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nni-Bunso.Jonni\Documents\Inventory &amp; RSMI (2024 - 2025)\"/>
    </mc:Choice>
  </mc:AlternateContent>
  <bookViews>
    <workbookView xWindow="0" yWindow="0" windowWidth="23040" windowHeight="7896" firstSheet="5" activeTab="6"/>
  </bookViews>
  <sheets>
    <sheet name="Inventory January 2025" sheetId="28" r:id="rId1"/>
    <sheet name="Inventory February 2025" sheetId="30" r:id="rId2"/>
    <sheet name="Inventory March 2025" sheetId="32" r:id="rId3"/>
    <sheet name="Inventory April 2025" sheetId="34" r:id="rId4"/>
    <sheet name="Inventory May 2025" sheetId="36" r:id="rId5"/>
    <sheet name="Inventory June 2025" sheetId="38" r:id="rId6"/>
    <sheet name="Inventory July 2025" sheetId="40" r:id="rId7"/>
    <sheet name="RSMI JANUARY 2025" sheetId="29" r:id="rId8"/>
    <sheet name="RSMI FEBRUARY 2025" sheetId="31" r:id="rId9"/>
    <sheet name="RSMI MARCH 2025" sheetId="33" r:id="rId10"/>
    <sheet name="RSMI APRIL 2025" sheetId="35" r:id="rId11"/>
    <sheet name="RSMI MAY 2025" sheetId="37" r:id="rId12"/>
    <sheet name="Sheet1" sheetId="39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H258" i="40" l="1"/>
  <c r="CI258" i="40" s="1"/>
  <c r="CG258" i="40"/>
  <c r="CC258" i="40"/>
  <c r="BI258" i="40"/>
  <c r="AW258" i="40"/>
  <c r="AK258" i="40"/>
  <c r="Y258" i="40"/>
  <c r="Z258" i="40" s="1"/>
  <c r="AL258" i="40" s="1"/>
  <c r="AX258" i="40" s="1"/>
  <c r="I258" i="40"/>
  <c r="A258" i="40"/>
  <c r="CH257" i="40"/>
  <c r="CI257" i="40" s="1"/>
  <c r="CG257" i="40"/>
  <c r="I257" i="40"/>
  <c r="A257" i="40"/>
  <c r="CH256" i="40"/>
  <c r="CI256" i="40" s="1"/>
  <c r="CG256" i="40"/>
  <c r="CC256" i="40"/>
  <c r="BI256" i="40"/>
  <c r="AW256" i="40"/>
  <c r="AK256" i="40"/>
  <c r="Z256" i="40"/>
  <c r="AL256" i="40" s="1"/>
  <c r="AX256" i="40" s="1"/>
  <c r="BJ256" i="40" s="1"/>
  <c r="CD256" i="40" s="1"/>
  <c r="Y256" i="40"/>
  <c r="I256" i="40"/>
  <c r="A256" i="40"/>
  <c r="CI255" i="40"/>
  <c r="CH255" i="40"/>
  <c r="CG255" i="40"/>
  <c r="I255" i="40"/>
  <c r="A255" i="40"/>
  <c r="CH254" i="40"/>
  <c r="CI254" i="40" s="1"/>
  <c r="CG254" i="40"/>
  <c r="CC254" i="40"/>
  <c r="BI254" i="40"/>
  <c r="AW254" i="40"/>
  <c r="AK254" i="40"/>
  <c r="Z254" i="40"/>
  <c r="AL254" i="40" s="1"/>
  <c r="AX254" i="40" s="1"/>
  <c r="Y254" i="40"/>
  <c r="I254" i="40"/>
  <c r="A254" i="40"/>
  <c r="CI253" i="40"/>
  <c r="CH253" i="40"/>
  <c r="CG253" i="40"/>
  <c r="CC253" i="40"/>
  <c r="BI253" i="40"/>
  <c r="AW253" i="40"/>
  <c r="AK253" i="40"/>
  <c r="Z253" i="40"/>
  <c r="AL253" i="40" s="1"/>
  <c r="AX253" i="40" s="1"/>
  <c r="BJ253" i="40" s="1"/>
  <c r="CD253" i="40" s="1"/>
  <c r="Y253" i="40"/>
  <c r="I253" i="40"/>
  <c r="A253" i="40"/>
  <c r="CI252" i="40"/>
  <c r="CH252" i="40"/>
  <c r="CG252" i="40"/>
  <c r="I252" i="40"/>
  <c r="A252" i="40"/>
  <c r="CI251" i="40"/>
  <c r="CH251" i="40"/>
  <c r="CG251" i="40"/>
  <c r="I251" i="40"/>
  <c r="A251" i="40"/>
  <c r="CH250" i="40"/>
  <c r="CI250" i="40" s="1"/>
  <c r="CG250" i="40"/>
  <c r="I250" i="40"/>
  <c r="A250" i="40"/>
  <c r="CH249" i="40"/>
  <c r="CI249" i="40" s="1"/>
  <c r="CG249" i="40"/>
  <c r="I249" i="40"/>
  <c r="A249" i="40"/>
  <c r="CI248" i="40"/>
  <c r="CH248" i="40"/>
  <c r="CG248" i="40"/>
  <c r="I248" i="40"/>
  <c r="A248" i="40"/>
  <c r="CI247" i="40"/>
  <c r="CH247" i="40"/>
  <c r="CG247" i="40"/>
  <c r="CC247" i="40"/>
  <c r="BI247" i="40"/>
  <c r="AW247" i="40"/>
  <c r="AK247" i="40"/>
  <c r="Z247" i="40"/>
  <c r="AL247" i="40" s="1"/>
  <c r="AX247" i="40" s="1"/>
  <c r="BJ247" i="40" s="1"/>
  <c r="CD247" i="40" s="1"/>
  <c r="Y247" i="40"/>
  <c r="I247" i="40"/>
  <c r="A247" i="40"/>
  <c r="CI246" i="40"/>
  <c r="CH246" i="40"/>
  <c r="CG246" i="40"/>
  <c r="I246" i="40"/>
  <c r="A246" i="40"/>
  <c r="CI245" i="40"/>
  <c r="CH245" i="40"/>
  <c r="CG245" i="40"/>
  <c r="I245" i="40"/>
  <c r="A245" i="40"/>
  <c r="CH244" i="40"/>
  <c r="CI244" i="40" s="1"/>
  <c r="CG244" i="40"/>
  <c r="I244" i="40"/>
  <c r="A244" i="40"/>
  <c r="CH243" i="40"/>
  <c r="CI243" i="40" s="1"/>
  <c r="CG243" i="40"/>
  <c r="I243" i="40"/>
  <c r="A243" i="40"/>
  <c r="CI242" i="40"/>
  <c r="CH242" i="40"/>
  <c r="CG242" i="40"/>
  <c r="I242" i="40"/>
  <c r="A242" i="40"/>
  <c r="CI241" i="40"/>
  <c r="CH241" i="40"/>
  <c r="CG241" i="40"/>
  <c r="I241" i="40"/>
  <c r="A241" i="40"/>
  <c r="CH240" i="40"/>
  <c r="CI240" i="40" s="1"/>
  <c r="CG240" i="40"/>
  <c r="I240" i="40"/>
  <c r="A240" i="40"/>
  <c r="CH239" i="40"/>
  <c r="CI239" i="40" s="1"/>
  <c r="CG239" i="40"/>
  <c r="I239" i="40"/>
  <c r="A239" i="40"/>
  <c r="CI238" i="40"/>
  <c r="CH238" i="40"/>
  <c r="CG238" i="40"/>
  <c r="I238" i="40"/>
  <c r="A238" i="40"/>
  <c r="CI237" i="40"/>
  <c r="CH237" i="40"/>
  <c r="CG237" i="40"/>
  <c r="I237" i="40"/>
  <c r="A237" i="40"/>
  <c r="CH236" i="40"/>
  <c r="CI236" i="40" s="1"/>
  <c r="CG236" i="40"/>
  <c r="I236" i="40"/>
  <c r="A236" i="40"/>
  <c r="CH235" i="40"/>
  <c r="CI235" i="40" s="1"/>
  <c r="CG235" i="40"/>
  <c r="I235" i="40"/>
  <c r="A235" i="40"/>
  <c r="CI234" i="40"/>
  <c r="CH234" i="40"/>
  <c r="CG234" i="40"/>
  <c r="I234" i="40"/>
  <c r="A234" i="40"/>
  <c r="CI233" i="40"/>
  <c r="CH233" i="40"/>
  <c r="CG233" i="40"/>
  <c r="I233" i="40"/>
  <c r="A233" i="40"/>
  <c r="CH232" i="40"/>
  <c r="CI232" i="40" s="1"/>
  <c r="CG232" i="40"/>
  <c r="I232" i="40"/>
  <c r="A232" i="40"/>
  <c r="CH231" i="40"/>
  <c r="CI231" i="40" s="1"/>
  <c r="CG231" i="40"/>
  <c r="I231" i="40"/>
  <c r="A231" i="40"/>
  <c r="CI230" i="40"/>
  <c r="CH230" i="40"/>
  <c r="CG230" i="40"/>
  <c r="I230" i="40"/>
  <c r="A230" i="40"/>
  <c r="CI229" i="40"/>
  <c r="CH229" i="40"/>
  <c r="CG229" i="40"/>
  <c r="CD229" i="40"/>
  <c r="CC229" i="40"/>
  <c r="BI229" i="40"/>
  <c r="AW229" i="40"/>
  <c r="AK229" i="40"/>
  <c r="Z229" i="40"/>
  <c r="AL229" i="40" s="1"/>
  <c r="AX229" i="40" s="1"/>
  <c r="BJ229" i="40" s="1"/>
  <c r="Y229" i="40"/>
  <c r="I229" i="40"/>
  <c r="A229" i="40"/>
  <c r="CI228" i="40"/>
  <c r="CH228" i="40"/>
  <c r="CG228" i="40"/>
  <c r="I228" i="40"/>
  <c r="A228" i="40"/>
  <c r="CI227" i="40"/>
  <c r="CH227" i="40"/>
  <c r="CG227" i="40"/>
  <c r="I227" i="40"/>
  <c r="A227" i="40"/>
  <c r="CH226" i="40"/>
  <c r="CI226" i="40" s="1"/>
  <c r="CG226" i="40"/>
  <c r="I226" i="40"/>
  <c r="A226" i="40"/>
  <c r="CH225" i="40"/>
  <c r="CI225" i="40" s="1"/>
  <c r="CG225" i="40"/>
  <c r="I225" i="40"/>
  <c r="A225" i="40"/>
  <c r="CI224" i="40"/>
  <c r="CH224" i="40"/>
  <c r="CG224" i="40"/>
  <c r="CC224" i="40"/>
  <c r="BI224" i="40"/>
  <c r="AW224" i="40"/>
  <c r="AK224" i="40"/>
  <c r="Y224" i="40"/>
  <c r="Z224" i="40" s="1"/>
  <c r="AL224" i="40" s="1"/>
  <c r="I224" i="40"/>
  <c r="A224" i="40"/>
  <c r="CH223" i="40"/>
  <c r="CI223" i="40" s="1"/>
  <c r="CG223" i="40"/>
  <c r="I223" i="40"/>
  <c r="A223" i="40"/>
  <c r="CI222" i="40"/>
  <c r="CH222" i="40"/>
  <c r="CG222" i="40"/>
  <c r="CC222" i="40"/>
  <c r="BI222" i="40"/>
  <c r="AW222" i="40"/>
  <c r="AK222" i="40"/>
  <c r="Y222" i="40"/>
  <c r="Z222" i="40" s="1"/>
  <c r="AL222" i="40" s="1"/>
  <c r="AX222" i="40" s="1"/>
  <c r="BJ222" i="40" s="1"/>
  <c r="CD222" i="40" s="1"/>
  <c r="I222" i="40"/>
  <c r="A222" i="40"/>
  <c r="CH221" i="40"/>
  <c r="CI221" i="40" s="1"/>
  <c r="CG221" i="40"/>
  <c r="I221" i="40"/>
  <c r="A221" i="40"/>
  <c r="CI220" i="40"/>
  <c r="CH220" i="40"/>
  <c r="CG220" i="40"/>
  <c r="I220" i="40"/>
  <c r="A220" i="40"/>
  <c r="CI219" i="40"/>
  <c r="CH219" i="40"/>
  <c r="CG219" i="40"/>
  <c r="I219" i="40"/>
  <c r="A219" i="40"/>
  <c r="CH218" i="40"/>
  <c r="CI218" i="40" s="1"/>
  <c r="CG218" i="40"/>
  <c r="CC218" i="40"/>
  <c r="BI218" i="40"/>
  <c r="AW218" i="40"/>
  <c r="AK218" i="40"/>
  <c r="Z218" i="40"/>
  <c r="AL218" i="40" s="1"/>
  <c r="AX218" i="40" s="1"/>
  <c r="BJ218" i="40" s="1"/>
  <c r="CD218" i="40" s="1"/>
  <c r="Y218" i="40"/>
  <c r="I218" i="40"/>
  <c r="A218" i="40"/>
  <c r="CI217" i="40"/>
  <c r="CH217" i="40"/>
  <c r="CG217" i="40"/>
  <c r="CC217" i="40"/>
  <c r="BI217" i="40"/>
  <c r="AW217" i="40"/>
  <c r="AK217" i="40"/>
  <c r="Z217" i="40"/>
  <c r="AL217" i="40" s="1"/>
  <c r="AX217" i="40" s="1"/>
  <c r="BJ217" i="40" s="1"/>
  <c r="CD217" i="40" s="1"/>
  <c r="Y217" i="40"/>
  <c r="I217" i="40"/>
  <c r="A217" i="40"/>
  <c r="CI216" i="40"/>
  <c r="CH216" i="40"/>
  <c r="CG216" i="40"/>
  <c r="I216" i="40"/>
  <c r="A216" i="40"/>
  <c r="CI215" i="40"/>
  <c r="CH215" i="40"/>
  <c r="CG215" i="40"/>
  <c r="I215" i="40"/>
  <c r="A215" i="40"/>
  <c r="CH214" i="40"/>
  <c r="CI214" i="40" s="1"/>
  <c r="CG214" i="40"/>
  <c r="I214" i="40"/>
  <c r="A214" i="40"/>
  <c r="CH213" i="40"/>
  <c r="CI213" i="40" s="1"/>
  <c r="CG213" i="40"/>
  <c r="I213" i="40"/>
  <c r="A213" i="40"/>
  <c r="CI212" i="40"/>
  <c r="CH212" i="40"/>
  <c r="CG212" i="40"/>
  <c r="I212" i="40"/>
  <c r="A212" i="40"/>
  <c r="CI211" i="40"/>
  <c r="CH211" i="40"/>
  <c r="CG211" i="40"/>
  <c r="CC211" i="40"/>
  <c r="BI211" i="40"/>
  <c r="AW211" i="40"/>
  <c r="AK211" i="40"/>
  <c r="Z211" i="40"/>
  <c r="AL211" i="40" s="1"/>
  <c r="AX211" i="40" s="1"/>
  <c r="BJ211" i="40" s="1"/>
  <c r="CD211" i="40" s="1"/>
  <c r="Y211" i="40"/>
  <c r="I211" i="40"/>
  <c r="A211" i="40"/>
  <c r="CI210" i="40"/>
  <c r="CH210" i="40"/>
  <c r="CG210" i="40"/>
  <c r="CC210" i="40"/>
  <c r="BI210" i="40"/>
  <c r="AW210" i="40"/>
  <c r="AK210" i="40"/>
  <c r="Y210" i="40"/>
  <c r="Z210" i="40" s="1"/>
  <c r="AL210" i="40" s="1"/>
  <c r="AX210" i="40" s="1"/>
  <c r="BJ210" i="40" s="1"/>
  <c r="CD210" i="40" s="1"/>
  <c r="I210" i="40"/>
  <c r="A210" i="40"/>
  <c r="CH209" i="40"/>
  <c r="CI209" i="40" s="1"/>
  <c r="CG209" i="40"/>
  <c r="CC209" i="40"/>
  <c r="BI209" i="40"/>
  <c r="AW209" i="40"/>
  <c r="AL209" i="40"/>
  <c r="AX209" i="40" s="1"/>
  <c r="BJ209" i="40" s="1"/>
  <c r="CD209" i="40" s="1"/>
  <c r="AK209" i="40"/>
  <c r="Y209" i="40"/>
  <c r="Z209" i="40" s="1"/>
  <c r="I209" i="40"/>
  <c r="A209" i="40"/>
  <c r="CH208" i="40"/>
  <c r="CI208" i="40" s="1"/>
  <c r="CG208" i="40"/>
  <c r="CC208" i="40"/>
  <c r="BI208" i="40"/>
  <c r="AW208" i="40"/>
  <c r="AK208" i="40"/>
  <c r="Z208" i="40"/>
  <c r="AL208" i="40" s="1"/>
  <c r="AX208" i="40" s="1"/>
  <c r="BJ208" i="40" s="1"/>
  <c r="CD208" i="40" s="1"/>
  <c r="Y208" i="40"/>
  <c r="I208" i="40"/>
  <c r="A208" i="40"/>
  <c r="CI207" i="40"/>
  <c r="CH207" i="40"/>
  <c r="CG207" i="40"/>
  <c r="CC207" i="40"/>
  <c r="BI207" i="40"/>
  <c r="AW207" i="40"/>
  <c r="AK207" i="40"/>
  <c r="Z207" i="40"/>
  <c r="AL207" i="40" s="1"/>
  <c r="AX207" i="40" s="1"/>
  <c r="BJ207" i="40" s="1"/>
  <c r="CD207" i="40" s="1"/>
  <c r="Y207" i="40"/>
  <c r="I207" i="40"/>
  <c r="A207" i="40"/>
  <c r="CI206" i="40"/>
  <c r="CH206" i="40"/>
  <c r="CG206" i="40"/>
  <c r="CC206" i="40"/>
  <c r="BI206" i="40"/>
  <c r="AW206" i="40"/>
  <c r="AK206" i="40"/>
  <c r="Y206" i="40"/>
  <c r="Z206" i="40" s="1"/>
  <c r="AL206" i="40" s="1"/>
  <c r="AX206" i="40" s="1"/>
  <c r="BJ206" i="40" s="1"/>
  <c r="CD206" i="40" s="1"/>
  <c r="I206" i="40"/>
  <c r="A206" i="40"/>
  <c r="CH205" i="40"/>
  <c r="CI205" i="40" s="1"/>
  <c r="CG205" i="40"/>
  <c r="CC205" i="40"/>
  <c r="BI205" i="40"/>
  <c r="AW205" i="40"/>
  <c r="AL205" i="40"/>
  <c r="AX205" i="40" s="1"/>
  <c r="BJ205" i="40" s="1"/>
  <c r="CD205" i="40" s="1"/>
  <c r="AK205" i="40"/>
  <c r="Y205" i="40"/>
  <c r="Z205" i="40" s="1"/>
  <c r="I205" i="40"/>
  <c r="A205" i="40"/>
  <c r="CH204" i="40"/>
  <c r="CI204" i="40" s="1"/>
  <c r="CG204" i="40"/>
  <c r="I204" i="40"/>
  <c r="A204" i="40"/>
  <c r="CH203" i="40"/>
  <c r="CI203" i="40" s="1"/>
  <c r="CG203" i="40"/>
  <c r="CC203" i="40"/>
  <c r="BI203" i="40"/>
  <c r="AW203" i="40"/>
  <c r="AL203" i="40"/>
  <c r="AX203" i="40" s="1"/>
  <c r="BJ203" i="40" s="1"/>
  <c r="CD203" i="40" s="1"/>
  <c r="AK203" i="40"/>
  <c r="Y203" i="40"/>
  <c r="Z203" i="40" s="1"/>
  <c r="I203" i="40"/>
  <c r="A203" i="40"/>
  <c r="CH202" i="40"/>
  <c r="CI202" i="40" s="1"/>
  <c r="CG202" i="40"/>
  <c r="I202" i="40"/>
  <c r="A202" i="40"/>
  <c r="CH201" i="40"/>
  <c r="CI201" i="40" s="1"/>
  <c r="CG201" i="40"/>
  <c r="I201" i="40"/>
  <c r="A201" i="40"/>
  <c r="CI200" i="40"/>
  <c r="CH200" i="40"/>
  <c r="CG200" i="40"/>
  <c r="I200" i="40"/>
  <c r="A200" i="40"/>
  <c r="CI199" i="40"/>
  <c r="CH199" i="40"/>
  <c r="CG199" i="40"/>
  <c r="I199" i="40"/>
  <c r="A199" i="40"/>
  <c r="CH198" i="40"/>
  <c r="CI198" i="40" s="1"/>
  <c r="CG198" i="40"/>
  <c r="I198" i="40"/>
  <c r="A198" i="40"/>
  <c r="CH197" i="40"/>
  <c r="CI197" i="40" s="1"/>
  <c r="CG197" i="40"/>
  <c r="CC197" i="40"/>
  <c r="BI197" i="40"/>
  <c r="AW197" i="40"/>
  <c r="AL197" i="40"/>
  <c r="AX197" i="40" s="1"/>
  <c r="BJ197" i="40" s="1"/>
  <c r="CD197" i="40" s="1"/>
  <c r="AK197" i="40"/>
  <c r="Y197" i="40"/>
  <c r="Z197" i="40" s="1"/>
  <c r="I197" i="40"/>
  <c r="A197" i="40"/>
  <c r="CH196" i="40"/>
  <c r="CI196" i="40" s="1"/>
  <c r="CG196" i="40"/>
  <c r="CC196" i="40"/>
  <c r="BI196" i="40"/>
  <c r="AW196" i="40"/>
  <c r="AK196" i="40"/>
  <c r="Y196" i="40"/>
  <c r="Z196" i="40" s="1"/>
  <c r="AL196" i="40" s="1"/>
  <c r="AX196" i="40" s="1"/>
  <c r="BJ196" i="40" s="1"/>
  <c r="CD196" i="40" s="1"/>
  <c r="I196" i="40"/>
  <c r="A196" i="40"/>
  <c r="CH195" i="40"/>
  <c r="CI195" i="40" s="1"/>
  <c r="CG195" i="40"/>
  <c r="I195" i="40"/>
  <c r="A195" i="40"/>
  <c r="CH194" i="40"/>
  <c r="CI194" i="40" s="1"/>
  <c r="CG194" i="40"/>
  <c r="I194" i="40"/>
  <c r="A194" i="40"/>
  <c r="CH193" i="40"/>
  <c r="CI193" i="40" s="1"/>
  <c r="CG193" i="40"/>
  <c r="CC193" i="40"/>
  <c r="BI193" i="40"/>
  <c r="AW193" i="40"/>
  <c r="AL193" i="40"/>
  <c r="AX193" i="40" s="1"/>
  <c r="BJ193" i="40" s="1"/>
  <c r="CD193" i="40" s="1"/>
  <c r="AK193" i="40"/>
  <c r="Y193" i="40"/>
  <c r="Z193" i="40" s="1"/>
  <c r="I193" i="40"/>
  <c r="A193" i="40"/>
  <c r="CH192" i="40"/>
  <c r="CI192" i="40" s="1"/>
  <c r="CG192" i="40"/>
  <c r="CC192" i="40"/>
  <c r="BI192" i="40"/>
  <c r="AW192" i="40"/>
  <c r="AK192" i="40"/>
  <c r="Y192" i="40"/>
  <c r="Z192" i="40" s="1"/>
  <c r="AL192" i="40" s="1"/>
  <c r="AX192" i="40" s="1"/>
  <c r="BJ192" i="40" s="1"/>
  <c r="CD192" i="40" s="1"/>
  <c r="I192" i="40"/>
  <c r="A192" i="40"/>
  <c r="CH191" i="40"/>
  <c r="CI191" i="40" s="1"/>
  <c r="CG191" i="40"/>
  <c r="CC191" i="40"/>
  <c r="BI191" i="40"/>
  <c r="AX191" i="40"/>
  <c r="BJ191" i="40" s="1"/>
  <c r="CD191" i="40" s="1"/>
  <c r="AW191" i="40"/>
  <c r="AK191" i="40"/>
  <c r="Z191" i="40"/>
  <c r="AL191" i="40" s="1"/>
  <c r="Y191" i="40"/>
  <c r="I191" i="40"/>
  <c r="A191" i="40"/>
  <c r="CI190" i="40"/>
  <c r="CH190" i="40"/>
  <c r="CG190" i="40"/>
  <c r="I190" i="40"/>
  <c r="A190" i="40"/>
  <c r="CH189" i="40"/>
  <c r="CI189" i="40" s="1"/>
  <c r="CG189" i="40"/>
  <c r="CC189" i="40"/>
  <c r="BI189" i="40"/>
  <c r="AW189" i="40"/>
  <c r="AK189" i="40"/>
  <c r="Z189" i="40"/>
  <c r="AL189" i="40" s="1"/>
  <c r="AX189" i="40" s="1"/>
  <c r="BJ189" i="40" s="1"/>
  <c r="CD189" i="40" s="1"/>
  <c r="Y189" i="40"/>
  <c r="I189" i="40"/>
  <c r="A189" i="40"/>
  <c r="CI188" i="40"/>
  <c r="CH188" i="40"/>
  <c r="CG188" i="40"/>
  <c r="CC188" i="40"/>
  <c r="BI188" i="40"/>
  <c r="AW188" i="40"/>
  <c r="AK188" i="40"/>
  <c r="Y188" i="40"/>
  <c r="Z188" i="40" s="1"/>
  <c r="AL188" i="40" s="1"/>
  <c r="I188" i="40"/>
  <c r="A188" i="40"/>
  <c r="CH187" i="40"/>
  <c r="CI187" i="40" s="1"/>
  <c r="CG187" i="40"/>
  <c r="CC187" i="40"/>
  <c r="BI187" i="40"/>
  <c r="AW187" i="40"/>
  <c r="AL187" i="40"/>
  <c r="AX187" i="40" s="1"/>
  <c r="BJ187" i="40" s="1"/>
  <c r="CD187" i="40" s="1"/>
  <c r="AK187" i="40"/>
  <c r="Y187" i="40"/>
  <c r="Z187" i="40" s="1"/>
  <c r="I187" i="40"/>
  <c r="A187" i="40"/>
  <c r="CH186" i="40"/>
  <c r="CI186" i="40" s="1"/>
  <c r="CG186" i="40"/>
  <c r="I186" i="40"/>
  <c r="A186" i="40"/>
  <c r="CH185" i="40"/>
  <c r="CI185" i="40" s="1"/>
  <c r="CG185" i="40"/>
  <c r="I185" i="40"/>
  <c r="A185" i="40"/>
  <c r="CI184" i="40"/>
  <c r="CH184" i="40"/>
  <c r="CG184" i="40"/>
  <c r="CC184" i="40"/>
  <c r="BI184" i="40"/>
  <c r="AW184" i="40"/>
  <c r="AK184" i="40"/>
  <c r="Y184" i="40"/>
  <c r="Z184" i="40" s="1"/>
  <c r="AL184" i="40" s="1"/>
  <c r="AX184" i="40" s="1"/>
  <c r="BJ184" i="40" s="1"/>
  <c r="CD184" i="40" s="1"/>
  <c r="I184" i="40"/>
  <c r="A184" i="40"/>
  <c r="CH183" i="40"/>
  <c r="CI183" i="40" s="1"/>
  <c r="CG183" i="40"/>
  <c r="CC183" i="40"/>
  <c r="BI183" i="40"/>
  <c r="AW183" i="40"/>
  <c r="AL183" i="40"/>
  <c r="AX183" i="40" s="1"/>
  <c r="BJ183" i="40" s="1"/>
  <c r="CD183" i="40" s="1"/>
  <c r="AK183" i="40"/>
  <c r="Y183" i="40"/>
  <c r="Z183" i="40" s="1"/>
  <c r="I183" i="40"/>
  <c r="A183" i="40"/>
  <c r="CH182" i="40"/>
  <c r="CI182" i="40" s="1"/>
  <c r="CG182" i="40"/>
  <c r="I182" i="40"/>
  <c r="A182" i="40"/>
  <c r="CH181" i="40"/>
  <c r="CI181" i="40" s="1"/>
  <c r="CG181" i="40"/>
  <c r="I181" i="40"/>
  <c r="A181" i="40"/>
  <c r="CI180" i="40"/>
  <c r="CH180" i="40"/>
  <c r="CG180" i="40"/>
  <c r="I180" i="40"/>
  <c r="A180" i="40"/>
  <c r="CH179" i="40"/>
  <c r="CI179" i="40" s="1"/>
  <c r="CG179" i="40"/>
  <c r="I179" i="40"/>
  <c r="A179" i="40"/>
  <c r="CH178" i="40"/>
  <c r="CI178" i="40" s="1"/>
  <c r="CG178" i="40"/>
  <c r="CC178" i="40"/>
  <c r="BI178" i="40"/>
  <c r="AW178" i="40"/>
  <c r="AK178" i="40"/>
  <c r="Y178" i="40"/>
  <c r="Z178" i="40" s="1"/>
  <c r="I178" i="40"/>
  <c r="A178" i="40"/>
  <c r="CH177" i="40"/>
  <c r="CI177" i="40" s="1"/>
  <c r="CG177" i="40"/>
  <c r="CC177" i="40"/>
  <c r="BI177" i="40"/>
  <c r="AW177" i="40"/>
  <c r="AK177" i="40"/>
  <c r="Z177" i="40"/>
  <c r="AL177" i="40" s="1"/>
  <c r="AX177" i="40" s="1"/>
  <c r="BJ177" i="40" s="1"/>
  <c r="CD177" i="40" s="1"/>
  <c r="Y177" i="40"/>
  <c r="I177" i="40"/>
  <c r="A177" i="40"/>
  <c r="CI176" i="40"/>
  <c r="CH176" i="40"/>
  <c r="CG176" i="40"/>
  <c r="I176" i="40"/>
  <c r="A176" i="40"/>
  <c r="CI175" i="40"/>
  <c r="CH175" i="40"/>
  <c r="CG175" i="40"/>
  <c r="I175" i="40"/>
  <c r="A175" i="40"/>
  <c r="CH174" i="40"/>
  <c r="CI174" i="40" s="1"/>
  <c r="CG174" i="40"/>
  <c r="I174" i="40"/>
  <c r="A174" i="40"/>
  <c r="CH173" i="40"/>
  <c r="CI173" i="40" s="1"/>
  <c r="CG173" i="40"/>
  <c r="I173" i="40"/>
  <c r="A173" i="40"/>
  <c r="CI172" i="40"/>
  <c r="CH172" i="40"/>
  <c r="CG172" i="40"/>
  <c r="CC172" i="40"/>
  <c r="BI172" i="40"/>
  <c r="AW172" i="40"/>
  <c r="AK172" i="40"/>
  <c r="Y172" i="40"/>
  <c r="Z172" i="40" s="1"/>
  <c r="AL172" i="40" s="1"/>
  <c r="AX172" i="40" s="1"/>
  <c r="BJ172" i="40" s="1"/>
  <c r="CD172" i="40" s="1"/>
  <c r="I172" i="40"/>
  <c r="A172" i="40"/>
  <c r="CH171" i="40"/>
  <c r="CI171" i="40" s="1"/>
  <c r="CG171" i="40"/>
  <c r="I171" i="40"/>
  <c r="A171" i="40"/>
  <c r="CI170" i="40"/>
  <c r="CH170" i="40"/>
  <c r="CG170" i="40"/>
  <c r="I170" i="40"/>
  <c r="A170" i="40"/>
  <c r="CH169" i="40"/>
  <c r="CI169" i="40" s="1"/>
  <c r="CG169" i="40"/>
  <c r="I169" i="40"/>
  <c r="A169" i="40"/>
  <c r="CH168" i="40"/>
  <c r="CI168" i="40" s="1"/>
  <c r="CG168" i="40"/>
  <c r="I168" i="40"/>
  <c r="A168" i="40"/>
  <c r="CH167" i="40"/>
  <c r="CI167" i="40" s="1"/>
  <c r="CG167" i="40"/>
  <c r="I167" i="40"/>
  <c r="A167" i="40"/>
  <c r="CI166" i="40"/>
  <c r="CH166" i="40"/>
  <c r="CG166" i="40"/>
  <c r="I166" i="40"/>
  <c r="A166" i="40"/>
  <c r="CH165" i="40"/>
  <c r="CI165" i="40" s="1"/>
  <c r="CG165" i="40"/>
  <c r="CD165" i="40"/>
  <c r="CC165" i="40"/>
  <c r="BI165" i="40"/>
  <c r="AX165" i="40"/>
  <c r="BJ165" i="40" s="1"/>
  <c r="AW165" i="40"/>
  <c r="AK165" i="40"/>
  <c r="Z165" i="40"/>
  <c r="AL165" i="40" s="1"/>
  <c r="Y165" i="40"/>
  <c r="I165" i="40"/>
  <c r="A165" i="40"/>
  <c r="CI164" i="40"/>
  <c r="CH164" i="40"/>
  <c r="CG164" i="40"/>
  <c r="CC164" i="40"/>
  <c r="BI164" i="40"/>
  <c r="AW164" i="40"/>
  <c r="AK164" i="40"/>
  <c r="Y164" i="40"/>
  <c r="Z164" i="40" s="1"/>
  <c r="AL164" i="40" s="1"/>
  <c r="AX164" i="40" s="1"/>
  <c r="BJ164" i="40" s="1"/>
  <c r="CD164" i="40" s="1"/>
  <c r="I164" i="40"/>
  <c r="A164" i="40"/>
  <c r="CH163" i="40"/>
  <c r="CI163" i="40" s="1"/>
  <c r="CG163" i="40"/>
  <c r="I163" i="40"/>
  <c r="A163" i="40"/>
  <c r="CI162" i="40"/>
  <c r="CH162" i="40"/>
  <c r="CG162" i="40"/>
  <c r="I162" i="40"/>
  <c r="A162" i="40"/>
  <c r="CI161" i="40"/>
  <c r="CH161" i="40"/>
  <c r="CG161" i="40"/>
  <c r="I161" i="40"/>
  <c r="A161" i="40"/>
  <c r="CH160" i="40"/>
  <c r="CI160" i="40" s="1"/>
  <c r="CG160" i="40"/>
  <c r="I160" i="40"/>
  <c r="A160" i="40"/>
  <c r="CH159" i="40"/>
  <c r="CI159" i="40" s="1"/>
  <c r="CG159" i="40"/>
  <c r="I159" i="40"/>
  <c r="A159" i="40"/>
  <c r="CI158" i="40"/>
  <c r="CH158" i="40"/>
  <c r="CG158" i="40"/>
  <c r="CC158" i="40"/>
  <c r="BI158" i="40"/>
  <c r="AW158" i="40"/>
  <c r="AK158" i="40"/>
  <c r="Y158" i="40"/>
  <c r="Z158" i="40" s="1"/>
  <c r="AL158" i="40" s="1"/>
  <c r="AX158" i="40" s="1"/>
  <c r="BJ158" i="40" s="1"/>
  <c r="CD158" i="40" s="1"/>
  <c r="I158" i="40"/>
  <c r="A158" i="40"/>
  <c r="CH157" i="40"/>
  <c r="CI157" i="40" s="1"/>
  <c r="CG157" i="40"/>
  <c r="I157" i="40"/>
  <c r="A157" i="40"/>
  <c r="CI156" i="40"/>
  <c r="CH156" i="40"/>
  <c r="CG156" i="40"/>
  <c r="I156" i="40"/>
  <c r="A156" i="40"/>
  <c r="CH155" i="40"/>
  <c r="CI155" i="40" s="1"/>
  <c r="CG155" i="40"/>
  <c r="CC155" i="40"/>
  <c r="BI155" i="40"/>
  <c r="AW155" i="40"/>
  <c r="AK155" i="40"/>
  <c r="Z155" i="40"/>
  <c r="AL155" i="40" s="1"/>
  <c r="AX155" i="40" s="1"/>
  <c r="BJ155" i="40" s="1"/>
  <c r="CD155" i="40" s="1"/>
  <c r="Y155" i="40"/>
  <c r="I155" i="40"/>
  <c r="A155" i="40"/>
  <c r="CI154" i="40"/>
  <c r="CH154" i="40"/>
  <c r="CG154" i="40"/>
  <c r="I154" i="40"/>
  <c r="A154" i="40"/>
  <c r="CI153" i="40"/>
  <c r="CH153" i="40"/>
  <c r="CG153" i="40"/>
  <c r="I153" i="40"/>
  <c r="A153" i="40"/>
  <c r="CH152" i="40"/>
  <c r="CI152" i="40" s="1"/>
  <c r="CG152" i="40"/>
  <c r="I152" i="40"/>
  <c r="A152" i="40"/>
  <c r="CH151" i="40"/>
  <c r="CI151" i="40" s="1"/>
  <c r="CG151" i="40"/>
  <c r="CC151" i="40"/>
  <c r="BI151" i="40"/>
  <c r="AW151" i="40"/>
  <c r="AL151" i="40"/>
  <c r="AX151" i="40" s="1"/>
  <c r="BJ151" i="40" s="1"/>
  <c r="CD151" i="40" s="1"/>
  <c r="AK151" i="40"/>
  <c r="Y151" i="40"/>
  <c r="Z151" i="40" s="1"/>
  <c r="I151" i="40"/>
  <c r="A151" i="40"/>
  <c r="CH150" i="40"/>
  <c r="CI150" i="40" s="1"/>
  <c r="CG150" i="40"/>
  <c r="I150" i="40"/>
  <c r="A150" i="40"/>
  <c r="CH149" i="40"/>
  <c r="CI149" i="40" s="1"/>
  <c r="CG149" i="40"/>
  <c r="I149" i="40"/>
  <c r="A149" i="40"/>
  <c r="CI148" i="40"/>
  <c r="CH148" i="40"/>
  <c r="CG148" i="40"/>
  <c r="I148" i="40"/>
  <c r="A148" i="40"/>
  <c r="CI147" i="40"/>
  <c r="CH147" i="40"/>
  <c r="CG147" i="40"/>
  <c r="I147" i="40"/>
  <c r="A147" i="40"/>
  <c r="CH146" i="40"/>
  <c r="CI146" i="40" s="1"/>
  <c r="CG146" i="40"/>
  <c r="I146" i="40"/>
  <c r="A146" i="40"/>
  <c r="CH145" i="40"/>
  <c r="CI145" i="40" s="1"/>
  <c r="CG145" i="40"/>
  <c r="I145" i="40"/>
  <c r="A145" i="40"/>
  <c r="CI144" i="40"/>
  <c r="CH144" i="40"/>
  <c r="CG144" i="40"/>
  <c r="CC144" i="40"/>
  <c r="BI144" i="40"/>
  <c r="AW144" i="40"/>
  <c r="AK144" i="40"/>
  <c r="Y144" i="40"/>
  <c r="Z144" i="40" s="1"/>
  <c r="AL144" i="40" s="1"/>
  <c r="I144" i="40"/>
  <c r="A144" i="40"/>
  <c r="CH143" i="40"/>
  <c r="CI143" i="40" s="1"/>
  <c r="CG143" i="40"/>
  <c r="I143" i="40"/>
  <c r="A143" i="40"/>
  <c r="CI142" i="40"/>
  <c r="CH142" i="40"/>
  <c r="CG142" i="40"/>
  <c r="I142" i="40"/>
  <c r="A142" i="40"/>
  <c r="CI141" i="40"/>
  <c r="CH141" i="40"/>
  <c r="CG141" i="40"/>
  <c r="I141" i="40"/>
  <c r="A141" i="40"/>
  <c r="CH140" i="40"/>
  <c r="CI140" i="40" s="1"/>
  <c r="CG140" i="40"/>
  <c r="CC140" i="40"/>
  <c r="BI140" i="40"/>
  <c r="AW140" i="40"/>
  <c r="AK140" i="40"/>
  <c r="Y140" i="40"/>
  <c r="Z140" i="40" s="1"/>
  <c r="I140" i="40"/>
  <c r="A140" i="40"/>
  <c r="CH139" i="40"/>
  <c r="CI139" i="40" s="1"/>
  <c r="CG139" i="40"/>
  <c r="CC139" i="40"/>
  <c r="BI139" i="40"/>
  <c r="AW139" i="40"/>
  <c r="AK139" i="40"/>
  <c r="Z139" i="40"/>
  <c r="AL139" i="40" s="1"/>
  <c r="AX139" i="40" s="1"/>
  <c r="BJ139" i="40" s="1"/>
  <c r="CD139" i="40" s="1"/>
  <c r="Y139" i="40"/>
  <c r="I139" i="40"/>
  <c r="A139" i="40"/>
  <c r="CI138" i="40"/>
  <c r="CH138" i="40"/>
  <c r="CG138" i="40"/>
  <c r="CC138" i="40"/>
  <c r="BI138" i="40"/>
  <c r="AW138" i="40"/>
  <c r="AK138" i="40"/>
  <c r="Y138" i="40"/>
  <c r="Z138" i="40" s="1"/>
  <c r="AL138" i="40" s="1"/>
  <c r="AX138" i="40" s="1"/>
  <c r="BJ138" i="40" s="1"/>
  <c r="CD138" i="40" s="1"/>
  <c r="I138" i="40"/>
  <c r="A138" i="40"/>
  <c r="CH137" i="40"/>
  <c r="CI137" i="40" s="1"/>
  <c r="CG137" i="40"/>
  <c r="CC137" i="40"/>
  <c r="BI137" i="40"/>
  <c r="AW137" i="40"/>
  <c r="AL137" i="40"/>
  <c r="AX137" i="40" s="1"/>
  <c r="BJ137" i="40" s="1"/>
  <c r="CD137" i="40" s="1"/>
  <c r="AK137" i="40"/>
  <c r="Y137" i="40"/>
  <c r="Z137" i="40" s="1"/>
  <c r="I137" i="40"/>
  <c r="A137" i="40"/>
  <c r="CH136" i="40"/>
  <c r="CI136" i="40" s="1"/>
  <c r="CG136" i="40"/>
  <c r="CC136" i="40"/>
  <c r="BI136" i="40"/>
  <c r="AW136" i="40"/>
  <c r="AK136" i="40"/>
  <c r="Z136" i="40"/>
  <c r="AL136" i="40" s="1"/>
  <c r="AX136" i="40" s="1"/>
  <c r="BJ136" i="40" s="1"/>
  <c r="CD136" i="40" s="1"/>
  <c r="Y136" i="40"/>
  <c r="I136" i="40"/>
  <c r="A136" i="40"/>
  <c r="CI135" i="40"/>
  <c r="CH135" i="40"/>
  <c r="CG135" i="40"/>
  <c r="CC135" i="40"/>
  <c r="BI135" i="40"/>
  <c r="AW135" i="40"/>
  <c r="AK135" i="40"/>
  <c r="Z135" i="40"/>
  <c r="AL135" i="40" s="1"/>
  <c r="AX135" i="40" s="1"/>
  <c r="BJ135" i="40" s="1"/>
  <c r="CD135" i="40" s="1"/>
  <c r="Y135" i="40"/>
  <c r="I135" i="40"/>
  <c r="A135" i="40"/>
  <c r="CI134" i="40"/>
  <c r="CH134" i="40"/>
  <c r="CG134" i="40"/>
  <c r="CC134" i="40"/>
  <c r="BI134" i="40"/>
  <c r="AW134" i="40"/>
  <c r="AK134" i="40"/>
  <c r="Z134" i="40"/>
  <c r="AL134" i="40" s="1"/>
  <c r="AX134" i="40" s="1"/>
  <c r="BJ134" i="40" s="1"/>
  <c r="CD134" i="40" s="1"/>
  <c r="Y134" i="40"/>
  <c r="I134" i="40"/>
  <c r="A134" i="40"/>
  <c r="CI133" i="40"/>
  <c r="CH133" i="40"/>
  <c r="CG133" i="40"/>
  <c r="I133" i="40"/>
  <c r="A133" i="40"/>
  <c r="CI132" i="40"/>
  <c r="CH132" i="40"/>
  <c r="CG132" i="40"/>
  <c r="I132" i="40"/>
  <c r="A132" i="40"/>
  <c r="CI131" i="40"/>
  <c r="CH131" i="40"/>
  <c r="CG131" i="40"/>
  <c r="CC131" i="40"/>
  <c r="BI131" i="40"/>
  <c r="AX131" i="40"/>
  <c r="BJ131" i="40" s="1"/>
  <c r="CD131" i="40" s="1"/>
  <c r="AW131" i="40"/>
  <c r="AK131" i="40"/>
  <c r="Z131" i="40"/>
  <c r="AL131" i="40" s="1"/>
  <c r="Y131" i="40"/>
  <c r="I131" i="40"/>
  <c r="A131" i="40"/>
  <c r="CI130" i="40"/>
  <c r="CH130" i="40"/>
  <c r="CG130" i="40"/>
  <c r="CC130" i="40"/>
  <c r="BI130" i="40"/>
  <c r="AW130" i="40"/>
  <c r="AK130" i="40"/>
  <c r="Y130" i="40"/>
  <c r="Z130" i="40" s="1"/>
  <c r="AL130" i="40" s="1"/>
  <c r="I130" i="40"/>
  <c r="A130" i="40"/>
  <c r="CH129" i="40"/>
  <c r="CI129" i="40" s="1"/>
  <c r="CG129" i="40"/>
  <c r="CC129" i="40"/>
  <c r="BI129" i="40"/>
  <c r="AW129" i="40"/>
  <c r="AK129" i="40"/>
  <c r="Y129" i="40"/>
  <c r="Z129" i="40" s="1"/>
  <c r="AL129" i="40" s="1"/>
  <c r="AX129" i="40" s="1"/>
  <c r="BJ129" i="40" s="1"/>
  <c r="CD129" i="40" s="1"/>
  <c r="I129" i="40"/>
  <c r="A129" i="40"/>
  <c r="CH128" i="40"/>
  <c r="CI128" i="40" s="1"/>
  <c r="CG128" i="40"/>
  <c r="CC128" i="40"/>
  <c r="BI128" i="40"/>
  <c r="AW128" i="40"/>
  <c r="AK128" i="40"/>
  <c r="Z128" i="40"/>
  <c r="AL128" i="40" s="1"/>
  <c r="AX128" i="40" s="1"/>
  <c r="BJ128" i="40" s="1"/>
  <c r="CD128" i="40" s="1"/>
  <c r="Y128" i="40"/>
  <c r="I128" i="40"/>
  <c r="A128" i="40"/>
  <c r="CI127" i="40"/>
  <c r="CH127" i="40"/>
  <c r="CG127" i="40"/>
  <c r="I127" i="40"/>
  <c r="A127" i="40"/>
  <c r="CH126" i="40"/>
  <c r="CI126" i="40" s="1"/>
  <c r="CG126" i="40"/>
  <c r="I126" i="40"/>
  <c r="A126" i="40"/>
  <c r="CH125" i="40"/>
  <c r="CI125" i="40" s="1"/>
  <c r="CG125" i="40"/>
  <c r="I125" i="40"/>
  <c r="A125" i="40"/>
  <c r="CI124" i="40"/>
  <c r="CH124" i="40"/>
  <c r="CG124" i="40"/>
  <c r="I124" i="40"/>
  <c r="A124" i="40"/>
  <c r="CI123" i="40"/>
  <c r="CH123" i="40"/>
  <c r="CG123" i="40"/>
  <c r="I123" i="40"/>
  <c r="A123" i="40"/>
  <c r="CH122" i="40"/>
  <c r="CI122" i="40" s="1"/>
  <c r="CG122" i="40"/>
  <c r="CC122" i="40"/>
  <c r="BI122" i="40"/>
  <c r="AW122" i="40"/>
  <c r="AK122" i="40"/>
  <c r="Z122" i="40"/>
  <c r="Y122" i="40"/>
  <c r="I122" i="40"/>
  <c r="A122" i="40"/>
  <c r="CI121" i="40"/>
  <c r="CH121" i="40"/>
  <c r="CG121" i="40"/>
  <c r="I121" i="40"/>
  <c r="A121" i="40"/>
  <c r="CH120" i="40"/>
  <c r="CI120" i="40" s="1"/>
  <c r="CG120" i="40"/>
  <c r="I120" i="40"/>
  <c r="A120" i="40"/>
  <c r="CH119" i="40"/>
  <c r="CI119" i="40" s="1"/>
  <c r="CG119" i="40"/>
  <c r="CC119" i="40"/>
  <c r="BI119" i="40"/>
  <c r="AW119" i="40"/>
  <c r="AK119" i="40"/>
  <c r="Y119" i="40"/>
  <c r="Z119" i="40" s="1"/>
  <c r="AL119" i="40" s="1"/>
  <c r="AX119" i="40" s="1"/>
  <c r="BJ119" i="40" s="1"/>
  <c r="CD119" i="40" s="1"/>
  <c r="I119" i="40"/>
  <c r="A119" i="40"/>
  <c r="CH118" i="40"/>
  <c r="CI118" i="40" s="1"/>
  <c r="CG118" i="40"/>
  <c r="I118" i="40"/>
  <c r="A118" i="40"/>
  <c r="CH117" i="40"/>
  <c r="CI117" i="40" s="1"/>
  <c r="CG117" i="40"/>
  <c r="CC117" i="40"/>
  <c r="BI117" i="40"/>
  <c r="AW117" i="40"/>
  <c r="AK117" i="40"/>
  <c r="Y117" i="40"/>
  <c r="Z117" i="40" s="1"/>
  <c r="AL117" i="40" s="1"/>
  <c r="AX117" i="40" s="1"/>
  <c r="BJ117" i="40" s="1"/>
  <c r="CD117" i="40" s="1"/>
  <c r="I117" i="40"/>
  <c r="A117" i="40"/>
  <c r="CH116" i="40"/>
  <c r="CI116" i="40" s="1"/>
  <c r="CG116" i="40"/>
  <c r="I116" i="40"/>
  <c r="A116" i="40"/>
  <c r="CH115" i="40"/>
  <c r="CI115" i="40" s="1"/>
  <c r="CG115" i="40"/>
  <c r="I115" i="40"/>
  <c r="A115" i="40"/>
  <c r="CI114" i="40"/>
  <c r="CH114" i="40"/>
  <c r="CG114" i="40"/>
  <c r="I114" i="40"/>
  <c r="A114" i="40"/>
  <c r="CI113" i="40"/>
  <c r="CH113" i="40"/>
  <c r="CG113" i="40"/>
  <c r="I113" i="40"/>
  <c r="A113" i="40"/>
  <c r="CH112" i="40"/>
  <c r="CI112" i="40" s="1"/>
  <c r="CG112" i="40"/>
  <c r="I112" i="40"/>
  <c r="A112" i="40"/>
  <c r="CH111" i="40"/>
  <c r="CI111" i="40" s="1"/>
  <c r="CG111" i="40"/>
  <c r="CC111" i="40"/>
  <c r="BI111" i="40"/>
  <c r="AW111" i="40"/>
  <c r="AK111" i="40"/>
  <c r="Y111" i="40"/>
  <c r="Z111" i="40" s="1"/>
  <c r="AL111" i="40" s="1"/>
  <c r="AX111" i="40" s="1"/>
  <c r="BJ111" i="40" s="1"/>
  <c r="CD111" i="40" s="1"/>
  <c r="I111" i="40"/>
  <c r="A111" i="40"/>
  <c r="CH110" i="40"/>
  <c r="CI110" i="40" s="1"/>
  <c r="CG110" i="40"/>
  <c r="I110" i="40"/>
  <c r="A110" i="40"/>
  <c r="CH109" i="40"/>
  <c r="CI109" i="40" s="1"/>
  <c r="CG109" i="40"/>
  <c r="I109" i="40"/>
  <c r="A109" i="40"/>
  <c r="CI108" i="40"/>
  <c r="CH108" i="40"/>
  <c r="CG108" i="40"/>
  <c r="I108" i="40"/>
  <c r="A108" i="40"/>
  <c r="CI107" i="40"/>
  <c r="CH107" i="40"/>
  <c r="CG107" i="40"/>
  <c r="I107" i="40"/>
  <c r="A107" i="40"/>
  <c r="CH106" i="40"/>
  <c r="CI106" i="40" s="1"/>
  <c r="CG106" i="40"/>
  <c r="I106" i="40"/>
  <c r="A106" i="40"/>
  <c r="CH105" i="40"/>
  <c r="CI105" i="40" s="1"/>
  <c r="CG105" i="40"/>
  <c r="I105" i="40"/>
  <c r="A105" i="40"/>
  <c r="CI104" i="40"/>
  <c r="CH104" i="40"/>
  <c r="CG104" i="40"/>
  <c r="I104" i="40"/>
  <c r="A104" i="40"/>
  <c r="CI103" i="40"/>
  <c r="CH103" i="40"/>
  <c r="CG103" i="40"/>
  <c r="I103" i="40"/>
  <c r="A103" i="40"/>
  <c r="CH102" i="40"/>
  <c r="CI102" i="40" s="1"/>
  <c r="CG102" i="40"/>
  <c r="I102" i="40"/>
  <c r="A102" i="40"/>
  <c r="CH101" i="40"/>
  <c r="CI101" i="40" s="1"/>
  <c r="CG101" i="40"/>
  <c r="CC101" i="40"/>
  <c r="BI101" i="40"/>
  <c r="AW101" i="40"/>
  <c r="AK101" i="40"/>
  <c r="Y101" i="40"/>
  <c r="Z101" i="40" s="1"/>
  <c r="AL101" i="40" s="1"/>
  <c r="AX101" i="40" s="1"/>
  <c r="BJ101" i="40" s="1"/>
  <c r="CD101" i="40" s="1"/>
  <c r="I101" i="40"/>
  <c r="A101" i="40"/>
  <c r="CH100" i="40"/>
  <c r="CI100" i="40" s="1"/>
  <c r="CG100" i="40"/>
  <c r="I100" i="40"/>
  <c r="A100" i="40"/>
  <c r="CH99" i="40"/>
  <c r="CI99" i="40" s="1"/>
  <c r="CG99" i="40"/>
  <c r="CC99" i="40"/>
  <c r="BI99" i="40"/>
  <c r="AW99" i="40"/>
  <c r="AL99" i="40"/>
  <c r="AX99" i="40" s="1"/>
  <c r="BJ99" i="40" s="1"/>
  <c r="CD99" i="40" s="1"/>
  <c r="AK99" i="40"/>
  <c r="Y99" i="40"/>
  <c r="Z99" i="40" s="1"/>
  <c r="I99" i="40"/>
  <c r="A99" i="40"/>
  <c r="CH98" i="40"/>
  <c r="CI98" i="40" s="1"/>
  <c r="CG98" i="40"/>
  <c r="I98" i="40"/>
  <c r="A98" i="40"/>
  <c r="CH97" i="40"/>
  <c r="CI97" i="40" s="1"/>
  <c r="CG97" i="40"/>
  <c r="I97" i="40"/>
  <c r="A97" i="40"/>
  <c r="CI96" i="40"/>
  <c r="CH96" i="40"/>
  <c r="CG96" i="40"/>
  <c r="I96" i="40"/>
  <c r="A96" i="40"/>
  <c r="CI95" i="40"/>
  <c r="CH95" i="40"/>
  <c r="CG95" i="40"/>
  <c r="I95" i="40"/>
  <c r="A95" i="40"/>
  <c r="CH94" i="40"/>
  <c r="CI94" i="40" s="1"/>
  <c r="CG94" i="40"/>
  <c r="I94" i="40"/>
  <c r="A94" i="40"/>
  <c r="CH93" i="40"/>
  <c r="CI93" i="40" s="1"/>
  <c r="CG93" i="40"/>
  <c r="I93" i="40"/>
  <c r="A93" i="40"/>
  <c r="CI92" i="40"/>
  <c r="CH92" i="40"/>
  <c r="CG92" i="40"/>
  <c r="I92" i="40"/>
  <c r="A92" i="40"/>
  <c r="CI91" i="40"/>
  <c r="CH91" i="40"/>
  <c r="CG91" i="40"/>
  <c r="I91" i="40"/>
  <c r="A91" i="40"/>
  <c r="CH90" i="40"/>
  <c r="CI90" i="40" s="1"/>
  <c r="CG90" i="40"/>
  <c r="CC90" i="40"/>
  <c r="BI90" i="40"/>
  <c r="AW90" i="40"/>
  <c r="AK90" i="40"/>
  <c r="Z90" i="40"/>
  <c r="Y90" i="40"/>
  <c r="I90" i="40"/>
  <c r="A90" i="40"/>
  <c r="CI89" i="40"/>
  <c r="CH89" i="40"/>
  <c r="CG89" i="40"/>
  <c r="I89" i="40"/>
  <c r="A89" i="40"/>
  <c r="CH88" i="40"/>
  <c r="CI88" i="40" s="1"/>
  <c r="CG88" i="40"/>
  <c r="I88" i="40"/>
  <c r="A88" i="40"/>
  <c r="CH87" i="40"/>
  <c r="CI87" i="40" s="1"/>
  <c r="CG87" i="40"/>
  <c r="CC87" i="40"/>
  <c r="BI87" i="40"/>
  <c r="AW87" i="40"/>
  <c r="AK87" i="40"/>
  <c r="Y87" i="40"/>
  <c r="Z87" i="40" s="1"/>
  <c r="AL87" i="40" s="1"/>
  <c r="AX87" i="40" s="1"/>
  <c r="BJ87" i="40" s="1"/>
  <c r="CD87" i="40" s="1"/>
  <c r="I87" i="40"/>
  <c r="A87" i="40"/>
  <c r="CH86" i="40"/>
  <c r="CI86" i="40" s="1"/>
  <c r="CG86" i="40"/>
  <c r="CC86" i="40"/>
  <c r="BI86" i="40"/>
  <c r="AW86" i="40"/>
  <c r="AK86" i="40"/>
  <c r="Z86" i="40"/>
  <c r="Y86" i="40"/>
  <c r="I86" i="40"/>
  <c r="A86" i="40"/>
  <c r="CI85" i="40"/>
  <c r="CH85" i="40"/>
  <c r="CG85" i="40"/>
  <c r="I85" i="40"/>
  <c r="A85" i="40"/>
  <c r="CH84" i="40"/>
  <c r="CI84" i="40" s="1"/>
  <c r="CG84" i="40"/>
  <c r="I84" i="40"/>
  <c r="A84" i="40"/>
  <c r="CH83" i="40"/>
  <c r="CI83" i="40" s="1"/>
  <c r="CG83" i="40"/>
  <c r="I83" i="40"/>
  <c r="A83" i="40"/>
  <c r="CI82" i="40"/>
  <c r="CH82" i="40"/>
  <c r="CG82" i="40"/>
  <c r="CC82" i="40"/>
  <c r="BI82" i="40"/>
  <c r="AW82" i="40"/>
  <c r="AK82" i="40"/>
  <c r="Y82" i="40"/>
  <c r="Z82" i="40" s="1"/>
  <c r="AL82" i="40" s="1"/>
  <c r="I82" i="40"/>
  <c r="A82" i="40"/>
  <c r="CH81" i="40"/>
  <c r="CI81" i="40" s="1"/>
  <c r="CG81" i="40"/>
  <c r="I81" i="40"/>
  <c r="A81" i="40"/>
  <c r="CI80" i="40"/>
  <c r="CH80" i="40"/>
  <c r="CG80" i="40"/>
  <c r="CC80" i="40"/>
  <c r="BI80" i="40"/>
  <c r="AW80" i="40"/>
  <c r="AK80" i="40"/>
  <c r="Y80" i="40"/>
  <c r="Z80" i="40" s="1"/>
  <c r="AL80" i="40" s="1"/>
  <c r="AX80" i="40" s="1"/>
  <c r="BJ80" i="40" s="1"/>
  <c r="CD80" i="40" s="1"/>
  <c r="I80" i="40"/>
  <c r="A80" i="40"/>
  <c r="CH79" i="40"/>
  <c r="CI79" i="40" s="1"/>
  <c r="CG79" i="40"/>
  <c r="I79" i="40"/>
  <c r="A79" i="40"/>
  <c r="CI78" i="40"/>
  <c r="CH78" i="40"/>
  <c r="CG78" i="40"/>
  <c r="I78" i="40"/>
  <c r="A78" i="40"/>
  <c r="CI77" i="40"/>
  <c r="CH77" i="40"/>
  <c r="CG77" i="40"/>
  <c r="I77" i="40"/>
  <c r="A77" i="40"/>
  <c r="CI76" i="40"/>
  <c r="CH76" i="40"/>
  <c r="CG76" i="40"/>
  <c r="I76" i="40"/>
  <c r="A76" i="40"/>
  <c r="CH75" i="40"/>
  <c r="CI75" i="40" s="1"/>
  <c r="CG75" i="40"/>
  <c r="I75" i="40"/>
  <c r="A75" i="40"/>
  <c r="CI74" i="40"/>
  <c r="CH74" i="40"/>
  <c r="CG74" i="40"/>
  <c r="CC74" i="40"/>
  <c r="BI74" i="40"/>
  <c r="AW74" i="40"/>
  <c r="AK74" i="40"/>
  <c r="Y74" i="40"/>
  <c r="Z74" i="40" s="1"/>
  <c r="AL74" i="40" s="1"/>
  <c r="AX74" i="40" s="1"/>
  <c r="BJ74" i="40" s="1"/>
  <c r="CD74" i="40" s="1"/>
  <c r="I74" i="40"/>
  <c r="A74" i="40"/>
  <c r="CH73" i="40"/>
  <c r="CI73" i="40" s="1"/>
  <c r="CG73" i="40"/>
  <c r="I73" i="40"/>
  <c r="A73" i="40"/>
  <c r="CI72" i="40"/>
  <c r="CH72" i="40"/>
  <c r="CG72" i="40"/>
  <c r="I72" i="40"/>
  <c r="A72" i="40"/>
  <c r="CI71" i="40"/>
  <c r="CH71" i="40"/>
  <c r="CG71" i="40"/>
  <c r="I71" i="40"/>
  <c r="A71" i="40"/>
  <c r="CI70" i="40"/>
  <c r="CH70" i="40"/>
  <c r="CG70" i="40"/>
  <c r="CC70" i="40"/>
  <c r="BI70" i="40"/>
  <c r="AW70" i="40"/>
  <c r="AK70" i="40"/>
  <c r="Z70" i="40"/>
  <c r="AL70" i="40" s="1"/>
  <c r="AX70" i="40" s="1"/>
  <c r="BJ70" i="40" s="1"/>
  <c r="CD70" i="40" s="1"/>
  <c r="Y70" i="40"/>
  <c r="I70" i="40"/>
  <c r="A70" i="40"/>
  <c r="CI69" i="40"/>
  <c r="CH69" i="40"/>
  <c r="CG69" i="40"/>
  <c r="I69" i="40"/>
  <c r="A69" i="40"/>
  <c r="CI68" i="40"/>
  <c r="CH68" i="40"/>
  <c r="CG68" i="40"/>
  <c r="I68" i="40"/>
  <c r="A68" i="40"/>
  <c r="CH67" i="40"/>
  <c r="CI67" i="40" s="1"/>
  <c r="CG67" i="40"/>
  <c r="CC67" i="40"/>
  <c r="BI67" i="40"/>
  <c r="AW67" i="40"/>
  <c r="AL67" i="40"/>
  <c r="AX67" i="40" s="1"/>
  <c r="BJ67" i="40" s="1"/>
  <c r="CD67" i="40" s="1"/>
  <c r="AK67" i="40"/>
  <c r="Z67" i="40"/>
  <c r="Y67" i="40"/>
  <c r="I67" i="40"/>
  <c r="A67" i="40"/>
  <c r="CI66" i="40"/>
  <c r="CH66" i="40"/>
  <c r="CG66" i="40"/>
  <c r="CC66" i="40"/>
  <c r="BI66" i="40"/>
  <c r="AW66" i="40"/>
  <c r="AK66" i="40"/>
  <c r="Z66" i="40"/>
  <c r="Y66" i="40"/>
  <c r="I66" i="40"/>
  <c r="A66" i="40"/>
  <c r="CI65" i="40"/>
  <c r="CH65" i="40"/>
  <c r="CG65" i="40"/>
  <c r="I65" i="40"/>
  <c r="A65" i="40"/>
  <c r="CI64" i="40"/>
  <c r="CH64" i="40"/>
  <c r="CG64" i="40"/>
  <c r="CC64" i="40"/>
  <c r="BI64" i="40"/>
  <c r="AW64" i="40"/>
  <c r="AK64" i="40"/>
  <c r="Z64" i="40"/>
  <c r="Y64" i="40"/>
  <c r="I64" i="40"/>
  <c r="A64" i="40"/>
  <c r="CI63" i="40"/>
  <c r="CH63" i="40"/>
  <c r="CG63" i="40"/>
  <c r="CC63" i="40"/>
  <c r="BI63" i="40"/>
  <c r="AW63" i="40"/>
  <c r="AK63" i="40"/>
  <c r="Z63" i="40"/>
  <c r="AL63" i="40" s="1"/>
  <c r="AX63" i="40" s="1"/>
  <c r="BJ63" i="40" s="1"/>
  <c r="CD63" i="40" s="1"/>
  <c r="Y63" i="40"/>
  <c r="I63" i="40"/>
  <c r="A63" i="40"/>
  <c r="CI62" i="40"/>
  <c r="CH62" i="40"/>
  <c r="CG62" i="40"/>
  <c r="I62" i="40"/>
  <c r="A62" i="40"/>
  <c r="CI61" i="40"/>
  <c r="CH61" i="40"/>
  <c r="CG61" i="40"/>
  <c r="I61" i="40"/>
  <c r="A61" i="40"/>
  <c r="CI60" i="40"/>
  <c r="CH60" i="40"/>
  <c r="CG60" i="40"/>
  <c r="CC60" i="40"/>
  <c r="BI60" i="40"/>
  <c r="AW60" i="40"/>
  <c r="AK60" i="40"/>
  <c r="Z60" i="40"/>
  <c r="Y60" i="40"/>
  <c r="I60" i="40"/>
  <c r="A60" i="40"/>
  <c r="CI59" i="40"/>
  <c r="CH59" i="40"/>
  <c r="CG59" i="40"/>
  <c r="I59" i="40"/>
  <c r="A59" i="40"/>
  <c r="CI58" i="40"/>
  <c r="CH58" i="40"/>
  <c r="CG58" i="40"/>
  <c r="CC58" i="40"/>
  <c r="BI58" i="40"/>
  <c r="AW58" i="40"/>
  <c r="AK58" i="40"/>
  <c r="Z58" i="40"/>
  <c r="Y58" i="40"/>
  <c r="I58" i="40"/>
  <c r="A58" i="40"/>
  <c r="CI57" i="40"/>
  <c r="CH57" i="40"/>
  <c r="CG57" i="40"/>
  <c r="I57" i="40"/>
  <c r="A57" i="40"/>
  <c r="CI56" i="40"/>
  <c r="CH56" i="40"/>
  <c r="CG56" i="40"/>
  <c r="I56" i="40"/>
  <c r="A56" i="40"/>
  <c r="CH55" i="40"/>
  <c r="CI55" i="40" s="1"/>
  <c r="CG55" i="40"/>
  <c r="CC55" i="40"/>
  <c r="BJ55" i="40"/>
  <c r="CD55" i="40" s="1"/>
  <c r="BI55" i="40"/>
  <c r="AW55" i="40"/>
  <c r="AL55" i="40"/>
  <c r="AX55" i="40" s="1"/>
  <c r="AK55" i="40"/>
  <c r="Z55" i="40"/>
  <c r="Y55" i="40"/>
  <c r="I55" i="40"/>
  <c r="A55" i="40"/>
  <c r="CI54" i="40"/>
  <c r="CH54" i="40"/>
  <c r="CG54" i="40"/>
  <c r="I54" i="40"/>
  <c r="A54" i="40"/>
  <c r="CH53" i="40"/>
  <c r="CI53" i="40" s="1"/>
  <c r="CG53" i="40"/>
  <c r="CC53" i="40"/>
  <c r="BI53" i="40"/>
  <c r="AW53" i="40"/>
  <c r="AL53" i="40"/>
  <c r="AX53" i="40" s="1"/>
  <c r="BJ53" i="40" s="1"/>
  <c r="CD53" i="40" s="1"/>
  <c r="AK53" i="40"/>
  <c r="Z53" i="40"/>
  <c r="Y53" i="40"/>
  <c r="I53" i="40"/>
  <c r="A53" i="40"/>
  <c r="CI52" i="40"/>
  <c r="CH52" i="40"/>
  <c r="CG52" i="40"/>
  <c r="CC52" i="40"/>
  <c r="BI52" i="40"/>
  <c r="AW52" i="40"/>
  <c r="AK52" i="40"/>
  <c r="Z52" i="40"/>
  <c r="Y52" i="40"/>
  <c r="I52" i="40"/>
  <c r="A52" i="40"/>
  <c r="CI51" i="40"/>
  <c r="CH51" i="40"/>
  <c r="CG51" i="40"/>
  <c r="CC51" i="40"/>
  <c r="BI51" i="40"/>
  <c r="AW51" i="40"/>
  <c r="AK51" i="40"/>
  <c r="Z51" i="40"/>
  <c r="AL51" i="40" s="1"/>
  <c r="AX51" i="40" s="1"/>
  <c r="BJ51" i="40" s="1"/>
  <c r="CD51" i="40" s="1"/>
  <c r="Y51" i="40"/>
  <c r="I51" i="40"/>
  <c r="A51" i="40"/>
  <c r="CI50" i="40"/>
  <c r="CH50" i="40"/>
  <c r="CG50" i="40"/>
  <c r="CC50" i="40"/>
  <c r="BI50" i="40"/>
  <c r="AW50" i="40"/>
  <c r="AL50" i="40"/>
  <c r="AK50" i="40"/>
  <c r="Y50" i="40"/>
  <c r="Z50" i="40" s="1"/>
  <c r="I50" i="40"/>
  <c r="A50" i="40"/>
  <c r="CH49" i="40"/>
  <c r="CI49" i="40" s="1"/>
  <c r="CG49" i="40"/>
  <c r="CC49" i="40"/>
  <c r="BI49" i="40"/>
  <c r="AW49" i="40"/>
  <c r="AL49" i="40"/>
  <c r="AX49" i="40" s="1"/>
  <c r="BJ49" i="40" s="1"/>
  <c r="CD49" i="40" s="1"/>
  <c r="AK49" i="40"/>
  <c r="Z49" i="40"/>
  <c r="Y49" i="40"/>
  <c r="I49" i="40"/>
  <c r="A49" i="40"/>
  <c r="CI48" i="40"/>
  <c r="CH48" i="40"/>
  <c r="CG48" i="40"/>
  <c r="I48" i="40"/>
  <c r="A48" i="40"/>
  <c r="CH47" i="40"/>
  <c r="CI47" i="40" s="1"/>
  <c r="CG47" i="40"/>
  <c r="I47" i="40"/>
  <c r="A47" i="40"/>
  <c r="CH46" i="40"/>
  <c r="CI46" i="40" s="1"/>
  <c r="CG46" i="40"/>
  <c r="I46" i="40"/>
  <c r="A46" i="40"/>
  <c r="CI45" i="40"/>
  <c r="CH45" i="40"/>
  <c r="CG45" i="40"/>
  <c r="I45" i="40"/>
  <c r="A45" i="40"/>
  <c r="CI44" i="40"/>
  <c r="CH44" i="40"/>
  <c r="CG44" i="40"/>
  <c r="CC44" i="40"/>
  <c r="BI44" i="40"/>
  <c r="AW44" i="40"/>
  <c r="AK44" i="40"/>
  <c r="Z44" i="40"/>
  <c r="AL44" i="40" s="1"/>
  <c r="AX44" i="40" s="1"/>
  <c r="BJ44" i="40" s="1"/>
  <c r="CD44" i="40" s="1"/>
  <c r="Y44" i="40"/>
  <c r="I44" i="40"/>
  <c r="A44" i="40"/>
  <c r="CI43" i="40"/>
  <c r="CH43" i="40"/>
  <c r="CG43" i="40"/>
  <c r="I43" i="40"/>
  <c r="A43" i="40"/>
  <c r="CI42" i="40"/>
  <c r="CH42" i="40"/>
  <c r="CG42" i="40"/>
  <c r="I42" i="40"/>
  <c r="A42" i="40"/>
  <c r="CH41" i="40"/>
  <c r="CI41" i="40" s="1"/>
  <c r="CG41" i="40"/>
  <c r="CC41" i="40"/>
  <c r="BI41" i="40"/>
  <c r="AW41" i="40"/>
  <c r="AL41" i="40"/>
  <c r="AX41" i="40" s="1"/>
  <c r="BJ41" i="40" s="1"/>
  <c r="CD41" i="40" s="1"/>
  <c r="AK41" i="40"/>
  <c r="Y41" i="40"/>
  <c r="Z41" i="40" s="1"/>
  <c r="I41" i="40"/>
  <c r="A41" i="40"/>
  <c r="CH40" i="40"/>
  <c r="CI40" i="40" s="1"/>
  <c r="CG40" i="40"/>
  <c r="I40" i="40"/>
  <c r="A40" i="40"/>
  <c r="CH39" i="40"/>
  <c r="CI39" i="40" s="1"/>
  <c r="CG39" i="40"/>
  <c r="I39" i="40"/>
  <c r="A39" i="40"/>
  <c r="CH38" i="40"/>
  <c r="CI38" i="40" s="1"/>
  <c r="CG38" i="40"/>
  <c r="I38" i="40"/>
  <c r="A38" i="40"/>
  <c r="CI37" i="40"/>
  <c r="CH37" i="40"/>
  <c r="CG37" i="40"/>
  <c r="I37" i="40"/>
  <c r="A37" i="40"/>
  <c r="CH36" i="40"/>
  <c r="CI36" i="40" s="1"/>
  <c r="CG36" i="40"/>
  <c r="I36" i="40"/>
  <c r="A36" i="40"/>
  <c r="CH35" i="40"/>
  <c r="CI35" i="40" s="1"/>
  <c r="CG35" i="40"/>
  <c r="I35" i="40"/>
  <c r="A35" i="40"/>
  <c r="CH34" i="40"/>
  <c r="CI34" i="40" s="1"/>
  <c r="CG34" i="40"/>
  <c r="CC34" i="40"/>
  <c r="BI34" i="40"/>
  <c r="AW34" i="40"/>
  <c r="AK34" i="40"/>
  <c r="Y34" i="40"/>
  <c r="Z34" i="40" s="1"/>
  <c r="AL34" i="40" s="1"/>
  <c r="AX34" i="40" s="1"/>
  <c r="BJ34" i="40" s="1"/>
  <c r="CD34" i="40" s="1"/>
  <c r="I34" i="40"/>
  <c r="A34" i="40"/>
  <c r="CH33" i="40"/>
  <c r="CI33" i="40" s="1"/>
  <c r="CG33" i="40"/>
  <c r="CC33" i="40"/>
  <c r="BI33" i="40"/>
  <c r="AW33" i="40"/>
  <c r="AK33" i="40"/>
  <c r="Y33" i="40"/>
  <c r="Z33" i="40" s="1"/>
  <c r="AL33" i="40" s="1"/>
  <c r="AX33" i="40" s="1"/>
  <c r="BJ33" i="40" s="1"/>
  <c r="CD33" i="40" s="1"/>
  <c r="I33" i="40"/>
  <c r="A33" i="40"/>
  <c r="CH32" i="40"/>
  <c r="CI32" i="40" s="1"/>
  <c r="CG32" i="40"/>
  <c r="CC32" i="40"/>
  <c r="BI32" i="40"/>
  <c r="AW32" i="40"/>
  <c r="AK32" i="40"/>
  <c r="Z32" i="40"/>
  <c r="AL32" i="40" s="1"/>
  <c r="AX32" i="40" s="1"/>
  <c r="BJ32" i="40" s="1"/>
  <c r="CD32" i="40" s="1"/>
  <c r="Y32" i="40"/>
  <c r="I32" i="40"/>
  <c r="A32" i="40"/>
  <c r="CI31" i="40"/>
  <c r="CH31" i="40"/>
  <c r="CG31" i="40"/>
  <c r="CC31" i="40"/>
  <c r="BI31" i="40"/>
  <c r="AW31" i="40"/>
  <c r="AK31" i="40"/>
  <c r="Y31" i="40"/>
  <c r="Z31" i="40" s="1"/>
  <c r="AL31" i="40" s="1"/>
  <c r="AX31" i="40" s="1"/>
  <c r="BJ31" i="40" s="1"/>
  <c r="CD31" i="40" s="1"/>
  <c r="I31" i="40"/>
  <c r="A31" i="40"/>
  <c r="CH30" i="40"/>
  <c r="CI30" i="40" s="1"/>
  <c r="CG30" i="40"/>
  <c r="CC30" i="40"/>
  <c r="BI30" i="40"/>
  <c r="AW30" i="40"/>
  <c r="AK30" i="40"/>
  <c r="Y30" i="40"/>
  <c r="Z30" i="40" s="1"/>
  <c r="AL30" i="40" s="1"/>
  <c r="AX30" i="40" s="1"/>
  <c r="BJ30" i="40" s="1"/>
  <c r="CD30" i="40" s="1"/>
  <c r="I30" i="40"/>
  <c r="A30" i="40"/>
  <c r="CH29" i="40"/>
  <c r="CI29" i="40" s="1"/>
  <c r="CG29" i="40"/>
  <c r="I29" i="40"/>
  <c r="A29" i="40"/>
  <c r="CH28" i="40"/>
  <c r="CI28" i="40" s="1"/>
  <c r="CG28" i="40"/>
  <c r="CC28" i="40"/>
  <c r="BI28" i="40"/>
  <c r="AW28" i="40"/>
  <c r="AL28" i="40"/>
  <c r="AX28" i="40" s="1"/>
  <c r="BJ28" i="40" s="1"/>
  <c r="CD28" i="40" s="1"/>
  <c r="AK28" i="40"/>
  <c r="Z28" i="40"/>
  <c r="Y28" i="40"/>
  <c r="I28" i="40"/>
  <c r="A28" i="40"/>
  <c r="CI27" i="40"/>
  <c r="CH27" i="40"/>
  <c r="CG27" i="40"/>
  <c r="I27" i="40"/>
  <c r="A27" i="40"/>
  <c r="CH26" i="40"/>
  <c r="CI26" i="40" s="1"/>
  <c r="CG26" i="40"/>
  <c r="I26" i="40"/>
  <c r="A26" i="40"/>
  <c r="CI25" i="40"/>
  <c r="CH25" i="40"/>
  <c r="CG25" i="40"/>
  <c r="I25" i="40"/>
  <c r="A25" i="40"/>
  <c r="CH24" i="40"/>
  <c r="CI24" i="40" s="1"/>
  <c r="CG24" i="40"/>
  <c r="CC24" i="40"/>
  <c r="BI24" i="40"/>
  <c r="AW24" i="40"/>
  <c r="AK24" i="40"/>
  <c r="Z24" i="40"/>
  <c r="AL24" i="40" s="1"/>
  <c r="AX24" i="40" s="1"/>
  <c r="BJ24" i="40" s="1"/>
  <c r="CD24" i="40" s="1"/>
  <c r="Y24" i="40"/>
  <c r="I24" i="40"/>
  <c r="A24" i="40"/>
  <c r="CI23" i="40"/>
  <c r="CH23" i="40"/>
  <c r="CG23" i="40"/>
  <c r="I23" i="40"/>
  <c r="A23" i="40"/>
  <c r="CH22" i="40"/>
  <c r="CI22" i="40" s="1"/>
  <c r="CG22" i="40"/>
  <c r="I22" i="40"/>
  <c r="A22" i="40"/>
  <c r="CI21" i="40"/>
  <c r="CH21" i="40"/>
  <c r="CG21" i="40"/>
  <c r="CC21" i="40"/>
  <c r="BI21" i="40"/>
  <c r="AW21" i="40"/>
  <c r="AK21" i="40"/>
  <c r="Y21" i="40"/>
  <c r="Z21" i="40" s="1"/>
  <c r="AL21" i="40" s="1"/>
  <c r="AX21" i="40" s="1"/>
  <c r="BJ21" i="40" s="1"/>
  <c r="CD21" i="40" s="1"/>
  <c r="I21" i="40"/>
  <c r="A21" i="40"/>
  <c r="CH20" i="40"/>
  <c r="CI20" i="40" s="1"/>
  <c r="CG20" i="40"/>
  <c r="I20" i="40"/>
  <c r="A20" i="40"/>
  <c r="CI19" i="40"/>
  <c r="CH19" i="40"/>
  <c r="CG19" i="40"/>
  <c r="I19" i="40"/>
  <c r="CH18" i="40"/>
  <c r="CI18" i="40" s="1"/>
  <c r="CG18" i="40"/>
  <c r="I18" i="40"/>
  <c r="A18" i="40"/>
  <c r="CI17" i="40"/>
  <c r="CH17" i="40"/>
  <c r="CG17" i="40"/>
  <c r="I17" i="40"/>
  <c r="A17" i="40"/>
  <c r="CH16" i="40"/>
  <c r="CI16" i="40" s="1"/>
  <c r="CG16" i="40"/>
  <c r="I16" i="40"/>
  <c r="A16" i="40"/>
  <c r="CI15" i="40"/>
  <c r="CH15" i="40"/>
  <c r="CG15" i="40"/>
  <c r="CC15" i="40"/>
  <c r="BI15" i="40"/>
  <c r="AW15" i="40"/>
  <c r="AK15" i="40"/>
  <c r="Y15" i="40"/>
  <c r="Z15" i="40" s="1"/>
  <c r="AL15" i="40" s="1"/>
  <c r="AX15" i="40" s="1"/>
  <c r="BJ15" i="40" s="1"/>
  <c r="CD15" i="40" s="1"/>
  <c r="I15" i="40"/>
  <c r="A15" i="40"/>
  <c r="CH14" i="40"/>
  <c r="CI14" i="40" s="1"/>
  <c r="CG14" i="40"/>
  <c r="I14" i="40"/>
  <c r="A14" i="40"/>
  <c r="CI13" i="40"/>
  <c r="CH13" i="40"/>
  <c r="CG13" i="40"/>
  <c r="I13" i="40"/>
  <c r="A13" i="40"/>
  <c r="CH12" i="40"/>
  <c r="CI12" i="40" s="1"/>
  <c r="CG12" i="40"/>
  <c r="I12" i="40"/>
  <c r="A12" i="40"/>
  <c r="CI11" i="40"/>
  <c r="CH11" i="40"/>
  <c r="CG11" i="40"/>
  <c r="I11" i="40"/>
  <c r="A11" i="40"/>
  <c r="CH10" i="40"/>
  <c r="CI10" i="40" s="1"/>
  <c r="CI259" i="40" s="1"/>
  <c r="CG10" i="40"/>
  <c r="I10" i="40"/>
  <c r="A10" i="40"/>
  <c r="CG259" i="40" l="1"/>
  <c r="AX50" i="40"/>
  <c r="BJ50" i="40" s="1"/>
  <c r="CD50" i="40" s="1"/>
  <c r="AL52" i="40"/>
  <c r="AX52" i="40" s="1"/>
  <c r="BJ52" i="40" s="1"/>
  <c r="CD52" i="40" s="1"/>
  <c r="AL58" i="40"/>
  <c r="AX58" i="40" s="1"/>
  <c r="BJ58" i="40" s="1"/>
  <c r="CD58" i="40" s="1"/>
  <c r="AL60" i="40"/>
  <c r="AX60" i="40" s="1"/>
  <c r="BJ60" i="40" s="1"/>
  <c r="CD60" i="40" s="1"/>
  <c r="AL90" i="40"/>
  <c r="AX90" i="40" s="1"/>
  <c r="BJ90" i="40" s="1"/>
  <c r="CD90" i="40" s="1"/>
  <c r="AL122" i="40"/>
  <c r="AX122" i="40" s="1"/>
  <c r="BJ122" i="40" s="1"/>
  <c r="CD122" i="40" s="1"/>
  <c r="AX130" i="40"/>
  <c r="BJ130" i="40" s="1"/>
  <c r="CD130" i="40" s="1"/>
  <c r="AL64" i="40"/>
  <c r="AX64" i="40" s="1"/>
  <c r="BJ64" i="40" s="1"/>
  <c r="CD64" i="40" s="1"/>
  <c r="AL66" i="40"/>
  <c r="AX66" i="40" s="1"/>
  <c r="BJ66" i="40" s="1"/>
  <c r="CD66" i="40" s="1"/>
  <c r="AX82" i="40"/>
  <c r="BJ82" i="40" s="1"/>
  <c r="CD82" i="40" s="1"/>
  <c r="AL86" i="40"/>
  <c r="AX86" i="40" s="1"/>
  <c r="BJ86" i="40" s="1"/>
  <c r="CD86" i="40" s="1"/>
  <c r="AX144" i="40"/>
  <c r="BJ144" i="40" s="1"/>
  <c r="CD144" i="40" s="1"/>
  <c r="AX188" i="40"/>
  <c r="BJ188" i="40" s="1"/>
  <c r="CD188" i="40" s="1"/>
  <c r="AX224" i="40"/>
  <c r="BJ224" i="40" s="1"/>
  <c r="CD224" i="40" s="1"/>
  <c r="BJ254" i="40"/>
  <c r="CD254" i="40" s="1"/>
  <c r="BJ258" i="40"/>
  <c r="CD258" i="40" s="1"/>
  <c r="AL140" i="40"/>
  <c r="AX140" i="40" s="1"/>
  <c r="BJ140" i="40" s="1"/>
  <c r="CD140" i="40" s="1"/>
  <c r="AL178" i="40"/>
  <c r="AX178" i="40" s="1"/>
  <c r="BJ178" i="40" s="1"/>
  <c r="CD178" i="40" s="1"/>
  <c r="CH115" i="36"/>
  <c r="CI115" i="36" s="1"/>
  <c r="CG115" i="36"/>
  <c r="I115" i="36"/>
  <c r="CH125" i="36"/>
  <c r="CI125" i="36" s="1"/>
  <c r="CG125" i="36"/>
  <c r="CC125" i="36"/>
  <c r="BI125" i="36"/>
  <c r="AW125" i="36"/>
  <c r="AK125" i="36"/>
  <c r="Y125" i="36"/>
  <c r="Z125" i="36" s="1"/>
  <c r="AL125" i="36" s="1"/>
  <c r="AX125" i="36" s="1"/>
  <c r="BJ125" i="36" s="1"/>
  <c r="CD125" i="36" s="1"/>
  <c r="I125" i="36"/>
  <c r="I227" i="36" l="1"/>
  <c r="CH268" i="36"/>
  <c r="CI268" i="36" s="1"/>
  <c r="CG268" i="36"/>
  <c r="CC268" i="36"/>
  <c r="BI268" i="36"/>
  <c r="AW268" i="36"/>
  <c r="AK268" i="36"/>
  <c r="Y268" i="36"/>
  <c r="Z268" i="36" s="1"/>
  <c r="AL268" i="36" s="1"/>
  <c r="AX268" i="36" s="1"/>
  <c r="BJ268" i="36" s="1"/>
  <c r="CD268" i="36" s="1"/>
  <c r="I268" i="36"/>
  <c r="CH271" i="36"/>
  <c r="CI271" i="36" s="1"/>
  <c r="CG271" i="36"/>
  <c r="I271" i="36"/>
  <c r="G383" i="37" l="1"/>
  <c r="G357" i="37"/>
  <c r="H322" i="37" l="1"/>
  <c r="H321" i="37"/>
  <c r="H320" i="37"/>
  <c r="H319" i="37"/>
  <c r="H318" i="37"/>
  <c r="H317" i="37"/>
  <c r="H316" i="37"/>
  <c r="H315" i="37"/>
  <c r="H314" i="37"/>
  <c r="H313" i="37"/>
  <c r="H312" i="37"/>
  <c r="H311" i="37"/>
  <c r="H310" i="37"/>
  <c r="H309" i="37"/>
  <c r="H308" i="37"/>
  <c r="H292" i="37"/>
  <c r="H176" i="37"/>
  <c r="H175" i="37"/>
  <c r="H307" i="37"/>
  <c r="H306" i="37"/>
  <c r="H305" i="37"/>
  <c r="H304" i="37"/>
  <c r="H303" i="37"/>
  <c r="H302" i="37"/>
  <c r="H301" i="37"/>
  <c r="H300" i="37"/>
  <c r="H299" i="37"/>
  <c r="H298" i="37"/>
  <c r="H297" i="37"/>
  <c r="H296" i="37"/>
  <c r="H295" i="37"/>
  <c r="H294" i="37"/>
  <c r="H181" i="37" l="1"/>
  <c r="H165" i="37"/>
  <c r="H291" i="37" l="1"/>
  <c r="H290" i="37"/>
  <c r="H323" i="37"/>
  <c r="H293" i="37"/>
  <c r="H289" i="37"/>
  <c r="H288" i="37"/>
  <c r="H287" i="37"/>
  <c r="H286" i="37"/>
  <c r="H285" i="37"/>
  <c r="H284" i="37"/>
  <c r="H283" i="37"/>
  <c r="H282" i="37"/>
  <c r="H281" i="37"/>
  <c r="H280" i="37"/>
  <c r="H279" i="37"/>
  <c r="H278" i="37"/>
  <c r="H277" i="37"/>
  <c r="H276" i="37"/>
  <c r="H275" i="37"/>
  <c r="H274" i="37"/>
  <c r="H273" i="37"/>
  <c r="H272" i="37"/>
  <c r="H271" i="37"/>
  <c r="H270" i="37"/>
  <c r="H269" i="37"/>
  <c r="H268" i="37"/>
  <c r="H267" i="37"/>
  <c r="H266" i="37"/>
  <c r="H265" i="37"/>
  <c r="H264" i="37"/>
  <c r="H263" i="37"/>
  <c r="H262" i="37"/>
  <c r="H261" i="37"/>
  <c r="H260" i="37"/>
  <c r="H259" i="37"/>
  <c r="H258" i="37"/>
  <c r="H257" i="37"/>
  <c r="H256" i="37"/>
  <c r="H255" i="37"/>
  <c r="H254" i="37"/>
  <c r="H253" i="37"/>
  <c r="H252" i="37"/>
  <c r="H251" i="37"/>
  <c r="H250" i="37"/>
  <c r="H249" i="37"/>
  <c r="H248" i="37"/>
  <c r="H247" i="37"/>
  <c r="H246" i="37"/>
  <c r="H245" i="37"/>
  <c r="H244" i="37"/>
  <c r="H243" i="37"/>
  <c r="H242" i="37"/>
  <c r="H241" i="37"/>
  <c r="H240" i="37"/>
  <c r="H239" i="37"/>
  <c r="H238" i="37"/>
  <c r="H237" i="37"/>
  <c r="H236" i="37"/>
  <c r="H235" i="37"/>
  <c r="H234" i="37"/>
  <c r="H233" i="37"/>
  <c r="H232" i="37"/>
  <c r="H231" i="37"/>
  <c r="H230" i="37"/>
  <c r="H229" i="37"/>
  <c r="H228" i="37"/>
  <c r="H227" i="37"/>
  <c r="H226" i="37"/>
  <c r="H225" i="37"/>
  <c r="H224" i="37"/>
  <c r="H223" i="37"/>
  <c r="H222" i="37"/>
  <c r="H221" i="37"/>
  <c r="H220" i="37"/>
  <c r="H219" i="37"/>
  <c r="H218" i="37"/>
  <c r="H217" i="37"/>
  <c r="H216" i="37"/>
  <c r="H215" i="37"/>
  <c r="H214" i="37"/>
  <c r="H213" i="37"/>
  <c r="H212" i="37"/>
  <c r="H211" i="37"/>
  <c r="H210" i="37"/>
  <c r="H209" i="37"/>
  <c r="H208" i="37"/>
  <c r="H207" i="37"/>
  <c r="H206" i="37"/>
  <c r="H205" i="37"/>
  <c r="H204" i="37"/>
  <c r="H203" i="37"/>
  <c r="H202" i="37"/>
  <c r="H201" i="37"/>
  <c r="H200" i="37"/>
  <c r="H199" i="37"/>
  <c r="H198" i="37"/>
  <c r="H197" i="37"/>
  <c r="H196" i="37"/>
  <c r="H195" i="37"/>
  <c r="H194" i="37"/>
  <c r="H193" i="37"/>
  <c r="H192" i="37"/>
  <c r="H191" i="37"/>
  <c r="H190" i="37"/>
  <c r="H189" i="37"/>
  <c r="H188" i="37"/>
  <c r="H187" i="37"/>
  <c r="H186" i="37"/>
  <c r="H185" i="37"/>
  <c r="H184" i="37"/>
  <c r="H183" i="37"/>
  <c r="H182" i="37"/>
  <c r="H180" i="37"/>
  <c r="H179" i="37"/>
  <c r="H178" i="37"/>
  <c r="H177" i="37"/>
  <c r="H174" i="37"/>
  <c r="H173" i="37"/>
  <c r="H172" i="37"/>
  <c r="H171" i="37"/>
  <c r="H170" i="37"/>
  <c r="H169" i="37"/>
  <c r="H168" i="37"/>
  <c r="H167" i="37"/>
  <c r="H166" i="37"/>
  <c r="H164" i="37"/>
  <c r="H163" i="37"/>
  <c r="H162" i="37"/>
  <c r="H161" i="37"/>
  <c r="H160" i="37"/>
  <c r="H159" i="37"/>
  <c r="H158" i="37"/>
  <c r="H157" i="37"/>
  <c r="H156" i="37"/>
  <c r="H155" i="37"/>
  <c r="H154" i="37"/>
  <c r="H153" i="37"/>
  <c r="H152" i="37"/>
  <c r="H151" i="37"/>
  <c r="H150" i="37"/>
  <c r="H149" i="37"/>
  <c r="H148" i="37"/>
  <c r="H147" i="37"/>
  <c r="H146" i="37"/>
  <c r="H145" i="37"/>
  <c r="H144" i="37"/>
  <c r="H143" i="37"/>
  <c r="H142" i="37"/>
  <c r="H141" i="37"/>
  <c r="H140" i="37"/>
  <c r="H139" i="37"/>
  <c r="H138" i="37"/>
  <c r="H137" i="37"/>
  <c r="H136" i="37"/>
  <c r="H135" i="37"/>
  <c r="H134" i="37"/>
  <c r="H133" i="37"/>
  <c r="H132" i="37"/>
  <c r="H131" i="37"/>
  <c r="H130" i="37"/>
  <c r="H129" i="37"/>
  <c r="H128" i="37"/>
  <c r="H127" i="37"/>
  <c r="H126" i="37"/>
  <c r="H125" i="37"/>
  <c r="H124" i="37"/>
  <c r="H123" i="37"/>
  <c r="H122" i="37"/>
  <c r="H121" i="37"/>
  <c r="H120" i="37"/>
  <c r="H119" i="37"/>
  <c r="H118" i="37"/>
  <c r="H117" i="37"/>
  <c r="H116" i="37"/>
  <c r="H115" i="37"/>
  <c r="H114" i="37"/>
  <c r="H113" i="37"/>
  <c r="H112" i="37"/>
  <c r="H111" i="37"/>
  <c r="H110" i="37"/>
  <c r="H109" i="37"/>
  <c r="H108" i="37"/>
  <c r="H107" i="37"/>
  <c r="H106" i="37"/>
  <c r="H105" i="37"/>
  <c r="H104" i="37"/>
  <c r="H103" i="37"/>
  <c r="H102" i="37"/>
  <c r="H101" i="37"/>
  <c r="H100" i="37"/>
  <c r="H99" i="37"/>
  <c r="H98" i="37"/>
  <c r="H97" i="37"/>
  <c r="H96" i="37"/>
  <c r="H95" i="37"/>
  <c r="H94" i="37"/>
  <c r="H93" i="37"/>
  <c r="H92" i="37"/>
  <c r="H91" i="37"/>
  <c r="H90" i="37"/>
  <c r="H89" i="37"/>
  <c r="H88" i="37"/>
  <c r="H87" i="37"/>
  <c r="H86" i="37"/>
  <c r="H85" i="37"/>
  <c r="H84" i="37"/>
  <c r="H83" i="37"/>
  <c r="H82" i="37"/>
  <c r="H81" i="37"/>
  <c r="H80" i="37"/>
  <c r="H79" i="37"/>
  <c r="H78" i="37"/>
  <c r="H77" i="37"/>
  <c r="H76" i="37"/>
  <c r="H75" i="37"/>
  <c r="H74" i="37"/>
  <c r="H73" i="37"/>
  <c r="H72" i="37"/>
  <c r="H71" i="37"/>
  <c r="H70" i="37"/>
  <c r="H69" i="37"/>
  <c r="H68" i="37"/>
  <c r="H67" i="37"/>
  <c r="H66" i="37"/>
  <c r="H65" i="37"/>
  <c r="H64" i="37"/>
  <c r="H63" i="37"/>
  <c r="H62" i="37"/>
  <c r="H61" i="37"/>
  <c r="H60" i="37"/>
  <c r="H59" i="37"/>
  <c r="H58" i="37"/>
  <c r="H57" i="37"/>
  <c r="H56" i="37"/>
  <c r="H55" i="37"/>
  <c r="H54" i="37"/>
  <c r="H53" i="37"/>
  <c r="H52" i="37"/>
  <c r="H51" i="37"/>
  <c r="H50" i="37"/>
  <c r="H49" i="37"/>
  <c r="H48" i="37"/>
  <c r="H47" i="37"/>
  <c r="H46" i="37"/>
  <c r="H45" i="37"/>
  <c r="H44" i="37"/>
  <c r="H43" i="37"/>
  <c r="H42" i="37"/>
  <c r="H41" i="37"/>
  <c r="H40" i="37"/>
  <c r="H39" i="37"/>
  <c r="H38" i="37"/>
  <c r="H37" i="37"/>
  <c r="H36" i="37"/>
  <c r="H35" i="37"/>
  <c r="H34" i="37"/>
  <c r="H33" i="37"/>
  <c r="H32" i="37"/>
  <c r="H31" i="37"/>
  <c r="H30" i="37"/>
  <c r="H29" i="37"/>
  <c r="H28" i="37"/>
  <c r="H27" i="37"/>
  <c r="H26" i="37"/>
  <c r="H25" i="37"/>
  <c r="H24" i="37"/>
  <c r="H23" i="37"/>
  <c r="H22" i="37"/>
  <c r="H21" i="37"/>
  <c r="H20" i="37"/>
  <c r="H19" i="37"/>
  <c r="H18" i="37"/>
  <c r="H17" i="37"/>
  <c r="H16" i="37"/>
  <c r="H15" i="37"/>
  <c r="H14" i="37"/>
  <c r="H13" i="37"/>
  <c r="I23" i="28" l="1"/>
  <c r="I23" i="30"/>
  <c r="I21" i="32"/>
  <c r="I20" i="34"/>
  <c r="I342" i="28"/>
  <c r="I320" i="30"/>
  <c r="I287" i="32"/>
  <c r="I257" i="34"/>
  <c r="I256" i="34"/>
  <c r="CC218" i="28"/>
  <c r="BI218" i="28"/>
  <c r="AW218" i="28"/>
  <c r="AK218" i="28"/>
  <c r="Y218" i="28"/>
  <c r="Z218" i="28" s="1"/>
  <c r="AL218" i="28" s="1"/>
  <c r="AX218" i="28" s="1"/>
  <c r="BJ218" i="28" s="1"/>
  <c r="CD218" i="28" s="1"/>
  <c r="I218" i="28"/>
  <c r="CC205" i="30"/>
  <c r="BI205" i="30"/>
  <c r="AW205" i="30"/>
  <c r="AK205" i="30"/>
  <c r="Y205" i="30"/>
  <c r="Z205" i="30" s="1"/>
  <c r="AL205" i="30" s="1"/>
  <c r="I205" i="30"/>
  <c r="CC188" i="32"/>
  <c r="BI188" i="32"/>
  <c r="AW188" i="32"/>
  <c r="AK188" i="32"/>
  <c r="Y188" i="32"/>
  <c r="Z188" i="32" s="1"/>
  <c r="AL188" i="32" s="1"/>
  <c r="AX188" i="32" s="1"/>
  <c r="BJ188" i="32" s="1"/>
  <c r="CD188" i="32" s="1"/>
  <c r="I188" i="32"/>
  <c r="CC170" i="34"/>
  <c r="BI170" i="34"/>
  <c r="AW170" i="34"/>
  <c r="AK170" i="34"/>
  <c r="Y170" i="34"/>
  <c r="Z170" i="34" s="1"/>
  <c r="AL170" i="34" s="1"/>
  <c r="I170" i="34"/>
  <c r="CC51" i="28"/>
  <c r="BI51" i="28"/>
  <c r="AW51" i="28"/>
  <c r="AK51" i="28"/>
  <c r="Y51" i="28"/>
  <c r="Z51" i="28" s="1"/>
  <c r="AL51" i="28" s="1"/>
  <c r="AX51" i="28" s="1"/>
  <c r="BJ51" i="28" s="1"/>
  <c r="CD51" i="28" s="1"/>
  <c r="I51" i="28"/>
  <c r="CC49" i="30"/>
  <c r="BI49" i="30"/>
  <c r="AW49" i="30"/>
  <c r="AK49" i="30"/>
  <c r="Y49" i="30"/>
  <c r="Z49" i="30" s="1"/>
  <c r="AL49" i="30" s="1"/>
  <c r="I49" i="30"/>
  <c r="CC45" i="32"/>
  <c r="BI45" i="32"/>
  <c r="AW45" i="32"/>
  <c r="AK45" i="32"/>
  <c r="Y45" i="32"/>
  <c r="Z45" i="32" s="1"/>
  <c r="AL45" i="32" s="1"/>
  <c r="AX45" i="32" s="1"/>
  <c r="BJ45" i="32" s="1"/>
  <c r="CD45" i="32" s="1"/>
  <c r="I45" i="32"/>
  <c r="CC40" i="34"/>
  <c r="BI40" i="34"/>
  <c r="AW40" i="34"/>
  <c r="AK40" i="34"/>
  <c r="Y40" i="34"/>
  <c r="Z40" i="34" s="1"/>
  <c r="AL40" i="34" s="1"/>
  <c r="I40" i="34"/>
  <c r="I147" i="28"/>
  <c r="I143" i="28"/>
  <c r="I144" i="28"/>
  <c r="I144" i="30"/>
  <c r="I136" i="32"/>
  <c r="I134" i="32"/>
  <c r="I137" i="32"/>
  <c r="I129" i="34"/>
  <c r="CC141" i="28"/>
  <c r="BI141" i="28"/>
  <c r="AW141" i="28"/>
  <c r="AK141" i="28"/>
  <c r="Y141" i="28"/>
  <c r="Z141" i="28" s="1"/>
  <c r="AL141" i="28" s="1"/>
  <c r="AX141" i="28" s="1"/>
  <c r="BJ141" i="28" s="1"/>
  <c r="CD141" i="28" s="1"/>
  <c r="I141" i="28"/>
  <c r="CC138" i="30"/>
  <c r="BI138" i="30"/>
  <c r="AW138" i="30"/>
  <c r="AK138" i="30"/>
  <c r="Y138" i="30"/>
  <c r="Z138" i="30" s="1"/>
  <c r="AL138" i="30" s="1"/>
  <c r="I138" i="30"/>
  <c r="CC131" i="32"/>
  <c r="BI131" i="32"/>
  <c r="AW131" i="32"/>
  <c r="AK131" i="32"/>
  <c r="Y131" i="32"/>
  <c r="Z131" i="32" s="1"/>
  <c r="AL131" i="32" s="1"/>
  <c r="AX131" i="32" s="1"/>
  <c r="BJ131" i="32" s="1"/>
  <c r="CD131" i="32" s="1"/>
  <c r="I131" i="32"/>
  <c r="CC125" i="34"/>
  <c r="BI125" i="34"/>
  <c r="AW125" i="34"/>
  <c r="AK125" i="34"/>
  <c r="Y125" i="34"/>
  <c r="Z125" i="34" s="1"/>
  <c r="AL125" i="34" s="1"/>
  <c r="I125" i="34"/>
  <c r="I367" i="28"/>
  <c r="I344" i="30"/>
  <c r="I311" i="32"/>
  <c r="I278" i="34"/>
  <c r="I42" i="28"/>
  <c r="I40" i="30"/>
  <c r="I36" i="32"/>
  <c r="I32" i="34"/>
  <c r="I41" i="28"/>
  <c r="I39" i="30"/>
  <c r="I35" i="32"/>
  <c r="I31" i="34"/>
  <c r="I40" i="28"/>
  <c r="I33" i="28"/>
  <c r="I38" i="30"/>
  <c r="I34" i="32"/>
  <c r="I32" i="32"/>
  <c r="I29" i="32"/>
  <c r="I30" i="34"/>
  <c r="I199" i="28"/>
  <c r="I190" i="30"/>
  <c r="I189" i="30"/>
  <c r="I177" i="32"/>
  <c r="I163" i="34"/>
  <c r="I203" i="28"/>
  <c r="I194" i="30"/>
  <c r="I196" i="30"/>
  <c r="I181" i="32"/>
  <c r="I165" i="34"/>
  <c r="I167" i="34"/>
  <c r="I13" i="28"/>
  <c r="I13" i="30"/>
  <c r="I13" i="32"/>
  <c r="I12" i="34"/>
  <c r="I11" i="36"/>
  <c r="CH254" i="38"/>
  <c r="CI254" i="38" s="1"/>
  <c r="I252" i="38"/>
  <c r="I246" i="38"/>
  <c r="I239" i="38"/>
  <c r="I237" i="38"/>
  <c r="CH236" i="38"/>
  <c r="CI236" i="38" s="1"/>
  <c r="CH231" i="38"/>
  <c r="CI231" i="38" s="1"/>
  <c r="CH230" i="38"/>
  <c r="CI230" i="38" s="1"/>
  <c r="CH224" i="38"/>
  <c r="CI224" i="38" s="1"/>
  <c r="CH223" i="38"/>
  <c r="CI223" i="38" s="1"/>
  <c r="I222" i="38"/>
  <c r="CH216" i="38"/>
  <c r="CI216" i="38" s="1"/>
  <c r="CH215" i="38"/>
  <c r="CI215" i="38" s="1"/>
  <c r="I214" i="38"/>
  <c r="CH207" i="38"/>
  <c r="CI207" i="38" s="1"/>
  <c r="CH200" i="38"/>
  <c r="CI200" i="38" s="1"/>
  <c r="CH199" i="38"/>
  <c r="CH198" i="38"/>
  <c r="CI198" i="38" s="1"/>
  <c r="CH192" i="38"/>
  <c r="CI192" i="38" s="1"/>
  <c r="CH190" i="38"/>
  <c r="CI190" i="38" s="1"/>
  <c r="CH185" i="38"/>
  <c r="CI185" i="38" s="1"/>
  <c r="CH183" i="38"/>
  <c r="CI183" i="38" s="1"/>
  <c r="CH176" i="38"/>
  <c r="CI176" i="38" s="1"/>
  <c r="CH175" i="38"/>
  <c r="CI175" i="38" s="1"/>
  <c r="I169" i="38"/>
  <c r="CH168" i="38"/>
  <c r="CI168" i="38" s="1"/>
  <c r="I166" i="38"/>
  <c r="CH160" i="38"/>
  <c r="CI160" i="38" s="1"/>
  <c r="I159" i="38"/>
  <c r="CH153" i="38"/>
  <c r="CI153" i="38" s="1"/>
  <c r="I152" i="38"/>
  <c r="CH150" i="38"/>
  <c r="CI150" i="38" s="1"/>
  <c r="CH145" i="38"/>
  <c r="CI145" i="38" s="1"/>
  <c r="CH138" i="38"/>
  <c r="CI138" i="38" s="1"/>
  <c r="I137" i="38"/>
  <c r="I136" i="38"/>
  <c r="I129" i="38"/>
  <c r="I128" i="38"/>
  <c r="CH122" i="38"/>
  <c r="CI122" i="38" s="1"/>
  <c r="CH121" i="38"/>
  <c r="CI121" i="38" s="1"/>
  <c r="CH120" i="38"/>
  <c r="CI120" i="38" s="1"/>
  <c r="CH114" i="38"/>
  <c r="CI114" i="38" s="1"/>
  <c r="I113" i="38"/>
  <c r="I107" i="38"/>
  <c r="CH106" i="38"/>
  <c r="CI106" i="38" s="1"/>
  <c r="I105" i="38"/>
  <c r="CH104" i="38"/>
  <c r="CI104" i="38" s="1"/>
  <c r="CH99" i="38"/>
  <c r="CI99" i="38" s="1"/>
  <c r="CH98" i="38"/>
  <c r="CI98" i="38" s="1"/>
  <c r="I97" i="38"/>
  <c r="CH96" i="38"/>
  <c r="CI96" i="38" s="1"/>
  <c r="CH91" i="38"/>
  <c r="CI91" i="38" s="1"/>
  <c r="I90" i="38"/>
  <c r="I89" i="38"/>
  <c r="CH88" i="38"/>
  <c r="CI88" i="38" s="1"/>
  <c r="CH83" i="38"/>
  <c r="CI83" i="38" s="1"/>
  <c r="CH75" i="38"/>
  <c r="CI75" i="38" s="1"/>
  <c r="CH72" i="38"/>
  <c r="CI72" i="38" s="1"/>
  <c r="I67" i="38"/>
  <c r="I66" i="38"/>
  <c r="CH65" i="38"/>
  <c r="CI65" i="38" s="1"/>
  <c r="CH58" i="38"/>
  <c r="CI58" i="38" s="1"/>
  <c r="CH57" i="38"/>
  <c r="CI57" i="38" s="1"/>
  <c r="CH51" i="38"/>
  <c r="CI51" i="38" s="1"/>
  <c r="I43" i="38"/>
  <c r="I42" i="38"/>
  <c r="CH36" i="38"/>
  <c r="CI36" i="38" s="1"/>
  <c r="I35" i="38"/>
  <c r="I33" i="38"/>
  <c r="CH28" i="38"/>
  <c r="CI28" i="38" s="1"/>
  <c r="CH23" i="38"/>
  <c r="CI23" i="38" s="1"/>
  <c r="CH20" i="38"/>
  <c r="CI20" i="38" s="1"/>
  <c r="CH14" i="38"/>
  <c r="CI14" i="38" s="1"/>
  <c r="I12" i="38"/>
  <c r="CH258" i="38"/>
  <c r="CI258" i="38" s="1"/>
  <c r="CG258" i="38"/>
  <c r="CC258" i="38"/>
  <c r="BI258" i="38"/>
  <c r="AW258" i="38"/>
  <c r="AK258" i="38"/>
  <c r="Y258" i="38"/>
  <c r="Z258" i="38" s="1"/>
  <c r="I258" i="38"/>
  <c r="A258" i="38"/>
  <c r="CH257" i="38"/>
  <c r="CI257" i="38" s="1"/>
  <c r="CG257" i="38"/>
  <c r="I257" i="38"/>
  <c r="A257" i="38"/>
  <c r="CH256" i="38"/>
  <c r="CI256" i="38" s="1"/>
  <c r="CG256" i="38"/>
  <c r="CC256" i="38"/>
  <c r="BI256" i="38"/>
  <c r="AW256" i="38"/>
  <c r="AK256" i="38"/>
  <c r="Y256" i="38"/>
  <c r="Z256" i="38" s="1"/>
  <c r="I256" i="38"/>
  <c r="A256" i="38"/>
  <c r="CH255" i="38"/>
  <c r="CI255" i="38" s="1"/>
  <c r="CG255" i="38"/>
  <c r="I255" i="38"/>
  <c r="A255" i="38"/>
  <c r="CG254" i="38"/>
  <c r="CC254" i="38"/>
  <c r="BI254" i="38"/>
  <c r="AW254" i="38"/>
  <c r="AK254" i="38"/>
  <c r="Y254" i="38"/>
  <c r="A254" i="38"/>
  <c r="CG253" i="38"/>
  <c r="CC253" i="38"/>
  <c r="BI253" i="38"/>
  <c r="AW253" i="38"/>
  <c r="AK253" i="38"/>
  <c r="Y253" i="38"/>
  <c r="A253" i="38"/>
  <c r="CG252" i="38"/>
  <c r="A252" i="38"/>
  <c r="CH251" i="38"/>
  <c r="CI251" i="38" s="1"/>
  <c r="CG251" i="38"/>
  <c r="I251" i="38"/>
  <c r="A251" i="38"/>
  <c r="CH250" i="38"/>
  <c r="CI250" i="38" s="1"/>
  <c r="CG250" i="38"/>
  <c r="I250" i="38"/>
  <c r="A250" i="38"/>
  <c r="CH249" i="38"/>
  <c r="CI249" i="38" s="1"/>
  <c r="CG249" i="38"/>
  <c r="I249" i="38"/>
  <c r="A249" i="38"/>
  <c r="CH248" i="38"/>
  <c r="CI248" i="38" s="1"/>
  <c r="CG248" i="38"/>
  <c r="I248" i="38"/>
  <c r="A248" i="38"/>
  <c r="CH247" i="38"/>
  <c r="CI247" i="38" s="1"/>
  <c r="CG247" i="38"/>
  <c r="CC247" i="38"/>
  <c r="BI247" i="38"/>
  <c r="AW247" i="38"/>
  <c r="AK247" i="38"/>
  <c r="Y247" i="38"/>
  <c r="I247" i="38"/>
  <c r="A247" i="38"/>
  <c r="CH246" i="38"/>
  <c r="CI246" i="38" s="1"/>
  <c r="CG246" i="38"/>
  <c r="A246" i="38"/>
  <c r="CG245" i="38"/>
  <c r="A245" i="38"/>
  <c r="CG244" i="38"/>
  <c r="A244" i="38"/>
  <c r="CH243" i="38"/>
  <c r="CI243" i="38" s="1"/>
  <c r="CG243" i="38"/>
  <c r="I243" i="38"/>
  <c r="A243" i="38"/>
  <c r="CH242" i="38"/>
  <c r="CI242" i="38" s="1"/>
  <c r="CG242" i="38"/>
  <c r="I242" i="38"/>
  <c r="A242" i="38"/>
  <c r="CH241" i="38"/>
  <c r="CI241" i="38" s="1"/>
  <c r="CG241" i="38"/>
  <c r="I241" i="38"/>
  <c r="A241" i="38"/>
  <c r="CH240" i="38"/>
  <c r="CI240" i="38" s="1"/>
  <c r="CG240" i="38"/>
  <c r="I240" i="38"/>
  <c r="A240" i="38"/>
  <c r="CH239" i="38"/>
  <c r="CI239" i="38" s="1"/>
  <c r="CG239" i="38"/>
  <c r="A239" i="38"/>
  <c r="CG238" i="38"/>
  <c r="A238" i="38"/>
  <c r="CG237" i="38"/>
  <c r="A237" i="38"/>
  <c r="CG236" i="38"/>
  <c r="I236" i="38"/>
  <c r="A236" i="38"/>
  <c r="CH235" i="38"/>
  <c r="CI235" i="38" s="1"/>
  <c r="CG235" i="38"/>
  <c r="I235" i="38"/>
  <c r="A235" i="38"/>
  <c r="CH234" i="38"/>
  <c r="CI234" i="38" s="1"/>
  <c r="CG234" i="38"/>
  <c r="I234" i="38"/>
  <c r="A234" i="38"/>
  <c r="CH233" i="38"/>
  <c r="CI233" i="38" s="1"/>
  <c r="CG233" i="38"/>
  <c r="I233" i="38"/>
  <c r="A233" i="38"/>
  <c r="CH232" i="38"/>
  <c r="CI232" i="38" s="1"/>
  <c r="CG232" i="38"/>
  <c r="I232" i="38"/>
  <c r="A232" i="38"/>
  <c r="CG231" i="38"/>
  <c r="A231" i="38"/>
  <c r="CG230" i="38"/>
  <c r="I230" i="38"/>
  <c r="A230" i="38"/>
  <c r="CG229" i="38"/>
  <c r="CC229" i="38"/>
  <c r="BI229" i="38"/>
  <c r="AW229" i="38"/>
  <c r="AK229" i="38"/>
  <c r="Y229" i="38"/>
  <c r="A229" i="38"/>
  <c r="CG228" i="38"/>
  <c r="A228" i="38"/>
  <c r="CH227" i="38"/>
  <c r="CI227" i="38" s="1"/>
  <c r="CG227" i="38"/>
  <c r="I227" i="38"/>
  <c r="A227" i="38"/>
  <c r="CH226" i="38"/>
  <c r="CI226" i="38" s="1"/>
  <c r="CG226" i="38"/>
  <c r="I226" i="38"/>
  <c r="A226" i="38"/>
  <c r="CH225" i="38"/>
  <c r="CI225" i="38" s="1"/>
  <c r="CG225" i="38"/>
  <c r="I225" i="38"/>
  <c r="A225" i="38"/>
  <c r="CG224" i="38"/>
  <c r="CC224" i="38"/>
  <c r="BI224" i="38"/>
  <c r="AW224" i="38"/>
  <c r="AK224" i="38"/>
  <c r="Y224" i="38"/>
  <c r="Z224" i="38" s="1"/>
  <c r="A224" i="38"/>
  <c r="CG223" i="38"/>
  <c r="A223" i="38"/>
  <c r="CG222" i="38"/>
  <c r="CC222" i="38"/>
  <c r="BI222" i="38"/>
  <c r="AW222" i="38"/>
  <c r="AK222" i="38"/>
  <c r="Y222" i="38"/>
  <c r="A222" i="38"/>
  <c r="CG221" i="38"/>
  <c r="A221" i="38"/>
  <c r="CH220" i="38"/>
  <c r="CI220" i="38" s="1"/>
  <c r="CG220" i="38"/>
  <c r="I220" i="38"/>
  <c r="A220" i="38"/>
  <c r="CH219" i="38"/>
  <c r="CI219" i="38" s="1"/>
  <c r="CG219" i="38"/>
  <c r="I219" i="38"/>
  <c r="A219" i="38"/>
  <c r="CH218" i="38"/>
  <c r="CI218" i="38" s="1"/>
  <c r="CG218" i="38"/>
  <c r="CC218" i="38"/>
  <c r="BI218" i="38"/>
  <c r="AW218" i="38"/>
  <c r="AK218" i="38"/>
  <c r="Y218" i="38"/>
  <c r="Z218" i="38" s="1"/>
  <c r="I218" i="38"/>
  <c r="A218" i="38"/>
  <c r="CH217" i="38"/>
  <c r="CI217" i="38" s="1"/>
  <c r="CG217" i="38"/>
  <c r="CC217" i="38"/>
  <c r="BI217" i="38"/>
  <c r="AW217" i="38"/>
  <c r="AK217" i="38"/>
  <c r="Y217" i="38"/>
  <c r="Z217" i="38" s="1"/>
  <c r="I217" i="38"/>
  <c r="A217" i="38"/>
  <c r="CG216" i="38"/>
  <c r="I216" i="38"/>
  <c r="A216" i="38"/>
  <c r="CG215" i="38"/>
  <c r="A215" i="38"/>
  <c r="CH214" i="38"/>
  <c r="CI214" i="38" s="1"/>
  <c r="CG214" i="38"/>
  <c r="A214" i="38"/>
  <c r="CG213" i="38"/>
  <c r="A213" i="38"/>
  <c r="CH212" i="38"/>
  <c r="CI212" i="38" s="1"/>
  <c r="CG212" i="38"/>
  <c r="I212" i="38"/>
  <c r="A212" i="38"/>
  <c r="CH211" i="38"/>
  <c r="CI211" i="38" s="1"/>
  <c r="CG211" i="38"/>
  <c r="CC211" i="38"/>
  <c r="BI211" i="38"/>
  <c r="AW211" i="38"/>
  <c r="AK211" i="38"/>
  <c r="Y211" i="38"/>
  <c r="Z211" i="38" s="1"/>
  <c r="I211" i="38"/>
  <c r="A211" i="38"/>
  <c r="CH210" i="38"/>
  <c r="CI210" i="38" s="1"/>
  <c r="CG210" i="38"/>
  <c r="CC210" i="38"/>
  <c r="BI210" i="38"/>
  <c r="AW210" i="38"/>
  <c r="AK210" i="38"/>
  <c r="Y210" i="38"/>
  <c r="Z210" i="38" s="1"/>
  <c r="I210" i="38"/>
  <c r="A210" i="38"/>
  <c r="CH209" i="38"/>
  <c r="CI209" i="38" s="1"/>
  <c r="CG209" i="38"/>
  <c r="CC209" i="38"/>
  <c r="BI209" i="38"/>
  <c r="AW209" i="38"/>
  <c r="AK209" i="38"/>
  <c r="Y209" i="38"/>
  <c r="Z209" i="38" s="1"/>
  <c r="I209" i="38"/>
  <c r="A209" i="38"/>
  <c r="CH208" i="38"/>
  <c r="CI208" i="38" s="1"/>
  <c r="CG208" i="38"/>
  <c r="CC208" i="38"/>
  <c r="BI208" i="38"/>
  <c r="AW208" i="38"/>
  <c r="AK208" i="38"/>
  <c r="Y208" i="38"/>
  <c r="Z208" i="38" s="1"/>
  <c r="I208" i="38"/>
  <c r="A208" i="38"/>
  <c r="CG207" i="38"/>
  <c r="CC207" i="38"/>
  <c r="BI207" i="38"/>
  <c r="AW207" i="38"/>
  <c r="AK207" i="38"/>
  <c r="Y207" i="38"/>
  <c r="Z207" i="38" s="1"/>
  <c r="I207" i="38"/>
  <c r="A207" i="38"/>
  <c r="CG206" i="38"/>
  <c r="CC206" i="38"/>
  <c r="BI206" i="38"/>
  <c r="AW206" i="38"/>
  <c r="AK206" i="38"/>
  <c r="Y206" i="38"/>
  <c r="A206" i="38"/>
  <c r="CG205" i="38"/>
  <c r="CC205" i="38"/>
  <c r="BI205" i="38"/>
  <c r="AW205" i="38"/>
  <c r="AK205" i="38"/>
  <c r="Y205" i="38"/>
  <c r="A205" i="38"/>
  <c r="CH204" i="38"/>
  <c r="CI204" i="38" s="1"/>
  <c r="CG204" i="38"/>
  <c r="I204" i="38"/>
  <c r="A204" i="38"/>
  <c r="CH203" i="38"/>
  <c r="CI203" i="38" s="1"/>
  <c r="CG203" i="38"/>
  <c r="CC203" i="38"/>
  <c r="BI203" i="38"/>
  <c r="AW203" i="38"/>
  <c r="AK203" i="38"/>
  <c r="Y203" i="38"/>
  <c r="Z203" i="38" s="1"/>
  <c r="I203" i="38"/>
  <c r="A203" i="38"/>
  <c r="CH202" i="38"/>
  <c r="CI202" i="38" s="1"/>
  <c r="CG202" i="38"/>
  <c r="I202" i="38"/>
  <c r="A202" i="38"/>
  <c r="CH201" i="38"/>
  <c r="CI201" i="38" s="1"/>
  <c r="CG201" i="38"/>
  <c r="I201" i="38"/>
  <c r="A201" i="38"/>
  <c r="CG200" i="38"/>
  <c r="I200" i="38"/>
  <c r="A200" i="38"/>
  <c r="CI199" i="38"/>
  <c r="CG199" i="38"/>
  <c r="A199" i="38"/>
  <c r="CG198" i="38"/>
  <c r="I198" i="38"/>
  <c r="A198" i="38"/>
  <c r="CG197" i="38"/>
  <c r="CC197" i="38"/>
  <c r="BI197" i="38"/>
  <c r="AW197" i="38"/>
  <c r="AK197" i="38"/>
  <c r="Y197" i="38"/>
  <c r="A197" i="38"/>
  <c r="CH196" i="38"/>
  <c r="CI196" i="38" s="1"/>
  <c r="CG196" i="38"/>
  <c r="CC196" i="38"/>
  <c r="BI196" i="38"/>
  <c r="AW196" i="38"/>
  <c r="AK196" i="38"/>
  <c r="Y196" i="38"/>
  <c r="Z196" i="38" s="1"/>
  <c r="I196" i="38"/>
  <c r="A196" i="38"/>
  <c r="CH195" i="38"/>
  <c r="CI195" i="38" s="1"/>
  <c r="CG195" i="38"/>
  <c r="I195" i="38"/>
  <c r="A195" i="38"/>
  <c r="CH194" i="38"/>
  <c r="CI194" i="38" s="1"/>
  <c r="CG194" i="38"/>
  <c r="I194" i="38"/>
  <c r="A194" i="38"/>
  <c r="CH193" i="38"/>
  <c r="CI193" i="38" s="1"/>
  <c r="CG193" i="38"/>
  <c r="CC193" i="38"/>
  <c r="BI193" i="38"/>
  <c r="AW193" i="38"/>
  <c r="AK193" i="38"/>
  <c r="Y193" i="38"/>
  <c r="Z193" i="38" s="1"/>
  <c r="I193" i="38"/>
  <c r="A193" i="38"/>
  <c r="CG192" i="38"/>
  <c r="CC192" i="38"/>
  <c r="BI192" i="38"/>
  <c r="AW192" i="38"/>
  <c r="AK192" i="38"/>
  <c r="Y192" i="38"/>
  <c r="Z192" i="38" s="1"/>
  <c r="I192" i="38"/>
  <c r="A192" i="38"/>
  <c r="CG191" i="38"/>
  <c r="CC191" i="38"/>
  <c r="BI191" i="38"/>
  <c r="AW191" i="38"/>
  <c r="AK191" i="38"/>
  <c r="Y191" i="38"/>
  <c r="A191" i="38"/>
  <c r="CG190" i="38"/>
  <c r="A190" i="38"/>
  <c r="CH189" i="38"/>
  <c r="CI189" i="38" s="1"/>
  <c r="CG189" i="38"/>
  <c r="CC189" i="38"/>
  <c r="BI189" i="38"/>
  <c r="AW189" i="38"/>
  <c r="AK189" i="38"/>
  <c r="Y189" i="38"/>
  <c r="Z189" i="38" s="1"/>
  <c r="I189" i="38"/>
  <c r="A189" i="38"/>
  <c r="CH188" i="38"/>
  <c r="CI188" i="38" s="1"/>
  <c r="CG188" i="38"/>
  <c r="CC188" i="38"/>
  <c r="BI188" i="38"/>
  <c r="AW188" i="38"/>
  <c r="AK188" i="38"/>
  <c r="Y188" i="38"/>
  <c r="Z188" i="38" s="1"/>
  <c r="I188" i="38"/>
  <c r="A188" i="38"/>
  <c r="CH187" i="38"/>
  <c r="CI187" i="38" s="1"/>
  <c r="CG187" i="38"/>
  <c r="CC187" i="38"/>
  <c r="BI187" i="38"/>
  <c r="AW187" i="38"/>
  <c r="AK187" i="38"/>
  <c r="Y187" i="38"/>
  <c r="Z187" i="38" s="1"/>
  <c r="I187" i="38"/>
  <c r="A187" i="38"/>
  <c r="CH186" i="38"/>
  <c r="CI186" i="38" s="1"/>
  <c r="CG186" i="38"/>
  <c r="I186" i="38"/>
  <c r="A186" i="38"/>
  <c r="CG185" i="38"/>
  <c r="A185" i="38"/>
  <c r="CH184" i="38"/>
  <c r="CI184" i="38" s="1"/>
  <c r="CG184" i="38"/>
  <c r="CC184" i="38"/>
  <c r="BI184" i="38"/>
  <c r="AW184" i="38"/>
  <c r="AK184" i="38"/>
  <c r="Y184" i="38"/>
  <c r="Z184" i="38" s="1"/>
  <c r="I184" i="38"/>
  <c r="A184" i="38"/>
  <c r="CG183" i="38"/>
  <c r="CC183" i="38"/>
  <c r="BI183" i="38"/>
  <c r="AW183" i="38"/>
  <c r="AK183" i="38"/>
  <c r="Y183" i="38"/>
  <c r="Z183" i="38" s="1"/>
  <c r="A183" i="38"/>
  <c r="CG182" i="38"/>
  <c r="A182" i="38"/>
  <c r="CH181" i="38"/>
  <c r="CI181" i="38" s="1"/>
  <c r="CG181" i="38"/>
  <c r="I181" i="38"/>
  <c r="A181" i="38"/>
  <c r="CH180" i="38"/>
  <c r="CI180" i="38" s="1"/>
  <c r="CG180" i="38"/>
  <c r="I180" i="38"/>
  <c r="A180" i="38"/>
  <c r="CH179" i="38"/>
  <c r="CI179" i="38" s="1"/>
  <c r="CG179" i="38"/>
  <c r="I179" i="38"/>
  <c r="A179" i="38"/>
  <c r="CH178" i="38"/>
  <c r="CI178" i="38" s="1"/>
  <c r="CG178" i="38"/>
  <c r="CC178" i="38"/>
  <c r="BI178" i="38"/>
  <c r="AW178" i="38"/>
  <c r="AK178" i="38"/>
  <c r="Y178" i="38"/>
  <c r="Z178" i="38" s="1"/>
  <c r="I178" i="38"/>
  <c r="A178" i="38"/>
  <c r="CH177" i="38"/>
  <c r="CI177" i="38" s="1"/>
  <c r="CG177" i="38"/>
  <c r="CC177" i="38"/>
  <c r="BI177" i="38"/>
  <c r="AW177" i="38"/>
  <c r="AK177" i="38"/>
  <c r="Y177" i="38"/>
  <c r="Z177" i="38" s="1"/>
  <c r="I177" i="38"/>
  <c r="A177" i="38"/>
  <c r="CG176" i="38"/>
  <c r="A176" i="38"/>
  <c r="CG175" i="38"/>
  <c r="I175" i="38"/>
  <c r="A175" i="38"/>
  <c r="CG174" i="38"/>
  <c r="A174" i="38"/>
  <c r="CH173" i="38"/>
  <c r="CI173" i="38" s="1"/>
  <c r="CG173" i="38"/>
  <c r="I173" i="38"/>
  <c r="A173" i="38"/>
  <c r="CH172" i="38"/>
  <c r="CI172" i="38" s="1"/>
  <c r="CG172" i="38"/>
  <c r="CC172" i="38"/>
  <c r="BI172" i="38"/>
  <c r="AW172" i="38"/>
  <c r="AK172" i="38"/>
  <c r="Y172" i="38"/>
  <c r="Z172" i="38" s="1"/>
  <c r="AL172" i="38" s="1"/>
  <c r="I172" i="38"/>
  <c r="A172" i="38"/>
  <c r="CH171" i="38"/>
  <c r="CI171" i="38" s="1"/>
  <c r="CG171" i="38"/>
  <c r="I171" i="38"/>
  <c r="A171" i="38"/>
  <c r="CH170" i="38"/>
  <c r="CI170" i="38" s="1"/>
  <c r="CG170" i="38"/>
  <c r="I170" i="38"/>
  <c r="A170" i="38"/>
  <c r="CH169" i="38"/>
  <c r="CI169" i="38" s="1"/>
  <c r="CG169" i="38"/>
  <c r="A169" i="38"/>
  <c r="CG168" i="38"/>
  <c r="I168" i="38"/>
  <c r="A168" i="38"/>
  <c r="CG167" i="38"/>
  <c r="A167" i="38"/>
  <c r="CG166" i="38"/>
  <c r="A166" i="38"/>
  <c r="CH165" i="38"/>
  <c r="CI165" i="38" s="1"/>
  <c r="CG165" i="38"/>
  <c r="CC165" i="38"/>
  <c r="BI165" i="38"/>
  <c r="AW165" i="38"/>
  <c r="AK165" i="38"/>
  <c r="Y165" i="38"/>
  <c r="Z165" i="38" s="1"/>
  <c r="AL165" i="38" s="1"/>
  <c r="I165" i="38"/>
  <c r="A165" i="38"/>
  <c r="CH164" i="38"/>
  <c r="CI164" i="38" s="1"/>
  <c r="CG164" i="38"/>
  <c r="CC164" i="38"/>
  <c r="BI164" i="38"/>
  <c r="AW164" i="38"/>
  <c r="AK164" i="38"/>
  <c r="Y164" i="38"/>
  <c r="Z164" i="38" s="1"/>
  <c r="I164" i="38"/>
  <c r="A164" i="38"/>
  <c r="CH163" i="38"/>
  <c r="CI163" i="38" s="1"/>
  <c r="CG163" i="38"/>
  <c r="I163" i="38"/>
  <c r="A163" i="38"/>
  <c r="CH162" i="38"/>
  <c r="CI162" i="38" s="1"/>
  <c r="CG162" i="38"/>
  <c r="I162" i="38"/>
  <c r="A162" i="38"/>
  <c r="CH161" i="38"/>
  <c r="CI161" i="38" s="1"/>
  <c r="CG161" i="38"/>
  <c r="I161" i="38"/>
  <c r="A161" i="38"/>
  <c r="CG160" i="38"/>
  <c r="A160" i="38"/>
  <c r="CH159" i="38"/>
  <c r="CI159" i="38" s="1"/>
  <c r="CG159" i="38"/>
  <c r="A159" i="38"/>
  <c r="CG158" i="38"/>
  <c r="CC158" i="38"/>
  <c r="BI158" i="38"/>
  <c r="AW158" i="38"/>
  <c r="AK158" i="38"/>
  <c r="Y158" i="38"/>
  <c r="A158" i="38"/>
  <c r="CH157" i="38"/>
  <c r="CI157" i="38" s="1"/>
  <c r="CG157" i="38"/>
  <c r="I157" i="38"/>
  <c r="A157" i="38"/>
  <c r="CH156" i="38"/>
  <c r="CI156" i="38" s="1"/>
  <c r="CG156" i="38"/>
  <c r="I156" i="38"/>
  <c r="A156" i="38"/>
  <c r="CH155" i="38"/>
  <c r="CI155" i="38" s="1"/>
  <c r="CG155" i="38"/>
  <c r="CC155" i="38"/>
  <c r="BI155" i="38"/>
  <c r="AW155" i="38"/>
  <c r="AK155" i="38"/>
  <c r="Y155" i="38"/>
  <c r="Z155" i="38" s="1"/>
  <c r="I155" i="38"/>
  <c r="A155" i="38"/>
  <c r="CH154" i="38"/>
  <c r="CI154" i="38" s="1"/>
  <c r="CG154" i="38"/>
  <c r="I154" i="38"/>
  <c r="A154" i="38"/>
  <c r="CG153" i="38"/>
  <c r="I153" i="38"/>
  <c r="A153" i="38"/>
  <c r="CH152" i="38"/>
  <c r="CI152" i="38" s="1"/>
  <c r="CG152" i="38"/>
  <c r="A152" i="38"/>
  <c r="CG151" i="38"/>
  <c r="CC151" i="38"/>
  <c r="BI151" i="38"/>
  <c r="AW151" i="38"/>
  <c r="AK151" i="38"/>
  <c r="Y151" i="38"/>
  <c r="A151" i="38"/>
  <c r="CG150" i="38"/>
  <c r="A150" i="38"/>
  <c r="CH149" i="38"/>
  <c r="CI149" i="38" s="1"/>
  <c r="CG149" i="38"/>
  <c r="I149" i="38"/>
  <c r="A149" i="38"/>
  <c r="CH148" i="38"/>
  <c r="CI148" i="38" s="1"/>
  <c r="CG148" i="38"/>
  <c r="I148" i="38"/>
  <c r="A148" i="38"/>
  <c r="CH147" i="38"/>
  <c r="CI147" i="38" s="1"/>
  <c r="CG147" i="38"/>
  <c r="I147" i="38"/>
  <c r="A147" i="38"/>
  <c r="CH146" i="38"/>
  <c r="CI146" i="38" s="1"/>
  <c r="CG146" i="38"/>
  <c r="I146" i="38"/>
  <c r="A146" i="38"/>
  <c r="CG145" i="38"/>
  <c r="A145" i="38"/>
  <c r="CG144" i="38"/>
  <c r="CC144" i="38"/>
  <c r="BI144" i="38"/>
  <c r="AW144" i="38"/>
  <c r="AK144" i="38"/>
  <c r="Y144" i="38"/>
  <c r="Z144" i="38" s="1"/>
  <c r="I144" i="38"/>
  <c r="A144" i="38"/>
  <c r="CG143" i="38"/>
  <c r="A143" i="38"/>
  <c r="CH142" i="38"/>
  <c r="CI142" i="38" s="1"/>
  <c r="CG142" i="38"/>
  <c r="I142" i="38"/>
  <c r="A142" i="38"/>
  <c r="CH141" i="38"/>
  <c r="CI141" i="38" s="1"/>
  <c r="CG141" i="38"/>
  <c r="I141" i="38"/>
  <c r="A141" i="38"/>
  <c r="CH140" i="38"/>
  <c r="CI140" i="38" s="1"/>
  <c r="CG140" i="38"/>
  <c r="CC140" i="38"/>
  <c r="BI140" i="38"/>
  <c r="AW140" i="38"/>
  <c r="AK140" i="38"/>
  <c r="Y140" i="38"/>
  <c r="Z140" i="38" s="1"/>
  <c r="I140" i="38"/>
  <c r="A140" i="38"/>
  <c r="CH139" i="38"/>
  <c r="CI139" i="38" s="1"/>
  <c r="CG139" i="38"/>
  <c r="CC139" i="38"/>
  <c r="BI139" i="38"/>
  <c r="AW139" i="38"/>
  <c r="AK139" i="38"/>
  <c r="Y139" i="38"/>
  <c r="Z139" i="38" s="1"/>
  <c r="I139" i="38"/>
  <c r="A139" i="38"/>
  <c r="CG138" i="38"/>
  <c r="CC138" i="38"/>
  <c r="BI138" i="38"/>
  <c r="AW138" i="38"/>
  <c r="AK138" i="38"/>
  <c r="Y138" i="38"/>
  <c r="Z138" i="38" s="1"/>
  <c r="A138" i="38"/>
  <c r="CG137" i="38"/>
  <c r="CC137" i="38"/>
  <c r="BI137" i="38"/>
  <c r="AW137" i="38"/>
  <c r="AK137" i="38"/>
  <c r="Y137" i="38"/>
  <c r="A137" i="38"/>
  <c r="CG136" i="38"/>
  <c r="CC136" i="38"/>
  <c r="BI136" i="38"/>
  <c r="AW136" i="38"/>
  <c r="AK136" i="38"/>
  <c r="Y136" i="38"/>
  <c r="A136" i="38"/>
  <c r="CG135" i="38"/>
  <c r="CC135" i="38"/>
  <c r="BI135" i="38"/>
  <c r="AW135" i="38"/>
  <c r="AK135" i="38"/>
  <c r="Y135" i="38"/>
  <c r="Z135" i="38" s="1"/>
  <c r="A135" i="38"/>
  <c r="CH134" i="38"/>
  <c r="CI134" i="38" s="1"/>
  <c r="CG134" i="38"/>
  <c r="CC134" i="38"/>
  <c r="BI134" i="38"/>
  <c r="AW134" i="38"/>
  <c r="AK134" i="38"/>
  <c r="Y134" i="38"/>
  <c r="Z134" i="38" s="1"/>
  <c r="I134" i="38"/>
  <c r="A134" i="38"/>
  <c r="CH133" i="38"/>
  <c r="CI133" i="38" s="1"/>
  <c r="CG133" i="38"/>
  <c r="I133" i="38"/>
  <c r="A133" i="38"/>
  <c r="CH132" i="38"/>
  <c r="CI132" i="38" s="1"/>
  <c r="CG132" i="38"/>
  <c r="I132" i="38"/>
  <c r="A132" i="38"/>
  <c r="CH131" i="38"/>
  <c r="CI131" i="38" s="1"/>
  <c r="CG131" i="38"/>
  <c r="CC131" i="38"/>
  <c r="BI131" i="38"/>
  <c r="AW131" i="38"/>
  <c r="AK131" i="38"/>
  <c r="Y131" i="38"/>
  <c r="Z131" i="38" s="1"/>
  <c r="I131" i="38"/>
  <c r="A131" i="38"/>
  <c r="CG130" i="38"/>
  <c r="CC130" i="38"/>
  <c r="BI130" i="38"/>
  <c r="AW130" i="38"/>
  <c r="AK130" i="38"/>
  <c r="Y130" i="38"/>
  <c r="Z130" i="38" s="1"/>
  <c r="A130" i="38"/>
  <c r="CH129" i="38"/>
  <c r="CI129" i="38" s="1"/>
  <c r="CG129" i="38"/>
  <c r="CC129" i="38"/>
  <c r="BI129" i="38"/>
  <c r="AW129" i="38"/>
  <c r="AK129" i="38"/>
  <c r="Y129" i="38"/>
  <c r="A129" i="38"/>
  <c r="CH128" i="38"/>
  <c r="CI128" i="38" s="1"/>
  <c r="CG128" i="38"/>
  <c r="CC128" i="38"/>
  <c r="BI128" i="38"/>
  <c r="AW128" i="38"/>
  <c r="AK128" i="38"/>
  <c r="Y128" i="38"/>
  <c r="Z128" i="38" s="1"/>
  <c r="A128" i="38"/>
  <c r="CG127" i="38"/>
  <c r="A127" i="38"/>
  <c r="CH126" i="38"/>
  <c r="CI126" i="38" s="1"/>
  <c r="CG126" i="38"/>
  <c r="I126" i="38"/>
  <c r="A126" i="38"/>
  <c r="CH125" i="38"/>
  <c r="CI125" i="38" s="1"/>
  <c r="CG125" i="38"/>
  <c r="I125" i="38"/>
  <c r="A125" i="38"/>
  <c r="CH124" i="38"/>
  <c r="CI124" i="38" s="1"/>
  <c r="CG124" i="38"/>
  <c r="I124" i="38"/>
  <c r="A124" i="38"/>
  <c r="CH123" i="38"/>
  <c r="CI123" i="38" s="1"/>
  <c r="CG123" i="38"/>
  <c r="I123" i="38"/>
  <c r="A123" i="38"/>
  <c r="CG122" i="38"/>
  <c r="CC122" i="38"/>
  <c r="BI122" i="38"/>
  <c r="AW122" i="38"/>
  <c r="AK122" i="38"/>
  <c r="Y122" i="38"/>
  <c r="Z122" i="38" s="1"/>
  <c r="I122" i="38"/>
  <c r="A122" i="38"/>
  <c r="CG121" i="38"/>
  <c r="A121" i="38"/>
  <c r="CG120" i="38"/>
  <c r="I120" i="38"/>
  <c r="A120" i="38"/>
  <c r="CH119" i="38"/>
  <c r="CI119" i="38" s="1"/>
  <c r="CG119" i="38"/>
  <c r="CC119" i="38"/>
  <c r="BI119" i="38"/>
  <c r="AW119" i="38"/>
  <c r="AK119" i="38"/>
  <c r="Y119" i="38"/>
  <c r="Z119" i="38" s="1"/>
  <c r="AL119" i="38" s="1"/>
  <c r="I119" i="38"/>
  <c r="A119" i="38"/>
  <c r="CH118" i="38"/>
  <c r="CI118" i="38" s="1"/>
  <c r="CG118" i="38"/>
  <c r="I118" i="38"/>
  <c r="A118" i="38"/>
  <c r="CH117" i="38"/>
  <c r="CI117" i="38" s="1"/>
  <c r="CG117" i="38"/>
  <c r="CC117" i="38"/>
  <c r="BI117" i="38"/>
  <c r="AW117" i="38"/>
  <c r="AK117" i="38"/>
  <c r="Y117" i="38"/>
  <c r="Z117" i="38" s="1"/>
  <c r="I117" i="38"/>
  <c r="A117" i="38"/>
  <c r="CH116" i="38"/>
  <c r="CI116" i="38" s="1"/>
  <c r="CG116" i="38"/>
  <c r="I116" i="38"/>
  <c r="A116" i="38"/>
  <c r="CH115" i="38"/>
  <c r="CI115" i="38" s="1"/>
  <c r="CG115" i="38"/>
  <c r="I115" i="38"/>
  <c r="A115" i="38"/>
  <c r="CG114" i="38"/>
  <c r="A114" i="38"/>
  <c r="CH113" i="38"/>
  <c r="CI113" i="38" s="1"/>
  <c r="CG113" i="38"/>
  <c r="A113" i="38"/>
  <c r="CG112" i="38"/>
  <c r="A112" i="38"/>
  <c r="CH111" i="38"/>
  <c r="CI111" i="38" s="1"/>
  <c r="CG111" i="38"/>
  <c r="CC111" i="38"/>
  <c r="BI111" i="38"/>
  <c r="AW111" i="38"/>
  <c r="AK111" i="38"/>
  <c r="Y111" i="38"/>
  <c r="Z111" i="38" s="1"/>
  <c r="I111" i="38"/>
  <c r="A111" i="38"/>
  <c r="CH110" i="38"/>
  <c r="CI110" i="38" s="1"/>
  <c r="CG110" i="38"/>
  <c r="I110" i="38"/>
  <c r="A110" i="38"/>
  <c r="CH109" i="38"/>
  <c r="CI109" i="38" s="1"/>
  <c r="CG109" i="38"/>
  <c r="I109" i="38"/>
  <c r="A109" i="38"/>
  <c r="CH108" i="38"/>
  <c r="CI108" i="38" s="1"/>
  <c r="CG108" i="38"/>
  <c r="I108" i="38"/>
  <c r="A108" i="38"/>
  <c r="CH107" i="38"/>
  <c r="CI107" i="38" s="1"/>
  <c r="CG107" i="38"/>
  <c r="A107" i="38"/>
  <c r="CG106" i="38"/>
  <c r="I106" i="38"/>
  <c r="A106" i="38"/>
  <c r="CG105" i="38"/>
  <c r="A105" i="38"/>
  <c r="CG104" i="38"/>
  <c r="A104" i="38"/>
  <c r="CH103" i="38"/>
  <c r="CI103" i="38" s="1"/>
  <c r="CG103" i="38"/>
  <c r="I103" i="38"/>
  <c r="A103" i="38"/>
  <c r="CH102" i="38"/>
  <c r="CI102" i="38" s="1"/>
  <c r="CG102" i="38"/>
  <c r="I102" i="38"/>
  <c r="A102" i="38"/>
  <c r="CH101" i="38"/>
  <c r="CI101" i="38" s="1"/>
  <c r="CG101" i="38"/>
  <c r="CC101" i="38"/>
  <c r="BI101" i="38"/>
  <c r="AW101" i="38"/>
  <c r="AK101" i="38"/>
  <c r="Y101" i="38"/>
  <c r="Z101" i="38" s="1"/>
  <c r="I101" i="38"/>
  <c r="A101" i="38"/>
  <c r="CH100" i="38"/>
  <c r="CI100" i="38" s="1"/>
  <c r="CG100" i="38"/>
  <c r="I100" i="38"/>
  <c r="A100" i="38"/>
  <c r="CG99" i="38"/>
  <c r="CC99" i="38"/>
  <c r="BI99" i="38"/>
  <c r="AW99" i="38"/>
  <c r="AK99" i="38"/>
  <c r="Y99" i="38"/>
  <c r="Z99" i="38" s="1"/>
  <c r="AL99" i="38" s="1"/>
  <c r="I99" i="38"/>
  <c r="A99" i="38"/>
  <c r="CG98" i="38"/>
  <c r="A98" i="38"/>
  <c r="CG97" i="38"/>
  <c r="A97" i="38"/>
  <c r="CG96" i="38"/>
  <c r="A96" i="38"/>
  <c r="CH95" i="38"/>
  <c r="CI95" i="38" s="1"/>
  <c r="CG95" i="38"/>
  <c r="I95" i="38"/>
  <c r="A95" i="38"/>
  <c r="CH94" i="38"/>
  <c r="CI94" i="38" s="1"/>
  <c r="CG94" i="38"/>
  <c r="I94" i="38"/>
  <c r="A94" i="38"/>
  <c r="CH93" i="38"/>
  <c r="CI93" i="38" s="1"/>
  <c r="CG93" i="38"/>
  <c r="I93" i="38"/>
  <c r="A93" i="38"/>
  <c r="CH92" i="38"/>
  <c r="CI92" i="38" s="1"/>
  <c r="CG92" i="38"/>
  <c r="I92" i="38"/>
  <c r="A92" i="38"/>
  <c r="CG91" i="38"/>
  <c r="A91" i="38"/>
  <c r="CH90" i="38"/>
  <c r="CI90" i="38" s="1"/>
  <c r="CG90" i="38"/>
  <c r="CC90" i="38"/>
  <c r="BI90" i="38"/>
  <c r="AW90" i="38"/>
  <c r="AK90" i="38"/>
  <c r="Y90" i="38"/>
  <c r="A90" i="38"/>
  <c r="CG89" i="38"/>
  <c r="A89" i="38"/>
  <c r="CG88" i="38"/>
  <c r="I88" i="38"/>
  <c r="A88" i="38"/>
  <c r="CH87" i="38"/>
  <c r="CI87" i="38" s="1"/>
  <c r="CG87" i="38"/>
  <c r="CC87" i="38"/>
  <c r="BI87" i="38"/>
  <c r="AW87" i="38"/>
  <c r="AK87" i="38"/>
  <c r="Y87" i="38"/>
  <c r="Z87" i="38" s="1"/>
  <c r="I87" i="38"/>
  <c r="A87" i="38"/>
  <c r="CH86" i="38"/>
  <c r="CI86" i="38" s="1"/>
  <c r="CG86" i="38"/>
  <c r="CC86" i="38"/>
  <c r="BI86" i="38"/>
  <c r="AW86" i="38"/>
  <c r="AK86" i="38"/>
  <c r="Y86" i="38"/>
  <c r="Z86" i="38" s="1"/>
  <c r="I86" i="38"/>
  <c r="A86" i="38"/>
  <c r="CH85" i="38"/>
  <c r="CI85" i="38" s="1"/>
  <c r="CG85" i="38"/>
  <c r="I85" i="38"/>
  <c r="A85" i="38"/>
  <c r="CH84" i="38"/>
  <c r="CI84" i="38" s="1"/>
  <c r="CG84" i="38"/>
  <c r="I84" i="38"/>
  <c r="A84" i="38"/>
  <c r="CG83" i="38"/>
  <c r="I83" i="38"/>
  <c r="A83" i="38"/>
  <c r="CH82" i="38"/>
  <c r="CI82" i="38" s="1"/>
  <c r="CG82" i="38"/>
  <c r="CC82" i="38"/>
  <c r="BI82" i="38"/>
  <c r="AW82" i="38"/>
  <c r="AK82" i="38"/>
  <c r="Y82" i="38"/>
  <c r="Z82" i="38" s="1"/>
  <c r="I82" i="38"/>
  <c r="A82" i="38"/>
  <c r="CG81" i="38"/>
  <c r="A81" i="38"/>
  <c r="CG80" i="38"/>
  <c r="CC80" i="38"/>
  <c r="BI80" i="38"/>
  <c r="AW80" i="38"/>
  <c r="AK80" i="38"/>
  <c r="Y80" i="38"/>
  <c r="Z80" i="38" s="1"/>
  <c r="A80" i="38"/>
  <c r="CH79" i="38"/>
  <c r="CI79" i="38" s="1"/>
  <c r="CG79" i="38"/>
  <c r="I79" i="38"/>
  <c r="A79" i="38"/>
  <c r="CH78" i="38"/>
  <c r="CI78" i="38" s="1"/>
  <c r="CG78" i="38"/>
  <c r="I78" i="38"/>
  <c r="A78" i="38"/>
  <c r="CH77" i="38"/>
  <c r="CI77" i="38" s="1"/>
  <c r="CG77" i="38"/>
  <c r="I77" i="38"/>
  <c r="A77" i="38"/>
  <c r="CH76" i="38"/>
  <c r="CI76" i="38" s="1"/>
  <c r="CG76" i="38"/>
  <c r="I76" i="38"/>
  <c r="A76" i="38"/>
  <c r="CG75" i="38"/>
  <c r="I75" i="38"/>
  <c r="A75" i="38"/>
  <c r="CH74" i="38"/>
  <c r="CI74" i="38" s="1"/>
  <c r="CG74" i="38"/>
  <c r="CC74" i="38"/>
  <c r="BI74" i="38"/>
  <c r="AW74" i="38"/>
  <c r="AK74" i="38"/>
  <c r="Y74" i="38"/>
  <c r="Z74" i="38" s="1"/>
  <c r="I74" i="38"/>
  <c r="A74" i="38"/>
  <c r="CG73" i="38"/>
  <c r="A73" i="38"/>
  <c r="CG72" i="38"/>
  <c r="A72" i="38"/>
  <c r="CH71" i="38"/>
  <c r="CI71" i="38" s="1"/>
  <c r="CG71" i="38"/>
  <c r="I71" i="38"/>
  <c r="A71" i="38"/>
  <c r="CH70" i="38"/>
  <c r="CI70" i="38" s="1"/>
  <c r="CG70" i="38"/>
  <c r="CC70" i="38"/>
  <c r="BI70" i="38"/>
  <c r="AW70" i="38"/>
  <c r="AK70" i="38"/>
  <c r="Y70" i="38"/>
  <c r="Z70" i="38" s="1"/>
  <c r="I70" i="38"/>
  <c r="A70" i="38"/>
  <c r="CH69" i="38"/>
  <c r="CI69" i="38" s="1"/>
  <c r="CG69" i="38"/>
  <c r="I69" i="38"/>
  <c r="A69" i="38"/>
  <c r="CH68" i="38"/>
  <c r="CI68" i="38" s="1"/>
  <c r="CG68" i="38"/>
  <c r="I68" i="38"/>
  <c r="A68" i="38"/>
  <c r="CG67" i="38"/>
  <c r="CC67" i="38"/>
  <c r="BI67" i="38"/>
  <c r="AW67" i="38"/>
  <c r="AK67" i="38"/>
  <c r="Y67" i="38"/>
  <c r="Z67" i="38" s="1"/>
  <c r="A67" i="38"/>
  <c r="CG66" i="38"/>
  <c r="CC66" i="38"/>
  <c r="BI66" i="38"/>
  <c r="AW66" i="38"/>
  <c r="AK66" i="38"/>
  <c r="Y66" i="38"/>
  <c r="A66" i="38"/>
  <c r="CG65" i="38"/>
  <c r="I65" i="38"/>
  <c r="A65" i="38"/>
  <c r="CG64" i="38"/>
  <c r="CC64" i="38"/>
  <c r="BI64" i="38"/>
  <c r="AW64" i="38"/>
  <c r="AK64" i="38"/>
  <c r="Y64" i="38"/>
  <c r="A64" i="38"/>
  <c r="CH63" i="38"/>
  <c r="CI63" i="38" s="1"/>
  <c r="CG63" i="38"/>
  <c r="CC63" i="38"/>
  <c r="BI63" i="38"/>
  <c r="AW63" i="38"/>
  <c r="AK63" i="38"/>
  <c r="Y63" i="38"/>
  <c r="Z63" i="38" s="1"/>
  <c r="I63" i="38"/>
  <c r="A63" i="38"/>
  <c r="CH62" i="38"/>
  <c r="CI62" i="38" s="1"/>
  <c r="CG62" i="38"/>
  <c r="I62" i="38"/>
  <c r="A62" i="38"/>
  <c r="CH61" i="38"/>
  <c r="CI61" i="38" s="1"/>
  <c r="CG61" i="38"/>
  <c r="I61" i="38"/>
  <c r="A61" i="38"/>
  <c r="CH60" i="38"/>
  <c r="CI60" i="38" s="1"/>
  <c r="CG60" i="38"/>
  <c r="CC60" i="38"/>
  <c r="BI60" i="38"/>
  <c r="AW60" i="38"/>
  <c r="AK60" i="38"/>
  <c r="Y60" i="38"/>
  <c r="Z60" i="38" s="1"/>
  <c r="I60" i="38"/>
  <c r="A60" i="38"/>
  <c r="CH59" i="38"/>
  <c r="CI59" i="38" s="1"/>
  <c r="CG59" i="38"/>
  <c r="I59" i="38"/>
  <c r="A59" i="38"/>
  <c r="CG58" i="38"/>
  <c r="CC58" i="38"/>
  <c r="BI58" i="38"/>
  <c r="AW58" i="38"/>
  <c r="AK58" i="38"/>
  <c r="Y58" i="38"/>
  <c r="A58" i="38"/>
  <c r="CG57" i="38"/>
  <c r="I57" i="38"/>
  <c r="A57" i="38"/>
  <c r="CG56" i="38"/>
  <c r="A56" i="38"/>
  <c r="CH55" i="38"/>
  <c r="CI55" i="38" s="1"/>
  <c r="CG55" i="38"/>
  <c r="CC55" i="38"/>
  <c r="BI55" i="38"/>
  <c r="AW55" i="38"/>
  <c r="AK55" i="38"/>
  <c r="Y55" i="38"/>
  <c r="Z55" i="38" s="1"/>
  <c r="I55" i="38"/>
  <c r="A55" i="38"/>
  <c r="CH54" i="38"/>
  <c r="CI54" i="38" s="1"/>
  <c r="CG54" i="38"/>
  <c r="I54" i="38"/>
  <c r="A54" i="38"/>
  <c r="CH53" i="38"/>
  <c r="CI53" i="38" s="1"/>
  <c r="CG53" i="38"/>
  <c r="CC53" i="38"/>
  <c r="BI53" i="38"/>
  <c r="AW53" i="38"/>
  <c r="AK53" i="38"/>
  <c r="Y53" i="38"/>
  <c r="Z53" i="38" s="1"/>
  <c r="I53" i="38"/>
  <c r="A53" i="38"/>
  <c r="CH52" i="38"/>
  <c r="CI52" i="38" s="1"/>
  <c r="CG52" i="38"/>
  <c r="CC52" i="38"/>
  <c r="BI52" i="38"/>
  <c r="AW52" i="38"/>
  <c r="AK52" i="38"/>
  <c r="Y52" i="38"/>
  <c r="Z52" i="38" s="1"/>
  <c r="I52" i="38"/>
  <c r="A52" i="38"/>
  <c r="CG51" i="38"/>
  <c r="CC51" i="38"/>
  <c r="BI51" i="38"/>
  <c r="AW51" i="38"/>
  <c r="AK51" i="38"/>
  <c r="Y51" i="38"/>
  <c r="Z51" i="38" s="1"/>
  <c r="I51" i="38"/>
  <c r="A51" i="38"/>
  <c r="CG50" i="38"/>
  <c r="CC50" i="38"/>
  <c r="BI50" i="38"/>
  <c r="AW50" i="38"/>
  <c r="AK50" i="38"/>
  <c r="Y50" i="38"/>
  <c r="Z50" i="38" s="1"/>
  <c r="A50" i="38"/>
  <c r="CG49" i="38"/>
  <c r="CC49" i="38"/>
  <c r="BI49" i="38"/>
  <c r="AW49" i="38"/>
  <c r="AK49" i="38"/>
  <c r="Y49" i="38"/>
  <c r="Z49" i="38" s="1"/>
  <c r="I49" i="38"/>
  <c r="A49" i="38"/>
  <c r="CG48" i="38"/>
  <c r="A48" i="38"/>
  <c r="CH47" i="38"/>
  <c r="CI47" i="38" s="1"/>
  <c r="CG47" i="38"/>
  <c r="I47" i="38"/>
  <c r="A47" i="38"/>
  <c r="CH46" i="38"/>
  <c r="CI46" i="38" s="1"/>
  <c r="CG46" i="38"/>
  <c r="I46" i="38"/>
  <c r="A46" i="38"/>
  <c r="CH45" i="38"/>
  <c r="CI45" i="38" s="1"/>
  <c r="CG45" i="38"/>
  <c r="I45" i="38"/>
  <c r="A45" i="38"/>
  <c r="CH44" i="38"/>
  <c r="CI44" i="38" s="1"/>
  <c r="CG44" i="38"/>
  <c r="CC44" i="38"/>
  <c r="BI44" i="38"/>
  <c r="AW44" i="38"/>
  <c r="AK44" i="38"/>
  <c r="Y44" i="38"/>
  <c r="Z44" i="38" s="1"/>
  <c r="AL44" i="38" s="1"/>
  <c r="I44" i="38"/>
  <c r="A44" i="38"/>
  <c r="CG43" i="38"/>
  <c r="A43" i="38"/>
  <c r="CH42" i="38"/>
  <c r="CI42" i="38" s="1"/>
  <c r="CG42" i="38"/>
  <c r="A42" i="38"/>
  <c r="CG41" i="38"/>
  <c r="CC41" i="38"/>
  <c r="BI41" i="38"/>
  <c r="AW41" i="38"/>
  <c r="AK41" i="38"/>
  <c r="Y41" i="38"/>
  <c r="A41" i="38"/>
  <c r="CH40" i="38"/>
  <c r="CI40" i="38" s="1"/>
  <c r="CG40" i="38"/>
  <c r="I40" i="38"/>
  <c r="A40" i="38"/>
  <c r="CH39" i="38"/>
  <c r="CI39" i="38" s="1"/>
  <c r="CG39" i="38"/>
  <c r="I39" i="38"/>
  <c r="A39" i="38"/>
  <c r="CH38" i="38"/>
  <c r="CI38" i="38" s="1"/>
  <c r="CG38" i="38"/>
  <c r="I38" i="38"/>
  <c r="A38" i="38"/>
  <c r="CH37" i="38"/>
  <c r="CI37" i="38" s="1"/>
  <c r="CG37" i="38"/>
  <c r="I37" i="38"/>
  <c r="A37" i="38"/>
  <c r="CG36" i="38"/>
  <c r="A36" i="38"/>
  <c r="CH35" i="38"/>
  <c r="CI35" i="38" s="1"/>
  <c r="CG35" i="38"/>
  <c r="A35" i="38"/>
  <c r="CG34" i="38"/>
  <c r="CC34" i="38"/>
  <c r="BI34" i="38"/>
  <c r="AW34" i="38"/>
  <c r="AK34" i="38"/>
  <c r="Y34" i="38"/>
  <c r="A34" i="38"/>
  <c r="CG33" i="38"/>
  <c r="CC33" i="38"/>
  <c r="BI33" i="38"/>
  <c r="AW33" i="38"/>
  <c r="AK33" i="38"/>
  <c r="Y33" i="38"/>
  <c r="A33" i="38"/>
  <c r="CH32" i="38"/>
  <c r="CI32" i="38" s="1"/>
  <c r="CG32" i="38"/>
  <c r="CC32" i="38"/>
  <c r="BI32" i="38"/>
  <c r="AW32" i="38"/>
  <c r="AK32" i="38"/>
  <c r="Y32" i="38"/>
  <c r="Z32" i="38" s="1"/>
  <c r="I32" i="38"/>
  <c r="A32" i="38"/>
  <c r="CH31" i="38"/>
  <c r="CI31" i="38" s="1"/>
  <c r="CG31" i="38"/>
  <c r="CC31" i="38"/>
  <c r="BI31" i="38"/>
  <c r="AW31" i="38"/>
  <c r="AK31" i="38"/>
  <c r="Y31" i="38"/>
  <c r="Z31" i="38" s="1"/>
  <c r="I31" i="38"/>
  <c r="A31" i="38"/>
  <c r="CH30" i="38"/>
  <c r="CI30" i="38" s="1"/>
  <c r="CG30" i="38"/>
  <c r="CC30" i="38"/>
  <c r="BI30" i="38"/>
  <c r="AW30" i="38"/>
  <c r="AK30" i="38"/>
  <c r="Y30" i="38"/>
  <c r="Z30" i="38" s="1"/>
  <c r="I30" i="38"/>
  <c r="A30" i="38"/>
  <c r="CH29" i="38"/>
  <c r="CI29" i="38" s="1"/>
  <c r="CG29" i="38"/>
  <c r="I29" i="38"/>
  <c r="A29" i="38"/>
  <c r="CG28" i="38"/>
  <c r="CC28" i="38"/>
  <c r="BI28" i="38"/>
  <c r="AW28" i="38"/>
  <c r="AK28" i="38"/>
  <c r="Y28" i="38"/>
  <c r="A28" i="38"/>
  <c r="CG27" i="38"/>
  <c r="A27" i="38"/>
  <c r="CH26" i="38"/>
  <c r="CI26" i="38" s="1"/>
  <c r="CG26" i="38"/>
  <c r="I26" i="38"/>
  <c r="A26" i="38"/>
  <c r="CH25" i="38"/>
  <c r="CI25" i="38" s="1"/>
  <c r="CG25" i="38"/>
  <c r="I25" i="38"/>
  <c r="A25" i="38"/>
  <c r="CH24" i="38"/>
  <c r="CI24" i="38" s="1"/>
  <c r="CG24" i="38"/>
  <c r="CC24" i="38"/>
  <c r="BI24" i="38"/>
  <c r="AW24" i="38"/>
  <c r="AK24" i="38"/>
  <c r="Y24" i="38"/>
  <c r="Z24" i="38" s="1"/>
  <c r="I24" i="38"/>
  <c r="A24" i="38"/>
  <c r="CG23" i="38"/>
  <c r="A23" i="38"/>
  <c r="CH22" i="38"/>
  <c r="CI22" i="38" s="1"/>
  <c r="CG22" i="38"/>
  <c r="I22" i="38"/>
  <c r="A22" i="38"/>
  <c r="CG21" i="38"/>
  <c r="CC21" i="38"/>
  <c r="BI21" i="38"/>
  <c r="AW21" i="38"/>
  <c r="AK21" i="38"/>
  <c r="Y21" i="38"/>
  <c r="A21" i="38"/>
  <c r="CG20" i="38"/>
  <c r="A20" i="38"/>
  <c r="CH19" i="38"/>
  <c r="CI19" i="38" s="1"/>
  <c r="CG19" i="38"/>
  <c r="I19" i="38"/>
  <c r="A19" i="38"/>
  <c r="CH18" i="38"/>
  <c r="CI18" i="38" s="1"/>
  <c r="CG18" i="38"/>
  <c r="I18" i="38"/>
  <c r="A18" i="38"/>
  <c r="CH17" i="38"/>
  <c r="CI17" i="38" s="1"/>
  <c r="CG17" i="38"/>
  <c r="I17" i="38"/>
  <c r="A17" i="38"/>
  <c r="CH16" i="38"/>
  <c r="CI16" i="38" s="1"/>
  <c r="CG16" i="38"/>
  <c r="I16" i="38"/>
  <c r="A16" i="38"/>
  <c r="CG15" i="38"/>
  <c r="CC15" i="38"/>
  <c r="BI15" i="38"/>
  <c r="AW15" i="38"/>
  <c r="AK15" i="38"/>
  <c r="Y15" i="38"/>
  <c r="Z15" i="38" s="1"/>
  <c r="A15" i="38"/>
  <c r="CG14" i="38"/>
  <c r="I14" i="38"/>
  <c r="A14" i="38"/>
  <c r="CG13" i="38"/>
  <c r="A13" i="38"/>
  <c r="CG12" i="38"/>
  <c r="A12" i="38"/>
  <c r="CH11" i="38"/>
  <c r="CI11" i="38" s="1"/>
  <c r="CG11" i="38"/>
  <c r="I11" i="38"/>
  <c r="A11" i="38"/>
  <c r="CH10" i="38"/>
  <c r="CI10" i="38" s="1"/>
  <c r="CG10" i="38"/>
  <c r="I10" i="38"/>
  <c r="A10" i="3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A237" i="28"/>
  <c r="A238" i="28"/>
  <c r="A239" i="28"/>
  <c r="A240" i="28"/>
  <c r="A241" i="28"/>
  <c r="A242" i="28"/>
  <c r="A243" i="28"/>
  <c r="A244" i="28"/>
  <c r="A245" i="28"/>
  <c r="A246" i="28"/>
  <c r="A247" i="28"/>
  <c r="A248" i="28"/>
  <c r="A249" i="28"/>
  <c r="A250" i="28"/>
  <c r="A251" i="28"/>
  <c r="A252" i="28"/>
  <c r="A253" i="28"/>
  <c r="A254" i="28"/>
  <c r="A255" i="28"/>
  <c r="A256" i="28"/>
  <c r="A257" i="28"/>
  <c r="A258" i="28"/>
  <c r="A259" i="28"/>
  <c r="A260" i="28"/>
  <c r="A261" i="28"/>
  <c r="A262" i="28"/>
  <c r="A263" i="28"/>
  <c r="A264" i="28"/>
  <c r="A265" i="28"/>
  <c r="A266" i="28"/>
  <c r="A267" i="28"/>
  <c r="A268" i="28"/>
  <c r="A269" i="28"/>
  <c r="A270" i="28"/>
  <c r="A271" i="28"/>
  <c r="A272" i="28"/>
  <c r="A273" i="28"/>
  <c r="A274" i="28"/>
  <c r="A275" i="28"/>
  <c r="A276" i="28"/>
  <c r="A277" i="28"/>
  <c r="A278" i="28"/>
  <c r="A279" i="28"/>
  <c r="A280" i="28"/>
  <c r="A281" i="28"/>
  <c r="A282" i="28"/>
  <c r="A283" i="28"/>
  <c r="A284" i="28"/>
  <c r="A285" i="28"/>
  <c r="A286" i="28"/>
  <c r="A287" i="28"/>
  <c r="A288" i="28"/>
  <c r="A289" i="28"/>
  <c r="A290" i="28"/>
  <c r="A291" i="28"/>
  <c r="A292" i="28"/>
  <c r="A293" i="28"/>
  <c r="A294" i="28"/>
  <c r="A295" i="28"/>
  <c r="A296" i="28"/>
  <c r="A297" i="28"/>
  <c r="A298" i="28"/>
  <c r="A299" i="28"/>
  <c r="A300" i="28"/>
  <c r="A301" i="28"/>
  <c r="A302" i="28"/>
  <c r="A303" i="28"/>
  <c r="A304" i="28"/>
  <c r="A305" i="28"/>
  <c r="A306" i="28"/>
  <c r="A307" i="28"/>
  <c r="A308" i="28"/>
  <c r="A309" i="28"/>
  <c r="A310" i="28"/>
  <c r="A311" i="28"/>
  <c r="A312" i="28"/>
  <c r="A313" i="28"/>
  <c r="A314" i="28"/>
  <c r="A315" i="28"/>
  <c r="A316" i="28"/>
  <c r="A317" i="28"/>
  <c r="A318" i="28"/>
  <c r="A319" i="28"/>
  <c r="A320" i="28"/>
  <c r="A321" i="28"/>
  <c r="A322" i="28"/>
  <c r="A323" i="28"/>
  <c r="A324" i="28"/>
  <c r="A325" i="28"/>
  <c r="A326" i="28"/>
  <c r="A327" i="28"/>
  <c r="A328" i="28"/>
  <c r="A329" i="28"/>
  <c r="A330" i="28"/>
  <c r="A331" i="28"/>
  <c r="A332" i="28"/>
  <c r="A333" i="28"/>
  <c r="A334" i="28"/>
  <c r="A335" i="28"/>
  <c r="A336" i="28"/>
  <c r="A337" i="28"/>
  <c r="A338" i="28"/>
  <c r="A339" i="28"/>
  <c r="A340" i="28"/>
  <c r="A341" i="28"/>
  <c r="A342" i="28"/>
  <c r="A343" i="28"/>
  <c r="A344" i="28"/>
  <c r="A345" i="28"/>
  <c r="A346" i="28"/>
  <c r="A347" i="28"/>
  <c r="A348" i="28"/>
  <c r="A349" i="28"/>
  <c r="A350" i="28"/>
  <c r="A351" i="28"/>
  <c r="A352" i="28"/>
  <c r="A353" i="28"/>
  <c r="A354" i="28"/>
  <c r="A355" i="28"/>
  <c r="A356" i="28"/>
  <c r="A357" i="28"/>
  <c r="A358" i="28"/>
  <c r="A359" i="28"/>
  <c r="A360" i="28"/>
  <c r="A361" i="28"/>
  <c r="A362" i="28"/>
  <c r="A363" i="28"/>
  <c r="A364" i="28"/>
  <c r="A365" i="28"/>
  <c r="A366" i="28"/>
  <c r="A367" i="28"/>
  <c r="A368" i="28"/>
  <c r="A369" i="28"/>
  <c r="A370" i="28"/>
  <c r="A371" i="28"/>
  <c r="A372" i="28"/>
  <c r="A373" i="28"/>
  <c r="A374" i="28"/>
  <c r="A375" i="28"/>
  <c r="A376" i="28"/>
  <c r="A377" i="28"/>
  <c r="A378" i="28"/>
  <c r="A379" i="28"/>
  <c r="A380" i="28"/>
  <c r="A381" i="28"/>
  <c r="A382" i="28"/>
  <c r="A383" i="28"/>
  <c r="A384" i="28"/>
  <c r="A385" i="28"/>
  <c r="A386" i="28"/>
  <c r="A387" i="28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62" i="30"/>
  <c r="A63" i="30"/>
  <c r="A64" i="30"/>
  <c r="A65" i="30"/>
  <c r="A66" i="30"/>
  <c r="A67" i="30"/>
  <c r="A68" i="30"/>
  <c r="A69" i="30"/>
  <c r="A70" i="30"/>
  <c r="A71" i="30"/>
  <c r="A72" i="30"/>
  <c r="A73" i="30"/>
  <c r="A74" i="30"/>
  <c r="A75" i="30"/>
  <c r="A76" i="30"/>
  <c r="A77" i="30"/>
  <c r="A78" i="30"/>
  <c r="A79" i="30"/>
  <c r="A80" i="30"/>
  <c r="A81" i="30"/>
  <c r="A82" i="30"/>
  <c r="A83" i="30"/>
  <c r="A84" i="30"/>
  <c r="A85" i="30"/>
  <c r="A86" i="30"/>
  <c r="A87" i="30"/>
  <c r="A88" i="30"/>
  <c r="A89" i="30"/>
  <c r="A90" i="30"/>
  <c r="A91" i="30"/>
  <c r="A92" i="30"/>
  <c r="A93" i="30"/>
  <c r="A94" i="30"/>
  <c r="A95" i="30"/>
  <c r="A96" i="30"/>
  <c r="A97" i="30"/>
  <c r="A98" i="30"/>
  <c r="A99" i="30"/>
  <c r="A100" i="30"/>
  <c r="A101" i="30"/>
  <c r="A102" i="30"/>
  <c r="A103" i="30"/>
  <c r="A104" i="30"/>
  <c r="A105" i="30"/>
  <c r="A106" i="30"/>
  <c r="A107" i="30"/>
  <c r="A108" i="30"/>
  <c r="A109" i="30"/>
  <c r="A110" i="30"/>
  <c r="A111" i="30"/>
  <c r="A112" i="30"/>
  <c r="A113" i="30"/>
  <c r="A114" i="30"/>
  <c r="A115" i="30"/>
  <c r="A116" i="30"/>
  <c r="A117" i="30"/>
  <c r="A118" i="30"/>
  <c r="A119" i="30"/>
  <c r="A120" i="30"/>
  <c r="A121" i="30"/>
  <c r="A122" i="30"/>
  <c r="A123" i="30"/>
  <c r="A124" i="30"/>
  <c r="A125" i="30"/>
  <c r="A126" i="30"/>
  <c r="A127" i="30"/>
  <c r="A128" i="30"/>
  <c r="A129" i="30"/>
  <c r="A130" i="30"/>
  <c r="A131" i="30"/>
  <c r="A132" i="30"/>
  <c r="A133" i="30"/>
  <c r="A134" i="30"/>
  <c r="A135" i="30"/>
  <c r="A136" i="30"/>
  <c r="A137" i="30"/>
  <c r="A138" i="30"/>
  <c r="A139" i="30"/>
  <c r="A140" i="30"/>
  <c r="A141" i="30"/>
  <c r="A142" i="30"/>
  <c r="A143" i="30"/>
  <c r="A144" i="30"/>
  <c r="A145" i="30"/>
  <c r="A146" i="30"/>
  <c r="A147" i="30"/>
  <c r="A148" i="30"/>
  <c r="A149" i="30"/>
  <c r="A150" i="30"/>
  <c r="A151" i="30"/>
  <c r="A152" i="30"/>
  <c r="A153" i="30"/>
  <c r="A154" i="30"/>
  <c r="A155" i="30"/>
  <c r="A156" i="30"/>
  <c r="A157" i="30"/>
  <c r="A158" i="30"/>
  <c r="A159" i="30"/>
  <c r="A160" i="30"/>
  <c r="A161" i="30"/>
  <c r="A162" i="30"/>
  <c r="A163" i="30"/>
  <c r="A164" i="30"/>
  <c r="A165" i="30"/>
  <c r="A166" i="30"/>
  <c r="A167" i="30"/>
  <c r="A168" i="30"/>
  <c r="A169" i="30"/>
  <c r="A170" i="30"/>
  <c r="A171" i="30"/>
  <c r="A172" i="30"/>
  <c r="A173" i="30"/>
  <c r="A174" i="30"/>
  <c r="A175" i="30"/>
  <c r="A176" i="30"/>
  <c r="A177" i="30"/>
  <c r="A178" i="30"/>
  <c r="A179" i="30"/>
  <c r="A180" i="30"/>
  <c r="A181" i="30"/>
  <c r="A182" i="30"/>
  <c r="A183" i="30"/>
  <c r="A184" i="30"/>
  <c r="A185" i="30"/>
  <c r="A186" i="30"/>
  <c r="A187" i="30"/>
  <c r="A188" i="30"/>
  <c r="A189" i="30"/>
  <c r="A190" i="30"/>
  <c r="A191" i="30"/>
  <c r="A192" i="30"/>
  <c r="A193" i="30"/>
  <c r="A194" i="30"/>
  <c r="A195" i="30"/>
  <c r="A196" i="30"/>
  <c r="A197" i="30"/>
  <c r="A198" i="30"/>
  <c r="A199" i="30"/>
  <c r="A200" i="30"/>
  <c r="A201" i="30"/>
  <c r="A202" i="30"/>
  <c r="A203" i="30"/>
  <c r="A204" i="30"/>
  <c r="A205" i="30"/>
  <c r="A206" i="30"/>
  <c r="A207" i="30"/>
  <c r="A208" i="30"/>
  <c r="A209" i="30"/>
  <c r="A210" i="30"/>
  <c r="A211" i="30"/>
  <c r="A212" i="30"/>
  <c r="A213" i="30"/>
  <c r="A214" i="30"/>
  <c r="A215" i="30"/>
  <c r="A216" i="30"/>
  <c r="A217" i="30"/>
  <c r="A218" i="30"/>
  <c r="A219" i="30"/>
  <c r="A220" i="30"/>
  <c r="A221" i="30"/>
  <c r="A222" i="30"/>
  <c r="A223" i="30"/>
  <c r="A224" i="30"/>
  <c r="A225" i="30"/>
  <c r="A226" i="30"/>
  <c r="A227" i="30"/>
  <c r="A228" i="30"/>
  <c r="A229" i="30"/>
  <c r="A230" i="30"/>
  <c r="A231" i="30"/>
  <c r="A232" i="30"/>
  <c r="A233" i="30"/>
  <c r="A234" i="30"/>
  <c r="A235" i="30"/>
  <c r="A236" i="30"/>
  <c r="A237" i="30"/>
  <c r="A238" i="30"/>
  <c r="A239" i="30"/>
  <c r="A240" i="30"/>
  <c r="A241" i="30"/>
  <c r="A242" i="30"/>
  <c r="A243" i="30"/>
  <c r="A244" i="30"/>
  <c r="A245" i="30"/>
  <c r="A246" i="30"/>
  <c r="A247" i="30"/>
  <c r="A248" i="30"/>
  <c r="A249" i="30"/>
  <c r="A250" i="30"/>
  <c r="A251" i="30"/>
  <c r="A252" i="30"/>
  <c r="A253" i="30"/>
  <c r="A254" i="30"/>
  <c r="A255" i="30"/>
  <c r="A256" i="30"/>
  <c r="A257" i="30"/>
  <c r="A258" i="30"/>
  <c r="A259" i="30"/>
  <c r="A260" i="30"/>
  <c r="A261" i="30"/>
  <c r="A262" i="30"/>
  <c r="A263" i="30"/>
  <c r="A264" i="30"/>
  <c r="A265" i="30"/>
  <c r="A266" i="30"/>
  <c r="A267" i="30"/>
  <c r="A268" i="30"/>
  <c r="A269" i="30"/>
  <c r="A270" i="30"/>
  <c r="A271" i="30"/>
  <c r="A272" i="30"/>
  <c r="A273" i="30"/>
  <c r="A274" i="30"/>
  <c r="A275" i="30"/>
  <c r="A276" i="30"/>
  <c r="A277" i="30"/>
  <c r="A278" i="30"/>
  <c r="A279" i="30"/>
  <c r="A280" i="30"/>
  <c r="A281" i="30"/>
  <c r="A282" i="30"/>
  <c r="A283" i="30"/>
  <c r="A284" i="30"/>
  <c r="A285" i="30"/>
  <c r="A286" i="30"/>
  <c r="A287" i="30"/>
  <c r="A288" i="30"/>
  <c r="A289" i="30"/>
  <c r="A290" i="30"/>
  <c r="A291" i="30"/>
  <c r="A292" i="30"/>
  <c r="A293" i="30"/>
  <c r="A294" i="30"/>
  <c r="A295" i="30"/>
  <c r="A296" i="30"/>
  <c r="A297" i="30"/>
  <c r="A298" i="30"/>
  <c r="A299" i="30"/>
  <c r="A300" i="30"/>
  <c r="A301" i="30"/>
  <c r="A302" i="30"/>
  <c r="A303" i="30"/>
  <c r="A304" i="30"/>
  <c r="A305" i="30"/>
  <c r="A306" i="30"/>
  <c r="A307" i="30"/>
  <c r="A308" i="30"/>
  <c r="A309" i="30"/>
  <c r="A310" i="30"/>
  <c r="A311" i="30"/>
  <c r="A312" i="30"/>
  <c r="A313" i="30"/>
  <c r="A314" i="30"/>
  <c r="A315" i="30"/>
  <c r="A316" i="30"/>
  <c r="A317" i="30"/>
  <c r="A318" i="30"/>
  <c r="A319" i="30"/>
  <c r="A320" i="30"/>
  <c r="A321" i="30"/>
  <c r="A322" i="30"/>
  <c r="A323" i="30"/>
  <c r="A324" i="30"/>
  <c r="A325" i="30"/>
  <c r="A326" i="30"/>
  <c r="A327" i="30"/>
  <c r="A328" i="30"/>
  <c r="A329" i="30"/>
  <c r="A330" i="30"/>
  <c r="A331" i="30"/>
  <c r="A332" i="30"/>
  <c r="A333" i="30"/>
  <c r="A334" i="30"/>
  <c r="A335" i="30"/>
  <c r="A336" i="30"/>
  <c r="A337" i="30"/>
  <c r="A338" i="30"/>
  <c r="A339" i="30"/>
  <c r="A340" i="30"/>
  <c r="A341" i="30"/>
  <c r="A342" i="30"/>
  <c r="A343" i="30"/>
  <c r="A344" i="30"/>
  <c r="A345" i="30"/>
  <c r="A346" i="30"/>
  <c r="A347" i="30"/>
  <c r="A348" i="30"/>
  <c r="A349" i="30"/>
  <c r="A350" i="30"/>
  <c r="A351" i="30"/>
  <c r="A352" i="30"/>
  <c r="A353" i="30"/>
  <c r="A354" i="30"/>
  <c r="A355" i="30"/>
  <c r="A356" i="30"/>
  <c r="A357" i="30"/>
  <c r="A358" i="30"/>
  <c r="A359" i="30"/>
  <c r="A360" i="30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62" i="32"/>
  <c r="A63" i="32"/>
  <c r="A64" i="32"/>
  <c r="A65" i="32"/>
  <c r="A66" i="32"/>
  <c r="A67" i="32"/>
  <c r="A68" i="32"/>
  <c r="A69" i="32"/>
  <c r="A70" i="32"/>
  <c r="A71" i="32"/>
  <c r="A72" i="32"/>
  <c r="A73" i="32"/>
  <c r="A74" i="32"/>
  <c r="A75" i="32"/>
  <c r="A76" i="32"/>
  <c r="A77" i="32"/>
  <c r="A78" i="32"/>
  <c r="A79" i="32"/>
  <c r="A80" i="32"/>
  <c r="A81" i="32"/>
  <c r="A82" i="32"/>
  <c r="A83" i="32"/>
  <c r="A84" i="32"/>
  <c r="A85" i="32"/>
  <c r="A86" i="32"/>
  <c r="A87" i="32"/>
  <c r="A88" i="32"/>
  <c r="A89" i="32"/>
  <c r="A90" i="32"/>
  <c r="A91" i="32"/>
  <c r="A92" i="32"/>
  <c r="A93" i="32"/>
  <c r="A94" i="32"/>
  <c r="A95" i="32"/>
  <c r="A96" i="32"/>
  <c r="A97" i="32"/>
  <c r="A98" i="32"/>
  <c r="A99" i="32"/>
  <c r="A100" i="32"/>
  <c r="A101" i="32"/>
  <c r="A102" i="32"/>
  <c r="A103" i="32"/>
  <c r="A104" i="32"/>
  <c r="A105" i="32"/>
  <c r="A106" i="32"/>
  <c r="A107" i="32"/>
  <c r="A108" i="32"/>
  <c r="A109" i="32"/>
  <c r="A110" i="32"/>
  <c r="A111" i="32"/>
  <c r="A112" i="32"/>
  <c r="A113" i="32"/>
  <c r="A114" i="32"/>
  <c r="A115" i="32"/>
  <c r="A116" i="32"/>
  <c r="A117" i="32"/>
  <c r="A118" i="32"/>
  <c r="A119" i="32"/>
  <c r="A120" i="32"/>
  <c r="A121" i="32"/>
  <c r="A122" i="32"/>
  <c r="A123" i="32"/>
  <c r="A124" i="32"/>
  <c r="A125" i="32"/>
  <c r="A126" i="32"/>
  <c r="A127" i="32"/>
  <c r="A128" i="32"/>
  <c r="A129" i="32"/>
  <c r="A130" i="32"/>
  <c r="A131" i="32"/>
  <c r="A132" i="32"/>
  <c r="A133" i="32"/>
  <c r="A134" i="32"/>
  <c r="A135" i="32"/>
  <c r="A136" i="32"/>
  <c r="A137" i="32"/>
  <c r="A138" i="32"/>
  <c r="A139" i="32"/>
  <c r="A140" i="32"/>
  <c r="A141" i="32"/>
  <c r="A142" i="32"/>
  <c r="A143" i="32"/>
  <c r="A144" i="32"/>
  <c r="A145" i="32"/>
  <c r="A146" i="32"/>
  <c r="A147" i="32"/>
  <c r="A148" i="32"/>
  <c r="A149" i="32"/>
  <c r="A150" i="32"/>
  <c r="A151" i="32"/>
  <c r="A152" i="32"/>
  <c r="A153" i="32"/>
  <c r="A154" i="32"/>
  <c r="A155" i="32"/>
  <c r="A156" i="32"/>
  <c r="A157" i="32"/>
  <c r="A158" i="32"/>
  <c r="A159" i="32"/>
  <c r="A160" i="32"/>
  <c r="A161" i="32"/>
  <c r="A162" i="32"/>
  <c r="A163" i="32"/>
  <c r="A164" i="32"/>
  <c r="A165" i="32"/>
  <c r="A166" i="32"/>
  <c r="A167" i="32"/>
  <c r="A168" i="32"/>
  <c r="A169" i="32"/>
  <c r="A170" i="32"/>
  <c r="A171" i="32"/>
  <c r="A172" i="32"/>
  <c r="A173" i="32"/>
  <c r="A174" i="32"/>
  <c r="A175" i="32"/>
  <c r="A176" i="32"/>
  <c r="A177" i="32"/>
  <c r="A178" i="32"/>
  <c r="A179" i="32"/>
  <c r="A180" i="32"/>
  <c r="A181" i="32"/>
  <c r="A182" i="32"/>
  <c r="A183" i="32"/>
  <c r="A184" i="32"/>
  <c r="A185" i="32"/>
  <c r="A186" i="32"/>
  <c r="A187" i="32"/>
  <c r="A188" i="32"/>
  <c r="A189" i="32"/>
  <c r="A190" i="32"/>
  <c r="A191" i="32"/>
  <c r="A192" i="32"/>
  <c r="A193" i="32"/>
  <c r="A194" i="32"/>
  <c r="A195" i="32"/>
  <c r="A196" i="32"/>
  <c r="A197" i="32"/>
  <c r="A198" i="32"/>
  <c r="A199" i="32"/>
  <c r="A200" i="32"/>
  <c r="A201" i="32"/>
  <c r="A202" i="32"/>
  <c r="A203" i="32"/>
  <c r="A204" i="32"/>
  <c r="A205" i="32"/>
  <c r="A206" i="32"/>
  <c r="A207" i="32"/>
  <c r="A208" i="32"/>
  <c r="A209" i="32"/>
  <c r="A210" i="32"/>
  <c r="A211" i="32"/>
  <c r="A212" i="32"/>
  <c r="A213" i="32"/>
  <c r="A214" i="32"/>
  <c r="A215" i="32"/>
  <c r="A216" i="32"/>
  <c r="A217" i="32"/>
  <c r="A218" i="32"/>
  <c r="A219" i="32"/>
  <c r="A220" i="32"/>
  <c r="A221" i="32"/>
  <c r="A222" i="32"/>
  <c r="A223" i="32"/>
  <c r="A224" i="32"/>
  <c r="A225" i="32"/>
  <c r="A226" i="32"/>
  <c r="A227" i="32"/>
  <c r="A228" i="32"/>
  <c r="A229" i="32"/>
  <c r="A230" i="32"/>
  <c r="A231" i="32"/>
  <c r="A232" i="32"/>
  <c r="A233" i="32"/>
  <c r="A234" i="32"/>
  <c r="A235" i="32"/>
  <c r="A236" i="32"/>
  <c r="A237" i="32"/>
  <c r="A238" i="32"/>
  <c r="A239" i="32"/>
  <c r="A240" i="32"/>
  <c r="A241" i="32"/>
  <c r="A242" i="32"/>
  <c r="A243" i="32"/>
  <c r="A244" i="32"/>
  <c r="A245" i="32"/>
  <c r="A246" i="32"/>
  <c r="A247" i="32"/>
  <c r="A248" i="32"/>
  <c r="A249" i="32"/>
  <c r="A250" i="32"/>
  <c r="A251" i="32"/>
  <c r="A252" i="32"/>
  <c r="A253" i="32"/>
  <c r="A254" i="32"/>
  <c r="A255" i="32"/>
  <c r="A256" i="32"/>
  <c r="A257" i="32"/>
  <c r="A258" i="32"/>
  <c r="A259" i="32"/>
  <c r="A260" i="32"/>
  <c r="A261" i="32"/>
  <c r="A262" i="32"/>
  <c r="A263" i="32"/>
  <c r="A264" i="32"/>
  <c r="A265" i="32"/>
  <c r="A266" i="32"/>
  <c r="A267" i="32"/>
  <c r="A268" i="32"/>
  <c r="A269" i="32"/>
  <c r="A270" i="32"/>
  <c r="A271" i="32"/>
  <c r="A272" i="32"/>
  <c r="A273" i="32"/>
  <c r="A274" i="32"/>
  <c r="A275" i="32"/>
  <c r="A276" i="32"/>
  <c r="A277" i="32"/>
  <c r="A278" i="32"/>
  <c r="A279" i="32"/>
  <c r="A280" i="32"/>
  <c r="A281" i="32"/>
  <c r="A282" i="32"/>
  <c r="A283" i="32"/>
  <c r="A284" i="32"/>
  <c r="A285" i="32"/>
  <c r="A286" i="32"/>
  <c r="A287" i="32"/>
  <c r="A288" i="32"/>
  <c r="A289" i="32"/>
  <c r="A290" i="32"/>
  <c r="A291" i="32"/>
  <c r="A292" i="32"/>
  <c r="A293" i="32"/>
  <c r="A294" i="32"/>
  <c r="A295" i="32"/>
  <c r="A296" i="32"/>
  <c r="A297" i="32"/>
  <c r="A298" i="32"/>
  <c r="A299" i="32"/>
  <c r="A300" i="32"/>
  <c r="A301" i="32"/>
  <c r="A302" i="32"/>
  <c r="A303" i="32"/>
  <c r="A304" i="32"/>
  <c r="A305" i="32"/>
  <c r="A306" i="32"/>
  <c r="A307" i="32"/>
  <c r="A308" i="32"/>
  <c r="A309" i="32"/>
  <c r="A310" i="32"/>
  <c r="A311" i="32"/>
  <c r="A312" i="32"/>
  <c r="A313" i="32"/>
  <c r="A314" i="32"/>
  <c r="A315" i="32"/>
  <c r="A316" i="32"/>
  <c r="A317" i="32"/>
  <c r="A318" i="32"/>
  <c r="A319" i="32"/>
  <c r="A320" i="32"/>
  <c r="A321" i="32"/>
  <c r="A322" i="32"/>
  <c r="A323" i="32"/>
  <c r="A324" i="32"/>
  <c r="A325" i="32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A88" i="34"/>
  <c r="A89" i="34"/>
  <c r="A90" i="34"/>
  <c r="A91" i="34"/>
  <c r="A92" i="34"/>
  <c r="A93" i="34"/>
  <c r="A94" i="34"/>
  <c r="A95" i="34"/>
  <c r="A96" i="34"/>
  <c r="A97" i="34"/>
  <c r="A98" i="34"/>
  <c r="A99" i="34"/>
  <c r="A100" i="34"/>
  <c r="A101" i="34"/>
  <c r="A102" i="34"/>
  <c r="A103" i="34"/>
  <c r="A104" i="34"/>
  <c r="A105" i="34"/>
  <c r="A106" i="34"/>
  <c r="A107" i="34"/>
  <c r="A108" i="34"/>
  <c r="A109" i="34"/>
  <c r="A110" i="34"/>
  <c r="A111" i="34"/>
  <c r="A112" i="34"/>
  <c r="A113" i="34"/>
  <c r="A114" i="34"/>
  <c r="A115" i="34"/>
  <c r="A116" i="34"/>
  <c r="A117" i="34"/>
  <c r="A118" i="34"/>
  <c r="A119" i="34"/>
  <c r="A120" i="34"/>
  <c r="A121" i="34"/>
  <c r="A122" i="34"/>
  <c r="A123" i="34"/>
  <c r="A124" i="34"/>
  <c r="A125" i="34"/>
  <c r="A126" i="34"/>
  <c r="A127" i="34"/>
  <c r="A128" i="34"/>
  <c r="A129" i="34"/>
  <c r="A130" i="34"/>
  <c r="A131" i="34"/>
  <c r="A132" i="34"/>
  <c r="A133" i="34"/>
  <c r="A134" i="34"/>
  <c r="A135" i="34"/>
  <c r="A136" i="34"/>
  <c r="A137" i="34"/>
  <c r="A138" i="34"/>
  <c r="A139" i="34"/>
  <c r="A140" i="34"/>
  <c r="A141" i="34"/>
  <c r="A142" i="34"/>
  <c r="A143" i="34"/>
  <c r="A144" i="34"/>
  <c r="A145" i="34"/>
  <c r="A146" i="34"/>
  <c r="A147" i="34"/>
  <c r="A148" i="34"/>
  <c r="A149" i="34"/>
  <c r="A150" i="34"/>
  <c r="A151" i="34"/>
  <c r="A152" i="34"/>
  <c r="A153" i="34"/>
  <c r="A154" i="34"/>
  <c r="A155" i="34"/>
  <c r="A156" i="34"/>
  <c r="A157" i="34"/>
  <c r="A158" i="34"/>
  <c r="A159" i="34"/>
  <c r="A160" i="34"/>
  <c r="A161" i="34"/>
  <c r="A162" i="34"/>
  <c r="A163" i="34"/>
  <c r="A164" i="34"/>
  <c r="A165" i="34"/>
  <c r="A166" i="34"/>
  <c r="A167" i="34"/>
  <c r="A168" i="34"/>
  <c r="A169" i="34"/>
  <c r="A170" i="34"/>
  <c r="A171" i="34"/>
  <c r="A172" i="34"/>
  <c r="A173" i="34"/>
  <c r="A174" i="34"/>
  <c r="A175" i="34"/>
  <c r="A176" i="34"/>
  <c r="A177" i="34"/>
  <c r="A178" i="34"/>
  <c r="A179" i="34"/>
  <c r="A180" i="34"/>
  <c r="A181" i="34"/>
  <c r="A182" i="34"/>
  <c r="A183" i="34"/>
  <c r="A184" i="34"/>
  <c r="A185" i="34"/>
  <c r="A186" i="34"/>
  <c r="A187" i="34"/>
  <c r="A188" i="34"/>
  <c r="A189" i="34"/>
  <c r="A190" i="34"/>
  <c r="A191" i="34"/>
  <c r="A192" i="34"/>
  <c r="A193" i="34"/>
  <c r="A194" i="34"/>
  <c r="A195" i="34"/>
  <c r="A196" i="34"/>
  <c r="A197" i="34"/>
  <c r="A198" i="34"/>
  <c r="A199" i="34"/>
  <c r="A200" i="34"/>
  <c r="A201" i="34"/>
  <c r="A202" i="34"/>
  <c r="A203" i="34"/>
  <c r="A204" i="34"/>
  <c r="A205" i="34"/>
  <c r="A206" i="34"/>
  <c r="A207" i="34"/>
  <c r="A208" i="34"/>
  <c r="A209" i="34"/>
  <c r="A210" i="34"/>
  <c r="A211" i="34"/>
  <c r="A212" i="34"/>
  <c r="A213" i="34"/>
  <c r="A214" i="34"/>
  <c r="A215" i="34"/>
  <c r="A216" i="34"/>
  <c r="A217" i="34"/>
  <c r="A218" i="34"/>
  <c r="A219" i="34"/>
  <c r="A220" i="34"/>
  <c r="A221" i="34"/>
  <c r="A222" i="34"/>
  <c r="A223" i="34"/>
  <c r="A224" i="34"/>
  <c r="A225" i="34"/>
  <c r="A226" i="34"/>
  <c r="A227" i="34"/>
  <c r="A228" i="34"/>
  <c r="A229" i="34"/>
  <c r="A230" i="34"/>
  <c r="A231" i="34"/>
  <c r="A232" i="34"/>
  <c r="A233" i="34"/>
  <c r="A234" i="34"/>
  <c r="A235" i="34"/>
  <c r="A236" i="34"/>
  <c r="A237" i="34"/>
  <c r="A238" i="34"/>
  <c r="A239" i="34"/>
  <c r="A240" i="34"/>
  <c r="A241" i="34"/>
  <c r="A242" i="34"/>
  <c r="A243" i="34"/>
  <c r="A244" i="34"/>
  <c r="A245" i="34"/>
  <c r="A246" i="34"/>
  <c r="A247" i="34"/>
  <c r="A248" i="34"/>
  <c r="A249" i="34"/>
  <c r="A250" i="34"/>
  <c r="A251" i="34"/>
  <c r="A252" i="34"/>
  <c r="A253" i="34"/>
  <c r="A254" i="34"/>
  <c r="A255" i="34"/>
  <c r="A256" i="34"/>
  <c r="A257" i="34"/>
  <c r="A258" i="34"/>
  <c r="A259" i="34"/>
  <c r="A260" i="34"/>
  <c r="A261" i="34"/>
  <c r="A262" i="34"/>
  <c r="A263" i="34"/>
  <c r="A264" i="34"/>
  <c r="A265" i="34"/>
  <c r="A266" i="34"/>
  <c r="A267" i="34"/>
  <c r="A268" i="34"/>
  <c r="A269" i="34"/>
  <c r="A270" i="34"/>
  <c r="A271" i="34"/>
  <c r="A272" i="34"/>
  <c r="A273" i="34"/>
  <c r="A274" i="34"/>
  <c r="A275" i="34"/>
  <c r="A276" i="34"/>
  <c r="A277" i="34"/>
  <c r="A278" i="34"/>
  <c r="A279" i="34"/>
  <c r="A280" i="34"/>
  <c r="A281" i="34"/>
  <c r="A282" i="34"/>
  <c r="A283" i="34"/>
  <c r="A284" i="34"/>
  <c r="A285" i="34"/>
  <c r="A286" i="34"/>
  <c r="A287" i="34"/>
  <c r="A288" i="34"/>
  <c r="A289" i="34"/>
  <c r="A290" i="34"/>
  <c r="A291" i="34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26" i="36"/>
  <c r="A27" i="36"/>
  <c r="A28" i="36"/>
  <c r="A29" i="36"/>
  <c r="A30" i="36"/>
  <c r="A31" i="36"/>
  <c r="A32" i="36"/>
  <c r="A33" i="36"/>
  <c r="A34" i="36"/>
  <c r="A35" i="36"/>
  <c r="A36" i="36"/>
  <c r="A37" i="36"/>
  <c r="A38" i="36"/>
  <c r="A39" i="36"/>
  <c r="A40" i="36"/>
  <c r="A41" i="36"/>
  <c r="A42" i="36"/>
  <c r="A43" i="36"/>
  <c r="A44" i="36"/>
  <c r="A45" i="36"/>
  <c r="A46" i="36"/>
  <c r="A47" i="36"/>
  <c r="A48" i="36"/>
  <c r="A49" i="36"/>
  <c r="A50" i="36"/>
  <c r="A51" i="36"/>
  <c r="A52" i="36"/>
  <c r="A53" i="36"/>
  <c r="A54" i="36"/>
  <c r="A55" i="36"/>
  <c r="A56" i="36"/>
  <c r="A57" i="36"/>
  <c r="A58" i="36"/>
  <c r="A59" i="36"/>
  <c r="A60" i="36"/>
  <c r="A61" i="36"/>
  <c r="A62" i="36"/>
  <c r="A63" i="36"/>
  <c r="A64" i="36"/>
  <c r="A65" i="36"/>
  <c r="A66" i="36"/>
  <c r="A67" i="36"/>
  <c r="A68" i="36"/>
  <c r="A69" i="36"/>
  <c r="A70" i="36"/>
  <c r="A71" i="36"/>
  <c r="A72" i="36"/>
  <c r="A73" i="36"/>
  <c r="A74" i="36"/>
  <c r="A75" i="36"/>
  <c r="A76" i="36"/>
  <c r="A77" i="36"/>
  <c r="A78" i="36"/>
  <c r="A79" i="36"/>
  <c r="A80" i="36"/>
  <c r="A81" i="36"/>
  <c r="A82" i="36"/>
  <c r="A83" i="36"/>
  <c r="A84" i="36"/>
  <c r="A85" i="36"/>
  <c r="A86" i="36"/>
  <c r="A87" i="36"/>
  <c r="A88" i="36"/>
  <c r="A89" i="36"/>
  <c r="A90" i="36"/>
  <c r="A91" i="36"/>
  <c r="A92" i="36"/>
  <c r="A93" i="36"/>
  <c r="A94" i="36"/>
  <c r="A95" i="36"/>
  <c r="A96" i="36"/>
  <c r="A97" i="36"/>
  <c r="A98" i="36"/>
  <c r="A99" i="36"/>
  <c r="A100" i="36"/>
  <c r="A101" i="36"/>
  <c r="A102" i="36"/>
  <c r="A103" i="36"/>
  <c r="A104" i="36"/>
  <c r="A105" i="36"/>
  <c r="A106" i="36"/>
  <c r="A107" i="36"/>
  <c r="A108" i="36"/>
  <c r="A109" i="36"/>
  <c r="A110" i="36"/>
  <c r="A111" i="36"/>
  <c r="A112" i="36"/>
  <c r="A113" i="36"/>
  <c r="A114" i="36"/>
  <c r="A116" i="36"/>
  <c r="A117" i="36"/>
  <c r="A118" i="36"/>
  <c r="A119" i="36"/>
  <c r="A120" i="36"/>
  <c r="A121" i="36"/>
  <c r="A122" i="36"/>
  <c r="A123" i="36"/>
  <c r="A124" i="36"/>
  <c r="A126" i="36"/>
  <c r="A127" i="36"/>
  <c r="A128" i="36"/>
  <c r="A129" i="36"/>
  <c r="A130" i="36"/>
  <c r="A131" i="36"/>
  <c r="A132" i="36"/>
  <c r="A133" i="36"/>
  <c r="A134" i="36"/>
  <c r="A135" i="36"/>
  <c r="A136" i="36"/>
  <c r="A137" i="36"/>
  <c r="A138" i="36"/>
  <c r="A139" i="36"/>
  <c r="A140" i="36"/>
  <c r="A141" i="36"/>
  <c r="A142" i="36"/>
  <c r="A143" i="36"/>
  <c r="A144" i="36"/>
  <c r="A145" i="36"/>
  <c r="A146" i="36"/>
  <c r="A147" i="36"/>
  <c r="A148" i="36"/>
  <c r="A149" i="36"/>
  <c r="A150" i="36"/>
  <c r="A151" i="36"/>
  <c r="A152" i="36"/>
  <c r="A153" i="36"/>
  <c r="A154" i="36"/>
  <c r="A155" i="36"/>
  <c r="A156" i="36"/>
  <c r="A157" i="36"/>
  <c r="A158" i="36"/>
  <c r="A159" i="36"/>
  <c r="A160" i="36"/>
  <c r="A161" i="36"/>
  <c r="A162" i="36"/>
  <c r="A163" i="36"/>
  <c r="A164" i="36"/>
  <c r="A165" i="36"/>
  <c r="A166" i="36"/>
  <c r="A167" i="36"/>
  <c r="A168" i="36"/>
  <c r="A169" i="36"/>
  <c r="A170" i="36"/>
  <c r="A171" i="36"/>
  <c r="A172" i="36"/>
  <c r="A173" i="36"/>
  <c r="A174" i="36"/>
  <c r="A175" i="36"/>
  <c r="A176" i="36"/>
  <c r="A177" i="36"/>
  <c r="A178" i="36"/>
  <c r="A179" i="36"/>
  <c r="A180" i="36"/>
  <c r="A181" i="36"/>
  <c r="A182" i="36"/>
  <c r="A183" i="36"/>
  <c r="A184" i="36"/>
  <c r="A185" i="36"/>
  <c r="A186" i="36"/>
  <c r="A187" i="36"/>
  <c r="A188" i="36"/>
  <c r="A189" i="36"/>
  <c r="A190" i="36"/>
  <c r="A191" i="36"/>
  <c r="A192" i="36"/>
  <c r="A193" i="36"/>
  <c r="A194" i="36"/>
  <c r="A195" i="36"/>
  <c r="A196" i="36"/>
  <c r="A197" i="36"/>
  <c r="A198" i="36"/>
  <c r="A199" i="36"/>
  <c r="A200" i="36"/>
  <c r="A201" i="36"/>
  <c r="A202" i="36"/>
  <c r="A203" i="36"/>
  <c r="A204" i="36"/>
  <c r="A205" i="36"/>
  <c r="A206" i="36"/>
  <c r="A207" i="36"/>
  <c r="A208" i="36"/>
  <c r="A209" i="36"/>
  <c r="A210" i="36"/>
  <c r="A211" i="36"/>
  <c r="A212" i="36"/>
  <c r="A213" i="36"/>
  <c r="A214" i="36"/>
  <c r="A215" i="36"/>
  <c r="A216" i="36"/>
  <c r="A217" i="36"/>
  <c r="A218" i="36"/>
  <c r="A219" i="36"/>
  <c r="A220" i="36"/>
  <c r="A221" i="36"/>
  <c r="A222" i="36"/>
  <c r="A223" i="36"/>
  <c r="A224" i="36"/>
  <c r="A225" i="36"/>
  <c r="A226" i="36"/>
  <c r="A228" i="36"/>
  <c r="A229" i="36"/>
  <c r="A230" i="36"/>
  <c r="A231" i="36"/>
  <c r="A232" i="36"/>
  <c r="A233" i="36"/>
  <c r="A234" i="36"/>
  <c r="A235" i="36"/>
  <c r="A236" i="36"/>
  <c r="A237" i="36"/>
  <c r="A238" i="36"/>
  <c r="A239" i="36"/>
  <c r="A240" i="36"/>
  <c r="A241" i="36"/>
  <c r="A242" i="36"/>
  <c r="A243" i="36"/>
  <c r="A244" i="36"/>
  <c r="A245" i="36"/>
  <c r="A246" i="36"/>
  <c r="A247" i="36"/>
  <c r="A248" i="36"/>
  <c r="A249" i="36"/>
  <c r="A250" i="36"/>
  <c r="A251" i="36"/>
  <c r="A252" i="36"/>
  <c r="A253" i="36"/>
  <c r="A254" i="36"/>
  <c r="A255" i="36"/>
  <c r="A256" i="36"/>
  <c r="A257" i="36"/>
  <c r="A258" i="36"/>
  <c r="A259" i="36"/>
  <c r="A260" i="36"/>
  <c r="A261" i="36"/>
  <c r="A262" i="36"/>
  <c r="A263" i="36"/>
  <c r="A264" i="36"/>
  <c r="A265" i="36"/>
  <c r="A266" i="36"/>
  <c r="A267" i="36"/>
  <c r="A269" i="36"/>
  <c r="A270" i="36"/>
  <c r="A272" i="36"/>
  <c r="I385" i="28"/>
  <c r="I383" i="28"/>
  <c r="I357" i="30"/>
  <c r="I325" i="32"/>
  <c r="CC377" i="28"/>
  <c r="BI377" i="28"/>
  <c r="AW377" i="28"/>
  <c r="AK377" i="28"/>
  <c r="Y377" i="28"/>
  <c r="Z377" i="28" s="1"/>
  <c r="AL377" i="28" s="1"/>
  <c r="I377" i="28"/>
  <c r="CC352" i="30"/>
  <c r="BI352" i="30"/>
  <c r="AW352" i="30"/>
  <c r="AK352" i="30"/>
  <c r="Y352" i="30"/>
  <c r="Z352" i="30" s="1"/>
  <c r="I352" i="30"/>
  <c r="CH319" i="32"/>
  <c r="CI319" i="32" s="1"/>
  <c r="CG319" i="32"/>
  <c r="CC319" i="32"/>
  <c r="BI319" i="32"/>
  <c r="AW319" i="32"/>
  <c r="AK319" i="32"/>
  <c r="Y319" i="32"/>
  <c r="Z319" i="32" s="1"/>
  <c r="AL319" i="32" s="1"/>
  <c r="I319" i="32"/>
  <c r="CH286" i="34"/>
  <c r="CI286" i="34" s="1"/>
  <c r="CG286" i="34"/>
  <c r="CC286" i="34"/>
  <c r="BI286" i="34"/>
  <c r="AW286" i="34"/>
  <c r="AK286" i="34"/>
  <c r="Y286" i="34"/>
  <c r="Z286" i="34" s="1"/>
  <c r="I286" i="34"/>
  <c r="CC350" i="30"/>
  <c r="BI350" i="30"/>
  <c r="AW350" i="30"/>
  <c r="AK350" i="30"/>
  <c r="Y350" i="30"/>
  <c r="Z350" i="30" s="1"/>
  <c r="I350" i="30"/>
  <c r="CC349" i="30"/>
  <c r="BI349" i="30"/>
  <c r="AW349" i="30"/>
  <c r="AK349" i="30"/>
  <c r="Y349" i="30"/>
  <c r="Z349" i="30" s="1"/>
  <c r="I349" i="30"/>
  <c r="CC317" i="32"/>
  <c r="BI317" i="32"/>
  <c r="AW317" i="32"/>
  <c r="AK317" i="32"/>
  <c r="Y317" i="32"/>
  <c r="Z317" i="32" s="1"/>
  <c r="AL317" i="32" s="1"/>
  <c r="I317" i="32"/>
  <c r="CC316" i="32"/>
  <c r="BI316" i="32"/>
  <c r="AW316" i="32"/>
  <c r="AK316" i="32"/>
  <c r="Y316" i="32"/>
  <c r="Z316" i="32" s="1"/>
  <c r="I316" i="32"/>
  <c r="CC284" i="34"/>
  <c r="BI284" i="34"/>
  <c r="AW284" i="34"/>
  <c r="AK284" i="34"/>
  <c r="Y284" i="34"/>
  <c r="Z284" i="34" s="1"/>
  <c r="I284" i="34"/>
  <c r="CC283" i="34"/>
  <c r="BI283" i="34"/>
  <c r="AW283" i="34"/>
  <c r="AK283" i="34"/>
  <c r="Y283" i="34"/>
  <c r="Z283" i="34" s="1"/>
  <c r="I283" i="34"/>
  <c r="AX125" i="34" l="1"/>
  <c r="BJ125" i="34" s="1"/>
  <c r="CD125" i="34" s="1"/>
  <c r="AX138" i="30"/>
  <c r="BJ138" i="30" s="1"/>
  <c r="CD138" i="30" s="1"/>
  <c r="AX40" i="34"/>
  <c r="BJ40" i="34" s="1"/>
  <c r="CD40" i="34" s="1"/>
  <c r="AX49" i="30"/>
  <c r="BJ49" i="30" s="1"/>
  <c r="CD49" i="30" s="1"/>
  <c r="AX170" i="34"/>
  <c r="BJ170" i="34" s="1"/>
  <c r="CD170" i="34" s="1"/>
  <c r="AX205" i="30"/>
  <c r="BJ205" i="30" s="1"/>
  <c r="CD205" i="30" s="1"/>
  <c r="AL49" i="38"/>
  <c r="AX49" i="38" s="1"/>
  <c r="AL53" i="38"/>
  <c r="AX53" i="38" s="1"/>
  <c r="AL128" i="38"/>
  <c r="AX128" i="38" s="1"/>
  <c r="BJ128" i="38" s="1"/>
  <c r="CD128" i="38" s="1"/>
  <c r="AL130" i="38"/>
  <c r="AX130" i="38" s="1"/>
  <c r="BJ130" i="38" s="1"/>
  <c r="CD130" i="38" s="1"/>
  <c r="AL131" i="38"/>
  <c r="AX131" i="38" s="1"/>
  <c r="BJ131" i="38" s="1"/>
  <c r="CD131" i="38" s="1"/>
  <c r="AL144" i="38"/>
  <c r="AX144" i="38" s="1"/>
  <c r="BJ144" i="38" s="1"/>
  <c r="CD144" i="38" s="1"/>
  <c r="AL209" i="38"/>
  <c r="AX209" i="38" s="1"/>
  <c r="BJ209" i="38" s="1"/>
  <c r="CD209" i="38" s="1"/>
  <c r="AL210" i="38"/>
  <c r="AX210" i="38" s="1"/>
  <c r="BJ210" i="38" s="1"/>
  <c r="CD210" i="38" s="1"/>
  <c r="AL217" i="38"/>
  <c r="AX217" i="38" s="1"/>
  <c r="BJ217" i="38" s="1"/>
  <c r="CD217" i="38" s="1"/>
  <c r="AL256" i="38"/>
  <c r="AX256" i="38" s="1"/>
  <c r="BJ256" i="38" s="1"/>
  <c r="CD256" i="38" s="1"/>
  <c r="AL60" i="38"/>
  <c r="AX60" i="38" s="1"/>
  <c r="BJ60" i="38" s="1"/>
  <c r="CD60" i="38" s="1"/>
  <c r="AL187" i="38"/>
  <c r="AX187" i="38" s="1"/>
  <c r="BJ187" i="38" s="1"/>
  <c r="CD187" i="38" s="1"/>
  <c r="AL211" i="38"/>
  <c r="AX211" i="38" s="1"/>
  <c r="BJ211" i="38" s="1"/>
  <c r="CD211" i="38" s="1"/>
  <c r="AL218" i="38"/>
  <c r="AX218" i="38" s="1"/>
  <c r="BJ218" i="38" s="1"/>
  <c r="CD218" i="38" s="1"/>
  <c r="AX165" i="38"/>
  <c r="BJ165" i="38" s="1"/>
  <c r="CD165" i="38" s="1"/>
  <c r="AL122" i="38"/>
  <c r="AX122" i="38" s="1"/>
  <c r="BJ122" i="38" s="1"/>
  <c r="CD122" i="38" s="1"/>
  <c r="AL138" i="38"/>
  <c r="AX138" i="38" s="1"/>
  <c r="BJ138" i="38" s="1"/>
  <c r="CD138" i="38" s="1"/>
  <c r="AL139" i="38"/>
  <c r="AX139" i="38" s="1"/>
  <c r="BJ139" i="38" s="1"/>
  <c r="CD139" i="38" s="1"/>
  <c r="AL111" i="38"/>
  <c r="AX111" i="38" s="1"/>
  <c r="BJ111" i="38" s="1"/>
  <c r="CD111" i="38" s="1"/>
  <c r="AL155" i="38"/>
  <c r="AX155" i="38" s="1"/>
  <c r="BJ155" i="38" s="1"/>
  <c r="CD155" i="38" s="1"/>
  <c r="BJ49" i="38"/>
  <c r="CD49" i="38" s="1"/>
  <c r="BJ53" i="38"/>
  <c r="CD53" i="38" s="1"/>
  <c r="AX44" i="38"/>
  <c r="BJ44" i="38" s="1"/>
  <c r="CD44" i="38" s="1"/>
  <c r="AX99" i="38"/>
  <c r="BJ99" i="38" s="1"/>
  <c r="CD99" i="38" s="1"/>
  <c r="AX119" i="38"/>
  <c r="BJ119" i="38" s="1"/>
  <c r="CD119" i="38" s="1"/>
  <c r="AL177" i="38"/>
  <c r="AX177" i="38" s="1"/>
  <c r="BJ177" i="38" s="1"/>
  <c r="CD177" i="38" s="1"/>
  <c r="AL15" i="38"/>
  <c r="AX15" i="38" s="1"/>
  <c r="BJ15" i="38" s="1"/>
  <c r="CD15" i="38" s="1"/>
  <c r="AL86" i="38"/>
  <c r="AX86" i="38" s="1"/>
  <c r="BJ86" i="38" s="1"/>
  <c r="CD86" i="38" s="1"/>
  <c r="AL30" i="38"/>
  <c r="AX30" i="38" s="1"/>
  <c r="BJ30" i="38" s="1"/>
  <c r="CD30" i="38" s="1"/>
  <c r="AL50" i="38"/>
  <c r="AX50" i="38" s="1"/>
  <c r="BJ50" i="38" s="1"/>
  <c r="CD50" i="38" s="1"/>
  <c r="AL51" i="38"/>
  <c r="AX51" i="38" s="1"/>
  <c r="BJ51" i="38" s="1"/>
  <c r="CD51" i="38" s="1"/>
  <c r="AL52" i="38"/>
  <c r="AX52" i="38" s="1"/>
  <c r="BJ52" i="38" s="1"/>
  <c r="CD52" i="38" s="1"/>
  <c r="AL189" i="38"/>
  <c r="AX189" i="38" s="1"/>
  <c r="BJ189" i="38" s="1"/>
  <c r="CD189" i="38" s="1"/>
  <c r="AL24" i="38"/>
  <c r="AX24" i="38" s="1"/>
  <c r="BJ24" i="38" s="1"/>
  <c r="CD24" i="38" s="1"/>
  <c r="AL32" i="38"/>
  <c r="AX32" i="38" s="1"/>
  <c r="BJ32" i="38" s="1"/>
  <c r="CD32" i="38" s="1"/>
  <c r="AL55" i="38"/>
  <c r="AX55" i="38" s="1"/>
  <c r="BJ55" i="38" s="1"/>
  <c r="CD55" i="38" s="1"/>
  <c r="AL101" i="38"/>
  <c r="AX101" i="38" s="1"/>
  <c r="BJ101" i="38" s="1"/>
  <c r="CD101" i="38" s="1"/>
  <c r="AL117" i="38"/>
  <c r="AX117" i="38" s="1"/>
  <c r="BJ117" i="38" s="1"/>
  <c r="CD117" i="38" s="1"/>
  <c r="AL134" i="38"/>
  <c r="AX134" i="38" s="1"/>
  <c r="BJ134" i="38" s="1"/>
  <c r="CD134" i="38" s="1"/>
  <c r="AL193" i="38"/>
  <c r="AX193" i="38" s="1"/>
  <c r="BJ193" i="38" s="1"/>
  <c r="CD193" i="38" s="1"/>
  <c r="AL87" i="38"/>
  <c r="AX87" i="38" s="1"/>
  <c r="BJ87" i="38" s="1"/>
  <c r="CD87" i="38" s="1"/>
  <c r="AL140" i="38"/>
  <c r="AX140" i="38" s="1"/>
  <c r="BJ140" i="38" s="1"/>
  <c r="CD140" i="38" s="1"/>
  <c r="AL196" i="38"/>
  <c r="AX196" i="38" s="1"/>
  <c r="BJ196" i="38" s="1"/>
  <c r="CD196" i="38" s="1"/>
  <c r="AL207" i="38"/>
  <c r="AX207" i="38" s="1"/>
  <c r="BJ207" i="38" s="1"/>
  <c r="CD207" i="38" s="1"/>
  <c r="AL208" i="38"/>
  <c r="AX208" i="38" s="1"/>
  <c r="BJ208" i="38" s="1"/>
  <c r="CD208" i="38" s="1"/>
  <c r="AL258" i="38"/>
  <c r="AX258" i="38" s="1"/>
  <c r="BJ258" i="38" s="1"/>
  <c r="CD258" i="38" s="1"/>
  <c r="AX172" i="38"/>
  <c r="BJ172" i="38" s="1"/>
  <c r="CD172" i="38" s="1"/>
  <c r="AL31" i="38"/>
  <c r="AX31" i="38" s="1"/>
  <c r="BJ31" i="38" s="1"/>
  <c r="CD31" i="38" s="1"/>
  <c r="AL63" i="38"/>
  <c r="AX63" i="38" s="1"/>
  <c r="BJ63" i="38" s="1"/>
  <c r="CD63" i="38" s="1"/>
  <c r="AL67" i="38"/>
  <c r="AX67" i="38" s="1"/>
  <c r="BJ67" i="38" s="1"/>
  <c r="CD67" i="38" s="1"/>
  <c r="AL70" i="38"/>
  <c r="AX70" i="38" s="1"/>
  <c r="BJ70" i="38" s="1"/>
  <c r="CD70" i="38" s="1"/>
  <c r="AL82" i="38"/>
  <c r="AX82" i="38" s="1"/>
  <c r="BJ82" i="38" s="1"/>
  <c r="CD82" i="38" s="1"/>
  <c r="AL164" i="38"/>
  <c r="AX164" i="38" s="1"/>
  <c r="BJ164" i="38" s="1"/>
  <c r="CD164" i="38" s="1"/>
  <c r="AL183" i="38"/>
  <c r="AX183" i="38" s="1"/>
  <c r="BJ183" i="38" s="1"/>
  <c r="CD183" i="38" s="1"/>
  <c r="AL184" i="38"/>
  <c r="AX184" i="38" s="1"/>
  <c r="BJ184" i="38" s="1"/>
  <c r="CD184" i="38" s="1"/>
  <c r="AL188" i="38"/>
  <c r="AX188" i="38" s="1"/>
  <c r="BJ188" i="38" s="1"/>
  <c r="CD188" i="38" s="1"/>
  <c r="AL224" i="38"/>
  <c r="AX224" i="38" s="1"/>
  <c r="BJ224" i="38" s="1"/>
  <c r="CD224" i="38" s="1"/>
  <c r="AL192" i="38"/>
  <c r="AX192" i="38" s="1"/>
  <c r="BJ192" i="38" s="1"/>
  <c r="CD192" i="38" s="1"/>
  <c r="Z41" i="38"/>
  <c r="AL41" i="38" s="1"/>
  <c r="AX41" i="38" s="1"/>
  <c r="BJ41" i="38" s="1"/>
  <c r="CD41" i="38" s="1"/>
  <c r="CH41" i="38"/>
  <c r="CI41" i="38" s="1"/>
  <c r="CH48" i="38"/>
  <c r="CI48" i="38" s="1"/>
  <c r="I48" i="38"/>
  <c r="CH56" i="38"/>
  <c r="CI56" i="38" s="1"/>
  <c r="I56" i="38"/>
  <c r="CH64" i="38"/>
  <c r="CI64" i="38" s="1"/>
  <c r="I64" i="38"/>
  <c r="I112" i="38"/>
  <c r="CH112" i="38"/>
  <c r="CI112" i="38" s="1"/>
  <c r="CH127" i="38"/>
  <c r="CI127" i="38" s="1"/>
  <c r="I127" i="38"/>
  <c r="CH143" i="38"/>
  <c r="CI143" i="38" s="1"/>
  <c r="I143" i="38"/>
  <c r="I158" i="38"/>
  <c r="CH158" i="38"/>
  <c r="CI158" i="38" s="1"/>
  <c r="CH174" i="38"/>
  <c r="CI174" i="38" s="1"/>
  <c r="I174" i="38"/>
  <c r="CH182" i="38"/>
  <c r="CI182" i="38" s="1"/>
  <c r="I182" i="38"/>
  <c r="Z197" i="38"/>
  <c r="AL197" i="38" s="1"/>
  <c r="AX197" i="38" s="1"/>
  <c r="BJ197" i="38" s="1"/>
  <c r="CD197" i="38" s="1"/>
  <c r="CH197" i="38"/>
  <c r="CI197" i="38" s="1"/>
  <c r="I197" i="38"/>
  <c r="I205" i="38"/>
  <c r="CH205" i="38"/>
  <c r="CI205" i="38" s="1"/>
  <c r="CH213" i="38"/>
  <c r="CI213" i="38" s="1"/>
  <c r="I213" i="38"/>
  <c r="CH221" i="38"/>
  <c r="CI221" i="38" s="1"/>
  <c r="I221" i="38"/>
  <c r="CH228" i="38"/>
  <c r="CI228" i="38" s="1"/>
  <c r="I228" i="38"/>
  <c r="CH244" i="38"/>
  <c r="CI244" i="38" s="1"/>
  <c r="I244" i="38"/>
  <c r="CH12" i="38"/>
  <c r="CI12" i="38" s="1"/>
  <c r="I72" i="38"/>
  <c r="I96" i="38"/>
  <c r="I104" i="38"/>
  <c r="I135" i="38"/>
  <c r="CH135" i="38"/>
  <c r="CI135" i="38" s="1"/>
  <c r="I150" i="38"/>
  <c r="CH13" i="38"/>
  <c r="CI13" i="38" s="1"/>
  <c r="I13" i="38"/>
  <c r="Z21" i="38"/>
  <c r="AL21" i="38" s="1"/>
  <c r="AX21" i="38" s="1"/>
  <c r="BJ21" i="38" s="1"/>
  <c r="CD21" i="38" s="1"/>
  <c r="CH21" i="38"/>
  <c r="CI21" i="38" s="1"/>
  <c r="I21" i="38"/>
  <c r="CH27" i="38"/>
  <c r="CI27" i="38" s="1"/>
  <c r="I27" i="38"/>
  <c r="Z34" i="38"/>
  <c r="AL34" i="38" s="1"/>
  <c r="AX34" i="38" s="1"/>
  <c r="BJ34" i="38" s="1"/>
  <c r="CD34" i="38" s="1"/>
  <c r="CH34" i="38"/>
  <c r="CI34" i="38" s="1"/>
  <c r="I34" i="38"/>
  <c r="CH73" i="38"/>
  <c r="CI73" i="38" s="1"/>
  <c r="I73" i="38"/>
  <c r="CH81" i="38"/>
  <c r="CI81" i="38" s="1"/>
  <c r="I81" i="38"/>
  <c r="CH151" i="38"/>
  <c r="CI151" i="38" s="1"/>
  <c r="I151" i="38"/>
  <c r="CH167" i="38"/>
  <c r="CI167" i="38" s="1"/>
  <c r="I167" i="38"/>
  <c r="Z191" i="38"/>
  <c r="AL191" i="38" s="1"/>
  <c r="AX191" i="38" s="1"/>
  <c r="BJ191" i="38" s="1"/>
  <c r="CD191" i="38" s="1"/>
  <c r="CH191" i="38"/>
  <c r="CI191" i="38" s="1"/>
  <c r="I191" i="38"/>
  <c r="I206" i="38"/>
  <c r="CH206" i="38"/>
  <c r="CI206" i="38" s="1"/>
  <c r="I229" i="38"/>
  <c r="CH229" i="38"/>
  <c r="CI229" i="38" s="1"/>
  <c r="CH245" i="38"/>
  <c r="CI245" i="38" s="1"/>
  <c r="I245" i="38"/>
  <c r="Z253" i="38"/>
  <c r="AL253" i="38" s="1"/>
  <c r="AX253" i="38" s="1"/>
  <c r="BJ253" i="38" s="1"/>
  <c r="CD253" i="38" s="1"/>
  <c r="CH253" i="38"/>
  <c r="CI253" i="38" s="1"/>
  <c r="I253" i="38"/>
  <c r="CH49" i="38"/>
  <c r="CI49" i="38" s="1"/>
  <c r="Z64" i="38"/>
  <c r="AL64" i="38" s="1"/>
  <c r="AX64" i="38" s="1"/>
  <c r="BJ64" i="38" s="1"/>
  <c r="CD64" i="38" s="1"/>
  <c r="CH136" i="38"/>
  <c r="CI136" i="38" s="1"/>
  <c r="I183" i="38"/>
  <c r="Z206" i="38"/>
  <c r="AL206" i="38" s="1"/>
  <c r="AX206" i="38" s="1"/>
  <c r="BJ206" i="38" s="1"/>
  <c r="CD206" i="38" s="1"/>
  <c r="CH238" i="38"/>
  <c r="CI238" i="38" s="1"/>
  <c r="I238" i="38"/>
  <c r="CH80" i="38"/>
  <c r="CI80" i="38" s="1"/>
  <c r="CH89" i="38"/>
  <c r="CI89" i="38" s="1"/>
  <c r="CH166" i="38"/>
  <c r="CI166" i="38" s="1"/>
  <c r="Z229" i="38"/>
  <c r="AL229" i="38" s="1"/>
  <c r="AX229" i="38" s="1"/>
  <c r="BJ229" i="38" s="1"/>
  <c r="CD229" i="38" s="1"/>
  <c r="CH237" i="38"/>
  <c r="CI237" i="38" s="1"/>
  <c r="I80" i="38"/>
  <c r="CH97" i="38"/>
  <c r="CI97" i="38" s="1"/>
  <c r="CH105" i="38"/>
  <c r="CI105" i="38" s="1"/>
  <c r="CH222" i="38"/>
  <c r="CI222" i="38" s="1"/>
  <c r="I20" i="38"/>
  <c r="CH33" i="38"/>
  <c r="CI33" i="38" s="1"/>
  <c r="I41" i="38"/>
  <c r="CH144" i="38"/>
  <c r="CI144" i="38" s="1"/>
  <c r="I190" i="38"/>
  <c r="CH252" i="38"/>
  <c r="CI252" i="38" s="1"/>
  <c r="Z222" i="38"/>
  <c r="AL222" i="38" s="1"/>
  <c r="AX222" i="38" s="1"/>
  <c r="BJ222" i="38" s="1"/>
  <c r="CD222" i="38" s="1"/>
  <c r="I98" i="38"/>
  <c r="CH137" i="38"/>
  <c r="CI137" i="38" s="1"/>
  <c r="I223" i="38"/>
  <c r="Z247" i="38"/>
  <c r="AL247" i="38" s="1"/>
  <c r="AX247" i="38" s="1"/>
  <c r="BJ247" i="38" s="1"/>
  <c r="CD247" i="38" s="1"/>
  <c r="Z33" i="38"/>
  <c r="AL33" i="38" s="1"/>
  <c r="AX33" i="38" s="1"/>
  <c r="BJ33" i="38" s="1"/>
  <c r="CD33" i="38" s="1"/>
  <c r="I36" i="38"/>
  <c r="I50" i="38"/>
  <c r="CH66" i="38"/>
  <c r="CI66" i="38" s="1"/>
  <c r="Z90" i="38"/>
  <c r="AL90" i="38" s="1"/>
  <c r="AX90" i="38" s="1"/>
  <c r="BJ90" i="38" s="1"/>
  <c r="CD90" i="38" s="1"/>
  <c r="I121" i="38"/>
  <c r="Z129" i="38"/>
  <c r="AL129" i="38" s="1"/>
  <c r="AX129" i="38" s="1"/>
  <c r="BJ129" i="38" s="1"/>
  <c r="CD129" i="38" s="1"/>
  <c r="Z136" i="38"/>
  <c r="AL136" i="38" s="1"/>
  <c r="AX136" i="38" s="1"/>
  <c r="BJ136" i="38" s="1"/>
  <c r="CD136" i="38" s="1"/>
  <c r="I145" i="38"/>
  <c r="I160" i="38"/>
  <c r="I185" i="38"/>
  <c r="I231" i="38"/>
  <c r="I15" i="38"/>
  <c r="CH15" i="38"/>
  <c r="CI15" i="38" s="1"/>
  <c r="I23" i="38"/>
  <c r="I28" i="38"/>
  <c r="CH43" i="38"/>
  <c r="CI43" i="38" s="1"/>
  <c r="CH50" i="38"/>
  <c r="CI50" i="38" s="1"/>
  <c r="I58" i="38"/>
  <c r="I91" i="38"/>
  <c r="I114" i="38"/>
  <c r="I130" i="38"/>
  <c r="Z137" i="38"/>
  <c r="AL137" i="38" s="1"/>
  <c r="AX137" i="38" s="1"/>
  <c r="BJ137" i="38" s="1"/>
  <c r="CD137" i="38" s="1"/>
  <c r="Z151" i="38"/>
  <c r="AL151" i="38" s="1"/>
  <c r="AX151" i="38" s="1"/>
  <c r="BJ151" i="38" s="1"/>
  <c r="CD151" i="38" s="1"/>
  <c r="I176" i="38"/>
  <c r="I199" i="38"/>
  <c r="I215" i="38"/>
  <c r="I254" i="38"/>
  <c r="Z28" i="38"/>
  <c r="AL28" i="38" s="1"/>
  <c r="AX28" i="38" s="1"/>
  <c r="BJ28" i="38" s="1"/>
  <c r="CD28" i="38" s="1"/>
  <c r="Z58" i="38"/>
  <c r="AL58" i="38" s="1"/>
  <c r="AX58" i="38" s="1"/>
  <c r="BJ58" i="38" s="1"/>
  <c r="CD58" i="38" s="1"/>
  <c r="Z66" i="38"/>
  <c r="AL66" i="38" s="1"/>
  <c r="AX66" i="38" s="1"/>
  <c r="BJ66" i="38" s="1"/>
  <c r="CD66" i="38" s="1"/>
  <c r="CH67" i="38"/>
  <c r="CI67" i="38" s="1"/>
  <c r="CH130" i="38"/>
  <c r="CI130" i="38" s="1"/>
  <c r="I138" i="38"/>
  <c r="Z254" i="38"/>
  <c r="AL254" i="38" s="1"/>
  <c r="AX254" i="38" s="1"/>
  <c r="BJ254" i="38" s="1"/>
  <c r="CD254" i="38" s="1"/>
  <c r="Z158" i="38"/>
  <c r="AL158" i="38" s="1"/>
  <c r="AX158" i="38" s="1"/>
  <c r="BJ158" i="38" s="1"/>
  <c r="CD158" i="38" s="1"/>
  <c r="Z205" i="38"/>
  <c r="AL205" i="38" s="1"/>
  <c r="AX205" i="38" s="1"/>
  <c r="BJ205" i="38" s="1"/>
  <c r="CD205" i="38" s="1"/>
  <c r="I224" i="38"/>
  <c r="CG259" i="38"/>
  <c r="AL80" i="38"/>
  <c r="AX80" i="38" s="1"/>
  <c r="BJ80" i="38" s="1"/>
  <c r="CD80" i="38" s="1"/>
  <c r="AL74" i="38"/>
  <c r="AX74" i="38" s="1"/>
  <c r="BJ74" i="38" s="1"/>
  <c r="CD74" i="38" s="1"/>
  <c r="AL135" i="38"/>
  <c r="AX135" i="38" s="1"/>
  <c r="BJ135" i="38" s="1"/>
  <c r="CD135" i="38" s="1"/>
  <c r="AL178" i="38"/>
  <c r="AX178" i="38" s="1"/>
  <c r="BJ178" i="38" s="1"/>
  <c r="CD178" i="38" s="1"/>
  <c r="AL203" i="38"/>
  <c r="AX203" i="38" s="1"/>
  <c r="BJ203" i="38" s="1"/>
  <c r="CD203" i="38" s="1"/>
  <c r="AX377" i="28"/>
  <c r="BJ377" i="28" s="1"/>
  <c r="CD377" i="28" s="1"/>
  <c r="AL352" i="30"/>
  <c r="AL283" i="34"/>
  <c r="AX283" i="34" s="1"/>
  <c r="AX352" i="30"/>
  <c r="BJ352" i="30" s="1"/>
  <c r="CD352" i="30" s="1"/>
  <c r="AX319" i="32"/>
  <c r="BJ319" i="32" s="1"/>
  <c r="CD319" i="32" s="1"/>
  <c r="AL286" i="34"/>
  <c r="AX286" i="34" s="1"/>
  <c r="BJ286" i="34" s="1"/>
  <c r="CD286" i="34" s="1"/>
  <c r="AL349" i="30"/>
  <c r="AX349" i="30" s="1"/>
  <c r="BJ349" i="30" s="1"/>
  <c r="CD349" i="30" s="1"/>
  <c r="AX317" i="32"/>
  <c r="BJ317" i="32" s="1"/>
  <c r="CD317" i="32" s="1"/>
  <c r="AL350" i="30"/>
  <c r="AX350" i="30" s="1"/>
  <c r="BJ350" i="30" s="1"/>
  <c r="CD350" i="30" s="1"/>
  <c r="AL316" i="32"/>
  <c r="AX316" i="32" s="1"/>
  <c r="BJ316" i="32" s="1"/>
  <c r="CD316" i="32" s="1"/>
  <c r="BJ283" i="34"/>
  <c r="CD283" i="34" s="1"/>
  <c r="AL284" i="34"/>
  <c r="AX284" i="34" s="1"/>
  <c r="BJ284" i="34" s="1"/>
  <c r="CD284" i="34" s="1"/>
  <c r="CI259" i="38" l="1"/>
  <c r="I370" i="28" l="1"/>
  <c r="I369" i="28"/>
  <c r="I368" i="28"/>
  <c r="I347" i="30"/>
  <c r="I346" i="30"/>
  <c r="I345" i="30"/>
  <c r="I314" i="32"/>
  <c r="I313" i="32"/>
  <c r="I312" i="32"/>
  <c r="I281" i="34"/>
  <c r="I280" i="34"/>
  <c r="I279" i="34"/>
  <c r="I310" i="32"/>
  <c r="Y310" i="32"/>
  <c r="Z310" i="32" s="1"/>
  <c r="AK310" i="32"/>
  <c r="AW310" i="32"/>
  <c r="BI310" i="32"/>
  <c r="CC310" i="32"/>
  <c r="CG310" i="32"/>
  <c r="CH310" i="32"/>
  <c r="CI310" i="32" s="1"/>
  <c r="I366" i="28"/>
  <c r="Y366" i="28"/>
  <c r="Z366" i="28" s="1"/>
  <c r="AK366" i="28"/>
  <c r="AW366" i="28"/>
  <c r="BI366" i="28"/>
  <c r="CC366" i="28"/>
  <c r="CG366" i="28"/>
  <c r="CH366" i="28"/>
  <c r="CI366" i="28" s="1"/>
  <c r="CC365" i="28"/>
  <c r="BI365" i="28"/>
  <c r="AW365" i="28"/>
  <c r="AK365" i="28"/>
  <c r="Y365" i="28"/>
  <c r="Z365" i="28" s="1"/>
  <c r="I365" i="28"/>
  <c r="CC342" i="30"/>
  <c r="BI342" i="30"/>
  <c r="AW342" i="30"/>
  <c r="AK342" i="30"/>
  <c r="Y342" i="30"/>
  <c r="Z342" i="30" s="1"/>
  <c r="AL342" i="30" s="1"/>
  <c r="I342" i="30"/>
  <c r="CC309" i="32"/>
  <c r="BI309" i="32"/>
  <c r="AW309" i="32"/>
  <c r="AK309" i="32"/>
  <c r="Y309" i="32"/>
  <c r="Z309" i="32" s="1"/>
  <c r="I309" i="32"/>
  <c r="CC277" i="34"/>
  <c r="BI277" i="34"/>
  <c r="AW277" i="34"/>
  <c r="AK277" i="34"/>
  <c r="Y277" i="34"/>
  <c r="Z277" i="34" s="1"/>
  <c r="I277" i="34"/>
  <c r="I363" i="28"/>
  <c r="I362" i="28"/>
  <c r="I340" i="30"/>
  <c r="I339" i="30"/>
  <c r="I307" i="32"/>
  <c r="I306" i="32"/>
  <c r="I275" i="34"/>
  <c r="I274" i="34"/>
  <c r="I361" i="28"/>
  <c r="I338" i="30"/>
  <c r="I305" i="32"/>
  <c r="I273" i="34"/>
  <c r="I360" i="28"/>
  <c r="I337" i="30"/>
  <c r="I304" i="32"/>
  <c r="I272" i="34"/>
  <c r="I359" i="28"/>
  <c r="I358" i="28"/>
  <c r="I357" i="28"/>
  <c r="I356" i="28"/>
  <c r="I355" i="28"/>
  <c r="I336" i="30"/>
  <c r="I335" i="30"/>
  <c r="I334" i="30"/>
  <c r="I333" i="30"/>
  <c r="I332" i="30"/>
  <c r="I303" i="32"/>
  <c r="I302" i="32"/>
  <c r="I301" i="32"/>
  <c r="I300" i="32"/>
  <c r="I299" i="32"/>
  <c r="I271" i="34"/>
  <c r="I270" i="34"/>
  <c r="I269" i="34"/>
  <c r="I268" i="34"/>
  <c r="I267" i="34"/>
  <c r="I354" i="28"/>
  <c r="I353" i="28"/>
  <c r="I331" i="30"/>
  <c r="I330" i="30"/>
  <c r="I298" i="32"/>
  <c r="I297" i="32"/>
  <c r="I266" i="34"/>
  <c r="I265" i="34"/>
  <c r="I352" i="28"/>
  <c r="I351" i="28"/>
  <c r="I329" i="30"/>
  <c r="I328" i="30"/>
  <c r="I296" i="32"/>
  <c r="I295" i="32"/>
  <c r="I264" i="34"/>
  <c r="I263" i="34"/>
  <c r="I350" i="28"/>
  <c r="I327" i="30"/>
  <c r="I294" i="32"/>
  <c r="I262" i="34"/>
  <c r="I243" i="36"/>
  <c r="CG243" i="36"/>
  <c r="CH243" i="36"/>
  <c r="CI243" i="36" s="1"/>
  <c r="CG262" i="34"/>
  <c r="CH262" i="34"/>
  <c r="CI262" i="34" s="1"/>
  <c r="CG294" i="32"/>
  <c r="CH294" i="32"/>
  <c r="CI294" i="32" s="1"/>
  <c r="CG295" i="32"/>
  <c r="CH295" i="32"/>
  <c r="CI295" i="32" s="1"/>
  <c r="CG263" i="34"/>
  <c r="CH263" i="34"/>
  <c r="CI263" i="34" s="1"/>
  <c r="I348" i="28"/>
  <c r="I347" i="28"/>
  <c r="CC346" i="28"/>
  <c r="BI346" i="28"/>
  <c r="AW346" i="28"/>
  <c r="AK346" i="28"/>
  <c r="Y346" i="28"/>
  <c r="Z346" i="28" s="1"/>
  <c r="I346" i="28"/>
  <c r="I326" i="30"/>
  <c r="I325" i="30"/>
  <c r="CC324" i="30"/>
  <c r="BI324" i="30"/>
  <c r="AW324" i="30"/>
  <c r="AK324" i="30"/>
  <c r="Y324" i="30"/>
  <c r="Z324" i="30" s="1"/>
  <c r="I324" i="30"/>
  <c r="I293" i="32"/>
  <c r="I292" i="32"/>
  <c r="CC291" i="32"/>
  <c r="BI291" i="32"/>
  <c r="AW291" i="32"/>
  <c r="AK291" i="32"/>
  <c r="Y291" i="32"/>
  <c r="Z291" i="32" s="1"/>
  <c r="I291" i="32"/>
  <c r="I261" i="34"/>
  <c r="I260" i="34"/>
  <c r="CC259" i="34"/>
  <c r="BI259" i="34"/>
  <c r="AW259" i="34"/>
  <c r="AK259" i="34"/>
  <c r="Y259" i="34"/>
  <c r="Z259" i="34" s="1"/>
  <c r="I259" i="34"/>
  <c r="I343" i="28"/>
  <c r="I321" i="30"/>
  <c r="I322" i="30"/>
  <c r="I286" i="32"/>
  <c r="I338" i="28"/>
  <c r="I337" i="28"/>
  <c r="I316" i="30"/>
  <c r="I284" i="32"/>
  <c r="I255" i="34"/>
  <c r="I336" i="28"/>
  <c r="I315" i="30"/>
  <c r="I283" i="32"/>
  <c r="I334" i="28"/>
  <c r="I314" i="30"/>
  <c r="I282" i="32"/>
  <c r="I253" i="34"/>
  <c r="I281" i="32"/>
  <c r="I332" i="28"/>
  <c r="I312" i="30"/>
  <c r="I280" i="32"/>
  <c r="I251" i="34"/>
  <c r="CC250" i="34"/>
  <c r="BI250" i="34"/>
  <c r="AW250" i="34"/>
  <c r="AK250" i="34"/>
  <c r="Y250" i="34"/>
  <c r="Z250" i="34" s="1"/>
  <c r="I250" i="34"/>
  <c r="I329" i="28"/>
  <c r="I309" i="30"/>
  <c r="I278" i="32"/>
  <c r="I249" i="34"/>
  <c r="I324" i="28"/>
  <c r="I304" i="30"/>
  <c r="I275" i="32"/>
  <c r="I276" i="32"/>
  <c r="I247" i="34"/>
  <c r="I323" i="28"/>
  <c r="I303" i="30"/>
  <c r="I274" i="32"/>
  <c r="CG274" i="32"/>
  <c r="CH274" i="32"/>
  <c r="CI274" i="32" s="1"/>
  <c r="CH246" i="34"/>
  <c r="CI246" i="34" s="1"/>
  <c r="CG246" i="34"/>
  <c r="I246" i="34"/>
  <c r="CH230" i="36"/>
  <c r="CI230" i="36" s="1"/>
  <c r="CG230" i="36"/>
  <c r="I230" i="36"/>
  <c r="I322" i="28"/>
  <c r="I302" i="30"/>
  <c r="I273" i="32"/>
  <c r="I245" i="34"/>
  <c r="CH321" i="28"/>
  <c r="CI321" i="28" s="1"/>
  <c r="CG321" i="28"/>
  <c r="CC321" i="28"/>
  <c r="BI321" i="28"/>
  <c r="AW321" i="28"/>
  <c r="AK321" i="28"/>
  <c r="Y321" i="28"/>
  <c r="Z321" i="28" s="1"/>
  <c r="I321" i="28"/>
  <c r="CG322" i="28"/>
  <c r="CH322" i="28"/>
  <c r="CI322" i="28" s="1"/>
  <c r="CH301" i="30"/>
  <c r="CI301" i="30" s="1"/>
  <c r="CG301" i="30"/>
  <c r="CC301" i="30"/>
  <c r="BI301" i="30"/>
  <c r="AW301" i="30"/>
  <c r="AK301" i="30"/>
  <c r="Y301" i="30"/>
  <c r="Z301" i="30" s="1"/>
  <c r="I301" i="30"/>
  <c r="CG302" i="30"/>
  <c r="CH302" i="30"/>
  <c r="CI302" i="30" s="1"/>
  <c r="CH272" i="32"/>
  <c r="CI272" i="32" s="1"/>
  <c r="CG272" i="32"/>
  <c r="CC272" i="32"/>
  <c r="BI272" i="32"/>
  <c r="AW272" i="32"/>
  <c r="AK272" i="32"/>
  <c r="Y272" i="32"/>
  <c r="Z272" i="32" s="1"/>
  <c r="I272" i="32"/>
  <c r="CG273" i="32"/>
  <c r="CH273" i="32"/>
  <c r="CI273" i="32" s="1"/>
  <c r="CH244" i="34"/>
  <c r="CI244" i="34" s="1"/>
  <c r="CG244" i="34"/>
  <c r="CC244" i="34"/>
  <c r="BI244" i="34"/>
  <c r="AW244" i="34"/>
  <c r="AK244" i="34"/>
  <c r="Y244" i="34"/>
  <c r="Z244" i="34" s="1"/>
  <c r="I244" i="34"/>
  <c r="I228" i="36"/>
  <c r="Y228" i="36"/>
  <c r="Z228" i="36" s="1"/>
  <c r="AK228" i="36"/>
  <c r="AW228" i="36"/>
  <c r="BI228" i="36"/>
  <c r="CC228" i="36"/>
  <c r="CG228" i="36"/>
  <c r="CH228" i="36"/>
  <c r="CI228" i="36" s="1"/>
  <c r="I229" i="36"/>
  <c r="CG229" i="36"/>
  <c r="CH229" i="36"/>
  <c r="CI229" i="36" s="1"/>
  <c r="I231" i="36"/>
  <c r="CG231" i="36"/>
  <c r="CH231" i="36"/>
  <c r="CI231" i="36" s="1"/>
  <c r="CG245" i="34"/>
  <c r="CH245" i="34"/>
  <c r="CI245" i="34" s="1"/>
  <c r="CG247" i="34"/>
  <c r="CH247" i="34"/>
  <c r="CI247" i="34" s="1"/>
  <c r="CG275" i="32"/>
  <c r="CH275" i="32"/>
  <c r="CI275" i="32" s="1"/>
  <c r="CG276" i="32"/>
  <c r="CH276" i="32"/>
  <c r="CI276" i="32" s="1"/>
  <c r="CG303" i="30"/>
  <c r="CH303" i="30"/>
  <c r="CI303" i="30" s="1"/>
  <c r="CG304" i="30"/>
  <c r="CH304" i="30"/>
  <c r="CI304" i="30" s="1"/>
  <c r="I305" i="30"/>
  <c r="CG305" i="30"/>
  <c r="CH305" i="30"/>
  <c r="CI305" i="30" s="1"/>
  <c r="I306" i="30"/>
  <c r="CG306" i="30"/>
  <c r="CH306" i="30"/>
  <c r="CI306" i="30" s="1"/>
  <c r="I307" i="30"/>
  <c r="CG307" i="30"/>
  <c r="CH307" i="30"/>
  <c r="CI307" i="30" s="1"/>
  <c r="I318" i="28"/>
  <c r="I315" i="28"/>
  <c r="I269" i="32"/>
  <c r="CG269" i="32"/>
  <c r="CH269" i="32"/>
  <c r="CI269" i="32" s="1"/>
  <c r="I270" i="32"/>
  <c r="CG270" i="32"/>
  <c r="CH270" i="32"/>
  <c r="CI270" i="32" s="1"/>
  <c r="I317" i="28"/>
  <c r="I297" i="30"/>
  <c r="I242" i="34"/>
  <c r="I316" i="28"/>
  <c r="I296" i="30"/>
  <c r="I241" i="34"/>
  <c r="I314" i="28"/>
  <c r="I294" i="30"/>
  <c r="I268" i="32"/>
  <c r="I240" i="34"/>
  <c r="I313" i="28"/>
  <c r="I293" i="30"/>
  <c r="I267" i="32"/>
  <c r="I239" i="34"/>
  <c r="I312" i="28"/>
  <c r="I292" i="30"/>
  <c r="I266" i="32"/>
  <c r="I238" i="34"/>
  <c r="CC311" i="28"/>
  <c r="BI311" i="28"/>
  <c r="AW311" i="28"/>
  <c r="AK311" i="28"/>
  <c r="Y311" i="28"/>
  <c r="Z311" i="28" s="1"/>
  <c r="I311" i="28"/>
  <c r="CC310" i="28"/>
  <c r="BI310" i="28"/>
  <c r="AW310" i="28"/>
  <c r="AK310" i="28"/>
  <c r="Y310" i="28"/>
  <c r="Z310" i="28" s="1"/>
  <c r="I310" i="28"/>
  <c r="CC309" i="28"/>
  <c r="BI309" i="28"/>
  <c r="AW309" i="28"/>
  <c r="AK309" i="28"/>
  <c r="Y309" i="28"/>
  <c r="Z309" i="28" s="1"/>
  <c r="I309" i="28"/>
  <c r="CC308" i="28"/>
  <c r="BI308" i="28"/>
  <c r="AW308" i="28"/>
  <c r="AK308" i="28"/>
  <c r="Y308" i="28"/>
  <c r="Z308" i="28" s="1"/>
  <c r="I308" i="28"/>
  <c r="CC307" i="28"/>
  <c r="BI307" i="28"/>
  <c r="AW307" i="28"/>
  <c r="AK307" i="28"/>
  <c r="Y307" i="28"/>
  <c r="Z307" i="28" s="1"/>
  <c r="I307" i="28"/>
  <c r="CC291" i="30"/>
  <c r="BI291" i="30"/>
  <c r="AW291" i="30"/>
  <c r="AK291" i="30"/>
  <c r="Y291" i="30"/>
  <c r="Z291" i="30" s="1"/>
  <c r="I291" i="30"/>
  <c r="CC290" i="30"/>
  <c r="BI290" i="30"/>
  <c r="AW290" i="30"/>
  <c r="AK290" i="30"/>
  <c r="Y290" i="30"/>
  <c r="Z290" i="30" s="1"/>
  <c r="I290" i="30"/>
  <c r="CC289" i="30"/>
  <c r="BI289" i="30"/>
  <c r="AW289" i="30"/>
  <c r="AK289" i="30"/>
  <c r="Y289" i="30"/>
  <c r="Z289" i="30" s="1"/>
  <c r="I289" i="30"/>
  <c r="CC288" i="30"/>
  <c r="BI288" i="30"/>
  <c r="AW288" i="30"/>
  <c r="AK288" i="30"/>
  <c r="Y288" i="30"/>
  <c r="Z288" i="30" s="1"/>
  <c r="I288" i="30"/>
  <c r="CC287" i="30"/>
  <c r="BI287" i="30"/>
  <c r="AW287" i="30"/>
  <c r="AK287" i="30"/>
  <c r="Y287" i="30"/>
  <c r="Z287" i="30" s="1"/>
  <c r="I287" i="30"/>
  <c r="CC265" i="32"/>
  <c r="BI265" i="32"/>
  <c r="AW265" i="32"/>
  <c r="AK265" i="32"/>
  <c r="Y265" i="32"/>
  <c r="Z265" i="32" s="1"/>
  <c r="I265" i="32"/>
  <c r="CC264" i="32"/>
  <c r="BI264" i="32"/>
  <c r="AW264" i="32"/>
  <c r="AK264" i="32"/>
  <c r="Y264" i="32"/>
  <c r="Z264" i="32" s="1"/>
  <c r="I264" i="32"/>
  <c r="CC263" i="32"/>
  <c r="BI263" i="32"/>
  <c r="AW263" i="32"/>
  <c r="AK263" i="32"/>
  <c r="Y263" i="32"/>
  <c r="Z263" i="32" s="1"/>
  <c r="I263" i="32"/>
  <c r="CC262" i="32"/>
  <c r="BI262" i="32"/>
  <c r="AW262" i="32"/>
  <c r="AK262" i="32"/>
  <c r="Y262" i="32"/>
  <c r="Z262" i="32" s="1"/>
  <c r="I262" i="32"/>
  <c r="CC261" i="32"/>
  <c r="BI261" i="32"/>
  <c r="AW261" i="32"/>
  <c r="AK261" i="32"/>
  <c r="Y261" i="32"/>
  <c r="Z261" i="32" s="1"/>
  <c r="I261" i="32"/>
  <c r="CC237" i="34"/>
  <c r="BI237" i="34"/>
  <c r="AW237" i="34"/>
  <c r="AK237" i="34"/>
  <c r="Y237" i="34"/>
  <c r="Z237" i="34" s="1"/>
  <c r="I237" i="34"/>
  <c r="CC236" i="34"/>
  <c r="BI236" i="34"/>
  <c r="AW236" i="34"/>
  <c r="AK236" i="34"/>
  <c r="Y236" i="34"/>
  <c r="Z236" i="34" s="1"/>
  <c r="I236" i="34"/>
  <c r="CC235" i="34"/>
  <c r="BI235" i="34"/>
  <c r="AW235" i="34"/>
  <c r="AK235" i="34"/>
  <c r="Y235" i="34"/>
  <c r="Z235" i="34" s="1"/>
  <c r="I235" i="34"/>
  <c r="CC234" i="34"/>
  <c r="BI234" i="34"/>
  <c r="AW234" i="34"/>
  <c r="AK234" i="34"/>
  <c r="Y234" i="34"/>
  <c r="Z234" i="34" s="1"/>
  <c r="I234" i="34"/>
  <c r="CC233" i="34"/>
  <c r="BI233" i="34"/>
  <c r="AW233" i="34"/>
  <c r="AK233" i="34"/>
  <c r="Y233" i="34"/>
  <c r="Z233" i="34" s="1"/>
  <c r="I233" i="34"/>
  <c r="I304" i="28"/>
  <c r="I284" i="30"/>
  <c r="I258" i="32"/>
  <c r="I230" i="34"/>
  <c r="CC283" i="30"/>
  <c r="BI283" i="30"/>
  <c r="AW283" i="30"/>
  <c r="AK283" i="30"/>
  <c r="Y283" i="30"/>
  <c r="Z283" i="30" s="1"/>
  <c r="I283" i="30"/>
  <c r="CC257" i="32"/>
  <c r="BI257" i="32"/>
  <c r="AW257" i="32"/>
  <c r="AK257" i="32"/>
  <c r="Y257" i="32"/>
  <c r="Z257" i="32" s="1"/>
  <c r="I257" i="32"/>
  <c r="CC229" i="34"/>
  <c r="BI229" i="34"/>
  <c r="AW229" i="34"/>
  <c r="AK229" i="34"/>
  <c r="Y229" i="34"/>
  <c r="Z229" i="34" s="1"/>
  <c r="I229" i="34"/>
  <c r="CC212" i="36"/>
  <c r="BI212" i="36"/>
  <c r="AW212" i="36"/>
  <c r="AK212" i="36"/>
  <c r="Y212" i="36"/>
  <c r="Z212" i="36" s="1"/>
  <c r="I212" i="36"/>
  <c r="I301" i="28"/>
  <c r="I300" i="28"/>
  <c r="Y300" i="28"/>
  <c r="Z300" i="28" s="1"/>
  <c r="AK300" i="28"/>
  <c r="AW300" i="28"/>
  <c r="BI300" i="28"/>
  <c r="CC300" i="28"/>
  <c r="I282" i="30"/>
  <c r="I256" i="32"/>
  <c r="CH228" i="34"/>
  <c r="CI228" i="34" s="1"/>
  <c r="CG228" i="34"/>
  <c r="I228" i="34"/>
  <c r="CC295" i="28"/>
  <c r="BI295" i="28"/>
  <c r="AW295" i="28"/>
  <c r="AK295" i="28"/>
  <c r="Y295" i="28"/>
  <c r="Z295" i="28" s="1"/>
  <c r="I295" i="28"/>
  <c r="CC277" i="30"/>
  <c r="BI277" i="30"/>
  <c r="AW277" i="30"/>
  <c r="AK277" i="30"/>
  <c r="Y277" i="30"/>
  <c r="Z277" i="30" s="1"/>
  <c r="I277" i="30"/>
  <c r="CC251" i="32"/>
  <c r="BI251" i="32"/>
  <c r="AW251" i="32"/>
  <c r="AK251" i="32"/>
  <c r="Y251" i="32"/>
  <c r="Z251" i="32" s="1"/>
  <c r="I251" i="32"/>
  <c r="CC223" i="34"/>
  <c r="BI223" i="34"/>
  <c r="AW223" i="34"/>
  <c r="AK223" i="34"/>
  <c r="Y223" i="34"/>
  <c r="Z223" i="34" s="1"/>
  <c r="I223" i="34"/>
  <c r="I293" i="28"/>
  <c r="I275" i="30"/>
  <c r="I249" i="32"/>
  <c r="I294" i="28"/>
  <c r="I276" i="30"/>
  <c r="I250" i="32"/>
  <c r="I222" i="34"/>
  <c r="CC292" i="28"/>
  <c r="BI292" i="28"/>
  <c r="AW292" i="28"/>
  <c r="AK292" i="28"/>
  <c r="Y292" i="28"/>
  <c r="Z292" i="28" s="1"/>
  <c r="I292" i="28"/>
  <c r="CC274" i="30"/>
  <c r="BI274" i="30"/>
  <c r="AW274" i="30"/>
  <c r="AK274" i="30"/>
  <c r="Y274" i="30"/>
  <c r="Z274" i="30" s="1"/>
  <c r="I274" i="30"/>
  <c r="CC248" i="32"/>
  <c r="BI248" i="32"/>
  <c r="AW248" i="32"/>
  <c r="AK248" i="32"/>
  <c r="Y248" i="32"/>
  <c r="Z248" i="32" s="1"/>
  <c r="I248" i="32"/>
  <c r="CC220" i="34"/>
  <c r="BI220" i="34"/>
  <c r="AW220" i="34"/>
  <c r="AK220" i="34"/>
  <c r="Y220" i="34"/>
  <c r="Z220" i="34" s="1"/>
  <c r="I220" i="34"/>
  <c r="I291" i="28"/>
  <c r="I273" i="30"/>
  <c r="I247" i="32"/>
  <c r="I245" i="32"/>
  <c r="I219" i="34"/>
  <c r="I284" i="28"/>
  <c r="I266" i="30"/>
  <c r="I270" i="30"/>
  <c r="I271" i="30"/>
  <c r="I267" i="30"/>
  <c r="I244" i="32"/>
  <c r="I290" i="28"/>
  <c r="I272" i="30"/>
  <c r="I246" i="32"/>
  <c r="I218" i="34"/>
  <c r="CC281" i="28"/>
  <c r="BI281" i="28"/>
  <c r="AW281" i="28"/>
  <c r="AK281" i="28"/>
  <c r="Y281" i="28"/>
  <c r="Z281" i="28" s="1"/>
  <c r="I281" i="28"/>
  <c r="CC263" i="30"/>
  <c r="BI263" i="30"/>
  <c r="AW263" i="30"/>
  <c r="AK263" i="30"/>
  <c r="Y263" i="30"/>
  <c r="Z263" i="30" s="1"/>
  <c r="I263" i="30"/>
  <c r="CC241" i="32"/>
  <c r="BI241" i="32"/>
  <c r="AW241" i="32"/>
  <c r="AK241" i="32"/>
  <c r="Y241" i="32"/>
  <c r="Z241" i="32" s="1"/>
  <c r="I241" i="32"/>
  <c r="CC213" i="34"/>
  <c r="BI213" i="34"/>
  <c r="AW213" i="34"/>
  <c r="AK213" i="34"/>
  <c r="Y213" i="34"/>
  <c r="Z213" i="34" s="1"/>
  <c r="I213" i="34"/>
  <c r="I280" i="28"/>
  <c r="I262" i="30"/>
  <c r="I240" i="32"/>
  <c r="I212" i="34"/>
  <c r="I276" i="28"/>
  <c r="I258" i="30"/>
  <c r="I236" i="32"/>
  <c r="I208" i="34"/>
  <c r="I275" i="28"/>
  <c r="I257" i="30"/>
  <c r="I235" i="32"/>
  <c r="I207" i="34"/>
  <c r="CC274" i="28"/>
  <c r="BI274" i="28"/>
  <c r="AW274" i="28"/>
  <c r="AK274" i="28"/>
  <c r="Y274" i="28"/>
  <c r="Z274" i="28" s="1"/>
  <c r="I274" i="28"/>
  <c r="CC256" i="30"/>
  <c r="BI256" i="30"/>
  <c r="AW256" i="30"/>
  <c r="AK256" i="30"/>
  <c r="Y256" i="30"/>
  <c r="Z256" i="30" s="1"/>
  <c r="I256" i="30"/>
  <c r="CC234" i="32"/>
  <c r="BI234" i="32"/>
  <c r="AW234" i="32"/>
  <c r="AK234" i="32"/>
  <c r="Y234" i="32"/>
  <c r="Z234" i="32" s="1"/>
  <c r="I234" i="32"/>
  <c r="CC206" i="34"/>
  <c r="BI206" i="34"/>
  <c r="AW206" i="34"/>
  <c r="AK206" i="34"/>
  <c r="Y206" i="34"/>
  <c r="Z206" i="34" s="1"/>
  <c r="I206" i="34"/>
  <c r="CC273" i="28"/>
  <c r="BI273" i="28"/>
  <c r="AW273" i="28"/>
  <c r="AK273" i="28"/>
  <c r="Y273" i="28"/>
  <c r="Z273" i="28" s="1"/>
  <c r="I273" i="28"/>
  <c r="CC255" i="30"/>
  <c r="BI255" i="30"/>
  <c r="AW255" i="30"/>
  <c r="AK255" i="30"/>
  <c r="Y255" i="30"/>
  <c r="Z255" i="30" s="1"/>
  <c r="I255" i="30"/>
  <c r="CC233" i="32"/>
  <c r="BI233" i="32"/>
  <c r="AW233" i="32"/>
  <c r="AK233" i="32"/>
  <c r="Y233" i="32"/>
  <c r="Z233" i="32" s="1"/>
  <c r="I233" i="32"/>
  <c r="CC205" i="34"/>
  <c r="BI205" i="34"/>
  <c r="AW205" i="34"/>
  <c r="AK205" i="34"/>
  <c r="Y205" i="34"/>
  <c r="Z205" i="34" s="1"/>
  <c r="I205" i="34"/>
  <c r="I272" i="28"/>
  <c r="I271" i="28"/>
  <c r="I270" i="28"/>
  <c r="I253" i="30"/>
  <c r="I252" i="30"/>
  <c r="I254" i="30"/>
  <c r="CG254" i="30"/>
  <c r="CH254" i="30"/>
  <c r="CI254" i="30" s="1"/>
  <c r="CG272" i="28"/>
  <c r="CH272" i="28"/>
  <c r="CI272" i="28" s="1"/>
  <c r="I232" i="32"/>
  <c r="I231" i="32"/>
  <c r="CH204" i="34"/>
  <c r="CI204" i="34" s="1"/>
  <c r="CG204" i="34"/>
  <c r="I204" i="34"/>
  <c r="CH203" i="34"/>
  <c r="CI203" i="34" s="1"/>
  <c r="CG203" i="34"/>
  <c r="I203" i="34"/>
  <c r="I269" i="28"/>
  <c r="I268" i="28"/>
  <c r="I267" i="28"/>
  <c r="CC266" i="28"/>
  <c r="BI266" i="28"/>
  <c r="AW266" i="28"/>
  <c r="AK266" i="28"/>
  <c r="Y266" i="28"/>
  <c r="Z266" i="28" s="1"/>
  <c r="I266" i="28"/>
  <c r="I251" i="30"/>
  <c r="CG251" i="30"/>
  <c r="CH251" i="30"/>
  <c r="CI251" i="30" s="1"/>
  <c r="I250" i="30"/>
  <c r="I249" i="30"/>
  <c r="CC248" i="30"/>
  <c r="BI248" i="30"/>
  <c r="AW248" i="30"/>
  <c r="AK248" i="30"/>
  <c r="Y248" i="30"/>
  <c r="Z248" i="30" s="1"/>
  <c r="I248" i="30"/>
  <c r="I225" i="32"/>
  <c r="I224" i="32"/>
  <c r="CC223" i="32"/>
  <c r="BI223" i="32"/>
  <c r="AW223" i="32"/>
  <c r="AK223" i="32"/>
  <c r="Y223" i="32"/>
  <c r="Z223" i="32" s="1"/>
  <c r="I223" i="32"/>
  <c r="I202" i="34"/>
  <c r="I201" i="34"/>
  <c r="CC200" i="34"/>
  <c r="BI200" i="34"/>
  <c r="AW200" i="34"/>
  <c r="AK200" i="34"/>
  <c r="Y200" i="34"/>
  <c r="Z200" i="34" s="1"/>
  <c r="I200" i="34"/>
  <c r="CH120" i="36"/>
  <c r="CI120" i="36" s="1"/>
  <c r="CG120" i="36"/>
  <c r="I120" i="36"/>
  <c r="CH130" i="34"/>
  <c r="CI130" i="34" s="1"/>
  <c r="CG130" i="34"/>
  <c r="I130" i="34"/>
  <c r="CH138" i="32"/>
  <c r="CI138" i="32" s="1"/>
  <c r="CG138" i="32"/>
  <c r="I138" i="32"/>
  <c r="CH148" i="30"/>
  <c r="CI148" i="30" s="1"/>
  <c r="CG148" i="30"/>
  <c r="I148" i="30"/>
  <c r="CH151" i="28"/>
  <c r="CI151" i="28" s="1"/>
  <c r="CG151" i="28"/>
  <c r="I151" i="28"/>
  <c r="AL277" i="34" l="1"/>
  <c r="AX277" i="34" s="1"/>
  <c r="BJ277" i="34" s="1"/>
  <c r="CD277" i="34" s="1"/>
  <c r="AX342" i="30"/>
  <c r="BJ342" i="30" s="1"/>
  <c r="CD342" i="30" s="1"/>
  <c r="AL366" i="28"/>
  <c r="AX366" i="28" s="1"/>
  <c r="BJ366" i="28" s="1"/>
  <c r="CD366" i="28" s="1"/>
  <c r="AL310" i="32"/>
  <c r="AX310" i="32" s="1"/>
  <c r="BJ310" i="32" s="1"/>
  <c r="CD310" i="32" s="1"/>
  <c r="AL309" i="32"/>
  <c r="AX309" i="32" s="1"/>
  <c r="BJ309" i="32" s="1"/>
  <c r="CD309" i="32" s="1"/>
  <c r="AL365" i="28"/>
  <c r="AX365" i="28" s="1"/>
  <c r="BJ365" i="28" s="1"/>
  <c r="CD365" i="28" s="1"/>
  <c r="AL346" i="28"/>
  <c r="AX346" i="28" s="1"/>
  <c r="BJ346" i="28" s="1"/>
  <c r="CD346" i="28" s="1"/>
  <c r="AL324" i="30"/>
  <c r="AX324" i="30" s="1"/>
  <c r="BJ324" i="30" s="1"/>
  <c r="CD324" i="30" s="1"/>
  <c r="AL291" i="32"/>
  <c r="AX291" i="32" s="1"/>
  <c r="BJ291" i="32" s="1"/>
  <c r="CD291" i="32" s="1"/>
  <c r="AL250" i="34"/>
  <c r="AX250" i="34" s="1"/>
  <c r="BJ250" i="34" s="1"/>
  <c r="CD250" i="34" s="1"/>
  <c r="AL259" i="34"/>
  <c r="AX259" i="34" s="1"/>
  <c r="BJ259" i="34" s="1"/>
  <c r="CD259" i="34" s="1"/>
  <c r="AL309" i="28"/>
  <c r="AX309" i="28" s="1"/>
  <c r="BJ309" i="28" s="1"/>
  <c r="CD309" i="28" s="1"/>
  <c r="AL289" i="30"/>
  <c r="AX289" i="30" s="1"/>
  <c r="BJ289" i="30" s="1"/>
  <c r="CD289" i="30" s="1"/>
  <c r="AL272" i="32"/>
  <c r="AX272" i="32" s="1"/>
  <c r="BJ272" i="32" s="1"/>
  <c r="CD272" i="32" s="1"/>
  <c r="AL321" i="28"/>
  <c r="AX321" i="28" s="1"/>
  <c r="BJ321" i="28" s="1"/>
  <c r="CD321" i="28" s="1"/>
  <c r="AL301" i="30"/>
  <c r="AX301" i="30" s="1"/>
  <c r="BJ301" i="30" s="1"/>
  <c r="CD301" i="30" s="1"/>
  <c r="AL244" i="34"/>
  <c r="AX244" i="34" s="1"/>
  <c r="BJ244" i="34" s="1"/>
  <c r="CD244" i="34" s="1"/>
  <c r="AL228" i="36"/>
  <c r="AX228" i="36" s="1"/>
  <c r="BJ228" i="36" s="1"/>
  <c r="CD228" i="36" s="1"/>
  <c r="AL236" i="34"/>
  <c r="AX236" i="34" s="1"/>
  <c r="BJ236" i="34" s="1"/>
  <c r="CD236" i="34" s="1"/>
  <c r="AL295" i="28"/>
  <c r="AX295" i="28" s="1"/>
  <c r="BJ295" i="28" s="1"/>
  <c r="CD295" i="28" s="1"/>
  <c r="AL235" i="34"/>
  <c r="AX235" i="34" s="1"/>
  <c r="BJ235" i="34" s="1"/>
  <c r="CD235" i="34" s="1"/>
  <c r="AL274" i="30"/>
  <c r="AX274" i="30" s="1"/>
  <c r="BJ274" i="30" s="1"/>
  <c r="CD274" i="30" s="1"/>
  <c r="AL277" i="30"/>
  <c r="AX277" i="30" s="1"/>
  <c r="BJ277" i="30" s="1"/>
  <c r="CD277" i="30" s="1"/>
  <c r="AL310" i="28"/>
  <c r="AX310" i="28" s="1"/>
  <c r="BJ310" i="28" s="1"/>
  <c r="CD310" i="28" s="1"/>
  <c r="AL307" i="28"/>
  <c r="AX307" i="28" s="1"/>
  <c r="BJ307" i="28" s="1"/>
  <c r="CD307" i="28" s="1"/>
  <c r="AL311" i="28"/>
  <c r="AX311" i="28" s="1"/>
  <c r="BJ311" i="28" s="1"/>
  <c r="CD311" i="28" s="1"/>
  <c r="AL248" i="32"/>
  <c r="AX248" i="32" s="1"/>
  <c r="BJ248" i="32" s="1"/>
  <c r="CD248" i="32" s="1"/>
  <c r="AL308" i="28"/>
  <c r="AX308" i="28" s="1"/>
  <c r="BJ308" i="28" s="1"/>
  <c r="CD308" i="28" s="1"/>
  <c r="AL290" i="30"/>
  <c r="AX290" i="30" s="1"/>
  <c r="BJ290" i="30" s="1"/>
  <c r="CD290" i="30" s="1"/>
  <c r="AL264" i="32"/>
  <c r="AX264" i="32" s="1"/>
  <c r="BJ264" i="32" s="1"/>
  <c r="CD264" i="32" s="1"/>
  <c r="AL261" i="32"/>
  <c r="AX261" i="32" s="1"/>
  <c r="BJ261" i="32" s="1"/>
  <c r="CD261" i="32" s="1"/>
  <c r="AL265" i="32"/>
  <c r="AX265" i="32" s="1"/>
  <c r="BJ265" i="32" s="1"/>
  <c r="CD265" i="32" s="1"/>
  <c r="AL237" i="34"/>
  <c r="AX237" i="34" s="1"/>
  <c r="BJ237" i="34" s="1"/>
  <c r="CD237" i="34" s="1"/>
  <c r="AL212" i="36"/>
  <c r="AX212" i="36" s="1"/>
  <c r="BJ212" i="36" s="1"/>
  <c r="CD212" i="36" s="1"/>
  <c r="AL263" i="32"/>
  <c r="AX263" i="32" s="1"/>
  <c r="BJ263" i="32" s="1"/>
  <c r="CD263" i="32" s="1"/>
  <c r="AL262" i="32"/>
  <c r="AX262" i="32" s="1"/>
  <c r="BJ262" i="32" s="1"/>
  <c r="CD262" i="32" s="1"/>
  <c r="AL233" i="34"/>
  <c r="AX233" i="34" s="1"/>
  <c r="BJ233" i="34" s="1"/>
  <c r="CD233" i="34" s="1"/>
  <c r="AL287" i="30"/>
  <c r="AX287" i="30" s="1"/>
  <c r="BJ287" i="30" s="1"/>
  <c r="CD287" i="30" s="1"/>
  <c r="AL291" i="30"/>
  <c r="AX291" i="30" s="1"/>
  <c r="BJ291" i="30" s="1"/>
  <c r="CD291" i="30" s="1"/>
  <c r="AL288" i="30"/>
  <c r="AX288" i="30" s="1"/>
  <c r="BJ288" i="30" s="1"/>
  <c r="CD288" i="30" s="1"/>
  <c r="AL229" i="34"/>
  <c r="AX229" i="34" s="1"/>
  <c r="BJ229" i="34" s="1"/>
  <c r="CD229" i="34" s="1"/>
  <c r="AL234" i="34"/>
  <c r="AX234" i="34" s="1"/>
  <c r="BJ234" i="34" s="1"/>
  <c r="CD234" i="34" s="1"/>
  <c r="AL273" i="28"/>
  <c r="AX273" i="28" s="1"/>
  <c r="BJ273" i="28" s="1"/>
  <c r="CD273" i="28" s="1"/>
  <c r="AL274" i="28"/>
  <c r="AX274" i="28" s="1"/>
  <c r="BJ274" i="28" s="1"/>
  <c r="CD274" i="28" s="1"/>
  <c r="AL292" i="28"/>
  <c r="AX292" i="28" s="1"/>
  <c r="BJ292" i="28" s="1"/>
  <c r="CD292" i="28" s="1"/>
  <c r="AL300" i="28"/>
  <c r="AX300" i="28" s="1"/>
  <c r="BJ300" i="28" s="1"/>
  <c r="CD300" i="28" s="1"/>
  <c r="AL283" i="30"/>
  <c r="AX283" i="30" s="1"/>
  <c r="BJ283" i="30" s="1"/>
  <c r="CD283" i="30" s="1"/>
  <c r="AL257" i="32"/>
  <c r="AX257" i="32" s="1"/>
  <c r="BJ257" i="32" s="1"/>
  <c r="CD257" i="32" s="1"/>
  <c r="AL251" i="32"/>
  <c r="AX251" i="32" s="1"/>
  <c r="BJ251" i="32" s="1"/>
  <c r="CD251" i="32" s="1"/>
  <c r="AL223" i="34"/>
  <c r="AX223" i="34" s="1"/>
  <c r="BJ223" i="34" s="1"/>
  <c r="CD223" i="34" s="1"/>
  <c r="AL220" i="34"/>
  <c r="AX220" i="34" s="1"/>
  <c r="BJ220" i="34" s="1"/>
  <c r="CD220" i="34" s="1"/>
  <c r="AL281" i="28"/>
  <c r="AX281" i="28" s="1"/>
  <c r="BJ281" i="28" s="1"/>
  <c r="CD281" i="28" s="1"/>
  <c r="AL263" i="30"/>
  <c r="AX263" i="30" s="1"/>
  <c r="BJ263" i="30" s="1"/>
  <c r="CD263" i="30" s="1"/>
  <c r="AL241" i="32"/>
  <c r="AX241" i="32" s="1"/>
  <c r="BJ241" i="32" s="1"/>
  <c r="CD241" i="32" s="1"/>
  <c r="AL213" i="34"/>
  <c r="AX213" i="34" s="1"/>
  <c r="BJ213" i="34" s="1"/>
  <c r="CD213" i="34" s="1"/>
  <c r="AL255" i="30"/>
  <c r="AX255" i="30" s="1"/>
  <c r="BJ255" i="30" s="1"/>
  <c r="CD255" i="30" s="1"/>
  <c r="AL256" i="30"/>
  <c r="AX256" i="30" s="1"/>
  <c r="BJ256" i="30" s="1"/>
  <c r="CD256" i="30" s="1"/>
  <c r="AL206" i="34"/>
  <c r="AX206" i="34" s="1"/>
  <c r="BJ206" i="34" s="1"/>
  <c r="CD206" i="34" s="1"/>
  <c r="AL234" i="32"/>
  <c r="AX234" i="32" s="1"/>
  <c r="BJ234" i="32" s="1"/>
  <c r="CD234" i="32" s="1"/>
  <c r="AL205" i="34"/>
  <c r="AX205" i="34" s="1"/>
  <c r="BJ205" i="34" s="1"/>
  <c r="CD205" i="34" s="1"/>
  <c r="AL233" i="32"/>
  <c r="AX233" i="32" s="1"/>
  <c r="BJ233" i="32" s="1"/>
  <c r="CD233" i="32" s="1"/>
  <c r="AL223" i="32"/>
  <c r="AX223" i="32" s="1"/>
  <c r="BJ223" i="32" s="1"/>
  <c r="CD223" i="32" s="1"/>
  <c r="AL266" i="28"/>
  <c r="AX266" i="28" s="1"/>
  <c r="BJ266" i="28" s="1"/>
  <c r="CD266" i="28" s="1"/>
  <c r="AL248" i="30"/>
  <c r="AX248" i="30" s="1"/>
  <c r="BJ248" i="30" s="1"/>
  <c r="CD248" i="30" s="1"/>
  <c r="AL200" i="34"/>
  <c r="AX200" i="34" s="1"/>
  <c r="BJ200" i="34" s="1"/>
  <c r="CD200" i="34" s="1"/>
  <c r="CC264" i="28" l="1"/>
  <c r="BI264" i="28"/>
  <c r="AW264" i="28"/>
  <c r="AK264" i="28"/>
  <c r="Y264" i="28"/>
  <c r="Z264" i="28" s="1"/>
  <c r="I264" i="28"/>
  <c r="CC246" i="30"/>
  <c r="BI246" i="30"/>
  <c r="AW246" i="30"/>
  <c r="AK246" i="30"/>
  <c r="Y246" i="30"/>
  <c r="Z246" i="30" s="1"/>
  <c r="I246" i="30"/>
  <c r="I262" i="28"/>
  <c r="I244" i="30"/>
  <c r="CC265" i="28"/>
  <c r="BI265" i="28"/>
  <c r="AW265" i="28"/>
  <c r="AK265" i="28"/>
  <c r="Y265" i="28"/>
  <c r="Z265" i="28" s="1"/>
  <c r="I265" i="28"/>
  <c r="CC247" i="30"/>
  <c r="BI247" i="30"/>
  <c r="AW247" i="30"/>
  <c r="AK247" i="30"/>
  <c r="Y247" i="30"/>
  <c r="Z247" i="30" s="1"/>
  <c r="I247" i="30"/>
  <c r="CC222" i="32"/>
  <c r="BI222" i="32"/>
  <c r="AW222" i="32"/>
  <c r="AK222" i="32"/>
  <c r="Y222" i="32"/>
  <c r="Z222" i="32" s="1"/>
  <c r="I222" i="32"/>
  <c r="CC199" i="34"/>
  <c r="BI199" i="34"/>
  <c r="AW199" i="34"/>
  <c r="AK199" i="34"/>
  <c r="Y199" i="34"/>
  <c r="Z199" i="34" s="1"/>
  <c r="I199" i="34"/>
  <c r="I261" i="28"/>
  <c r="I243" i="30"/>
  <c r="I218" i="32"/>
  <c r="I198" i="34"/>
  <c r="I259" i="28"/>
  <c r="I241" i="30"/>
  <c r="I216" i="32"/>
  <c r="I196" i="34"/>
  <c r="I258" i="28"/>
  <c r="I240" i="30"/>
  <c r="I215" i="32"/>
  <c r="I195" i="34"/>
  <c r="I257" i="28"/>
  <c r="I239" i="30"/>
  <c r="I214" i="32"/>
  <c r="I194" i="34"/>
  <c r="CC256" i="28"/>
  <c r="BI256" i="28"/>
  <c r="AW256" i="28"/>
  <c r="AK256" i="28"/>
  <c r="Y256" i="28"/>
  <c r="Z256" i="28" s="1"/>
  <c r="I256" i="28"/>
  <c r="CC238" i="30"/>
  <c r="BI238" i="30"/>
  <c r="AW238" i="30"/>
  <c r="AK238" i="30"/>
  <c r="Y238" i="30"/>
  <c r="Z238" i="30" s="1"/>
  <c r="I238" i="30"/>
  <c r="CC213" i="32"/>
  <c r="BI213" i="32"/>
  <c r="AW213" i="32"/>
  <c r="AK213" i="32"/>
  <c r="Y213" i="32"/>
  <c r="Z213" i="32" s="1"/>
  <c r="I213" i="32"/>
  <c r="CC193" i="34"/>
  <c r="BI193" i="34"/>
  <c r="AW193" i="34"/>
  <c r="AK193" i="34"/>
  <c r="Y193" i="34"/>
  <c r="Z193" i="34" s="1"/>
  <c r="I193" i="34"/>
  <c r="AL264" i="28" l="1"/>
  <c r="AX264" i="28"/>
  <c r="BJ264" i="28" s="1"/>
  <c r="CD264" i="28" s="1"/>
  <c r="AL193" i="34"/>
  <c r="AX193" i="34" s="1"/>
  <c r="BJ193" i="34" s="1"/>
  <c r="CD193" i="34" s="1"/>
  <c r="AL246" i="30"/>
  <c r="AX246" i="30" s="1"/>
  <c r="BJ246" i="30" s="1"/>
  <c r="CD246" i="30" s="1"/>
  <c r="AL238" i="30"/>
  <c r="AX238" i="30" s="1"/>
  <c r="BJ238" i="30" s="1"/>
  <c r="CD238" i="30" s="1"/>
  <c r="AL247" i="30"/>
  <c r="AX247" i="30" s="1"/>
  <c r="BJ247" i="30" s="1"/>
  <c r="CD247" i="30" s="1"/>
  <c r="AL199" i="34"/>
  <c r="AX199" i="34" s="1"/>
  <c r="BJ199" i="34" s="1"/>
  <c r="CD199" i="34" s="1"/>
  <c r="AL265" i="28"/>
  <c r="AX265" i="28" s="1"/>
  <c r="BJ265" i="28" s="1"/>
  <c r="CD265" i="28" s="1"/>
  <c r="AL213" i="32"/>
  <c r="AX213" i="32" s="1"/>
  <c r="BJ213" i="32" s="1"/>
  <c r="CD213" i="32" s="1"/>
  <c r="AL222" i="32"/>
  <c r="AX222" i="32" s="1"/>
  <c r="BJ222" i="32" s="1"/>
  <c r="CD222" i="32" s="1"/>
  <c r="AL256" i="28"/>
  <c r="AX256" i="28" s="1"/>
  <c r="BJ256" i="28" s="1"/>
  <c r="CD256" i="28" s="1"/>
  <c r="I255" i="28" l="1"/>
  <c r="I254" i="28"/>
  <c r="I253" i="28"/>
  <c r="I237" i="30"/>
  <c r="I235" i="30"/>
  <c r="I236" i="30"/>
  <c r="I212" i="32"/>
  <c r="I211" i="32"/>
  <c r="I192" i="34"/>
  <c r="I191" i="34"/>
  <c r="I251" i="28"/>
  <c r="I233" i="30"/>
  <c r="I209" i="32"/>
  <c r="I190" i="34"/>
  <c r="I245" i="28"/>
  <c r="I247" i="28"/>
  <c r="I248" i="28"/>
  <c r="I231" i="30"/>
  <c r="I207" i="32"/>
  <c r="I188" i="34"/>
  <c r="I246" i="28"/>
  <c r="I229" i="30"/>
  <c r="I228" i="30"/>
  <c r="I206" i="32"/>
  <c r="I187" i="34"/>
  <c r="CC244" i="28"/>
  <c r="BI244" i="28"/>
  <c r="AW244" i="28"/>
  <c r="AK244" i="28"/>
  <c r="Y244" i="28"/>
  <c r="Z244" i="28" s="1"/>
  <c r="I244" i="28"/>
  <c r="CC227" i="30"/>
  <c r="BI227" i="30"/>
  <c r="AW227" i="30"/>
  <c r="AK227" i="30"/>
  <c r="Y227" i="30"/>
  <c r="Z227" i="30" s="1"/>
  <c r="I227" i="30"/>
  <c r="CC205" i="32"/>
  <c r="BI205" i="32"/>
  <c r="AW205" i="32"/>
  <c r="AK205" i="32"/>
  <c r="Y205" i="32"/>
  <c r="Z205" i="32" s="1"/>
  <c r="I205" i="32"/>
  <c r="CC186" i="34"/>
  <c r="BI186" i="34"/>
  <c r="AW186" i="34"/>
  <c r="AK186" i="34"/>
  <c r="Y186" i="34"/>
  <c r="Z186" i="34" s="1"/>
  <c r="I186" i="34"/>
  <c r="I241" i="28"/>
  <c r="CC243" i="28"/>
  <c r="BI243" i="28"/>
  <c r="AW243" i="28"/>
  <c r="AK243" i="28"/>
  <c r="Y243" i="28"/>
  <c r="Z243" i="28" s="1"/>
  <c r="I243" i="28"/>
  <c r="I240" i="28"/>
  <c r="I237" i="28"/>
  <c r="I238" i="28"/>
  <c r="I239" i="28"/>
  <c r="CC204" i="32"/>
  <c r="BI204" i="32"/>
  <c r="AW204" i="32"/>
  <c r="AK204" i="32"/>
  <c r="Y204" i="32"/>
  <c r="Z204" i="32" s="1"/>
  <c r="I204" i="32"/>
  <c r="CC236" i="28"/>
  <c r="BI236" i="28"/>
  <c r="AW236" i="28"/>
  <c r="AK236" i="28"/>
  <c r="Y236" i="28"/>
  <c r="Z236" i="28" s="1"/>
  <c r="I236" i="28"/>
  <c r="I235" i="28"/>
  <c r="I234" i="28"/>
  <c r="I233" i="28"/>
  <c r="CC222" i="30"/>
  <c r="BI222" i="30"/>
  <c r="AW222" i="30"/>
  <c r="AK222" i="30"/>
  <c r="Y222" i="30"/>
  <c r="Z222" i="30" s="1"/>
  <c r="I222" i="30"/>
  <c r="I221" i="30"/>
  <c r="I220" i="30"/>
  <c r="I219" i="30"/>
  <c r="CC203" i="32"/>
  <c r="BI203" i="32"/>
  <c r="AW203" i="32"/>
  <c r="AK203" i="32"/>
  <c r="Y203" i="32"/>
  <c r="Z203" i="32" s="1"/>
  <c r="I203" i="32"/>
  <c r="I202" i="32"/>
  <c r="I201" i="32"/>
  <c r="I231" i="28"/>
  <c r="I217" i="30"/>
  <c r="I199" i="32"/>
  <c r="I181" i="34"/>
  <c r="I225" i="28"/>
  <c r="I212" i="30"/>
  <c r="I194" i="32"/>
  <c r="I176" i="34"/>
  <c r="I230" i="28"/>
  <c r="I216" i="30"/>
  <c r="I198" i="32"/>
  <c r="I180" i="34"/>
  <c r="I229" i="28"/>
  <c r="I215" i="30"/>
  <c r="I197" i="32"/>
  <c r="I179" i="34"/>
  <c r="CC227" i="28"/>
  <c r="BI227" i="28"/>
  <c r="AW227" i="28"/>
  <c r="AK227" i="28"/>
  <c r="Y227" i="28"/>
  <c r="Z227" i="28" s="1"/>
  <c r="I227" i="28"/>
  <c r="CC214" i="30"/>
  <c r="BI214" i="30"/>
  <c r="AW214" i="30"/>
  <c r="AK214" i="30"/>
  <c r="Y214" i="30"/>
  <c r="Z214" i="30" s="1"/>
  <c r="I214" i="30"/>
  <c r="CC196" i="32"/>
  <c r="BI196" i="32"/>
  <c r="AW196" i="32"/>
  <c r="AK196" i="32"/>
  <c r="Y196" i="32"/>
  <c r="Z196" i="32" s="1"/>
  <c r="I196" i="32"/>
  <c r="CC178" i="34"/>
  <c r="BI178" i="34"/>
  <c r="AW178" i="34"/>
  <c r="AK178" i="34"/>
  <c r="Y178" i="34"/>
  <c r="Z178" i="34" s="1"/>
  <c r="I178" i="34"/>
  <c r="I226" i="28"/>
  <c r="I213" i="30"/>
  <c r="I195" i="32"/>
  <c r="I177" i="34"/>
  <c r="CC224" i="28"/>
  <c r="BI224" i="28"/>
  <c r="AW224" i="28"/>
  <c r="AK224" i="28"/>
  <c r="Y224" i="28"/>
  <c r="Z224" i="28" s="1"/>
  <c r="I224" i="28"/>
  <c r="CC211" i="30"/>
  <c r="BI211" i="30"/>
  <c r="AW211" i="30"/>
  <c r="AK211" i="30"/>
  <c r="Y211" i="30"/>
  <c r="Z211" i="30" s="1"/>
  <c r="I211" i="30"/>
  <c r="CC193" i="32"/>
  <c r="BI193" i="32"/>
  <c r="AW193" i="32"/>
  <c r="AK193" i="32"/>
  <c r="Y193" i="32"/>
  <c r="Z193" i="32" s="1"/>
  <c r="I193" i="32"/>
  <c r="CC175" i="34"/>
  <c r="BI175" i="34"/>
  <c r="AW175" i="34"/>
  <c r="AK175" i="34"/>
  <c r="Y175" i="34"/>
  <c r="Z175" i="34" s="1"/>
  <c r="I175" i="34"/>
  <c r="I222" i="28"/>
  <c r="I209" i="30"/>
  <c r="I191" i="32"/>
  <c r="I173" i="34"/>
  <c r="I221" i="28"/>
  <c r="I220" i="28"/>
  <c r="I207" i="30"/>
  <c r="I190" i="32"/>
  <c r="I172" i="34"/>
  <c r="I217" i="28"/>
  <c r="I216" i="28"/>
  <c r="I204" i="30"/>
  <c r="I203" i="30"/>
  <c r="I187" i="32"/>
  <c r="I186" i="32"/>
  <c r="I169" i="34"/>
  <c r="I168" i="34"/>
  <c r="CH215" i="28"/>
  <c r="CI215" i="28" s="1"/>
  <c r="CG215" i="28"/>
  <c r="I215" i="28"/>
  <c r="CH202" i="30"/>
  <c r="CI202" i="30" s="1"/>
  <c r="CG202" i="30"/>
  <c r="I202" i="30"/>
  <c r="I213" i="28"/>
  <c r="I212" i="28"/>
  <c r="I210" i="28"/>
  <c r="I205" i="28"/>
  <c r="I208" i="28"/>
  <c r="I198" i="30"/>
  <c r="I206" i="28"/>
  <c r="I197" i="30"/>
  <c r="I183" i="32"/>
  <c r="I184" i="32"/>
  <c r="CH200" i="28"/>
  <c r="CI200" i="28" s="1"/>
  <c r="CG200" i="28"/>
  <c r="I200" i="28"/>
  <c r="CH199" i="28"/>
  <c r="CI199" i="28" s="1"/>
  <c r="CG199" i="28"/>
  <c r="CH198" i="28"/>
  <c r="CI198" i="28" s="1"/>
  <c r="CG198" i="28"/>
  <c r="I198" i="28"/>
  <c r="CH197" i="28"/>
  <c r="CI197" i="28" s="1"/>
  <c r="CG197" i="28"/>
  <c r="CC197" i="28"/>
  <c r="BI197" i="28"/>
  <c r="AW197" i="28"/>
  <c r="AK197" i="28"/>
  <c r="Y197" i="28"/>
  <c r="Z197" i="28" s="1"/>
  <c r="I197" i="28"/>
  <c r="CC188" i="30"/>
  <c r="BI188" i="30"/>
  <c r="AW188" i="30"/>
  <c r="AK188" i="30"/>
  <c r="Y188" i="30"/>
  <c r="Z188" i="30" s="1"/>
  <c r="I188" i="30"/>
  <c r="I178" i="32"/>
  <c r="CC176" i="32"/>
  <c r="BI176" i="32"/>
  <c r="AW176" i="32"/>
  <c r="AK176" i="32"/>
  <c r="Y176" i="32"/>
  <c r="Z176" i="32" s="1"/>
  <c r="I176" i="32"/>
  <c r="I164" i="34"/>
  <c r="CC162" i="34"/>
  <c r="BI162" i="34"/>
  <c r="AW162" i="34"/>
  <c r="AK162" i="34"/>
  <c r="Y162" i="34"/>
  <c r="Z162" i="34" s="1"/>
  <c r="I162" i="34"/>
  <c r="I185" i="30"/>
  <c r="I184" i="30"/>
  <c r="CC183" i="30"/>
  <c r="BI183" i="30"/>
  <c r="AW183" i="30"/>
  <c r="AK183" i="30"/>
  <c r="Y183" i="30"/>
  <c r="Z183" i="30" s="1"/>
  <c r="I183" i="30"/>
  <c r="CC182" i="30"/>
  <c r="BI182" i="30"/>
  <c r="AW182" i="30"/>
  <c r="AK182" i="30"/>
  <c r="Y182" i="30"/>
  <c r="Z182" i="30" s="1"/>
  <c r="I182" i="30"/>
  <c r="I173" i="32"/>
  <c r="I172" i="32"/>
  <c r="CC171" i="32"/>
  <c r="BI171" i="32"/>
  <c r="AW171" i="32"/>
  <c r="AK171" i="32"/>
  <c r="Y171" i="32"/>
  <c r="Z171" i="32" s="1"/>
  <c r="I171" i="32"/>
  <c r="CC170" i="32"/>
  <c r="BI170" i="32"/>
  <c r="AW170" i="32"/>
  <c r="AK170" i="32"/>
  <c r="Y170" i="32"/>
  <c r="Z170" i="32" s="1"/>
  <c r="I170" i="32"/>
  <c r="I160" i="34"/>
  <c r="I159" i="34"/>
  <c r="I158" i="34"/>
  <c r="I157" i="34"/>
  <c r="CC190" i="28"/>
  <c r="BI190" i="28"/>
  <c r="AW190" i="28"/>
  <c r="AK190" i="28"/>
  <c r="Y190" i="28"/>
  <c r="Z190" i="28" s="1"/>
  <c r="I190" i="28"/>
  <c r="CC181" i="30"/>
  <c r="BI181" i="30"/>
  <c r="AW181" i="30"/>
  <c r="AK181" i="30"/>
  <c r="Y181" i="30"/>
  <c r="Z181" i="30" s="1"/>
  <c r="I181" i="30"/>
  <c r="CH169" i="32"/>
  <c r="CI169" i="32" s="1"/>
  <c r="CG169" i="32"/>
  <c r="CC169" i="32"/>
  <c r="BI169" i="32"/>
  <c r="AW169" i="32"/>
  <c r="AK169" i="32"/>
  <c r="Y169" i="32"/>
  <c r="Z169" i="32" s="1"/>
  <c r="I169" i="32"/>
  <c r="CH156" i="34"/>
  <c r="CI156" i="34" s="1"/>
  <c r="CG156" i="34"/>
  <c r="CC156" i="34"/>
  <c r="BI156" i="34"/>
  <c r="AW156" i="34"/>
  <c r="AK156" i="34"/>
  <c r="Y156" i="34"/>
  <c r="Z156" i="34" s="1"/>
  <c r="I156" i="34"/>
  <c r="CC188" i="28"/>
  <c r="BI188" i="28"/>
  <c r="AW188" i="28"/>
  <c r="AK188" i="28"/>
  <c r="Y188" i="28"/>
  <c r="Z188" i="28" s="1"/>
  <c r="I188" i="28"/>
  <c r="CC180" i="30"/>
  <c r="BI180" i="30"/>
  <c r="AW180" i="30"/>
  <c r="AK180" i="30"/>
  <c r="Y180" i="30"/>
  <c r="Z180" i="30" s="1"/>
  <c r="I180" i="30"/>
  <c r="CC168" i="32"/>
  <c r="BI168" i="32"/>
  <c r="AW168" i="32"/>
  <c r="AK168" i="32"/>
  <c r="Y168" i="32"/>
  <c r="Z168" i="32" s="1"/>
  <c r="I168" i="32"/>
  <c r="CC155" i="34"/>
  <c r="BI155" i="34"/>
  <c r="AW155" i="34"/>
  <c r="AK155" i="34"/>
  <c r="Y155" i="34"/>
  <c r="Z155" i="34" s="1"/>
  <c r="I155" i="34"/>
  <c r="CC187" i="28"/>
  <c r="BI187" i="28"/>
  <c r="AW187" i="28"/>
  <c r="AK187" i="28"/>
  <c r="Y187" i="28"/>
  <c r="Z187" i="28" s="1"/>
  <c r="I187" i="28"/>
  <c r="CC186" i="28"/>
  <c r="BI186" i="28"/>
  <c r="AW186" i="28"/>
  <c r="AK186" i="28"/>
  <c r="Y186" i="28"/>
  <c r="Z186" i="28" s="1"/>
  <c r="I186" i="28"/>
  <c r="CC185" i="28"/>
  <c r="BI185" i="28"/>
  <c r="AW185" i="28"/>
  <c r="AK185" i="28"/>
  <c r="Y185" i="28"/>
  <c r="Z185" i="28" s="1"/>
  <c r="I185" i="28"/>
  <c r="CC179" i="30"/>
  <c r="BI179" i="30"/>
  <c r="AW179" i="30"/>
  <c r="AK179" i="30"/>
  <c r="Y179" i="30"/>
  <c r="Z179" i="30" s="1"/>
  <c r="I179" i="30"/>
  <c r="CC178" i="30"/>
  <c r="BI178" i="30"/>
  <c r="AW178" i="30"/>
  <c r="AK178" i="30"/>
  <c r="Y178" i="30"/>
  <c r="Z178" i="30" s="1"/>
  <c r="I178" i="30"/>
  <c r="CC177" i="30"/>
  <c r="BI177" i="30"/>
  <c r="AW177" i="30"/>
  <c r="AK177" i="30"/>
  <c r="Y177" i="30"/>
  <c r="Z177" i="30" s="1"/>
  <c r="I177" i="30"/>
  <c r="CC167" i="32"/>
  <c r="BI167" i="32"/>
  <c r="AW167" i="32"/>
  <c r="AK167" i="32"/>
  <c r="Y167" i="32"/>
  <c r="Z167" i="32" s="1"/>
  <c r="I167" i="32"/>
  <c r="CC166" i="32"/>
  <c r="BI166" i="32"/>
  <c r="AW166" i="32"/>
  <c r="AK166" i="32"/>
  <c r="Y166" i="32"/>
  <c r="Z166" i="32" s="1"/>
  <c r="I166" i="32"/>
  <c r="CC165" i="32"/>
  <c r="BI165" i="32"/>
  <c r="AW165" i="32"/>
  <c r="AK165" i="32"/>
  <c r="Y165" i="32"/>
  <c r="Z165" i="32" s="1"/>
  <c r="I165" i="32"/>
  <c r="CC154" i="34"/>
  <c r="BI154" i="34"/>
  <c r="AW154" i="34"/>
  <c r="AK154" i="34"/>
  <c r="Y154" i="34"/>
  <c r="Z154" i="34" s="1"/>
  <c r="I154" i="34"/>
  <c r="CC153" i="34"/>
  <c r="BI153" i="34"/>
  <c r="AW153" i="34"/>
  <c r="AK153" i="34"/>
  <c r="Y153" i="34"/>
  <c r="Z153" i="34" s="1"/>
  <c r="I153" i="34"/>
  <c r="CC152" i="34"/>
  <c r="BI152" i="34"/>
  <c r="AW152" i="34"/>
  <c r="AK152" i="34"/>
  <c r="Y152" i="34"/>
  <c r="Z152" i="34" s="1"/>
  <c r="I152" i="34"/>
  <c r="CH181" i="28"/>
  <c r="CI181" i="28" s="1"/>
  <c r="CG181" i="28"/>
  <c r="CC181" i="28"/>
  <c r="BI181" i="28"/>
  <c r="AW181" i="28"/>
  <c r="AK181" i="28"/>
  <c r="Y181" i="28"/>
  <c r="Z181" i="28" s="1"/>
  <c r="I181" i="28"/>
  <c r="CH174" i="30"/>
  <c r="CI174" i="30" s="1"/>
  <c r="CG174" i="30"/>
  <c r="CC174" i="30"/>
  <c r="BI174" i="30"/>
  <c r="AW174" i="30"/>
  <c r="AK174" i="30"/>
  <c r="Y174" i="30"/>
  <c r="Z174" i="30" s="1"/>
  <c r="I174" i="30"/>
  <c r="CH162" i="32"/>
  <c r="CI162" i="32" s="1"/>
  <c r="CG162" i="32"/>
  <c r="CC162" i="32"/>
  <c r="BI162" i="32"/>
  <c r="AW162" i="32"/>
  <c r="AK162" i="32"/>
  <c r="Y162" i="32"/>
  <c r="Z162" i="32" s="1"/>
  <c r="I162" i="32"/>
  <c r="CH149" i="34"/>
  <c r="CI149" i="34" s="1"/>
  <c r="CG149" i="34"/>
  <c r="CC149" i="34"/>
  <c r="BI149" i="34"/>
  <c r="AW149" i="34"/>
  <c r="AK149" i="34"/>
  <c r="Y149" i="34"/>
  <c r="Z149" i="34" s="1"/>
  <c r="I149" i="34"/>
  <c r="I140" i="36"/>
  <c r="CG140" i="36"/>
  <c r="CH140" i="36"/>
  <c r="CI140" i="36" s="1"/>
  <c r="CH138" i="36"/>
  <c r="CI138" i="36" s="1"/>
  <c r="CG138" i="36"/>
  <c r="CC138" i="36"/>
  <c r="BI138" i="36"/>
  <c r="AW138" i="36"/>
  <c r="AK138" i="36"/>
  <c r="Y138" i="36"/>
  <c r="Z138" i="36" s="1"/>
  <c r="I138" i="36"/>
  <c r="CH180" i="28"/>
  <c r="CI180" i="28" s="1"/>
  <c r="CG180" i="28"/>
  <c r="CC180" i="28"/>
  <c r="BI180" i="28"/>
  <c r="AW180" i="28"/>
  <c r="AK180" i="28"/>
  <c r="Y180" i="28"/>
  <c r="Z180" i="28" s="1"/>
  <c r="I180" i="28"/>
  <c r="CH179" i="28"/>
  <c r="CI179" i="28" s="1"/>
  <c r="CG179" i="28"/>
  <c r="CC179" i="28"/>
  <c r="BI179" i="28"/>
  <c r="AW179" i="28"/>
  <c r="AK179" i="28"/>
  <c r="Y179" i="28"/>
  <c r="Z179" i="28" s="1"/>
  <c r="I179" i="28"/>
  <c r="CH178" i="28"/>
  <c r="CI178" i="28" s="1"/>
  <c r="CG178" i="28"/>
  <c r="CC178" i="28"/>
  <c r="BI178" i="28"/>
  <c r="AW178" i="28"/>
  <c r="AK178" i="28"/>
  <c r="Y178" i="28"/>
  <c r="Z178" i="28" s="1"/>
  <c r="I178" i="28"/>
  <c r="CH173" i="30"/>
  <c r="CI173" i="30" s="1"/>
  <c r="CG173" i="30"/>
  <c r="CC173" i="30"/>
  <c r="BI173" i="30"/>
  <c r="AW173" i="30"/>
  <c r="AK173" i="30"/>
  <c r="Y173" i="30"/>
  <c r="Z173" i="30" s="1"/>
  <c r="I173" i="30"/>
  <c r="CH172" i="30"/>
  <c r="CI172" i="30" s="1"/>
  <c r="CG172" i="30"/>
  <c r="CC172" i="30"/>
  <c r="BI172" i="30"/>
  <c r="AW172" i="30"/>
  <c r="AK172" i="30"/>
  <c r="Y172" i="30"/>
  <c r="Z172" i="30" s="1"/>
  <c r="I172" i="30"/>
  <c r="CH171" i="30"/>
  <c r="CI171" i="30" s="1"/>
  <c r="CG171" i="30"/>
  <c r="CC171" i="30"/>
  <c r="BI171" i="30"/>
  <c r="AW171" i="30"/>
  <c r="AK171" i="30"/>
  <c r="Y171" i="30"/>
  <c r="Z171" i="30" s="1"/>
  <c r="I171" i="30"/>
  <c r="CH161" i="32"/>
  <c r="CI161" i="32" s="1"/>
  <c r="CG161" i="32"/>
  <c r="CC161" i="32"/>
  <c r="BI161" i="32"/>
  <c r="AW161" i="32"/>
  <c r="AK161" i="32"/>
  <c r="Y161" i="32"/>
  <c r="Z161" i="32" s="1"/>
  <c r="I161" i="32"/>
  <c r="CH160" i="32"/>
  <c r="CI160" i="32" s="1"/>
  <c r="CG160" i="32"/>
  <c r="CC160" i="32"/>
  <c r="BI160" i="32"/>
  <c r="AW160" i="32"/>
  <c r="AK160" i="32"/>
  <c r="Y160" i="32"/>
  <c r="Z160" i="32" s="1"/>
  <c r="I160" i="32"/>
  <c r="CH159" i="32"/>
  <c r="CI159" i="32" s="1"/>
  <c r="CG159" i="32"/>
  <c r="CC159" i="32"/>
  <c r="BI159" i="32"/>
  <c r="AW159" i="32"/>
  <c r="AK159" i="32"/>
  <c r="Y159" i="32"/>
  <c r="Z159" i="32" s="1"/>
  <c r="I159" i="32"/>
  <c r="CH148" i="34"/>
  <c r="CI148" i="34" s="1"/>
  <c r="CG148" i="34"/>
  <c r="CC148" i="34"/>
  <c r="BI148" i="34"/>
  <c r="AW148" i="34"/>
  <c r="AK148" i="34"/>
  <c r="Y148" i="34"/>
  <c r="Z148" i="34" s="1"/>
  <c r="I148" i="34"/>
  <c r="CH147" i="34"/>
  <c r="CI147" i="34" s="1"/>
  <c r="CG147" i="34"/>
  <c r="CC147" i="34"/>
  <c r="BI147" i="34"/>
  <c r="AW147" i="34"/>
  <c r="AK147" i="34"/>
  <c r="Y147" i="34"/>
  <c r="Z147" i="34" s="1"/>
  <c r="I147" i="34"/>
  <c r="CH146" i="34"/>
  <c r="CI146" i="34" s="1"/>
  <c r="CG146" i="34"/>
  <c r="CC146" i="34"/>
  <c r="BI146" i="34"/>
  <c r="AW146" i="34"/>
  <c r="AK146" i="34"/>
  <c r="Y146" i="34"/>
  <c r="Z146" i="34" s="1"/>
  <c r="I146" i="34"/>
  <c r="I173" i="28"/>
  <c r="I172" i="28"/>
  <c r="I171" i="28"/>
  <c r="I170" i="28"/>
  <c r="I169" i="28"/>
  <c r="I170" i="30"/>
  <c r="I169" i="30"/>
  <c r="I168" i="30"/>
  <c r="I167" i="30"/>
  <c r="I166" i="30"/>
  <c r="I158" i="32"/>
  <c r="I157" i="32"/>
  <c r="I156" i="32"/>
  <c r="I155" i="32"/>
  <c r="I154" i="32"/>
  <c r="I145" i="34"/>
  <c r="I144" i="34"/>
  <c r="I143" i="34"/>
  <c r="I142" i="34"/>
  <c r="I141" i="34"/>
  <c r="I168" i="28"/>
  <c r="I167" i="28"/>
  <c r="I166" i="28"/>
  <c r="I165" i="28"/>
  <c r="I164" i="28"/>
  <c r="I163" i="28"/>
  <c r="I162" i="28"/>
  <c r="I161" i="28"/>
  <c r="I160" i="28"/>
  <c r="I165" i="30"/>
  <c r="I164" i="30"/>
  <c r="I163" i="30"/>
  <c r="I162" i="30"/>
  <c r="I161" i="30"/>
  <c r="I160" i="30"/>
  <c r="I159" i="30"/>
  <c r="I158" i="30"/>
  <c r="I157" i="30"/>
  <c r="I148" i="32"/>
  <c r="CG148" i="32"/>
  <c r="CH148" i="32"/>
  <c r="CI148" i="32" s="1"/>
  <c r="I149" i="32"/>
  <c r="I146" i="32"/>
  <c r="I147" i="32"/>
  <c r="CG146" i="32"/>
  <c r="CH146" i="32"/>
  <c r="CI146" i="32" s="1"/>
  <c r="I135" i="34"/>
  <c r="CG135" i="34"/>
  <c r="CH135" i="34"/>
  <c r="CI135" i="34" s="1"/>
  <c r="I136" i="34"/>
  <c r="CG136" i="34"/>
  <c r="CH136" i="34"/>
  <c r="CI136" i="34" s="1"/>
  <c r="I151" i="32"/>
  <c r="I152" i="32"/>
  <c r="Y152" i="32"/>
  <c r="Z152" i="32" s="1"/>
  <c r="AK152" i="32"/>
  <c r="AW152" i="32"/>
  <c r="BI152" i="32"/>
  <c r="CC152" i="32"/>
  <c r="CG152" i="32"/>
  <c r="CH152" i="32"/>
  <c r="CI152" i="32" s="1"/>
  <c r="CG149" i="32"/>
  <c r="CH149" i="32"/>
  <c r="CI149" i="32" s="1"/>
  <c r="CC168" i="28"/>
  <c r="BI168" i="28"/>
  <c r="AW168" i="28"/>
  <c r="AK168" i="28"/>
  <c r="Y168" i="28"/>
  <c r="Z168" i="28" s="1"/>
  <c r="CC165" i="30"/>
  <c r="BI165" i="30"/>
  <c r="AW165" i="30"/>
  <c r="AK165" i="30"/>
  <c r="Y165" i="30"/>
  <c r="Z165" i="30" s="1"/>
  <c r="CC153" i="32"/>
  <c r="BI153" i="32"/>
  <c r="AW153" i="32"/>
  <c r="AK153" i="32"/>
  <c r="Y153" i="32"/>
  <c r="Z153" i="32" s="1"/>
  <c r="I153" i="32"/>
  <c r="CC140" i="34"/>
  <c r="BI140" i="34"/>
  <c r="AW140" i="34"/>
  <c r="AK140" i="34"/>
  <c r="Y140" i="34"/>
  <c r="Z140" i="34" s="1"/>
  <c r="I140" i="34"/>
  <c r="I139" i="34"/>
  <c r="I127" i="36"/>
  <c r="CG127" i="36"/>
  <c r="CH127" i="36"/>
  <c r="CI127" i="36" s="1"/>
  <c r="CC157" i="28"/>
  <c r="BI157" i="28"/>
  <c r="AW157" i="28"/>
  <c r="AK157" i="28"/>
  <c r="Y157" i="28"/>
  <c r="Z157" i="28" s="1"/>
  <c r="I157" i="28"/>
  <c r="I156" i="28"/>
  <c r="I155" i="28"/>
  <c r="CC154" i="28"/>
  <c r="BI154" i="28"/>
  <c r="AW154" i="28"/>
  <c r="AK154" i="28"/>
  <c r="Y154" i="28"/>
  <c r="Z154" i="28" s="1"/>
  <c r="I154" i="28"/>
  <c r="I153" i="28"/>
  <c r="I150" i="30"/>
  <c r="I152" i="28"/>
  <c r="I149" i="30"/>
  <c r="I139" i="32"/>
  <c r="I131" i="34"/>
  <c r="G368" i="37"/>
  <c r="I150" i="28"/>
  <c r="I149" i="28"/>
  <c r="I146" i="28"/>
  <c r="I145" i="28"/>
  <c r="I141" i="30"/>
  <c r="I127" i="34"/>
  <c r="I142" i="28"/>
  <c r="I139" i="30"/>
  <c r="I132" i="32"/>
  <c r="CH126" i="34"/>
  <c r="CI126" i="34" s="1"/>
  <c r="CG126" i="34"/>
  <c r="I126" i="34"/>
  <c r="CH138" i="28"/>
  <c r="CI138" i="28" s="1"/>
  <c r="CG138" i="28"/>
  <c r="I138" i="28"/>
  <c r="CH135" i="30"/>
  <c r="CI135" i="30" s="1"/>
  <c r="CG135" i="30"/>
  <c r="I135" i="30"/>
  <c r="CH128" i="32"/>
  <c r="CI128" i="32" s="1"/>
  <c r="CG128" i="32"/>
  <c r="I128" i="32"/>
  <c r="CH122" i="34"/>
  <c r="CI122" i="34" s="1"/>
  <c r="CG122" i="34"/>
  <c r="I122" i="34"/>
  <c r="CH112" i="36"/>
  <c r="CI112" i="36" s="1"/>
  <c r="CG112" i="36"/>
  <c r="I112" i="36"/>
  <c r="I136" i="28"/>
  <c r="I133" i="30"/>
  <c r="CH111" i="36"/>
  <c r="CI111" i="36" s="1"/>
  <c r="CG111" i="36"/>
  <c r="I111" i="36"/>
  <c r="CH120" i="34"/>
  <c r="CI120" i="34" s="1"/>
  <c r="CG120" i="34"/>
  <c r="I120" i="34"/>
  <c r="I135" i="28"/>
  <c r="I132" i="30"/>
  <c r="I125" i="32"/>
  <c r="I119" i="34"/>
  <c r="I134" i="28"/>
  <c r="I131" i="30"/>
  <c r="I130" i="30"/>
  <c r="I124" i="32"/>
  <c r="I123" i="32"/>
  <c r="I132" i="28"/>
  <c r="I129" i="30"/>
  <c r="I122" i="32"/>
  <c r="I117" i="34"/>
  <c r="CG117" i="34"/>
  <c r="CH117" i="34"/>
  <c r="CI117" i="34" s="1"/>
  <c r="I131" i="28"/>
  <c r="I128" i="30"/>
  <c r="I121" i="32"/>
  <c r="CH116" i="34"/>
  <c r="CI116" i="34" s="1"/>
  <c r="CG116" i="34"/>
  <c r="I116" i="34"/>
  <c r="I123" i="34"/>
  <c r="I118" i="34"/>
  <c r="I130" i="28"/>
  <c r="I127" i="30"/>
  <c r="I120" i="32"/>
  <c r="I115" i="34"/>
  <c r="CC129" i="28"/>
  <c r="BI129" i="28"/>
  <c r="AW129" i="28"/>
  <c r="AK129" i="28"/>
  <c r="Y129" i="28"/>
  <c r="Z129" i="28" s="1"/>
  <c r="I129" i="28"/>
  <c r="CC126" i="30"/>
  <c r="BI126" i="30"/>
  <c r="AW126" i="30"/>
  <c r="AK126" i="30"/>
  <c r="Y126" i="30"/>
  <c r="Z126" i="30" s="1"/>
  <c r="I126" i="30"/>
  <c r="CC119" i="32"/>
  <c r="BI119" i="32"/>
  <c r="AW119" i="32"/>
  <c r="AK119" i="32"/>
  <c r="Y119" i="32"/>
  <c r="Z119" i="32" s="1"/>
  <c r="I119" i="32"/>
  <c r="CC114" i="34"/>
  <c r="BI114" i="34"/>
  <c r="AW114" i="34"/>
  <c r="AK114" i="34"/>
  <c r="Y114" i="34"/>
  <c r="Z114" i="34" s="1"/>
  <c r="I114" i="34"/>
  <c r="CC128" i="28"/>
  <c r="BI128" i="28"/>
  <c r="AW128" i="28"/>
  <c r="AK128" i="28"/>
  <c r="Y128" i="28"/>
  <c r="Z128" i="28" s="1"/>
  <c r="I128" i="28"/>
  <c r="CC125" i="30"/>
  <c r="BI125" i="30"/>
  <c r="AW125" i="30"/>
  <c r="AK125" i="30"/>
  <c r="Y125" i="30"/>
  <c r="Z125" i="30" s="1"/>
  <c r="I125" i="30"/>
  <c r="CH127" i="28"/>
  <c r="CI127" i="28" s="1"/>
  <c r="CG127" i="28"/>
  <c r="I127" i="28"/>
  <c r="CH124" i="30"/>
  <c r="CI124" i="30" s="1"/>
  <c r="CG124" i="30"/>
  <c r="I124" i="30"/>
  <c r="CH117" i="32"/>
  <c r="CI117" i="32" s="1"/>
  <c r="CG117" i="32"/>
  <c r="I117" i="32"/>
  <c r="CH112" i="34"/>
  <c r="CI112" i="34" s="1"/>
  <c r="CG112" i="34"/>
  <c r="I112" i="34"/>
  <c r="CC126" i="28"/>
  <c r="BI126" i="28"/>
  <c r="AW126" i="28"/>
  <c r="AK126" i="28"/>
  <c r="Y126" i="28"/>
  <c r="Z126" i="28" s="1"/>
  <c r="I126" i="28"/>
  <c r="CC123" i="30"/>
  <c r="BI123" i="30"/>
  <c r="AW123" i="30"/>
  <c r="AK123" i="30"/>
  <c r="Y123" i="30"/>
  <c r="Z123" i="30" s="1"/>
  <c r="I123" i="30"/>
  <c r="CC116" i="32"/>
  <c r="BI116" i="32"/>
  <c r="AW116" i="32"/>
  <c r="AK116" i="32"/>
  <c r="Y116" i="32"/>
  <c r="Z116" i="32" s="1"/>
  <c r="I116" i="32"/>
  <c r="CC111" i="34"/>
  <c r="BI111" i="34"/>
  <c r="AW111" i="34"/>
  <c r="AK111" i="34"/>
  <c r="Y111" i="34"/>
  <c r="Z111" i="34" s="1"/>
  <c r="I111" i="34"/>
  <c r="AL156" i="34" l="1"/>
  <c r="AX156" i="34" s="1"/>
  <c r="BJ156" i="34" s="1"/>
  <c r="CD156" i="34" s="1"/>
  <c r="AL227" i="30"/>
  <c r="AX227" i="30" s="1"/>
  <c r="BJ227" i="30" s="1"/>
  <c r="CD227" i="30" s="1"/>
  <c r="AL244" i="28"/>
  <c r="AX244" i="28" s="1"/>
  <c r="BJ244" i="28" s="1"/>
  <c r="CD244" i="28" s="1"/>
  <c r="AL203" i="32"/>
  <c r="AX203" i="32" s="1"/>
  <c r="BJ203" i="32" s="1"/>
  <c r="CD203" i="32" s="1"/>
  <c r="AL205" i="32"/>
  <c r="AX205" i="32" s="1"/>
  <c r="BJ205" i="32" s="1"/>
  <c r="CD205" i="32" s="1"/>
  <c r="AL204" i="32"/>
  <c r="AX204" i="32" s="1"/>
  <c r="BJ204" i="32" s="1"/>
  <c r="CD204" i="32" s="1"/>
  <c r="AL186" i="34"/>
  <c r="AX186" i="34" s="1"/>
  <c r="BJ186" i="34" s="1"/>
  <c r="CD186" i="34" s="1"/>
  <c r="AL178" i="34"/>
  <c r="AX178" i="34" s="1"/>
  <c r="BJ178" i="34" s="1"/>
  <c r="CD178" i="34" s="1"/>
  <c r="AL243" i="28"/>
  <c r="AX243" i="28" s="1"/>
  <c r="BJ243" i="28" s="1"/>
  <c r="CD243" i="28" s="1"/>
  <c r="AL227" i="28"/>
  <c r="AX227" i="28" s="1"/>
  <c r="BJ227" i="28" s="1"/>
  <c r="CD227" i="28" s="1"/>
  <c r="AL236" i="28"/>
  <c r="AX236" i="28" s="1"/>
  <c r="BJ236" i="28" s="1"/>
  <c r="CD236" i="28" s="1"/>
  <c r="AL222" i="30"/>
  <c r="AX222" i="30" s="1"/>
  <c r="BJ222" i="30" s="1"/>
  <c r="CD222" i="30" s="1"/>
  <c r="AL224" i="28"/>
  <c r="AX224" i="28" s="1"/>
  <c r="BJ224" i="28" s="1"/>
  <c r="CD224" i="28" s="1"/>
  <c r="AL196" i="32"/>
  <c r="AX196" i="32" s="1"/>
  <c r="BJ196" i="32" s="1"/>
  <c r="CD196" i="32" s="1"/>
  <c r="AL214" i="30"/>
  <c r="AX214" i="30" s="1"/>
  <c r="BJ214" i="30" s="1"/>
  <c r="CD214" i="30" s="1"/>
  <c r="AL211" i="30"/>
  <c r="AX211" i="30" s="1"/>
  <c r="BJ211" i="30" s="1"/>
  <c r="CD211" i="30" s="1"/>
  <c r="AL193" i="32"/>
  <c r="AX193" i="32" s="1"/>
  <c r="BJ193" i="32" s="1"/>
  <c r="CD193" i="32" s="1"/>
  <c r="AL175" i="34"/>
  <c r="AX175" i="34" s="1"/>
  <c r="BJ175" i="34" s="1"/>
  <c r="CD175" i="34" s="1"/>
  <c r="AL197" i="28"/>
  <c r="AX197" i="28" s="1"/>
  <c r="BJ197" i="28" s="1"/>
  <c r="CD197" i="28" s="1"/>
  <c r="AL183" i="30"/>
  <c r="AX183" i="30" s="1"/>
  <c r="BJ183" i="30" s="1"/>
  <c r="CD183" i="30" s="1"/>
  <c r="AL188" i="30"/>
  <c r="AX188" i="30" s="1"/>
  <c r="BJ188" i="30" s="1"/>
  <c r="CD188" i="30" s="1"/>
  <c r="AL182" i="30"/>
  <c r="AX182" i="30" s="1"/>
  <c r="BJ182" i="30" s="1"/>
  <c r="CD182" i="30" s="1"/>
  <c r="AL176" i="32"/>
  <c r="AX176" i="32" s="1"/>
  <c r="BJ176" i="32" s="1"/>
  <c r="CD176" i="32" s="1"/>
  <c r="AL170" i="32"/>
  <c r="AX170" i="32" s="1"/>
  <c r="BJ170" i="32" s="1"/>
  <c r="CD170" i="32" s="1"/>
  <c r="AL162" i="34"/>
  <c r="AX162" i="34" s="1"/>
  <c r="BJ162" i="34" s="1"/>
  <c r="CD162" i="34" s="1"/>
  <c r="AL190" i="28"/>
  <c r="AX190" i="28" s="1"/>
  <c r="BJ190" i="28" s="1"/>
  <c r="CD190" i="28" s="1"/>
  <c r="AL169" i="32"/>
  <c r="AX169" i="32" s="1"/>
  <c r="BJ169" i="32" s="1"/>
  <c r="CD169" i="32" s="1"/>
  <c r="AL171" i="32"/>
  <c r="AX171" i="32" s="1"/>
  <c r="BJ171" i="32" s="1"/>
  <c r="CD171" i="32" s="1"/>
  <c r="AL181" i="30"/>
  <c r="AX181" i="30" s="1"/>
  <c r="BJ181" i="30" s="1"/>
  <c r="CD181" i="30" s="1"/>
  <c r="AL153" i="34"/>
  <c r="AX153" i="34" s="1"/>
  <c r="BJ153" i="34" s="1"/>
  <c r="CD153" i="34" s="1"/>
  <c r="AL155" i="34"/>
  <c r="AX155" i="34" s="1"/>
  <c r="BJ155" i="34" s="1"/>
  <c r="CD155" i="34" s="1"/>
  <c r="AL154" i="34"/>
  <c r="AX154" i="34" s="1"/>
  <c r="BJ154" i="34" s="1"/>
  <c r="CD154" i="34" s="1"/>
  <c r="AL185" i="28"/>
  <c r="AX185" i="28" s="1"/>
  <c r="BJ185" i="28" s="1"/>
  <c r="CD185" i="28" s="1"/>
  <c r="AL178" i="30"/>
  <c r="AX178" i="30" s="1"/>
  <c r="BJ178" i="30" s="1"/>
  <c r="CD178" i="30" s="1"/>
  <c r="AL180" i="30"/>
  <c r="AX180" i="30" s="1"/>
  <c r="BJ180" i="30" s="1"/>
  <c r="CD180" i="30" s="1"/>
  <c r="AL168" i="32"/>
  <c r="AX168" i="32" s="1"/>
  <c r="BJ168" i="32" s="1"/>
  <c r="CD168" i="32" s="1"/>
  <c r="AL167" i="32"/>
  <c r="AX167" i="32" s="1"/>
  <c r="BJ167" i="32" s="1"/>
  <c r="CD167" i="32" s="1"/>
  <c r="AL188" i="28"/>
  <c r="AX188" i="28" s="1"/>
  <c r="BJ188" i="28" s="1"/>
  <c r="CD188" i="28" s="1"/>
  <c r="AL177" i="30"/>
  <c r="AX177" i="30" s="1"/>
  <c r="BJ177" i="30" s="1"/>
  <c r="CD177" i="30" s="1"/>
  <c r="AL179" i="30"/>
  <c r="AX179" i="30" s="1"/>
  <c r="BJ179" i="30" s="1"/>
  <c r="CD179" i="30" s="1"/>
  <c r="AL165" i="32"/>
  <c r="AX165" i="32" s="1"/>
  <c r="BJ165" i="32" s="1"/>
  <c r="CD165" i="32" s="1"/>
  <c r="AL166" i="32"/>
  <c r="AX166" i="32" s="1"/>
  <c r="BJ166" i="32" s="1"/>
  <c r="CD166" i="32" s="1"/>
  <c r="AL152" i="34"/>
  <c r="AX152" i="34" s="1"/>
  <c r="BJ152" i="34" s="1"/>
  <c r="CD152" i="34" s="1"/>
  <c r="AL178" i="28"/>
  <c r="AX178" i="28" s="1"/>
  <c r="BJ178" i="28" s="1"/>
  <c r="CD178" i="28" s="1"/>
  <c r="AL186" i="28"/>
  <c r="AX186" i="28" s="1"/>
  <c r="BJ186" i="28" s="1"/>
  <c r="CD186" i="28" s="1"/>
  <c r="AL187" i="28"/>
  <c r="AX187" i="28" s="1"/>
  <c r="BJ187" i="28" s="1"/>
  <c r="CD187" i="28" s="1"/>
  <c r="AL181" i="28"/>
  <c r="AX181" i="28" s="1"/>
  <c r="BJ181" i="28" s="1"/>
  <c r="CD181" i="28" s="1"/>
  <c r="AL172" i="30"/>
  <c r="AX172" i="30" s="1"/>
  <c r="BJ172" i="30" s="1"/>
  <c r="CD172" i="30" s="1"/>
  <c r="AL173" i="30"/>
  <c r="AX173" i="30" s="1"/>
  <c r="BJ173" i="30" s="1"/>
  <c r="CD173" i="30" s="1"/>
  <c r="AL174" i="30"/>
  <c r="AX174" i="30" s="1"/>
  <c r="BJ174" i="30" s="1"/>
  <c r="CD174" i="30" s="1"/>
  <c r="AL162" i="32"/>
  <c r="AX162" i="32" s="1"/>
  <c r="BJ162" i="32" s="1"/>
  <c r="CD162" i="32" s="1"/>
  <c r="AL149" i="34"/>
  <c r="AX149" i="34" s="1"/>
  <c r="BJ149" i="34" s="1"/>
  <c r="CD149" i="34" s="1"/>
  <c r="AL146" i="34"/>
  <c r="AX146" i="34" s="1"/>
  <c r="BJ146" i="34" s="1"/>
  <c r="CD146" i="34" s="1"/>
  <c r="AL179" i="28"/>
  <c r="AX179" i="28" s="1"/>
  <c r="BJ179" i="28" s="1"/>
  <c r="CD179" i="28" s="1"/>
  <c r="AL180" i="28"/>
  <c r="AX180" i="28" s="1"/>
  <c r="BJ180" i="28" s="1"/>
  <c r="CD180" i="28" s="1"/>
  <c r="AL171" i="30"/>
  <c r="AX171" i="30" s="1"/>
  <c r="BJ171" i="30" s="1"/>
  <c r="CD171" i="30" s="1"/>
  <c r="AL159" i="32"/>
  <c r="AX159" i="32" s="1"/>
  <c r="BJ159" i="32" s="1"/>
  <c r="CD159" i="32" s="1"/>
  <c r="AL160" i="32"/>
  <c r="AX160" i="32" s="1"/>
  <c r="BJ160" i="32" s="1"/>
  <c r="CD160" i="32" s="1"/>
  <c r="AL161" i="32"/>
  <c r="AX161" i="32" s="1"/>
  <c r="BJ161" i="32" s="1"/>
  <c r="CD161" i="32" s="1"/>
  <c r="AL147" i="34"/>
  <c r="AX147" i="34" s="1"/>
  <c r="BJ147" i="34" s="1"/>
  <c r="CD147" i="34" s="1"/>
  <c r="AL148" i="34"/>
  <c r="AX148" i="34" s="1"/>
  <c r="BJ148" i="34" s="1"/>
  <c r="CD148" i="34" s="1"/>
  <c r="AL138" i="36"/>
  <c r="AX138" i="36" s="1"/>
  <c r="BJ138" i="36" s="1"/>
  <c r="CD138" i="36" s="1"/>
  <c r="AL168" i="28"/>
  <c r="AX168" i="28" s="1"/>
  <c r="BJ168" i="28" s="1"/>
  <c r="CD168" i="28" s="1"/>
  <c r="AL154" i="28"/>
  <c r="AX154" i="28" s="1"/>
  <c r="BJ154" i="28" s="1"/>
  <c r="CD154" i="28" s="1"/>
  <c r="AL157" i="28"/>
  <c r="AX157" i="28" s="1"/>
  <c r="BJ157" i="28" s="1"/>
  <c r="CD157" i="28" s="1"/>
  <c r="AL123" i="30"/>
  <c r="AX123" i="30" s="1"/>
  <c r="BJ123" i="30" s="1"/>
  <c r="CD123" i="30" s="1"/>
  <c r="AL165" i="30"/>
  <c r="AX165" i="30" s="1"/>
  <c r="BJ165" i="30" s="1"/>
  <c r="CD165" i="30" s="1"/>
  <c r="AL152" i="32"/>
  <c r="AX152" i="32" s="1"/>
  <c r="BJ152" i="32" s="1"/>
  <c r="CD152" i="32" s="1"/>
  <c r="AL140" i="34"/>
  <c r="AX140" i="34" s="1"/>
  <c r="BJ140" i="34" s="1"/>
  <c r="CD140" i="34" s="1"/>
  <c r="AL153" i="32"/>
  <c r="AX153" i="32" s="1"/>
  <c r="BJ153" i="32" s="1"/>
  <c r="CD153" i="32" s="1"/>
  <c r="AL116" i="32"/>
  <c r="AX116" i="32" s="1"/>
  <c r="BJ116" i="32" s="1"/>
  <c r="CD116" i="32" s="1"/>
  <c r="AL119" i="32"/>
  <c r="AX119" i="32" s="1"/>
  <c r="BJ119" i="32" s="1"/>
  <c r="CD119" i="32" s="1"/>
  <c r="AL126" i="28"/>
  <c r="AX126" i="28" s="1"/>
  <c r="BJ126" i="28" s="1"/>
  <c r="CD126" i="28" s="1"/>
  <c r="AL128" i="28"/>
  <c r="AX128" i="28" s="1"/>
  <c r="BJ128" i="28" s="1"/>
  <c r="CD128" i="28" s="1"/>
  <c r="AL129" i="28"/>
  <c r="AX129" i="28" s="1"/>
  <c r="BJ129" i="28" s="1"/>
  <c r="CD129" i="28" s="1"/>
  <c r="AL125" i="30"/>
  <c r="AX125" i="30" s="1"/>
  <c r="BJ125" i="30" s="1"/>
  <c r="CD125" i="30" s="1"/>
  <c r="AL126" i="30"/>
  <c r="AX126" i="30" s="1"/>
  <c r="BJ126" i="30" s="1"/>
  <c r="CD126" i="30" s="1"/>
  <c r="AL114" i="34"/>
  <c r="AX114" i="34" s="1"/>
  <c r="BJ114" i="34" s="1"/>
  <c r="CD114" i="34" s="1"/>
  <c r="AL111" i="34"/>
  <c r="AX111" i="34" s="1"/>
  <c r="BJ111" i="34" s="1"/>
  <c r="CD111" i="34" s="1"/>
  <c r="I125" i="28" l="1"/>
  <c r="I122" i="30"/>
  <c r="I115" i="32"/>
  <c r="CH124" i="28"/>
  <c r="CI124" i="28" s="1"/>
  <c r="CG124" i="28"/>
  <c r="I124" i="28"/>
  <c r="CH121" i="30"/>
  <c r="CI121" i="30" s="1"/>
  <c r="CG121" i="30"/>
  <c r="I121" i="30"/>
  <c r="CH114" i="32"/>
  <c r="CI114" i="32" s="1"/>
  <c r="CG114" i="32"/>
  <c r="I114" i="32"/>
  <c r="CH109" i="34"/>
  <c r="CI109" i="34" s="1"/>
  <c r="CG109" i="34"/>
  <c r="I109" i="34"/>
  <c r="I123" i="28"/>
  <c r="I120" i="30"/>
  <c r="I113" i="32"/>
  <c r="I108" i="34"/>
  <c r="CH101" i="36"/>
  <c r="CI101" i="36" s="1"/>
  <c r="CG101" i="36"/>
  <c r="I101" i="36"/>
  <c r="CG108" i="34"/>
  <c r="CH108" i="34"/>
  <c r="CI108" i="34" s="1"/>
  <c r="CH119" i="30"/>
  <c r="CI119" i="30" s="1"/>
  <c r="CG119" i="30"/>
  <c r="I119" i="30"/>
  <c r="CH112" i="32"/>
  <c r="CI112" i="32" s="1"/>
  <c r="CG112" i="32"/>
  <c r="I112" i="32"/>
  <c r="CH107" i="34"/>
  <c r="CI107" i="34" s="1"/>
  <c r="CG107" i="34"/>
  <c r="I107" i="34"/>
  <c r="CH100" i="36"/>
  <c r="CI100" i="36" s="1"/>
  <c r="CG100" i="36"/>
  <c r="I100" i="36"/>
  <c r="CG122" i="28"/>
  <c r="CH122" i="28"/>
  <c r="CI122" i="28" s="1"/>
  <c r="I122" i="28"/>
  <c r="I120" i="28"/>
  <c r="I119" i="28"/>
  <c r="I118" i="28"/>
  <c r="CH117" i="30"/>
  <c r="CG117" i="30"/>
  <c r="I117" i="30"/>
  <c r="CH116" i="30"/>
  <c r="CG116" i="30"/>
  <c r="I116" i="30"/>
  <c r="CH115" i="30"/>
  <c r="CG115" i="30"/>
  <c r="I115" i="30"/>
  <c r="CH110" i="32"/>
  <c r="CI110" i="32" s="1"/>
  <c r="CG110" i="32"/>
  <c r="I110" i="32"/>
  <c r="CH109" i="32"/>
  <c r="CI109" i="32" s="1"/>
  <c r="CG109" i="32"/>
  <c r="I109" i="32"/>
  <c r="CH108" i="32"/>
  <c r="CI108" i="32" s="1"/>
  <c r="CG108" i="32"/>
  <c r="I108" i="32"/>
  <c r="I115" i="28"/>
  <c r="I114" i="28"/>
  <c r="I112" i="30"/>
  <c r="I111" i="30"/>
  <c r="I105" i="32"/>
  <c r="I104" i="32"/>
  <c r="I100" i="34"/>
  <c r="I99" i="34"/>
  <c r="I91" i="36"/>
  <c r="Y91" i="36"/>
  <c r="Z91" i="36" s="1"/>
  <c r="AK91" i="36"/>
  <c r="AW91" i="36"/>
  <c r="BI91" i="36"/>
  <c r="CC91" i="36"/>
  <c r="CG91" i="36"/>
  <c r="CH91" i="36"/>
  <c r="CI91" i="36" s="1"/>
  <c r="I98" i="34"/>
  <c r="Y98" i="34"/>
  <c r="Z98" i="34" s="1"/>
  <c r="AK98" i="34"/>
  <c r="AW98" i="34"/>
  <c r="BI98" i="34"/>
  <c r="CC98" i="34"/>
  <c r="CG98" i="34"/>
  <c r="CH98" i="34"/>
  <c r="CI98" i="34" s="1"/>
  <c r="I103" i="32"/>
  <c r="Y103" i="32"/>
  <c r="Z103" i="32" s="1"/>
  <c r="AK103" i="32"/>
  <c r="AW103" i="32"/>
  <c r="BI103" i="32"/>
  <c r="CC103" i="32"/>
  <c r="CG103" i="32"/>
  <c r="CH103" i="32"/>
  <c r="CI103" i="32" s="1"/>
  <c r="I111" i="28"/>
  <c r="CH354" i="30"/>
  <c r="CI354" i="30" s="1"/>
  <c r="CG354" i="30"/>
  <c r="CC354" i="30"/>
  <c r="BI354" i="30"/>
  <c r="AW354" i="30"/>
  <c r="AK354" i="30"/>
  <c r="Y354" i="30"/>
  <c r="Z354" i="30" s="1"/>
  <c r="I354" i="30"/>
  <c r="CH321" i="32"/>
  <c r="CI321" i="32" s="1"/>
  <c r="CG321" i="32"/>
  <c r="CC321" i="32"/>
  <c r="BI321" i="32"/>
  <c r="AW321" i="32"/>
  <c r="AK321" i="32"/>
  <c r="Y321" i="32"/>
  <c r="Z321" i="32" s="1"/>
  <c r="I321" i="32"/>
  <c r="CH288" i="34"/>
  <c r="CI288" i="34" s="1"/>
  <c r="CG288" i="34"/>
  <c r="CC288" i="34"/>
  <c r="BI288" i="34"/>
  <c r="AW288" i="34"/>
  <c r="AK288" i="34"/>
  <c r="Y288" i="34"/>
  <c r="Z288" i="34" s="1"/>
  <c r="I288" i="34"/>
  <c r="CH270" i="36"/>
  <c r="CI270" i="36" s="1"/>
  <c r="CG270" i="36"/>
  <c r="CC270" i="36"/>
  <c r="BI270" i="36"/>
  <c r="AW270" i="36"/>
  <c r="AK270" i="36"/>
  <c r="Y270" i="36"/>
  <c r="Z270" i="36" s="1"/>
  <c r="I270" i="36"/>
  <c r="CH110" i="28"/>
  <c r="CI110" i="28" s="1"/>
  <c r="CG110" i="28"/>
  <c r="I110" i="28"/>
  <c r="CH109" i="28"/>
  <c r="CI109" i="28" s="1"/>
  <c r="CG109" i="28"/>
  <c r="I109" i="28"/>
  <c r="CH107" i="30"/>
  <c r="CI107" i="30" s="1"/>
  <c r="CG107" i="30"/>
  <c r="I107" i="30"/>
  <c r="CH106" i="30"/>
  <c r="CI106" i="30" s="1"/>
  <c r="CG106" i="30"/>
  <c r="I106" i="30"/>
  <c r="CH101" i="32"/>
  <c r="CI101" i="32" s="1"/>
  <c r="CG101" i="32"/>
  <c r="I101" i="32"/>
  <c r="CH100" i="32"/>
  <c r="CI100" i="32" s="1"/>
  <c r="CG100" i="32"/>
  <c r="I100" i="32"/>
  <c r="CH96" i="34"/>
  <c r="CI96" i="34" s="1"/>
  <c r="CG96" i="34"/>
  <c r="I96" i="34"/>
  <c r="CH95" i="34"/>
  <c r="CI95" i="34" s="1"/>
  <c r="CG95" i="34"/>
  <c r="I95" i="34"/>
  <c r="CH108" i="28"/>
  <c r="CI108" i="28" s="1"/>
  <c r="CG108" i="28"/>
  <c r="I108" i="28"/>
  <c r="CH105" i="30"/>
  <c r="CI105" i="30" s="1"/>
  <c r="CG105" i="30"/>
  <c r="I105" i="30"/>
  <c r="CH99" i="32"/>
  <c r="CI99" i="32" s="1"/>
  <c r="CG99" i="32"/>
  <c r="I99" i="32"/>
  <c r="CH94" i="34"/>
  <c r="CI94" i="34" s="1"/>
  <c r="CG94" i="34"/>
  <c r="I94" i="34"/>
  <c r="CH107" i="28"/>
  <c r="CI107" i="28" s="1"/>
  <c r="CG107" i="28"/>
  <c r="CC107" i="28"/>
  <c r="BI107" i="28"/>
  <c r="AW107" i="28"/>
  <c r="AK107" i="28"/>
  <c r="Y107" i="28"/>
  <c r="Z107" i="28" s="1"/>
  <c r="I107" i="28"/>
  <c r="CH104" i="30"/>
  <c r="CI104" i="30" s="1"/>
  <c r="CG104" i="30"/>
  <c r="CC104" i="30"/>
  <c r="BI104" i="30"/>
  <c r="AW104" i="30"/>
  <c r="AK104" i="30"/>
  <c r="Y104" i="30"/>
  <c r="Z104" i="30" s="1"/>
  <c r="I104" i="30"/>
  <c r="CC98" i="32"/>
  <c r="BI98" i="32"/>
  <c r="AW98" i="32"/>
  <c r="AK98" i="32"/>
  <c r="Y98" i="32"/>
  <c r="Z98" i="32" s="1"/>
  <c r="I98" i="32"/>
  <c r="CH93" i="34"/>
  <c r="CI93" i="34" s="1"/>
  <c r="CG93" i="34"/>
  <c r="CC93" i="34"/>
  <c r="BI93" i="34"/>
  <c r="AW93" i="34"/>
  <c r="AK93" i="34"/>
  <c r="Y93" i="34"/>
  <c r="Z93" i="34" s="1"/>
  <c r="I93" i="34"/>
  <c r="I106" i="28"/>
  <c r="CC105" i="28"/>
  <c r="BI105" i="28"/>
  <c r="AW105" i="28"/>
  <c r="AK105" i="28"/>
  <c r="Y105" i="28"/>
  <c r="Z105" i="28" s="1"/>
  <c r="I105" i="28"/>
  <c r="I104" i="28"/>
  <c r="I103" i="28"/>
  <c r="I102" i="28"/>
  <c r="I101" i="28"/>
  <c r="I100" i="28"/>
  <c r="CC99" i="28"/>
  <c r="BI99" i="28"/>
  <c r="AW99" i="28"/>
  <c r="AK99" i="28"/>
  <c r="Y99" i="28"/>
  <c r="Z99" i="28" s="1"/>
  <c r="I99" i="28"/>
  <c r="I103" i="30"/>
  <c r="CC102" i="30"/>
  <c r="BI102" i="30"/>
  <c r="AW102" i="30"/>
  <c r="AK102" i="30"/>
  <c r="Y102" i="30"/>
  <c r="Z102" i="30" s="1"/>
  <c r="I102" i="30"/>
  <c r="I101" i="30"/>
  <c r="I100" i="30"/>
  <c r="I99" i="30"/>
  <c r="I98" i="30"/>
  <c r="I97" i="30"/>
  <c r="CC96" i="30"/>
  <c r="BI96" i="30"/>
  <c r="AW96" i="30"/>
  <c r="AK96" i="30"/>
  <c r="Y96" i="30"/>
  <c r="Z96" i="30" s="1"/>
  <c r="I96" i="30"/>
  <c r="I97" i="32"/>
  <c r="CC96" i="32"/>
  <c r="BI96" i="32"/>
  <c r="AW96" i="32"/>
  <c r="AK96" i="32"/>
  <c r="Y96" i="32"/>
  <c r="Z96" i="32" s="1"/>
  <c r="I96" i="32"/>
  <c r="I95" i="32"/>
  <c r="I94" i="32"/>
  <c r="I93" i="32"/>
  <c r="I92" i="32"/>
  <c r="I91" i="32"/>
  <c r="CC90" i="32"/>
  <c r="BI90" i="32"/>
  <c r="AW90" i="32"/>
  <c r="AK90" i="32"/>
  <c r="Y90" i="32"/>
  <c r="Z90" i="32" s="1"/>
  <c r="I90" i="32"/>
  <c r="I92" i="34"/>
  <c r="CC91" i="34"/>
  <c r="BI91" i="34"/>
  <c r="AW91" i="34"/>
  <c r="AK91" i="34"/>
  <c r="Y91" i="34"/>
  <c r="Z91" i="34" s="1"/>
  <c r="I91" i="34"/>
  <c r="I90" i="34"/>
  <c r="I89" i="34"/>
  <c r="I88" i="34"/>
  <c r="I87" i="34"/>
  <c r="I86" i="34"/>
  <c r="CC85" i="34"/>
  <c r="BI85" i="34"/>
  <c r="AW85" i="34"/>
  <c r="AK85" i="34"/>
  <c r="Y85" i="34"/>
  <c r="Z85" i="34" s="1"/>
  <c r="I85" i="34"/>
  <c r="I364" i="28"/>
  <c r="I341" i="30"/>
  <c r="I308" i="32"/>
  <c r="CH91" i="32"/>
  <c r="CI91" i="32" s="1"/>
  <c r="CG91" i="32"/>
  <c r="CH86" i="34"/>
  <c r="CI86" i="34" s="1"/>
  <c r="CG86" i="34"/>
  <c r="CH98" i="28"/>
  <c r="CI98" i="28" s="1"/>
  <c r="CG98" i="28"/>
  <c r="I98" i="28"/>
  <c r="I95" i="28"/>
  <c r="I92" i="30"/>
  <c r="I87" i="32"/>
  <c r="CH96" i="28"/>
  <c r="CI96" i="28" s="1"/>
  <c r="CG96" i="28"/>
  <c r="I96" i="28"/>
  <c r="CH93" i="30"/>
  <c r="CI93" i="30" s="1"/>
  <c r="CG93" i="30"/>
  <c r="I93" i="30"/>
  <c r="CH88" i="32"/>
  <c r="CI88" i="32" s="1"/>
  <c r="CG88" i="32"/>
  <c r="I88" i="32"/>
  <c r="CH83" i="34"/>
  <c r="CI83" i="34" s="1"/>
  <c r="CG83" i="34"/>
  <c r="I83" i="34"/>
  <c r="I94" i="28"/>
  <c r="CC93" i="28"/>
  <c r="BI93" i="28"/>
  <c r="AW93" i="28"/>
  <c r="AK93" i="28"/>
  <c r="Y93" i="28"/>
  <c r="Z93" i="28" s="1"/>
  <c r="I93" i="28"/>
  <c r="I92" i="28"/>
  <c r="I91" i="30"/>
  <c r="CC90" i="30"/>
  <c r="BI90" i="30"/>
  <c r="AW90" i="30"/>
  <c r="AK90" i="30"/>
  <c r="Y90" i="30"/>
  <c r="Z90" i="30" s="1"/>
  <c r="I90" i="30"/>
  <c r="I89" i="30"/>
  <c r="CH86" i="32"/>
  <c r="CI86" i="32" s="1"/>
  <c r="CG86" i="32"/>
  <c r="I86" i="32"/>
  <c r="CH85" i="32"/>
  <c r="CI85" i="32" s="1"/>
  <c r="CG85" i="32"/>
  <c r="CC85" i="32"/>
  <c r="BI85" i="32"/>
  <c r="AW85" i="32"/>
  <c r="AK85" i="32"/>
  <c r="Y85" i="32"/>
  <c r="Z85" i="32" s="1"/>
  <c r="I85" i="32"/>
  <c r="CH84" i="32"/>
  <c r="CI84" i="32" s="1"/>
  <c r="CG84" i="32"/>
  <c r="I84" i="32"/>
  <c r="CH81" i="34"/>
  <c r="CI81" i="34" s="1"/>
  <c r="CG81" i="34"/>
  <c r="I81" i="34"/>
  <c r="CH80" i="34"/>
  <c r="CI80" i="34" s="1"/>
  <c r="CG80" i="34"/>
  <c r="CC80" i="34"/>
  <c r="BI80" i="34"/>
  <c r="AW80" i="34"/>
  <c r="AK80" i="34"/>
  <c r="Y80" i="34"/>
  <c r="Z80" i="34" s="1"/>
  <c r="I80" i="34"/>
  <c r="CH79" i="34"/>
  <c r="CI79" i="34" s="1"/>
  <c r="CG79" i="34"/>
  <c r="I79" i="34"/>
  <c r="I87" i="28"/>
  <c r="I86" i="28"/>
  <c r="I85" i="30"/>
  <c r="I84" i="30"/>
  <c r="I80" i="32"/>
  <c r="I79" i="32"/>
  <c r="I75" i="34"/>
  <c r="I74" i="34"/>
  <c r="CC85" i="28"/>
  <c r="BI85" i="28"/>
  <c r="AW85" i="28"/>
  <c r="AK85" i="28"/>
  <c r="Y85" i="28"/>
  <c r="Z85" i="28" s="1"/>
  <c r="I85" i="28"/>
  <c r="CC83" i="30"/>
  <c r="BI83" i="30"/>
  <c r="AW83" i="30"/>
  <c r="AK83" i="30"/>
  <c r="Y83" i="30"/>
  <c r="Z83" i="30" s="1"/>
  <c r="I83" i="30"/>
  <c r="CC78" i="32"/>
  <c r="BI78" i="32"/>
  <c r="AW78" i="32"/>
  <c r="AK78" i="32"/>
  <c r="Y78" i="32"/>
  <c r="Z78" i="32" s="1"/>
  <c r="I78" i="32"/>
  <c r="I73" i="34"/>
  <c r="Y73" i="34"/>
  <c r="Z73" i="34" s="1"/>
  <c r="AK73" i="34"/>
  <c r="AW73" i="34"/>
  <c r="BI73" i="34"/>
  <c r="CC73" i="34"/>
  <c r="CG73" i="34"/>
  <c r="CH73" i="34"/>
  <c r="CI73" i="34" s="1"/>
  <c r="CH84" i="28"/>
  <c r="CI84" i="28" s="1"/>
  <c r="CG84" i="28"/>
  <c r="I84" i="28"/>
  <c r="CH82" i="30"/>
  <c r="CI82" i="30" s="1"/>
  <c r="CG82" i="30"/>
  <c r="I82" i="30"/>
  <c r="CH77" i="32"/>
  <c r="CI77" i="32" s="1"/>
  <c r="CG77" i="32"/>
  <c r="I77" i="32"/>
  <c r="CH72" i="34"/>
  <c r="CI72" i="34" s="1"/>
  <c r="CG72" i="34"/>
  <c r="I72" i="34"/>
  <c r="CH61" i="36"/>
  <c r="CI61" i="36" s="1"/>
  <c r="CG61" i="36"/>
  <c r="I61" i="36"/>
  <c r="CH66" i="34"/>
  <c r="CI66" i="34" s="1"/>
  <c r="CG66" i="34"/>
  <c r="I66" i="34"/>
  <c r="CH71" i="32"/>
  <c r="CI71" i="32" s="1"/>
  <c r="CG71" i="32"/>
  <c r="I71" i="32"/>
  <c r="CH76" i="30"/>
  <c r="CI76" i="30" s="1"/>
  <c r="CG76" i="30"/>
  <c r="I76" i="30"/>
  <c r="CH78" i="28"/>
  <c r="CI78" i="28" s="1"/>
  <c r="CG78" i="28"/>
  <c r="I78" i="28"/>
  <c r="I82" i="28"/>
  <c r="I80" i="30"/>
  <c r="I75" i="32"/>
  <c r="I70" i="34"/>
  <c r="I80" i="28"/>
  <c r="I78" i="30"/>
  <c r="I73" i="32"/>
  <c r="I68" i="34"/>
  <c r="CC79" i="28"/>
  <c r="BI79" i="28"/>
  <c r="AW79" i="28"/>
  <c r="AK79" i="28"/>
  <c r="Y79" i="28"/>
  <c r="Z79" i="28" s="1"/>
  <c r="I79" i="28"/>
  <c r="CC77" i="30"/>
  <c r="BI77" i="30"/>
  <c r="AW77" i="30"/>
  <c r="AK77" i="30"/>
  <c r="Y77" i="30"/>
  <c r="Z77" i="30" s="1"/>
  <c r="I77" i="30"/>
  <c r="CC72" i="32"/>
  <c r="BI72" i="32"/>
  <c r="AW72" i="32"/>
  <c r="AK72" i="32"/>
  <c r="Y72" i="32"/>
  <c r="Z72" i="32" s="1"/>
  <c r="I72" i="32"/>
  <c r="CC67" i="34"/>
  <c r="BI67" i="34"/>
  <c r="AW67" i="34"/>
  <c r="AK67" i="34"/>
  <c r="Y67" i="34"/>
  <c r="Z67" i="34" s="1"/>
  <c r="I67" i="34"/>
  <c r="I77" i="28"/>
  <c r="I75" i="30"/>
  <c r="I70" i="32"/>
  <c r="I65" i="34"/>
  <c r="CC76" i="28"/>
  <c r="BI76" i="28"/>
  <c r="AW76" i="28"/>
  <c r="AK76" i="28"/>
  <c r="Y76" i="28"/>
  <c r="Z76" i="28" s="1"/>
  <c r="I76" i="28"/>
  <c r="CC74" i="30"/>
  <c r="BI74" i="30"/>
  <c r="AW74" i="30"/>
  <c r="AK74" i="30"/>
  <c r="Y74" i="30"/>
  <c r="Z74" i="30" s="1"/>
  <c r="I74" i="30"/>
  <c r="CC69" i="32"/>
  <c r="BI69" i="32"/>
  <c r="AW69" i="32"/>
  <c r="AK69" i="32"/>
  <c r="Y69" i="32"/>
  <c r="Z69" i="32" s="1"/>
  <c r="I69" i="32"/>
  <c r="CC64" i="34"/>
  <c r="BI64" i="34"/>
  <c r="AW64" i="34"/>
  <c r="AK64" i="34"/>
  <c r="Y64" i="34"/>
  <c r="Z64" i="34" s="1"/>
  <c r="I64" i="34"/>
  <c r="CH59" i="36"/>
  <c r="CI59" i="36" s="1"/>
  <c r="CG59" i="36"/>
  <c r="CC59" i="36"/>
  <c r="BI59" i="36"/>
  <c r="AW59" i="36"/>
  <c r="AK59" i="36"/>
  <c r="Y59" i="36"/>
  <c r="Z59" i="36" s="1"/>
  <c r="I59" i="36"/>
  <c r="CH64" i="34"/>
  <c r="CI64" i="34" s="1"/>
  <c r="CG64" i="34"/>
  <c r="CH57" i="36"/>
  <c r="CI57" i="36" s="1"/>
  <c r="CG57" i="36"/>
  <c r="CC57" i="36"/>
  <c r="BI57" i="36"/>
  <c r="AW57" i="36"/>
  <c r="AK57" i="36"/>
  <c r="Y57" i="36"/>
  <c r="Z57" i="36" s="1"/>
  <c r="I57" i="36"/>
  <c r="CH62" i="34"/>
  <c r="CI62" i="34" s="1"/>
  <c r="CG62" i="34"/>
  <c r="CC62" i="34"/>
  <c r="BI62" i="34"/>
  <c r="AW62" i="34"/>
  <c r="AK62" i="34"/>
  <c r="Y62" i="34"/>
  <c r="Z62" i="34" s="1"/>
  <c r="I62" i="34"/>
  <c r="CH67" i="32"/>
  <c r="CI67" i="32" s="1"/>
  <c r="CG67" i="32"/>
  <c r="CC67" i="32"/>
  <c r="BI67" i="32"/>
  <c r="AW67" i="32"/>
  <c r="AK67" i="32"/>
  <c r="Y67" i="32"/>
  <c r="Z67" i="32" s="1"/>
  <c r="I67" i="32"/>
  <c r="CH72" i="30"/>
  <c r="CI72" i="30" s="1"/>
  <c r="CG72" i="30"/>
  <c r="CC72" i="30"/>
  <c r="BI72" i="30"/>
  <c r="AW72" i="30"/>
  <c r="AK72" i="30"/>
  <c r="Y72" i="30"/>
  <c r="Z72" i="30" s="1"/>
  <c r="I72" i="30"/>
  <c r="CH74" i="28"/>
  <c r="CI74" i="28" s="1"/>
  <c r="CG74" i="28"/>
  <c r="CC74" i="28"/>
  <c r="BI74" i="28"/>
  <c r="AW74" i="28"/>
  <c r="AK74" i="28"/>
  <c r="Y74" i="28"/>
  <c r="Z74" i="28" s="1"/>
  <c r="I74" i="28"/>
  <c r="CH58" i="36"/>
  <c r="CI58" i="36" s="1"/>
  <c r="CG58" i="36"/>
  <c r="I58" i="36"/>
  <c r="I75" i="28"/>
  <c r="I73" i="30"/>
  <c r="I63" i="34"/>
  <c r="I68" i="32"/>
  <c r="CG73" i="30"/>
  <c r="CH73" i="30"/>
  <c r="CI73" i="30" s="1"/>
  <c r="CG61" i="34"/>
  <c r="CH61" i="34"/>
  <c r="CI61" i="34" s="1"/>
  <c r="CG63" i="34"/>
  <c r="CH63" i="34"/>
  <c r="CI63" i="34" s="1"/>
  <c r="CG65" i="34"/>
  <c r="CH65" i="34"/>
  <c r="CI65" i="34" s="1"/>
  <c r="CC73" i="28"/>
  <c r="BI73" i="28"/>
  <c r="AW73" i="28"/>
  <c r="AK73" i="28"/>
  <c r="Y73" i="28"/>
  <c r="Z73" i="28" s="1"/>
  <c r="I73" i="28"/>
  <c r="CC71" i="30"/>
  <c r="BI71" i="30"/>
  <c r="AW71" i="30"/>
  <c r="AK71" i="30"/>
  <c r="Y71" i="30"/>
  <c r="Z71" i="30" s="1"/>
  <c r="I71" i="30"/>
  <c r="CC66" i="32"/>
  <c r="BI66" i="32"/>
  <c r="AW66" i="32"/>
  <c r="AK66" i="32"/>
  <c r="Y66" i="32"/>
  <c r="Z66" i="32" s="1"/>
  <c r="I66" i="32"/>
  <c r="CC61" i="34"/>
  <c r="BI61" i="34"/>
  <c r="AW61" i="34"/>
  <c r="AK61" i="34"/>
  <c r="Y61" i="34"/>
  <c r="Z61" i="34" s="1"/>
  <c r="I61" i="34"/>
  <c r="CC72" i="28"/>
  <c r="BI72" i="28"/>
  <c r="AW72" i="28"/>
  <c r="AK72" i="28"/>
  <c r="Y72" i="28"/>
  <c r="Z72" i="28" s="1"/>
  <c r="I72" i="28"/>
  <c r="CC70" i="30"/>
  <c r="BI70" i="30"/>
  <c r="AW70" i="30"/>
  <c r="AK70" i="30"/>
  <c r="Y70" i="30"/>
  <c r="Z70" i="30" s="1"/>
  <c r="I70" i="30"/>
  <c r="CC65" i="32"/>
  <c r="BI65" i="32"/>
  <c r="AW65" i="32"/>
  <c r="AK65" i="32"/>
  <c r="Y65" i="32"/>
  <c r="Z65" i="32" s="1"/>
  <c r="I65" i="32"/>
  <c r="CC60" i="34"/>
  <c r="BI60" i="34"/>
  <c r="AW60" i="34"/>
  <c r="AK60" i="34"/>
  <c r="Y60" i="34"/>
  <c r="Z60" i="34" s="1"/>
  <c r="I60" i="34"/>
  <c r="CH71" i="28"/>
  <c r="CI71" i="28" s="1"/>
  <c r="CG71" i="28"/>
  <c r="CC71" i="28"/>
  <c r="BI71" i="28"/>
  <c r="AW71" i="28"/>
  <c r="AK71" i="28"/>
  <c r="Y71" i="28"/>
  <c r="Z71" i="28" s="1"/>
  <c r="I71" i="28"/>
  <c r="CH69" i="30"/>
  <c r="CI69" i="30" s="1"/>
  <c r="CG69" i="30"/>
  <c r="CC69" i="30"/>
  <c r="BI69" i="30"/>
  <c r="AW69" i="30"/>
  <c r="AK69" i="30"/>
  <c r="Y69" i="30"/>
  <c r="Z69" i="30" s="1"/>
  <c r="I69" i="30"/>
  <c r="CH64" i="32"/>
  <c r="CI64" i="32" s="1"/>
  <c r="CG64" i="32"/>
  <c r="CC64" i="32"/>
  <c r="BI64" i="32"/>
  <c r="AW64" i="32"/>
  <c r="AK64" i="32"/>
  <c r="Y64" i="32"/>
  <c r="Z64" i="32" s="1"/>
  <c r="I64" i="32"/>
  <c r="CG66" i="32"/>
  <c r="CH66" i="32"/>
  <c r="CI66" i="32" s="1"/>
  <c r="CG65" i="32"/>
  <c r="CH65" i="32"/>
  <c r="CI65" i="32" s="1"/>
  <c r="CH59" i="34"/>
  <c r="CI59" i="34" s="1"/>
  <c r="CG59" i="34"/>
  <c r="CC59" i="34"/>
  <c r="BI59" i="34"/>
  <c r="AW59" i="34"/>
  <c r="AK59" i="34"/>
  <c r="Y59" i="34"/>
  <c r="Z59" i="34" s="1"/>
  <c r="I59" i="34"/>
  <c r="CH70" i="28"/>
  <c r="CI70" i="28" s="1"/>
  <c r="CG70" i="28"/>
  <c r="CC70" i="28"/>
  <c r="BI70" i="28"/>
  <c r="AW70" i="28"/>
  <c r="AK70" i="28"/>
  <c r="Y70" i="28"/>
  <c r="Z70" i="28" s="1"/>
  <c r="I70" i="28"/>
  <c r="CH68" i="30"/>
  <c r="CI68" i="30" s="1"/>
  <c r="CG68" i="30"/>
  <c r="CC68" i="30"/>
  <c r="BI68" i="30"/>
  <c r="AW68" i="30"/>
  <c r="AK68" i="30"/>
  <c r="Y68" i="30"/>
  <c r="Z68" i="30" s="1"/>
  <c r="I68" i="30"/>
  <c r="CH63" i="32"/>
  <c r="CI63" i="32" s="1"/>
  <c r="CG63" i="32"/>
  <c r="CC63" i="32"/>
  <c r="BI63" i="32"/>
  <c r="AW63" i="32"/>
  <c r="AK63" i="32"/>
  <c r="Y63" i="32"/>
  <c r="Z63" i="32" s="1"/>
  <c r="I63" i="32"/>
  <c r="CH58" i="34"/>
  <c r="CI58" i="34" s="1"/>
  <c r="CG58" i="34"/>
  <c r="CC58" i="34"/>
  <c r="BI58" i="34"/>
  <c r="AW58" i="34"/>
  <c r="AK58" i="34"/>
  <c r="Y58" i="34"/>
  <c r="Z58" i="34" s="1"/>
  <c r="I58" i="34"/>
  <c r="CH69" i="28"/>
  <c r="CI69" i="28" s="1"/>
  <c r="CG69" i="28"/>
  <c r="I69" i="28"/>
  <c r="CH67" i="30"/>
  <c r="CI67" i="30" s="1"/>
  <c r="CG67" i="30"/>
  <c r="I67" i="30"/>
  <c r="CH62" i="32"/>
  <c r="CI62" i="32" s="1"/>
  <c r="CG62" i="32"/>
  <c r="I62" i="32"/>
  <c r="CH57" i="34"/>
  <c r="CI57" i="34" s="1"/>
  <c r="CG57" i="34"/>
  <c r="I57" i="34"/>
  <c r="I56" i="34"/>
  <c r="I65" i="28"/>
  <c r="I63" i="30"/>
  <c r="I58" i="32"/>
  <c r="I53" i="34"/>
  <c r="I67" i="28"/>
  <c r="I65" i="30"/>
  <c r="I60" i="32"/>
  <c r="I55" i="34"/>
  <c r="CH52" i="36"/>
  <c r="CI52" i="36" s="1"/>
  <c r="CG52" i="36"/>
  <c r="I52" i="36"/>
  <c r="CC90" i="28"/>
  <c r="BI90" i="28"/>
  <c r="AW90" i="28"/>
  <c r="AK90" i="28"/>
  <c r="Y90" i="28"/>
  <c r="Z90" i="28" s="1"/>
  <c r="I90" i="28"/>
  <c r="CC87" i="30"/>
  <c r="BI87" i="30"/>
  <c r="AW87" i="30"/>
  <c r="AK87" i="30"/>
  <c r="Y87" i="30"/>
  <c r="Z87" i="30" s="1"/>
  <c r="I87" i="30"/>
  <c r="CC82" i="32"/>
  <c r="BI82" i="32"/>
  <c r="AW82" i="32"/>
  <c r="AK82" i="32"/>
  <c r="Y82" i="32"/>
  <c r="Z82" i="32" s="1"/>
  <c r="I82" i="32"/>
  <c r="CC77" i="34"/>
  <c r="BI77" i="34"/>
  <c r="AW77" i="34"/>
  <c r="AK77" i="34"/>
  <c r="Y77" i="34"/>
  <c r="Z77" i="34" s="1"/>
  <c r="I77" i="34"/>
  <c r="CG70" i="36"/>
  <c r="CG71" i="36"/>
  <c r="CG72" i="36"/>
  <c r="G371" i="37"/>
  <c r="I97" i="28"/>
  <c r="I94" i="30"/>
  <c r="I89" i="32"/>
  <c r="I84" i="34"/>
  <c r="I66" i="28"/>
  <c r="I64" i="30"/>
  <c r="I59" i="32"/>
  <c r="CC64" i="28"/>
  <c r="BI64" i="28"/>
  <c r="AW64" i="28"/>
  <c r="AK64" i="28"/>
  <c r="Y64" i="28"/>
  <c r="Z64" i="28" s="1"/>
  <c r="I64" i="28"/>
  <c r="CC62" i="30"/>
  <c r="BI62" i="30"/>
  <c r="AW62" i="30"/>
  <c r="AK62" i="30"/>
  <c r="Y62" i="30"/>
  <c r="Z62" i="30" s="1"/>
  <c r="I62" i="30"/>
  <c r="CC57" i="32"/>
  <c r="BI57" i="32"/>
  <c r="AW57" i="32"/>
  <c r="AK57" i="32"/>
  <c r="Y57" i="32"/>
  <c r="Z57" i="32" s="1"/>
  <c r="I57" i="32"/>
  <c r="CC52" i="34"/>
  <c r="BI52" i="34"/>
  <c r="AW52" i="34"/>
  <c r="AK52" i="34"/>
  <c r="Y52" i="34"/>
  <c r="Z52" i="34" s="1"/>
  <c r="I52" i="34"/>
  <c r="I56" i="32"/>
  <c r="I62" i="28"/>
  <c r="I61" i="28"/>
  <c r="I60" i="30"/>
  <c r="I59" i="30"/>
  <c r="I55" i="32"/>
  <c r="I54" i="32"/>
  <c r="I50" i="34"/>
  <c r="I49" i="34"/>
  <c r="CH59" i="28"/>
  <c r="CI59" i="28" s="1"/>
  <c r="CG59" i="28"/>
  <c r="I59" i="28"/>
  <c r="CH57" i="30"/>
  <c r="CI57" i="30" s="1"/>
  <c r="CG57" i="30"/>
  <c r="I57" i="30"/>
  <c r="CH52" i="32"/>
  <c r="CI52" i="32" s="1"/>
  <c r="CG52" i="32"/>
  <c r="I52" i="32"/>
  <c r="CH47" i="34"/>
  <c r="CI47" i="34" s="1"/>
  <c r="CG47" i="34"/>
  <c r="I47" i="34"/>
  <c r="CH43" i="36"/>
  <c r="CI43" i="36" s="1"/>
  <c r="CG43" i="36"/>
  <c r="I43" i="36"/>
  <c r="I58" i="28"/>
  <c r="I57" i="28"/>
  <c r="I56" i="28"/>
  <c r="I55" i="28"/>
  <c r="I56" i="30"/>
  <c r="I55" i="30"/>
  <c r="I54" i="30"/>
  <c r="I53" i="30"/>
  <c r="I51" i="32"/>
  <c r="I50" i="32"/>
  <c r="I49" i="32"/>
  <c r="I48" i="32"/>
  <c r="I46" i="34"/>
  <c r="I45" i="34"/>
  <c r="I44" i="34"/>
  <c r="I43" i="34"/>
  <c r="I53" i="28"/>
  <c r="I51" i="30"/>
  <c r="I47" i="32"/>
  <c r="I42" i="34"/>
  <c r="CC52" i="28"/>
  <c r="BI52" i="28"/>
  <c r="AW52" i="28"/>
  <c r="AK52" i="28"/>
  <c r="Y52" i="28"/>
  <c r="Z52" i="28" s="1"/>
  <c r="I52" i="28"/>
  <c r="CC50" i="30"/>
  <c r="BI50" i="30"/>
  <c r="AW50" i="30"/>
  <c r="AK50" i="30"/>
  <c r="Y50" i="30"/>
  <c r="Z50" i="30" s="1"/>
  <c r="I50" i="30"/>
  <c r="CC46" i="32"/>
  <c r="BI46" i="32"/>
  <c r="AW46" i="32"/>
  <c r="AK46" i="32"/>
  <c r="Y46" i="32"/>
  <c r="Z46" i="32" s="1"/>
  <c r="I46" i="32"/>
  <c r="CC41" i="34"/>
  <c r="BI41" i="34"/>
  <c r="AW41" i="34"/>
  <c r="AK41" i="34"/>
  <c r="Y41" i="34"/>
  <c r="Z41" i="34" s="1"/>
  <c r="I41" i="34"/>
  <c r="I50" i="28"/>
  <c r="I49" i="28"/>
  <c r="I48" i="28"/>
  <c r="I48" i="30"/>
  <c r="I47" i="30"/>
  <c r="I46" i="30"/>
  <c r="I44" i="32"/>
  <c r="I43" i="32"/>
  <c r="I42" i="32"/>
  <c r="I39" i="34"/>
  <c r="I38" i="34"/>
  <c r="I37" i="34"/>
  <c r="Y37" i="34"/>
  <c r="Z37" i="34" s="1"/>
  <c r="AK37" i="34"/>
  <c r="AW37" i="34"/>
  <c r="BI37" i="34"/>
  <c r="CC37" i="34"/>
  <c r="Y38" i="34"/>
  <c r="Z38" i="34" s="1"/>
  <c r="AK38" i="34"/>
  <c r="AW38" i="34"/>
  <c r="BI38" i="34"/>
  <c r="CC38" i="34"/>
  <c r="I47" i="28"/>
  <c r="I45" i="30"/>
  <c r="I41" i="32"/>
  <c r="I36" i="34"/>
  <c r="CC46" i="28"/>
  <c r="BI46" i="28"/>
  <c r="AW46" i="28"/>
  <c r="AK46" i="28"/>
  <c r="Y46" i="28"/>
  <c r="Z46" i="28" s="1"/>
  <c r="I46" i="28"/>
  <c r="CC44" i="30"/>
  <c r="BI44" i="30"/>
  <c r="AW44" i="30"/>
  <c r="AK44" i="30"/>
  <c r="Y44" i="30"/>
  <c r="Z44" i="30" s="1"/>
  <c r="I44" i="30"/>
  <c r="CC40" i="32"/>
  <c r="BI40" i="32"/>
  <c r="AW40" i="32"/>
  <c r="AK40" i="32"/>
  <c r="Y40" i="32"/>
  <c r="Z40" i="32" s="1"/>
  <c r="I40" i="32"/>
  <c r="CC35" i="34"/>
  <c r="BI35" i="34"/>
  <c r="AW35" i="34"/>
  <c r="AK35" i="34"/>
  <c r="Y35" i="34"/>
  <c r="Z35" i="34" s="1"/>
  <c r="I35" i="34"/>
  <c r="I31" i="36"/>
  <c r="Y31" i="36"/>
  <c r="Z31" i="36" s="1"/>
  <c r="AK31" i="36"/>
  <c r="AW31" i="36"/>
  <c r="BI31" i="36"/>
  <c r="CC31" i="36"/>
  <c r="CG31" i="36"/>
  <c r="CH31" i="36"/>
  <c r="CI31" i="36" s="1"/>
  <c r="I34" i="34"/>
  <c r="I38" i="32"/>
  <c r="I42" i="30"/>
  <c r="CG35" i="34"/>
  <c r="CH35" i="34"/>
  <c r="CI35" i="34" s="1"/>
  <c r="I43" i="28"/>
  <c r="I41" i="30"/>
  <c r="I37" i="32"/>
  <c r="I33" i="34"/>
  <c r="I35" i="28"/>
  <c r="I34" i="28"/>
  <c r="I33" i="30"/>
  <c r="I30" i="32"/>
  <c r="CC29" i="28"/>
  <c r="BI29" i="28"/>
  <c r="AW29" i="28"/>
  <c r="AK29" i="28"/>
  <c r="Y29" i="28"/>
  <c r="Z29" i="28" s="1"/>
  <c r="I29" i="28"/>
  <c r="CC28" i="30"/>
  <c r="BI28" i="30"/>
  <c r="AW28" i="30"/>
  <c r="AK28" i="30"/>
  <c r="Y28" i="30"/>
  <c r="Z28" i="30" s="1"/>
  <c r="I28" i="30"/>
  <c r="CC26" i="32"/>
  <c r="BI26" i="32"/>
  <c r="AW26" i="32"/>
  <c r="AK26" i="32"/>
  <c r="Y26" i="32"/>
  <c r="Z26" i="32" s="1"/>
  <c r="I26" i="32"/>
  <c r="I28" i="32"/>
  <c r="Y28" i="32"/>
  <c r="Z28" i="32" s="1"/>
  <c r="AK28" i="32"/>
  <c r="AW28" i="32"/>
  <c r="BI28" i="32"/>
  <c r="CC28" i="32"/>
  <c r="CC25" i="34"/>
  <c r="BI25" i="34"/>
  <c r="AW25" i="34"/>
  <c r="AK25" i="34"/>
  <c r="Y25" i="34"/>
  <c r="Z25" i="34" s="1"/>
  <c r="I25" i="34"/>
  <c r="I22" i="36"/>
  <c r="CG22" i="36"/>
  <c r="CH22" i="36"/>
  <c r="CI22" i="36" s="1"/>
  <c r="I27" i="28"/>
  <c r="I26" i="30"/>
  <c r="I24" i="32"/>
  <c r="I30" i="28"/>
  <c r="I29" i="30"/>
  <c r="I27" i="32"/>
  <c r="I26" i="34"/>
  <c r="CH30" i="28"/>
  <c r="CI30" i="28" s="1"/>
  <c r="CG30" i="28"/>
  <c r="I31" i="28"/>
  <c r="Y31" i="28"/>
  <c r="Z31" i="28" s="1"/>
  <c r="AK31" i="28"/>
  <c r="AW31" i="28"/>
  <c r="BI31" i="28"/>
  <c r="CC31" i="28"/>
  <c r="CG31" i="28"/>
  <c r="CH31" i="28"/>
  <c r="CI31" i="28" s="1"/>
  <c r="CH29" i="30"/>
  <c r="CI29" i="30" s="1"/>
  <c r="CG29" i="30"/>
  <c r="CH27" i="32"/>
  <c r="CI27" i="32" s="1"/>
  <c r="CG27" i="32"/>
  <c r="CH26" i="34"/>
  <c r="CI26" i="34" s="1"/>
  <c r="CG26" i="34"/>
  <c r="CH23" i="36"/>
  <c r="CI23" i="36" s="1"/>
  <c r="CG23" i="36"/>
  <c r="I23" i="36"/>
  <c r="CH26" i="28"/>
  <c r="CI26" i="28" s="1"/>
  <c r="CG26" i="28"/>
  <c r="I26" i="28"/>
  <c r="CH25" i="30"/>
  <c r="CI25" i="30" s="1"/>
  <c r="CG25" i="30"/>
  <c r="I25" i="30"/>
  <c r="CH23" i="32"/>
  <c r="CI23" i="32" s="1"/>
  <c r="CG23" i="32"/>
  <c r="I23" i="32"/>
  <c r="CH22" i="34"/>
  <c r="CI22" i="34" s="1"/>
  <c r="CG22" i="34"/>
  <c r="I22" i="34"/>
  <c r="CH25" i="28"/>
  <c r="CI25" i="28" s="1"/>
  <c r="CG25" i="28"/>
  <c r="I25" i="28"/>
  <c r="CH24" i="30"/>
  <c r="CI24" i="30" s="1"/>
  <c r="CG24" i="30"/>
  <c r="I24" i="30"/>
  <c r="CH22" i="32"/>
  <c r="CI22" i="32" s="1"/>
  <c r="CG22" i="32"/>
  <c r="I22" i="32"/>
  <c r="CH21" i="34"/>
  <c r="CI21" i="34" s="1"/>
  <c r="CG21" i="34"/>
  <c r="I21" i="34"/>
  <c r="AL96" i="32" l="1"/>
  <c r="AX96" i="32" s="1"/>
  <c r="BJ96" i="32" s="1"/>
  <c r="CD96" i="32" s="1"/>
  <c r="AL103" i="32"/>
  <c r="AX103" i="32" s="1"/>
  <c r="BJ103" i="32" s="1"/>
  <c r="CD103" i="32" s="1"/>
  <c r="AL98" i="34"/>
  <c r="AX98" i="34" s="1"/>
  <c r="BJ98" i="34" s="1"/>
  <c r="CD98" i="34" s="1"/>
  <c r="AL91" i="36"/>
  <c r="AX91" i="36" s="1"/>
  <c r="BJ91" i="36" s="1"/>
  <c r="CD91" i="36" s="1"/>
  <c r="AL270" i="36"/>
  <c r="AX270" i="36" s="1"/>
  <c r="BJ270" i="36" s="1"/>
  <c r="CD270" i="36" s="1"/>
  <c r="AL98" i="32"/>
  <c r="AX98" i="32" s="1"/>
  <c r="BJ98" i="32" s="1"/>
  <c r="CD98" i="32" s="1"/>
  <c r="AL104" i="30"/>
  <c r="AX104" i="30" s="1"/>
  <c r="BJ104" i="30" s="1"/>
  <c r="CD104" i="30" s="1"/>
  <c r="AL354" i="30"/>
  <c r="AX354" i="30" s="1"/>
  <c r="BJ354" i="30" s="1"/>
  <c r="CD354" i="30" s="1"/>
  <c r="AL321" i="32"/>
  <c r="AX321" i="32" s="1"/>
  <c r="BJ321" i="32" s="1"/>
  <c r="CD321" i="32" s="1"/>
  <c r="AL288" i="34"/>
  <c r="AX288" i="34" s="1"/>
  <c r="BJ288" i="34" s="1"/>
  <c r="CD288" i="34" s="1"/>
  <c r="AL90" i="32"/>
  <c r="AX90" i="32" s="1"/>
  <c r="BJ90" i="32" s="1"/>
  <c r="CD90" i="32" s="1"/>
  <c r="AL85" i="34"/>
  <c r="AX85" i="34" s="1"/>
  <c r="BJ85" i="34" s="1"/>
  <c r="CD85" i="34" s="1"/>
  <c r="AL93" i="34"/>
  <c r="AX93" i="34" s="1"/>
  <c r="BJ93" i="34" s="1"/>
  <c r="CD93" i="34" s="1"/>
  <c r="AL91" i="34"/>
  <c r="AX91" i="34" s="1"/>
  <c r="BJ91" i="34" s="1"/>
  <c r="CD91" i="34" s="1"/>
  <c r="AL102" i="30"/>
  <c r="AX102" i="30" s="1"/>
  <c r="BJ102" i="30" s="1"/>
  <c r="CD102" i="30" s="1"/>
  <c r="AL107" i="28"/>
  <c r="AX107" i="28" s="1"/>
  <c r="BJ107" i="28" s="1"/>
  <c r="CD107" i="28" s="1"/>
  <c r="AL105" i="28"/>
  <c r="AX105" i="28" s="1"/>
  <c r="BJ105" i="28" s="1"/>
  <c r="CD105" i="28" s="1"/>
  <c r="AL99" i="28"/>
  <c r="AX99" i="28" s="1"/>
  <c r="BJ99" i="28" s="1"/>
  <c r="CD99" i="28" s="1"/>
  <c r="AL96" i="30"/>
  <c r="AX96" i="30" s="1"/>
  <c r="BJ96" i="30" s="1"/>
  <c r="CD96" i="30" s="1"/>
  <c r="AL85" i="28"/>
  <c r="AX85" i="28" s="1"/>
  <c r="BJ85" i="28" s="1"/>
  <c r="CD85" i="28" s="1"/>
  <c r="AL80" i="34"/>
  <c r="AX80" i="34" s="1"/>
  <c r="BJ80" i="34" s="1"/>
  <c r="CD80" i="34" s="1"/>
  <c r="AL85" i="32"/>
  <c r="AX85" i="32" s="1"/>
  <c r="BJ85" i="32" s="1"/>
  <c r="CD85" i="32" s="1"/>
  <c r="AL67" i="34"/>
  <c r="AX67" i="34" s="1"/>
  <c r="BJ67" i="34" s="1"/>
  <c r="CD67" i="34" s="1"/>
  <c r="AL93" i="28"/>
  <c r="AX93" i="28" s="1"/>
  <c r="BJ93" i="28" s="1"/>
  <c r="CD93" i="28" s="1"/>
  <c r="AL90" i="30"/>
  <c r="AX90" i="30" s="1"/>
  <c r="BJ90" i="30" s="1"/>
  <c r="CD90" i="30" s="1"/>
  <c r="AL78" i="32"/>
  <c r="AX78" i="32" s="1"/>
  <c r="BJ78" i="32" s="1"/>
  <c r="CD78" i="32" s="1"/>
  <c r="AL87" i="30"/>
  <c r="AX87" i="30" s="1"/>
  <c r="BJ87" i="30" s="1"/>
  <c r="CD87" i="30" s="1"/>
  <c r="AL69" i="30"/>
  <c r="AX69" i="30" s="1"/>
  <c r="BJ69" i="30" s="1"/>
  <c r="CD69" i="30" s="1"/>
  <c r="AL83" i="30"/>
  <c r="AX83" i="30" s="1"/>
  <c r="BJ83" i="30" s="1"/>
  <c r="CD83" i="30" s="1"/>
  <c r="AL82" i="32"/>
  <c r="AX82" i="32" s="1"/>
  <c r="BJ82" i="32" s="1"/>
  <c r="CD82" i="32" s="1"/>
  <c r="AL73" i="34"/>
  <c r="AX73" i="34" s="1"/>
  <c r="BJ73" i="34" s="1"/>
  <c r="CD73" i="34" s="1"/>
  <c r="AL59" i="36"/>
  <c r="AX59" i="36" s="1"/>
  <c r="BJ59" i="36" s="1"/>
  <c r="CD59" i="36" s="1"/>
  <c r="AL79" i="28"/>
  <c r="AX79" i="28" s="1"/>
  <c r="BJ79" i="28" s="1"/>
  <c r="CD79" i="28" s="1"/>
  <c r="AL70" i="28"/>
  <c r="AX70" i="28" s="1"/>
  <c r="BJ70" i="28" s="1"/>
  <c r="CD70" i="28" s="1"/>
  <c r="AL72" i="30"/>
  <c r="AX72" i="30" s="1"/>
  <c r="BJ72" i="30" s="1"/>
  <c r="CD72" i="30" s="1"/>
  <c r="AL68" i="30"/>
  <c r="AX68" i="30" s="1"/>
  <c r="BJ68" i="30" s="1"/>
  <c r="CD68" i="30" s="1"/>
  <c r="AL72" i="32"/>
  <c r="AX72" i="32" s="1"/>
  <c r="BJ72" i="32" s="1"/>
  <c r="CD72" i="32" s="1"/>
  <c r="AL77" i="34"/>
  <c r="AX77" i="34" s="1"/>
  <c r="BJ77" i="34" s="1"/>
  <c r="CD77" i="34" s="1"/>
  <c r="AL58" i="34"/>
  <c r="AX58" i="34" s="1"/>
  <c r="BJ58" i="34" s="1"/>
  <c r="CD58" i="34" s="1"/>
  <c r="AL59" i="34"/>
  <c r="AX59" i="34" s="1"/>
  <c r="BJ59" i="34" s="1"/>
  <c r="CD59" i="34" s="1"/>
  <c r="AL74" i="28"/>
  <c r="AX74" i="28" s="1"/>
  <c r="BJ74" i="28" s="1"/>
  <c r="CD74" i="28" s="1"/>
  <c r="AL72" i="28"/>
  <c r="AX72" i="28" s="1"/>
  <c r="BJ72" i="28" s="1"/>
  <c r="CD72" i="28" s="1"/>
  <c r="AL73" i="28"/>
  <c r="AX73" i="28" s="1"/>
  <c r="BJ73" i="28" s="1"/>
  <c r="CD73" i="28" s="1"/>
  <c r="AL67" i="32"/>
  <c r="AX67" i="32" s="1"/>
  <c r="BJ67" i="32" s="1"/>
  <c r="CD67" i="32" s="1"/>
  <c r="AL69" i="32"/>
  <c r="AX69" i="32" s="1"/>
  <c r="BJ69" i="32" s="1"/>
  <c r="CD69" i="32" s="1"/>
  <c r="AL62" i="34"/>
  <c r="AX62" i="34" s="1"/>
  <c r="BJ62" i="34" s="1"/>
  <c r="CD62" i="34" s="1"/>
  <c r="AL64" i="34"/>
  <c r="AX64" i="34" s="1"/>
  <c r="BJ64" i="34" s="1"/>
  <c r="CD64" i="34" s="1"/>
  <c r="AL57" i="36"/>
  <c r="AX57" i="36" s="1"/>
  <c r="BJ57" i="36" s="1"/>
  <c r="CD57" i="36" s="1"/>
  <c r="AL71" i="28"/>
  <c r="AX71" i="28" s="1"/>
  <c r="BJ71" i="28" s="1"/>
  <c r="CD71" i="28" s="1"/>
  <c r="AL77" i="30"/>
  <c r="AX77" i="30" s="1"/>
  <c r="BJ77" i="30" s="1"/>
  <c r="CD77" i="30" s="1"/>
  <c r="AL64" i="32"/>
  <c r="AX64" i="32" s="1"/>
  <c r="BJ64" i="32" s="1"/>
  <c r="CD64" i="32" s="1"/>
  <c r="AL65" i="32"/>
  <c r="AX65" i="32" s="1"/>
  <c r="BJ65" i="32" s="1"/>
  <c r="CD65" i="32" s="1"/>
  <c r="AL66" i="32"/>
  <c r="AX66" i="32" s="1"/>
  <c r="BJ66" i="32" s="1"/>
  <c r="CD66" i="32" s="1"/>
  <c r="AL63" i="32"/>
  <c r="AX63" i="32" s="1"/>
  <c r="BJ63" i="32" s="1"/>
  <c r="CD63" i="32" s="1"/>
  <c r="AL60" i="34"/>
  <c r="AX60" i="34" s="1"/>
  <c r="BJ60" i="34" s="1"/>
  <c r="CD60" i="34" s="1"/>
  <c r="AL61" i="34"/>
  <c r="AX61" i="34" s="1"/>
  <c r="BJ61" i="34" s="1"/>
  <c r="CD61" i="34" s="1"/>
  <c r="AL90" i="28"/>
  <c r="AX90" i="28" s="1"/>
  <c r="BJ90" i="28" s="1"/>
  <c r="CD90" i="28" s="1"/>
  <c r="AL76" i="28"/>
  <c r="AX76" i="28" s="1"/>
  <c r="BJ76" i="28" s="1"/>
  <c r="CD76" i="28" s="1"/>
  <c r="AL70" i="30"/>
  <c r="AX70" i="30" s="1"/>
  <c r="BJ70" i="30" s="1"/>
  <c r="CD70" i="30" s="1"/>
  <c r="AL71" i="30"/>
  <c r="AX71" i="30" s="1"/>
  <c r="BJ71" i="30" s="1"/>
  <c r="CD71" i="30" s="1"/>
  <c r="AL74" i="30"/>
  <c r="AX74" i="30" s="1"/>
  <c r="BJ74" i="30" s="1"/>
  <c r="CD74" i="30" s="1"/>
  <c r="AL64" i="28"/>
  <c r="AX64" i="28" s="1"/>
  <c r="BJ64" i="28" s="1"/>
  <c r="CD64" i="28" s="1"/>
  <c r="AL57" i="32"/>
  <c r="AX57" i="32" s="1"/>
  <c r="BJ57" i="32" s="1"/>
  <c r="CD57" i="32" s="1"/>
  <c r="AL62" i="30"/>
  <c r="AX62" i="30" s="1"/>
  <c r="BJ62" i="30" s="1"/>
  <c r="CD62" i="30" s="1"/>
  <c r="AL52" i="34"/>
  <c r="AX52" i="34" s="1"/>
  <c r="BJ52" i="34" s="1"/>
  <c r="CD52" i="34" s="1"/>
  <c r="AL52" i="28"/>
  <c r="AX52" i="28" s="1"/>
  <c r="BJ52" i="28" s="1"/>
  <c r="CD52" i="28" s="1"/>
  <c r="AL50" i="30"/>
  <c r="AX50" i="30" s="1"/>
  <c r="BJ50" i="30" s="1"/>
  <c r="CD50" i="30" s="1"/>
  <c r="AL44" i="30"/>
  <c r="AX44" i="30" s="1"/>
  <c r="BJ44" i="30" s="1"/>
  <c r="CD44" i="30" s="1"/>
  <c r="AL46" i="32"/>
  <c r="AX46" i="32" s="1"/>
  <c r="BJ46" i="32" s="1"/>
  <c r="CD46" i="32" s="1"/>
  <c r="AL41" i="34"/>
  <c r="AX41" i="34" s="1"/>
  <c r="BJ41" i="34" s="1"/>
  <c r="CD41" i="34" s="1"/>
  <c r="AL31" i="36"/>
  <c r="AX31" i="36" s="1"/>
  <c r="BJ31" i="36" s="1"/>
  <c r="CD31" i="36" s="1"/>
  <c r="AL38" i="34"/>
  <c r="AX38" i="34" s="1"/>
  <c r="BJ38" i="34" s="1"/>
  <c r="CD38" i="34" s="1"/>
  <c r="AL37" i="34"/>
  <c r="AX37" i="34" s="1"/>
  <c r="BJ37" i="34" s="1"/>
  <c r="CD37" i="34" s="1"/>
  <c r="AL46" i="28"/>
  <c r="AX46" i="28" s="1"/>
  <c r="BJ46" i="28" s="1"/>
  <c r="CD46" i="28" s="1"/>
  <c r="AL40" i="32"/>
  <c r="AX40" i="32" s="1"/>
  <c r="BJ40" i="32" s="1"/>
  <c r="CD40" i="32" s="1"/>
  <c r="AL35" i="34"/>
  <c r="AX35" i="34" s="1"/>
  <c r="BJ35" i="34" s="1"/>
  <c r="CD35" i="34" s="1"/>
  <c r="AL31" i="28"/>
  <c r="AX31" i="28" s="1"/>
  <c r="BJ31" i="28" s="1"/>
  <c r="CD31" i="28" s="1"/>
  <c r="AL26" i="32"/>
  <c r="AX26" i="32" s="1"/>
  <c r="BJ26" i="32" s="1"/>
  <c r="CD26" i="32" s="1"/>
  <c r="AL25" i="34"/>
  <c r="AX25" i="34" s="1"/>
  <c r="BJ25" i="34" s="1"/>
  <c r="CD25" i="34" s="1"/>
  <c r="AL29" i="28"/>
  <c r="AX29" i="28" s="1"/>
  <c r="BJ29" i="28" s="1"/>
  <c r="CD29" i="28" s="1"/>
  <c r="AL28" i="30"/>
  <c r="AX28" i="30" s="1"/>
  <c r="BJ28" i="30" s="1"/>
  <c r="CD28" i="30" s="1"/>
  <c r="AL28" i="32"/>
  <c r="AX28" i="32" s="1"/>
  <c r="BJ28" i="32" s="1"/>
  <c r="CD28" i="32" s="1"/>
  <c r="CH23" i="28"/>
  <c r="CI23" i="28" s="1"/>
  <c r="CG23" i="28"/>
  <c r="CH23" i="30"/>
  <c r="CI23" i="30" s="1"/>
  <c r="CG23" i="30"/>
  <c r="CH21" i="32"/>
  <c r="CI21" i="32" s="1"/>
  <c r="CG21" i="32"/>
  <c r="CH20" i="34"/>
  <c r="CI20" i="34" s="1"/>
  <c r="CG20" i="34"/>
  <c r="I16" i="34"/>
  <c r="CG16" i="34"/>
  <c r="CH16" i="34"/>
  <c r="CI16" i="34" s="1"/>
  <c r="I16" i="32"/>
  <c r="CG16" i="32"/>
  <c r="CH16" i="32"/>
  <c r="CI16" i="32" s="1"/>
  <c r="I14" i="34"/>
  <c r="I15" i="32"/>
  <c r="I16" i="30"/>
  <c r="I16" i="28"/>
  <c r="I20" i="28"/>
  <c r="CG20" i="28"/>
  <c r="CH20" i="28"/>
  <c r="CI20" i="28" s="1"/>
  <c r="I21" i="28"/>
  <c r="I21" i="30"/>
  <c r="I19" i="32"/>
  <c r="I22" i="28"/>
  <c r="I22" i="30"/>
  <c r="I20" i="32"/>
  <c r="I19" i="34"/>
  <c r="CH371" i="28"/>
  <c r="CI371" i="28" s="1"/>
  <c r="CG371" i="28"/>
  <c r="I371" i="28"/>
  <c r="CH348" i="30"/>
  <c r="CI348" i="30" s="1"/>
  <c r="CG348" i="30"/>
  <c r="I348" i="30"/>
  <c r="CH315" i="32"/>
  <c r="CI315" i="32" s="1"/>
  <c r="CG315" i="32"/>
  <c r="I315" i="32"/>
  <c r="CH282" i="34"/>
  <c r="CI282" i="34" s="1"/>
  <c r="CG282" i="34"/>
  <c r="I282" i="34"/>
  <c r="CH380" i="28"/>
  <c r="CI380" i="28" s="1"/>
  <c r="CG380" i="28"/>
  <c r="CC380" i="28"/>
  <c r="BI380" i="28"/>
  <c r="AW380" i="28"/>
  <c r="AK380" i="28"/>
  <c r="Y380" i="28"/>
  <c r="Z380" i="28" s="1"/>
  <c r="I380" i="28"/>
  <c r="I19" i="28"/>
  <c r="CC18" i="28"/>
  <c r="BI18" i="28"/>
  <c r="AW18" i="28"/>
  <c r="AK18" i="28"/>
  <c r="Y18" i="28"/>
  <c r="Z18" i="28" s="1"/>
  <c r="I18" i="28"/>
  <c r="CC18" i="30"/>
  <c r="BI18" i="30"/>
  <c r="AW18" i="30"/>
  <c r="AK18" i="30"/>
  <c r="Y18" i="30"/>
  <c r="Z18" i="30" s="1"/>
  <c r="I18" i="30"/>
  <c r="CC17" i="32"/>
  <c r="BI17" i="32"/>
  <c r="AW17" i="32"/>
  <c r="AK17" i="32"/>
  <c r="Y17" i="32"/>
  <c r="Z17" i="32" s="1"/>
  <c r="I17" i="32"/>
  <c r="CC17" i="34"/>
  <c r="BI17" i="34"/>
  <c r="AW17" i="34"/>
  <c r="AK17" i="34"/>
  <c r="Y17" i="34"/>
  <c r="Z17" i="34" s="1"/>
  <c r="I17" i="34"/>
  <c r="I20" i="30"/>
  <c r="CH17" i="28"/>
  <c r="CI17" i="28" s="1"/>
  <c r="CG17" i="28"/>
  <c r="I17" i="28"/>
  <c r="CH17" i="30"/>
  <c r="CI17" i="30" s="1"/>
  <c r="CG17" i="30"/>
  <c r="I17" i="30"/>
  <c r="CH15" i="34"/>
  <c r="CI15" i="34" s="1"/>
  <c r="CG15" i="34"/>
  <c r="I15" i="34"/>
  <c r="CC12" i="28"/>
  <c r="BI12" i="28"/>
  <c r="AW12" i="28"/>
  <c r="AK12" i="28"/>
  <c r="Y12" i="28"/>
  <c r="Z12" i="28" s="1"/>
  <c r="I12" i="28"/>
  <c r="CC12" i="30"/>
  <c r="BI12" i="30"/>
  <c r="AW12" i="30"/>
  <c r="AK12" i="30"/>
  <c r="Y12" i="30"/>
  <c r="Z12" i="30" s="1"/>
  <c r="I12" i="30"/>
  <c r="I11" i="34"/>
  <c r="Y11" i="34"/>
  <c r="Z11" i="34" s="1"/>
  <c r="AK11" i="34"/>
  <c r="AW11" i="34"/>
  <c r="BI11" i="34"/>
  <c r="CC11" i="34"/>
  <c r="CG11" i="34"/>
  <c r="CH11" i="34"/>
  <c r="CI11" i="34" s="1"/>
  <c r="I13" i="36"/>
  <c r="CG13" i="36"/>
  <c r="CH13" i="36"/>
  <c r="CI13" i="36" s="1"/>
  <c r="CH269" i="36"/>
  <c r="CI269" i="36" s="1"/>
  <c r="CG269" i="36"/>
  <c r="I269" i="36"/>
  <c r="CH287" i="34"/>
  <c r="CI287" i="34" s="1"/>
  <c r="CG287" i="34"/>
  <c r="I287" i="34"/>
  <c r="CH320" i="32"/>
  <c r="CI320" i="32" s="1"/>
  <c r="CG320" i="32"/>
  <c r="I320" i="32"/>
  <c r="CH353" i="30"/>
  <c r="CI353" i="30" s="1"/>
  <c r="CG353" i="30"/>
  <c r="I353" i="30"/>
  <c r="CH379" i="28"/>
  <c r="CI379" i="28" s="1"/>
  <c r="CG379" i="28"/>
  <c r="I379" i="28"/>
  <c r="CG263" i="36"/>
  <c r="CH263" i="36"/>
  <c r="CI263" i="36" s="1"/>
  <c r="I263" i="36"/>
  <c r="I191" i="30"/>
  <c r="CC112" i="28"/>
  <c r="BI112" i="28"/>
  <c r="AW112" i="28"/>
  <c r="AK112" i="28"/>
  <c r="Y112" i="28"/>
  <c r="Z112" i="28" s="1"/>
  <c r="I112" i="28"/>
  <c r="CC109" i="30"/>
  <c r="BI109" i="30"/>
  <c r="AW109" i="30"/>
  <c r="AK109" i="30"/>
  <c r="Y109" i="30"/>
  <c r="Z109" i="30" s="1"/>
  <c r="I109" i="30"/>
  <c r="I102" i="32"/>
  <c r="Y102" i="32"/>
  <c r="Z102" i="32" s="1"/>
  <c r="AK102" i="32"/>
  <c r="AW102" i="32"/>
  <c r="BI102" i="32"/>
  <c r="CC102" i="32"/>
  <c r="CC97" i="34"/>
  <c r="BI97" i="34"/>
  <c r="AW97" i="34"/>
  <c r="AK97" i="34"/>
  <c r="Y97" i="34"/>
  <c r="Z97" i="34" s="1"/>
  <c r="I97" i="34"/>
  <c r="CH139" i="28"/>
  <c r="CI139" i="28" s="1"/>
  <c r="CG139" i="28"/>
  <c r="I139" i="28"/>
  <c r="CH136" i="30"/>
  <c r="CI136" i="30" s="1"/>
  <c r="CG136" i="30"/>
  <c r="I136" i="30"/>
  <c r="CH129" i="32"/>
  <c r="CI129" i="32" s="1"/>
  <c r="CG129" i="32"/>
  <c r="I129" i="32"/>
  <c r="CH123" i="34"/>
  <c r="CI123" i="34" s="1"/>
  <c r="CG123" i="34"/>
  <c r="I195" i="28"/>
  <c r="I186" i="30"/>
  <c r="I174" i="32"/>
  <c r="I161" i="34"/>
  <c r="CG174" i="32"/>
  <c r="CH174" i="32"/>
  <c r="CI174" i="32" s="1"/>
  <c r="CG186" i="30"/>
  <c r="CH186" i="30"/>
  <c r="CI186" i="30" s="1"/>
  <c r="CH62" i="28"/>
  <c r="CI62" i="28" s="1"/>
  <c r="CG62" i="28"/>
  <c r="CH61" i="28"/>
  <c r="CI61" i="28" s="1"/>
  <c r="CG61" i="28"/>
  <c r="CH60" i="30"/>
  <c r="CI60" i="30" s="1"/>
  <c r="CG60" i="30"/>
  <c r="CH59" i="30"/>
  <c r="CI59" i="30" s="1"/>
  <c r="CG59" i="30"/>
  <c r="CH55" i="32"/>
  <c r="CI55" i="32" s="1"/>
  <c r="CG55" i="32"/>
  <c r="CH54" i="32"/>
  <c r="CI54" i="32" s="1"/>
  <c r="CG54" i="32"/>
  <c r="CH50" i="34"/>
  <c r="CI50" i="34" s="1"/>
  <c r="CG50" i="34"/>
  <c r="CH49" i="34"/>
  <c r="CI49" i="34" s="1"/>
  <c r="CG49" i="34"/>
  <c r="CH45" i="36"/>
  <c r="CI45" i="36" s="1"/>
  <c r="CG45" i="36"/>
  <c r="I45" i="36"/>
  <c r="CH159" i="28"/>
  <c r="CI159" i="28" s="1"/>
  <c r="CG159" i="28"/>
  <c r="I159" i="28"/>
  <c r="CH156" i="30"/>
  <c r="CI156" i="30" s="1"/>
  <c r="CG156" i="30"/>
  <c r="I156" i="30"/>
  <c r="CH145" i="32"/>
  <c r="CI145" i="32" s="1"/>
  <c r="CG145" i="32"/>
  <c r="I145" i="32"/>
  <c r="CH158" i="28"/>
  <c r="CI158" i="28" s="1"/>
  <c r="CG158" i="28"/>
  <c r="I158" i="28"/>
  <c r="CH155" i="30"/>
  <c r="CI155" i="30" s="1"/>
  <c r="CG155" i="30"/>
  <c r="I155" i="30"/>
  <c r="CH144" i="32"/>
  <c r="CI144" i="32" s="1"/>
  <c r="CG144" i="32"/>
  <c r="I144" i="32"/>
  <c r="CH265" i="28"/>
  <c r="CI265" i="28" s="1"/>
  <c r="CG265" i="28"/>
  <c r="CH247" i="30"/>
  <c r="CI247" i="30" s="1"/>
  <c r="CG247" i="30"/>
  <c r="CH222" i="32"/>
  <c r="CI222" i="32" s="1"/>
  <c r="CG222" i="32"/>
  <c r="CH199" i="34"/>
  <c r="CI199" i="34" s="1"/>
  <c r="CG199" i="34"/>
  <c r="CH261" i="28"/>
  <c r="CI261" i="28" s="1"/>
  <c r="CG261" i="28"/>
  <c r="CH243" i="30"/>
  <c r="CI243" i="30" s="1"/>
  <c r="CG243" i="30"/>
  <c r="CH218" i="32"/>
  <c r="CI218" i="32" s="1"/>
  <c r="CG218" i="32"/>
  <c r="CH198" i="34"/>
  <c r="CI198" i="34" s="1"/>
  <c r="CG198" i="34"/>
  <c r="CH101" i="28"/>
  <c r="CI101" i="28" s="1"/>
  <c r="CG101" i="28"/>
  <c r="CH98" i="30"/>
  <c r="CI98" i="30" s="1"/>
  <c r="CG98" i="30"/>
  <c r="CH92" i="32"/>
  <c r="CI92" i="32" s="1"/>
  <c r="CG92" i="32"/>
  <c r="CH87" i="34"/>
  <c r="CI87" i="34" s="1"/>
  <c r="CG87" i="34"/>
  <c r="CH21" i="28"/>
  <c r="CI21" i="28" s="1"/>
  <c r="CG21" i="28"/>
  <c r="CH21" i="30"/>
  <c r="CI21" i="30" s="1"/>
  <c r="CG21" i="30"/>
  <c r="CG19" i="32"/>
  <c r="CH19" i="32"/>
  <c r="CI19" i="32" s="1"/>
  <c r="I14" i="36"/>
  <c r="CG14" i="36"/>
  <c r="CH14" i="36"/>
  <c r="CI14" i="36" s="1"/>
  <c r="I184" i="34"/>
  <c r="I183" i="34"/>
  <c r="I182" i="34"/>
  <c r="I182" i="28"/>
  <c r="I183" i="28"/>
  <c r="I175" i="30"/>
  <c r="I176" i="30"/>
  <c r="I164" i="32"/>
  <c r="I163" i="32"/>
  <c r="I151" i="34"/>
  <c r="I150" i="34"/>
  <c r="I345" i="28"/>
  <c r="I323" i="30"/>
  <c r="I290" i="32"/>
  <c r="I258" i="34"/>
  <c r="CC328" i="28"/>
  <c r="BI328" i="28"/>
  <c r="AW328" i="28"/>
  <c r="AK328" i="28"/>
  <c r="Y328" i="28"/>
  <c r="Z328" i="28" s="1"/>
  <c r="I328" i="28"/>
  <c r="CC308" i="30"/>
  <c r="BI308" i="30"/>
  <c r="AW308" i="30"/>
  <c r="AK308" i="30"/>
  <c r="Y308" i="30"/>
  <c r="Z308" i="30" s="1"/>
  <c r="I308" i="30"/>
  <c r="CC277" i="32"/>
  <c r="BI277" i="32"/>
  <c r="AW277" i="32"/>
  <c r="AK277" i="32"/>
  <c r="Y277" i="32"/>
  <c r="Z277" i="32" s="1"/>
  <c r="I277" i="32"/>
  <c r="CC248" i="34"/>
  <c r="BI248" i="34"/>
  <c r="AW248" i="34"/>
  <c r="AK248" i="34"/>
  <c r="Y248" i="34"/>
  <c r="Z248" i="34" s="1"/>
  <c r="I248" i="34"/>
  <c r="CC320" i="28"/>
  <c r="BI320" i="28"/>
  <c r="AW320" i="28"/>
  <c r="AK320" i="28"/>
  <c r="Y320" i="28"/>
  <c r="Z320" i="28" s="1"/>
  <c r="I320" i="28"/>
  <c r="CC300" i="30"/>
  <c r="BI300" i="30"/>
  <c r="AW300" i="30"/>
  <c r="AK300" i="30"/>
  <c r="Y300" i="30"/>
  <c r="Z300" i="30" s="1"/>
  <c r="I300" i="30"/>
  <c r="CC271" i="32"/>
  <c r="BI271" i="32"/>
  <c r="AW271" i="32"/>
  <c r="AK271" i="32"/>
  <c r="Y271" i="32"/>
  <c r="Z271" i="32" s="1"/>
  <c r="I271" i="32"/>
  <c r="CC243" i="34"/>
  <c r="BI243" i="34"/>
  <c r="AW243" i="34"/>
  <c r="AK243" i="34"/>
  <c r="Y243" i="34"/>
  <c r="Z243" i="34" s="1"/>
  <c r="I243" i="34"/>
  <c r="I137" i="28"/>
  <c r="I134" i="30"/>
  <c r="I127" i="32"/>
  <c r="I121" i="34"/>
  <c r="I276" i="34"/>
  <c r="CH71" i="36"/>
  <c r="CI71" i="36" s="1"/>
  <c r="CC71" i="36"/>
  <c r="BI71" i="36"/>
  <c r="AW71" i="36"/>
  <c r="AK71" i="36"/>
  <c r="Y71" i="36"/>
  <c r="Z71" i="36" s="1"/>
  <c r="I71" i="36"/>
  <c r="CH77" i="34"/>
  <c r="CI77" i="34" s="1"/>
  <c r="CG77" i="34"/>
  <c r="CH82" i="32"/>
  <c r="CI82" i="32" s="1"/>
  <c r="CG82" i="32"/>
  <c r="CH87" i="30"/>
  <c r="CI87" i="30" s="1"/>
  <c r="CG87" i="30"/>
  <c r="I91" i="28"/>
  <c r="I88" i="30"/>
  <c r="I83" i="32"/>
  <c r="I78" i="34"/>
  <c r="AL308" i="30" l="1"/>
  <c r="AX308" i="30" s="1"/>
  <c r="BJ308" i="30" s="1"/>
  <c r="CD308" i="30" s="1"/>
  <c r="AL17" i="34"/>
  <c r="AX17" i="34" s="1"/>
  <c r="BJ17" i="34" s="1"/>
  <c r="CD17" i="34" s="1"/>
  <c r="AL12" i="28"/>
  <c r="AX12" i="28" s="1"/>
  <c r="BJ12" i="28" s="1"/>
  <c r="CD12" i="28" s="1"/>
  <c r="AL12" i="30"/>
  <c r="AX12" i="30" s="1"/>
  <c r="BJ12" i="30" s="1"/>
  <c r="CD12" i="30" s="1"/>
  <c r="AL18" i="30"/>
  <c r="AX18" i="30" s="1"/>
  <c r="BJ18" i="30" s="1"/>
  <c r="CD18" i="30" s="1"/>
  <c r="AL320" i="28"/>
  <c r="AX320" i="28" s="1"/>
  <c r="BJ320" i="28" s="1"/>
  <c r="CD320" i="28" s="1"/>
  <c r="AL18" i="28"/>
  <c r="AX18" i="28" s="1"/>
  <c r="BJ18" i="28" s="1"/>
  <c r="CD18" i="28" s="1"/>
  <c r="AL380" i="28"/>
  <c r="AX380" i="28" s="1"/>
  <c r="BJ380" i="28" s="1"/>
  <c r="CD380" i="28" s="1"/>
  <c r="AL109" i="30"/>
  <c r="AX109" i="30" s="1"/>
  <c r="BJ109" i="30" s="1"/>
  <c r="CD109" i="30" s="1"/>
  <c r="AL17" i="32"/>
  <c r="AX17" i="32" s="1"/>
  <c r="BJ17" i="32" s="1"/>
  <c r="CD17" i="32" s="1"/>
  <c r="AL11" i="34"/>
  <c r="AX11" i="34" s="1"/>
  <c r="BJ11" i="34" s="1"/>
  <c r="CD11" i="34" s="1"/>
  <c r="AL102" i="32"/>
  <c r="AX102" i="32" s="1"/>
  <c r="BJ102" i="32" s="1"/>
  <c r="CD102" i="32" s="1"/>
  <c r="AL271" i="32"/>
  <c r="AX271" i="32" s="1"/>
  <c r="BJ271" i="32" s="1"/>
  <c r="CD271" i="32" s="1"/>
  <c r="AL248" i="34"/>
  <c r="AX248" i="34" s="1"/>
  <c r="BJ248" i="34" s="1"/>
  <c r="CD248" i="34" s="1"/>
  <c r="AL243" i="34"/>
  <c r="AX243" i="34" s="1"/>
  <c r="BJ243" i="34" s="1"/>
  <c r="CD243" i="34" s="1"/>
  <c r="AL300" i="30"/>
  <c r="AX300" i="30" s="1"/>
  <c r="BJ300" i="30" s="1"/>
  <c r="CD300" i="30" s="1"/>
  <c r="AL97" i="34"/>
  <c r="AX97" i="34" s="1"/>
  <c r="BJ97" i="34" s="1"/>
  <c r="CD97" i="34" s="1"/>
  <c r="AL71" i="36"/>
  <c r="AX71" i="36" s="1"/>
  <c r="BJ71" i="36" s="1"/>
  <c r="CD71" i="36" s="1"/>
  <c r="AL112" i="28"/>
  <c r="AX112" i="28" s="1"/>
  <c r="BJ112" i="28" s="1"/>
  <c r="CD112" i="28" s="1"/>
  <c r="AL277" i="32"/>
  <c r="AX277" i="32" s="1"/>
  <c r="BJ277" i="32" s="1"/>
  <c r="CD277" i="32" s="1"/>
  <c r="AL328" i="28"/>
  <c r="AX328" i="28" s="1"/>
  <c r="BJ328" i="28" s="1"/>
  <c r="CD328" i="28" s="1"/>
  <c r="I299" i="28" l="1"/>
  <c r="I298" i="28"/>
  <c r="I297" i="28"/>
  <c r="I296" i="28"/>
  <c r="I281" i="30"/>
  <c r="I280" i="30"/>
  <c r="I279" i="30"/>
  <c r="I278" i="30"/>
  <c r="I255" i="32"/>
  <c r="I254" i="32"/>
  <c r="I253" i="32"/>
  <c r="I252" i="32"/>
  <c r="CG17" i="32"/>
  <c r="CH17" i="32"/>
  <c r="CI17" i="32" s="1"/>
  <c r="I18" i="32"/>
  <c r="CG18" i="32"/>
  <c r="CH18" i="32"/>
  <c r="CI18" i="32" s="1"/>
  <c r="I227" i="34"/>
  <c r="I226" i="34"/>
  <c r="I225" i="34"/>
  <c r="I224" i="34"/>
  <c r="I23" i="34"/>
  <c r="I111" i="32"/>
  <c r="I106" i="34"/>
  <c r="CH16" i="28"/>
  <c r="CI16" i="28" s="1"/>
  <c r="CG16" i="28"/>
  <c r="CH16" i="30"/>
  <c r="CI16" i="30" s="1"/>
  <c r="CG16" i="30"/>
  <c r="CH15" i="32"/>
  <c r="CI15" i="32" s="1"/>
  <c r="CG15" i="32"/>
  <c r="CH14" i="34"/>
  <c r="CI14" i="34" s="1"/>
  <c r="CG14" i="34"/>
  <c r="CG12" i="36"/>
  <c r="CH12" i="36"/>
  <c r="CI12" i="36" s="1"/>
  <c r="I12" i="36"/>
  <c r="I331" i="28"/>
  <c r="I311" i="30"/>
  <c r="I279" i="32"/>
  <c r="I11" i="28"/>
  <c r="I11" i="30"/>
  <c r="I11" i="32"/>
  <c r="I10" i="34"/>
  <c r="I151" i="30"/>
  <c r="I140" i="32"/>
  <c r="I63" i="28"/>
  <c r="I61" i="30"/>
  <c r="I51" i="34"/>
  <c r="CH47" i="36"/>
  <c r="CI47" i="36" s="1"/>
  <c r="CG47" i="36"/>
  <c r="I47" i="36"/>
  <c r="CH51" i="34"/>
  <c r="CI51" i="34" s="1"/>
  <c r="CG51" i="34"/>
  <c r="I126" i="36"/>
  <c r="I24" i="28"/>
  <c r="CH153" i="36"/>
  <c r="CI153" i="36" s="1"/>
  <c r="CG153" i="36"/>
  <c r="I153" i="36"/>
  <c r="I204" i="28"/>
  <c r="I195" i="30"/>
  <c r="I182" i="32"/>
  <c r="I166" i="34"/>
  <c r="CH181" i="32"/>
  <c r="CI181" i="32" s="1"/>
  <c r="CG181" i="32"/>
  <c r="CH165" i="34"/>
  <c r="CI165" i="34" s="1"/>
  <c r="CG165" i="34"/>
  <c r="CH202" i="28"/>
  <c r="CI202" i="28" s="1"/>
  <c r="CG202" i="28"/>
  <c r="I202" i="28"/>
  <c r="CH192" i="30"/>
  <c r="CI192" i="30" s="1"/>
  <c r="CG192" i="30"/>
  <c r="I192" i="30"/>
  <c r="CH179" i="32"/>
  <c r="CI179" i="32" s="1"/>
  <c r="CG179" i="32"/>
  <c r="I179" i="32"/>
  <c r="I154" i="36"/>
  <c r="CG154" i="36"/>
  <c r="CH154" i="36"/>
  <c r="CI154" i="36" s="1"/>
  <c r="G385" i="37"/>
  <c r="G384" i="37"/>
  <c r="G382" i="37"/>
  <c r="G381" i="37"/>
  <c r="G380" i="37"/>
  <c r="G379" i="37"/>
  <c r="G378" i="37"/>
  <c r="G377" i="37"/>
  <c r="G376" i="37"/>
  <c r="G375" i="37"/>
  <c r="G374" i="37"/>
  <c r="G373" i="37"/>
  <c r="G372" i="37"/>
  <c r="G370" i="37"/>
  <c r="G369" i="37"/>
  <c r="G367" i="37"/>
  <c r="G366" i="37"/>
  <c r="G365" i="37"/>
  <c r="G364" i="37"/>
  <c r="G363" i="37"/>
  <c r="G362" i="37"/>
  <c r="G361" i="37"/>
  <c r="G360" i="37"/>
  <c r="G359" i="37"/>
  <c r="G358" i="37"/>
  <c r="G356" i="37"/>
  <c r="G355" i="37"/>
  <c r="G354" i="37"/>
  <c r="G353" i="37"/>
  <c r="G352" i="37"/>
  <c r="G351" i="37"/>
  <c r="G350" i="37"/>
  <c r="G349" i="37"/>
  <c r="G348" i="37"/>
  <c r="G347" i="37"/>
  <c r="G346" i="37"/>
  <c r="G345" i="37"/>
  <c r="G344" i="37"/>
  <c r="G343" i="37"/>
  <c r="G342" i="37"/>
  <c r="G341" i="37"/>
  <c r="G340" i="37"/>
  <c r="G339" i="37"/>
  <c r="G338" i="37"/>
  <c r="G337" i="37"/>
  <c r="G336" i="37"/>
  <c r="G335" i="37"/>
  <c r="G334" i="37"/>
  <c r="G333" i="37"/>
  <c r="G332" i="37"/>
  <c r="G331" i="37"/>
  <c r="G330" i="37"/>
  <c r="G329" i="37"/>
  <c r="H12" i="37"/>
  <c r="H324" i="37" s="1"/>
  <c r="CH13" i="28"/>
  <c r="CI13" i="28" s="1"/>
  <c r="CG13" i="28"/>
  <c r="CH13" i="30"/>
  <c r="CI13" i="30" s="1"/>
  <c r="CG13" i="30"/>
  <c r="CH13" i="32"/>
  <c r="CI13" i="32" s="1"/>
  <c r="CG13" i="32"/>
  <c r="CH11" i="36"/>
  <c r="CI11" i="36" s="1"/>
  <c r="CG11" i="36"/>
  <c r="CH10" i="36"/>
  <c r="CI10" i="36" s="1"/>
  <c r="CG10" i="36"/>
  <c r="I10" i="36"/>
  <c r="CH12" i="34"/>
  <c r="CI12" i="34" s="1"/>
  <c r="CG12" i="34"/>
  <c r="CH11" i="28"/>
  <c r="CI11" i="28" s="1"/>
  <c r="CG11" i="28"/>
  <c r="CH11" i="30"/>
  <c r="CI11" i="30" s="1"/>
  <c r="CG11" i="30"/>
  <c r="CH11" i="32"/>
  <c r="CI11" i="32" s="1"/>
  <c r="CG11" i="32"/>
  <c r="A10" i="28"/>
  <c r="A10" i="30"/>
  <c r="A10" i="32"/>
  <c r="A10" i="34"/>
  <c r="A10" i="36"/>
  <c r="CG15" i="36"/>
  <c r="CG16" i="36"/>
  <c r="CG17" i="36"/>
  <c r="CG18" i="36"/>
  <c r="CG19" i="36"/>
  <c r="CG20" i="36"/>
  <c r="CG21" i="36"/>
  <c r="CG24" i="36"/>
  <c r="CG25" i="36"/>
  <c r="CG26" i="36"/>
  <c r="CG27" i="36"/>
  <c r="CG28" i="36"/>
  <c r="CG29" i="36"/>
  <c r="CG30" i="36"/>
  <c r="CG32" i="36"/>
  <c r="CG33" i="36"/>
  <c r="CG34" i="36"/>
  <c r="CG35" i="36"/>
  <c r="CG36" i="36"/>
  <c r="CG37" i="36"/>
  <c r="CG38" i="36"/>
  <c r="CG39" i="36"/>
  <c r="CG40" i="36"/>
  <c r="CG41" i="36"/>
  <c r="CG42" i="36"/>
  <c r="CG44" i="36"/>
  <c r="CG46" i="36"/>
  <c r="CG48" i="36"/>
  <c r="CG49" i="36"/>
  <c r="CG50" i="36"/>
  <c r="CG51" i="36"/>
  <c r="CG53" i="36"/>
  <c r="CG54" i="36"/>
  <c r="CG55" i="36"/>
  <c r="CG56" i="36"/>
  <c r="CG60" i="36"/>
  <c r="CG62" i="36"/>
  <c r="CG63" i="36"/>
  <c r="CG64" i="36"/>
  <c r="CG65" i="36"/>
  <c r="CG66" i="36"/>
  <c r="CG67" i="36"/>
  <c r="CG68" i="36"/>
  <c r="CG69" i="36"/>
  <c r="CG73" i="36"/>
  <c r="CG74" i="36"/>
  <c r="CG75" i="36"/>
  <c r="CG76" i="36"/>
  <c r="CG77" i="36"/>
  <c r="CG78" i="36"/>
  <c r="CG79" i="36"/>
  <c r="CG80" i="36"/>
  <c r="CG81" i="36"/>
  <c r="CG82" i="36"/>
  <c r="CG83" i="36"/>
  <c r="CG84" i="36"/>
  <c r="CG85" i="36"/>
  <c r="CG86" i="36"/>
  <c r="CG87" i="36"/>
  <c r="CG88" i="36"/>
  <c r="CG89" i="36"/>
  <c r="CG90" i="36"/>
  <c r="CG92" i="36"/>
  <c r="CG93" i="36"/>
  <c r="CG94" i="36"/>
  <c r="CG95" i="36"/>
  <c r="CG96" i="36"/>
  <c r="CG97" i="36"/>
  <c r="CG98" i="36"/>
  <c r="CG99" i="36"/>
  <c r="CG102" i="36"/>
  <c r="CG103" i="36"/>
  <c r="CG104" i="36"/>
  <c r="CG105" i="36"/>
  <c r="CG106" i="36"/>
  <c r="CG107" i="36"/>
  <c r="CG108" i="36"/>
  <c r="CG109" i="36"/>
  <c r="CG110" i="36"/>
  <c r="CG113" i="36"/>
  <c r="CG114" i="36"/>
  <c r="CG116" i="36"/>
  <c r="CG117" i="36"/>
  <c r="CG118" i="36"/>
  <c r="CG119" i="36"/>
  <c r="CG121" i="36"/>
  <c r="CG122" i="36"/>
  <c r="CG123" i="36"/>
  <c r="CG124" i="36"/>
  <c r="CG126" i="36"/>
  <c r="CG128" i="36"/>
  <c r="CG129" i="36"/>
  <c r="CG130" i="36"/>
  <c r="CG131" i="36"/>
  <c r="CG132" i="36"/>
  <c r="CG133" i="36"/>
  <c r="CG134" i="36"/>
  <c r="CG135" i="36"/>
  <c r="CG136" i="36"/>
  <c r="CG137" i="36"/>
  <c r="CG139" i="36"/>
  <c r="CG141" i="36"/>
  <c r="CG142" i="36"/>
  <c r="CG143" i="36"/>
  <c r="CG144" i="36"/>
  <c r="CG145" i="36"/>
  <c r="CG146" i="36"/>
  <c r="CG147" i="36"/>
  <c r="CG148" i="36"/>
  <c r="CG149" i="36"/>
  <c r="CG150" i="36"/>
  <c r="CG151" i="36"/>
  <c r="CG152" i="36"/>
  <c r="CG155" i="36"/>
  <c r="CG156" i="36"/>
  <c r="CG157" i="36"/>
  <c r="CG158" i="36"/>
  <c r="CG159" i="36"/>
  <c r="CG160" i="36"/>
  <c r="CG161" i="36"/>
  <c r="CG162" i="36"/>
  <c r="CG163" i="36"/>
  <c r="CG164" i="36"/>
  <c r="CG165" i="36"/>
  <c r="CG166" i="36"/>
  <c r="CG167" i="36"/>
  <c r="CG168" i="36"/>
  <c r="CG169" i="36"/>
  <c r="CG170" i="36"/>
  <c r="CG171" i="36"/>
  <c r="CG172" i="36"/>
  <c r="CG173" i="36"/>
  <c r="CG174" i="36"/>
  <c r="CG175" i="36"/>
  <c r="CG176" i="36"/>
  <c r="CG177" i="36"/>
  <c r="CG178" i="36"/>
  <c r="CG179" i="36"/>
  <c r="CG180" i="36"/>
  <c r="CG181" i="36"/>
  <c r="CG182" i="36"/>
  <c r="CG183" i="36"/>
  <c r="CG184" i="36"/>
  <c r="CG185" i="36"/>
  <c r="CG186" i="36"/>
  <c r="CG187" i="36"/>
  <c r="CG188" i="36"/>
  <c r="CG189" i="36"/>
  <c r="CG190" i="36"/>
  <c r="CG191" i="36"/>
  <c r="CG192" i="36"/>
  <c r="CG193" i="36"/>
  <c r="CG194" i="36"/>
  <c r="CG195" i="36"/>
  <c r="CG196" i="36"/>
  <c r="CG197" i="36"/>
  <c r="CG198" i="36"/>
  <c r="CG199" i="36"/>
  <c r="CG200" i="36"/>
  <c r="CG201" i="36"/>
  <c r="CG202" i="36"/>
  <c r="CG203" i="36"/>
  <c r="CG204" i="36"/>
  <c r="CG205" i="36"/>
  <c r="CG206" i="36"/>
  <c r="CG207" i="36"/>
  <c r="CG208" i="36"/>
  <c r="CG209" i="36"/>
  <c r="CG210" i="36"/>
  <c r="CG211" i="36"/>
  <c r="CG212" i="36"/>
  <c r="CG213" i="36"/>
  <c r="CG214" i="36"/>
  <c r="CG215" i="36"/>
  <c r="CG216" i="36"/>
  <c r="CG217" i="36"/>
  <c r="CG218" i="36"/>
  <c r="CG219" i="36"/>
  <c r="CG220" i="36"/>
  <c r="CG221" i="36"/>
  <c r="CG222" i="36"/>
  <c r="CG223" i="36"/>
  <c r="CG224" i="36"/>
  <c r="CG225" i="36"/>
  <c r="CG226" i="36"/>
  <c r="CG232" i="36"/>
  <c r="CG233" i="36"/>
  <c r="CG234" i="36"/>
  <c r="CG235" i="36"/>
  <c r="CG236" i="36"/>
  <c r="CG237" i="36"/>
  <c r="CG238" i="36"/>
  <c r="CG239" i="36"/>
  <c r="CG240" i="36"/>
  <c r="CG241" i="36"/>
  <c r="CG242" i="36"/>
  <c r="CG244" i="36"/>
  <c r="CG245" i="36"/>
  <c r="CG246" i="36"/>
  <c r="CG247" i="36"/>
  <c r="CG248" i="36"/>
  <c r="CG249" i="36"/>
  <c r="CG250" i="36"/>
  <c r="CG251" i="36"/>
  <c r="CG252" i="36"/>
  <c r="CG253" i="36"/>
  <c r="CG254" i="36"/>
  <c r="CG255" i="36"/>
  <c r="CG256" i="36"/>
  <c r="CG257" i="36"/>
  <c r="CG258" i="36"/>
  <c r="CG259" i="36"/>
  <c r="CG260" i="36"/>
  <c r="CG261" i="36"/>
  <c r="CG262" i="36"/>
  <c r="CG264" i="36"/>
  <c r="CG265" i="36"/>
  <c r="CG266" i="36"/>
  <c r="CG267" i="36"/>
  <c r="CG272" i="36"/>
  <c r="CH272" i="36"/>
  <c r="CI272" i="36" s="1"/>
  <c r="I272" i="36"/>
  <c r="CH267" i="36"/>
  <c r="CI267" i="36" s="1"/>
  <c r="CC267" i="36"/>
  <c r="BI267" i="36"/>
  <c r="AW267" i="36"/>
  <c r="AK267" i="36"/>
  <c r="Y267" i="36"/>
  <c r="Z267" i="36" s="1"/>
  <c r="I267" i="36"/>
  <c r="CH266" i="36"/>
  <c r="CI266" i="36" s="1"/>
  <c r="I266" i="36"/>
  <c r="CH265" i="36"/>
  <c r="CI265" i="36" s="1"/>
  <c r="CC265" i="36"/>
  <c r="BI265" i="36"/>
  <c r="AW265" i="36"/>
  <c r="AK265" i="36"/>
  <c r="Y265" i="36"/>
  <c r="Z265" i="36" s="1"/>
  <c r="I265" i="36"/>
  <c r="CH264" i="36"/>
  <c r="CI264" i="36" s="1"/>
  <c r="CC264" i="36"/>
  <c r="BI264" i="36"/>
  <c r="AW264" i="36"/>
  <c r="AK264" i="36"/>
  <c r="Y264" i="36"/>
  <c r="Z264" i="36" s="1"/>
  <c r="I264" i="36"/>
  <c r="CH262" i="36"/>
  <c r="CI262" i="36" s="1"/>
  <c r="I262" i="36"/>
  <c r="CH261" i="36"/>
  <c r="CI261" i="36" s="1"/>
  <c r="I261" i="36"/>
  <c r="CH260" i="36"/>
  <c r="CI260" i="36" s="1"/>
  <c r="I260" i="36"/>
  <c r="CH259" i="36"/>
  <c r="CI259" i="36" s="1"/>
  <c r="I259" i="36"/>
  <c r="CH258" i="36"/>
  <c r="CI258" i="36" s="1"/>
  <c r="CC258" i="36"/>
  <c r="BI258" i="36"/>
  <c r="AW258" i="36"/>
  <c r="AK258" i="36"/>
  <c r="Y258" i="36"/>
  <c r="Z258" i="36" s="1"/>
  <c r="I258" i="36"/>
  <c r="CH257" i="36"/>
  <c r="CI257" i="36" s="1"/>
  <c r="I257" i="36"/>
  <c r="CH256" i="36"/>
  <c r="CI256" i="36" s="1"/>
  <c r="I256" i="36"/>
  <c r="CH255" i="36"/>
  <c r="CI255" i="36" s="1"/>
  <c r="I255" i="36"/>
  <c r="CH254" i="36"/>
  <c r="CI254" i="36" s="1"/>
  <c r="I254" i="36"/>
  <c r="CH253" i="36"/>
  <c r="CI253" i="36" s="1"/>
  <c r="I253" i="36"/>
  <c r="CH252" i="36"/>
  <c r="CI252" i="36" s="1"/>
  <c r="I252" i="36"/>
  <c r="CH251" i="36"/>
  <c r="CI251" i="36" s="1"/>
  <c r="I251" i="36"/>
  <c r="CH250" i="36"/>
  <c r="CI250" i="36" s="1"/>
  <c r="I250" i="36"/>
  <c r="CH249" i="36"/>
  <c r="CI249" i="36" s="1"/>
  <c r="I249" i="36"/>
  <c r="CH248" i="36"/>
  <c r="CI248" i="36" s="1"/>
  <c r="I248" i="36"/>
  <c r="CH247" i="36"/>
  <c r="CI247" i="36" s="1"/>
  <c r="I247" i="36"/>
  <c r="CH246" i="36"/>
  <c r="CI246" i="36" s="1"/>
  <c r="I246" i="36"/>
  <c r="CH245" i="36"/>
  <c r="CI245" i="36" s="1"/>
  <c r="I245" i="36"/>
  <c r="CH244" i="36"/>
  <c r="CI244" i="36" s="1"/>
  <c r="I244" i="36"/>
  <c r="CH242" i="36"/>
  <c r="CI242" i="36" s="1"/>
  <c r="I242" i="36"/>
  <c r="CH241" i="36"/>
  <c r="CI241" i="36" s="1"/>
  <c r="I241" i="36"/>
  <c r="CH240" i="36"/>
  <c r="CI240" i="36" s="1"/>
  <c r="CC240" i="36"/>
  <c r="BI240" i="36"/>
  <c r="AW240" i="36"/>
  <c r="AK240" i="36"/>
  <c r="Y240" i="36"/>
  <c r="Z240" i="36" s="1"/>
  <c r="I240" i="36"/>
  <c r="CH239" i="36"/>
  <c r="CI239" i="36" s="1"/>
  <c r="I239" i="36"/>
  <c r="CH238" i="36"/>
  <c r="CI238" i="36" s="1"/>
  <c r="I238" i="36"/>
  <c r="CH237" i="36"/>
  <c r="CI237" i="36" s="1"/>
  <c r="I237" i="36"/>
  <c r="CH236" i="36"/>
  <c r="CI236" i="36" s="1"/>
  <c r="I236" i="36"/>
  <c r="CH235" i="36"/>
  <c r="CI235" i="36" s="1"/>
  <c r="I235" i="36"/>
  <c r="CH234" i="36"/>
  <c r="CI234" i="36" s="1"/>
  <c r="CC234" i="36"/>
  <c r="BI234" i="36"/>
  <c r="AW234" i="36"/>
  <c r="AK234" i="36"/>
  <c r="Y234" i="36"/>
  <c r="Z234" i="36" s="1"/>
  <c r="I234" i="36"/>
  <c r="CH233" i="36"/>
  <c r="CI233" i="36" s="1"/>
  <c r="I233" i="36"/>
  <c r="CH232" i="36"/>
  <c r="CI232" i="36" s="1"/>
  <c r="CC232" i="36"/>
  <c r="BI232" i="36"/>
  <c r="AW232" i="36"/>
  <c r="AK232" i="36"/>
  <c r="Y232" i="36"/>
  <c r="Z232" i="36" s="1"/>
  <c r="I232" i="36"/>
  <c r="CH226" i="36"/>
  <c r="CI226" i="36" s="1"/>
  <c r="CC226" i="36"/>
  <c r="BI226" i="36"/>
  <c r="AW226" i="36"/>
  <c r="AK226" i="36"/>
  <c r="Y226" i="36"/>
  <c r="Z226" i="36" s="1"/>
  <c r="I226" i="36"/>
  <c r="CH225" i="36"/>
  <c r="CI225" i="36" s="1"/>
  <c r="I225" i="36"/>
  <c r="CH224" i="36"/>
  <c r="CI224" i="36" s="1"/>
  <c r="I224" i="36"/>
  <c r="CH223" i="36"/>
  <c r="CI223" i="36" s="1"/>
  <c r="I223" i="36"/>
  <c r="CH222" i="36"/>
  <c r="CI222" i="36" s="1"/>
  <c r="I222" i="36"/>
  <c r="CH221" i="36"/>
  <c r="CI221" i="36" s="1"/>
  <c r="I221" i="36"/>
  <c r="CH220" i="36"/>
  <c r="CI220" i="36" s="1"/>
  <c r="CC220" i="36"/>
  <c r="BI220" i="36"/>
  <c r="AW220" i="36"/>
  <c r="AK220" i="36"/>
  <c r="Y220" i="36"/>
  <c r="Z220" i="36" s="1"/>
  <c r="I220" i="36"/>
  <c r="CH219" i="36"/>
  <c r="CI219" i="36" s="1"/>
  <c r="CC219" i="36"/>
  <c r="BI219" i="36"/>
  <c r="AW219" i="36"/>
  <c r="AK219" i="36"/>
  <c r="Y219" i="36"/>
  <c r="Z219" i="36" s="1"/>
  <c r="I219" i="36"/>
  <c r="CH218" i="36"/>
  <c r="CI218" i="36" s="1"/>
  <c r="CC218" i="36"/>
  <c r="BI218" i="36"/>
  <c r="AW218" i="36"/>
  <c r="AK218" i="36"/>
  <c r="Y218" i="36"/>
  <c r="Z218" i="36" s="1"/>
  <c r="I218" i="36"/>
  <c r="CH217" i="36"/>
  <c r="CI217" i="36" s="1"/>
  <c r="CC217" i="36"/>
  <c r="BI217" i="36"/>
  <c r="AW217" i="36"/>
  <c r="AK217" i="36"/>
  <c r="Y217" i="36"/>
  <c r="Z217" i="36" s="1"/>
  <c r="I217" i="36"/>
  <c r="CH216" i="36"/>
  <c r="CI216" i="36" s="1"/>
  <c r="CC216" i="36"/>
  <c r="BI216" i="36"/>
  <c r="AW216" i="36"/>
  <c r="AK216" i="36"/>
  <c r="Y216" i="36"/>
  <c r="Z216" i="36" s="1"/>
  <c r="I216" i="36"/>
  <c r="CH215" i="36"/>
  <c r="CI215" i="36" s="1"/>
  <c r="CC215" i="36"/>
  <c r="BI215" i="36"/>
  <c r="AW215" i="36"/>
  <c r="AK215" i="36"/>
  <c r="Y215" i="36"/>
  <c r="Z215" i="36" s="1"/>
  <c r="I215" i="36"/>
  <c r="CH214" i="36"/>
  <c r="CI214" i="36" s="1"/>
  <c r="CC214" i="36"/>
  <c r="BI214" i="36"/>
  <c r="AW214" i="36"/>
  <c r="AK214" i="36"/>
  <c r="Y214" i="36"/>
  <c r="Z214" i="36" s="1"/>
  <c r="I214" i="36"/>
  <c r="CH213" i="36"/>
  <c r="CI213" i="36" s="1"/>
  <c r="I213" i="36"/>
  <c r="CH212" i="36"/>
  <c r="CI212" i="36" s="1"/>
  <c r="CH211" i="36"/>
  <c r="CI211" i="36" s="1"/>
  <c r="I211" i="36"/>
  <c r="CH210" i="36"/>
  <c r="CI210" i="36" s="1"/>
  <c r="I210" i="36"/>
  <c r="CH209" i="36"/>
  <c r="CI209" i="36" s="1"/>
  <c r="I209" i="36"/>
  <c r="CH208" i="36"/>
  <c r="CI208" i="36" s="1"/>
  <c r="I208" i="36"/>
  <c r="CH207" i="36"/>
  <c r="CI207" i="36" s="1"/>
  <c r="I207" i="36"/>
  <c r="CH206" i="36"/>
  <c r="CI206" i="36" s="1"/>
  <c r="CC206" i="36"/>
  <c r="BI206" i="36"/>
  <c r="AW206" i="36"/>
  <c r="AK206" i="36"/>
  <c r="Y206" i="36"/>
  <c r="Z206" i="36" s="1"/>
  <c r="I206" i="36"/>
  <c r="CH205" i="36"/>
  <c r="CI205" i="36" s="1"/>
  <c r="I205" i="36"/>
  <c r="CH204" i="36"/>
  <c r="CI204" i="36" s="1"/>
  <c r="CC204" i="36"/>
  <c r="BI204" i="36"/>
  <c r="AW204" i="36"/>
  <c r="AK204" i="36"/>
  <c r="Y204" i="36"/>
  <c r="Z204" i="36" s="1"/>
  <c r="I204" i="36"/>
  <c r="CH203" i="36"/>
  <c r="CI203" i="36" s="1"/>
  <c r="I203" i="36"/>
  <c r="CH202" i="36"/>
  <c r="CI202" i="36" s="1"/>
  <c r="I202" i="36"/>
  <c r="CH201" i="36"/>
  <c r="CI201" i="36" s="1"/>
  <c r="CC201" i="36"/>
  <c r="BI201" i="36"/>
  <c r="AW201" i="36"/>
  <c r="AK201" i="36"/>
  <c r="Y201" i="36"/>
  <c r="Z201" i="36" s="1"/>
  <c r="I201" i="36"/>
  <c r="CH200" i="36"/>
  <c r="CI200" i="36" s="1"/>
  <c r="CC200" i="36"/>
  <c r="BI200" i="36"/>
  <c r="AW200" i="36"/>
  <c r="AK200" i="36"/>
  <c r="Y200" i="36"/>
  <c r="Z200" i="36" s="1"/>
  <c r="I200" i="36"/>
  <c r="CH199" i="36"/>
  <c r="CI199" i="36" s="1"/>
  <c r="CC199" i="36"/>
  <c r="BI199" i="36"/>
  <c r="AW199" i="36"/>
  <c r="AK199" i="36"/>
  <c r="Y199" i="36"/>
  <c r="Z199" i="36" s="1"/>
  <c r="I199" i="36"/>
  <c r="CH198" i="36"/>
  <c r="CI198" i="36" s="1"/>
  <c r="I198" i="36"/>
  <c r="CH197" i="36"/>
  <c r="CI197" i="36" s="1"/>
  <c r="CC197" i="36"/>
  <c r="BI197" i="36"/>
  <c r="AW197" i="36"/>
  <c r="AK197" i="36"/>
  <c r="Y197" i="36"/>
  <c r="Z197" i="36" s="1"/>
  <c r="I197" i="36"/>
  <c r="CH196" i="36"/>
  <c r="CI196" i="36" s="1"/>
  <c r="CC196" i="36"/>
  <c r="BI196" i="36"/>
  <c r="AW196" i="36"/>
  <c r="AK196" i="36"/>
  <c r="Y196" i="36"/>
  <c r="Z196" i="36" s="1"/>
  <c r="I196" i="36"/>
  <c r="CH195" i="36"/>
  <c r="CI195" i="36" s="1"/>
  <c r="CC195" i="36"/>
  <c r="BI195" i="36"/>
  <c r="AW195" i="36"/>
  <c r="AK195" i="36"/>
  <c r="Y195" i="36"/>
  <c r="Z195" i="36" s="1"/>
  <c r="I195" i="36"/>
  <c r="CH194" i="36"/>
  <c r="CI194" i="36" s="1"/>
  <c r="I194" i="36"/>
  <c r="CH193" i="36"/>
  <c r="CI193" i="36" s="1"/>
  <c r="I193" i="36"/>
  <c r="CH192" i="36"/>
  <c r="CI192" i="36" s="1"/>
  <c r="CC192" i="36"/>
  <c r="BI192" i="36"/>
  <c r="AW192" i="36"/>
  <c r="AK192" i="36"/>
  <c r="Y192" i="36"/>
  <c r="Z192" i="36" s="1"/>
  <c r="I192" i="36"/>
  <c r="CH191" i="36"/>
  <c r="CI191" i="36" s="1"/>
  <c r="CC191" i="36"/>
  <c r="BI191" i="36"/>
  <c r="AW191" i="36"/>
  <c r="AK191" i="36"/>
  <c r="Y191" i="36"/>
  <c r="Z191" i="36" s="1"/>
  <c r="I191" i="36"/>
  <c r="CH190" i="36"/>
  <c r="CI190" i="36" s="1"/>
  <c r="I190" i="36"/>
  <c r="CH189" i="36"/>
  <c r="CI189" i="36" s="1"/>
  <c r="I189" i="36"/>
  <c r="CH188" i="36"/>
  <c r="CI188" i="36" s="1"/>
  <c r="I188" i="36"/>
  <c r="CH187" i="36"/>
  <c r="CI187" i="36" s="1"/>
  <c r="I187" i="36"/>
  <c r="CH186" i="36"/>
  <c r="CI186" i="36" s="1"/>
  <c r="CC186" i="36"/>
  <c r="BI186" i="36"/>
  <c r="AW186" i="36"/>
  <c r="AK186" i="36"/>
  <c r="Y186" i="36"/>
  <c r="Z186" i="36" s="1"/>
  <c r="I186" i="36"/>
  <c r="CH185" i="36"/>
  <c r="CI185" i="36" s="1"/>
  <c r="CC185" i="36"/>
  <c r="BI185" i="36"/>
  <c r="AW185" i="36"/>
  <c r="AK185" i="36"/>
  <c r="Y185" i="36"/>
  <c r="Z185" i="36" s="1"/>
  <c r="I185" i="36"/>
  <c r="CH184" i="36"/>
  <c r="CI184" i="36" s="1"/>
  <c r="I184" i="36"/>
  <c r="CH183" i="36"/>
  <c r="CI183" i="36" s="1"/>
  <c r="I183" i="36"/>
  <c r="CH182" i="36"/>
  <c r="CI182" i="36" s="1"/>
  <c r="I182" i="36"/>
  <c r="CH181" i="36"/>
  <c r="CI181" i="36" s="1"/>
  <c r="I181" i="36"/>
  <c r="CH180" i="36"/>
  <c r="CI180" i="36" s="1"/>
  <c r="CC180" i="36"/>
  <c r="BI180" i="36"/>
  <c r="AW180" i="36"/>
  <c r="AK180" i="36"/>
  <c r="Y180" i="36"/>
  <c r="Z180" i="36" s="1"/>
  <c r="I180" i="36"/>
  <c r="CH179" i="36"/>
  <c r="CI179" i="36" s="1"/>
  <c r="I179" i="36"/>
  <c r="CH178" i="36"/>
  <c r="CI178" i="36" s="1"/>
  <c r="I178" i="36"/>
  <c r="CH177" i="36"/>
  <c r="CI177" i="36" s="1"/>
  <c r="I177" i="36"/>
  <c r="CH176" i="36"/>
  <c r="CI176" i="36" s="1"/>
  <c r="I176" i="36"/>
  <c r="CH175" i="36"/>
  <c r="CI175" i="36" s="1"/>
  <c r="I175" i="36"/>
  <c r="CH174" i="36"/>
  <c r="CI174" i="36" s="1"/>
  <c r="I174" i="36"/>
  <c r="CH173" i="36"/>
  <c r="CI173" i="36" s="1"/>
  <c r="CC173" i="36"/>
  <c r="BI173" i="36"/>
  <c r="AW173" i="36"/>
  <c r="AK173" i="36"/>
  <c r="Y173" i="36"/>
  <c r="Z173" i="36" s="1"/>
  <c r="I173" i="36"/>
  <c r="CH172" i="36"/>
  <c r="CI172" i="36" s="1"/>
  <c r="CC172" i="36"/>
  <c r="BI172" i="36"/>
  <c r="AW172" i="36"/>
  <c r="AK172" i="36"/>
  <c r="Y172" i="36"/>
  <c r="Z172" i="36" s="1"/>
  <c r="I172" i="36"/>
  <c r="CH171" i="36"/>
  <c r="CI171" i="36" s="1"/>
  <c r="I171" i="36"/>
  <c r="CH170" i="36"/>
  <c r="CI170" i="36" s="1"/>
  <c r="I170" i="36"/>
  <c r="CH169" i="36"/>
  <c r="CI169" i="36" s="1"/>
  <c r="I169" i="36"/>
  <c r="CH168" i="36"/>
  <c r="CI168" i="36" s="1"/>
  <c r="I168" i="36"/>
  <c r="CH167" i="36"/>
  <c r="CI167" i="36" s="1"/>
  <c r="I167" i="36"/>
  <c r="CH166" i="36"/>
  <c r="CI166" i="36" s="1"/>
  <c r="CC166" i="36"/>
  <c r="BI166" i="36"/>
  <c r="AW166" i="36"/>
  <c r="AK166" i="36"/>
  <c r="Y166" i="36"/>
  <c r="Z166" i="36" s="1"/>
  <c r="I166" i="36"/>
  <c r="CH165" i="36"/>
  <c r="CI165" i="36" s="1"/>
  <c r="I165" i="36"/>
  <c r="CH164" i="36"/>
  <c r="CI164" i="36" s="1"/>
  <c r="I164" i="36"/>
  <c r="CH163" i="36"/>
  <c r="CI163" i="36" s="1"/>
  <c r="CC163" i="36"/>
  <c r="BI163" i="36"/>
  <c r="AW163" i="36"/>
  <c r="AK163" i="36"/>
  <c r="Y163" i="36"/>
  <c r="Z163" i="36" s="1"/>
  <c r="I163" i="36"/>
  <c r="CH162" i="36"/>
  <c r="CI162" i="36" s="1"/>
  <c r="I162" i="36"/>
  <c r="CH161" i="36"/>
  <c r="CI161" i="36" s="1"/>
  <c r="I161" i="36"/>
  <c r="CH160" i="36"/>
  <c r="CI160" i="36" s="1"/>
  <c r="I160" i="36"/>
  <c r="CH159" i="36"/>
  <c r="CI159" i="36" s="1"/>
  <c r="CC159" i="36"/>
  <c r="BI159" i="36"/>
  <c r="AW159" i="36"/>
  <c r="AK159" i="36"/>
  <c r="Y159" i="36"/>
  <c r="Z159" i="36" s="1"/>
  <c r="I159" i="36"/>
  <c r="CH158" i="36"/>
  <c r="CI158" i="36" s="1"/>
  <c r="I158" i="36"/>
  <c r="CH157" i="36"/>
  <c r="CI157" i="36" s="1"/>
  <c r="I157" i="36"/>
  <c r="CH156" i="36"/>
  <c r="CI156" i="36" s="1"/>
  <c r="I156" i="36"/>
  <c r="CH155" i="36"/>
  <c r="CI155" i="36" s="1"/>
  <c r="I155" i="36"/>
  <c r="CH152" i="36"/>
  <c r="CI152" i="36" s="1"/>
  <c r="I152" i="36"/>
  <c r="CH151" i="36"/>
  <c r="CI151" i="36" s="1"/>
  <c r="CC151" i="36"/>
  <c r="BI151" i="36"/>
  <c r="AW151" i="36"/>
  <c r="AK151" i="36"/>
  <c r="Y151" i="36"/>
  <c r="Z151" i="36" s="1"/>
  <c r="I151" i="36"/>
  <c r="CH150" i="36"/>
  <c r="CI150" i="36" s="1"/>
  <c r="I150" i="36"/>
  <c r="CH149" i="36"/>
  <c r="CI149" i="36" s="1"/>
  <c r="I149" i="36"/>
  <c r="CH148" i="36"/>
  <c r="CI148" i="36" s="1"/>
  <c r="I148" i="36"/>
  <c r="CH147" i="36"/>
  <c r="CI147" i="36" s="1"/>
  <c r="CC147" i="36"/>
  <c r="BI147" i="36"/>
  <c r="AW147" i="36"/>
  <c r="AK147" i="36"/>
  <c r="Y147" i="36"/>
  <c r="Z147" i="36" s="1"/>
  <c r="I147" i="36"/>
  <c r="CH146" i="36"/>
  <c r="CI146" i="36" s="1"/>
  <c r="CC146" i="36"/>
  <c r="BI146" i="36"/>
  <c r="AW146" i="36"/>
  <c r="AK146" i="36"/>
  <c r="Y146" i="36"/>
  <c r="Z146" i="36" s="1"/>
  <c r="I146" i="36"/>
  <c r="CH145" i="36"/>
  <c r="CI145" i="36" s="1"/>
  <c r="CC145" i="36"/>
  <c r="BI145" i="36"/>
  <c r="AW145" i="36"/>
  <c r="AK145" i="36"/>
  <c r="Y145" i="36"/>
  <c r="Z145" i="36" s="1"/>
  <c r="I145" i="36"/>
  <c r="CH144" i="36"/>
  <c r="CI144" i="36" s="1"/>
  <c r="CC144" i="36"/>
  <c r="BI144" i="36"/>
  <c r="AW144" i="36"/>
  <c r="AK144" i="36"/>
  <c r="Y144" i="36"/>
  <c r="Z144" i="36" s="1"/>
  <c r="I144" i="36"/>
  <c r="CH143" i="36"/>
  <c r="CI143" i="36" s="1"/>
  <c r="CC143" i="36"/>
  <c r="BI143" i="36"/>
  <c r="AW143" i="36"/>
  <c r="AK143" i="36"/>
  <c r="Y143" i="36"/>
  <c r="Z143" i="36" s="1"/>
  <c r="I143" i="36"/>
  <c r="CH142" i="36"/>
  <c r="CI142" i="36" s="1"/>
  <c r="CC142" i="36"/>
  <c r="BI142" i="36"/>
  <c r="AW142" i="36"/>
  <c r="AK142" i="36"/>
  <c r="Y142" i="36"/>
  <c r="Z142" i="36" s="1"/>
  <c r="I142" i="36"/>
  <c r="CH141" i="36"/>
  <c r="CI141" i="36" s="1"/>
  <c r="CC141" i="36"/>
  <c r="BI141" i="36"/>
  <c r="AW141" i="36"/>
  <c r="AK141" i="36"/>
  <c r="Y141" i="36"/>
  <c r="Z141" i="36" s="1"/>
  <c r="I141" i="36"/>
  <c r="CH139" i="36"/>
  <c r="CI139" i="36" s="1"/>
  <c r="I139" i="36"/>
  <c r="CH137" i="36"/>
  <c r="CI137" i="36" s="1"/>
  <c r="CC137" i="36"/>
  <c r="BI137" i="36"/>
  <c r="AW137" i="36"/>
  <c r="AK137" i="36"/>
  <c r="Y137" i="36"/>
  <c r="Z137" i="36" s="1"/>
  <c r="I137" i="36"/>
  <c r="CH136" i="36"/>
  <c r="CI136" i="36" s="1"/>
  <c r="CC136" i="36"/>
  <c r="BI136" i="36"/>
  <c r="AW136" i="36"/>
  <c r="AK136" i="36"/>
  <c r="Y136" i="36"/>
  <c r="Z136" i="36" s="1"/>
  <c r="I136" i="36"/>
  <c r="CH135" i="36"/>
  <c r="CI135" i="36" s="1"/>
  <c r="CC135" i="36"/>
  <c r="BI135" i="36"/>
  <c r="AW135" i="36"/>
  <c r="AK135" i="36"/>
  <c r="Y135" i="36"/>
  <c r="Z135" i="36" s="1"/>
  <c r="I135" i="36"/>
  <c r="CH134" i="36"/>
  <c r="CI134" i="36" s="1"/>
  <c r="I134" i="36"/>
  <c r="CH133" i="36"/>
  <c r="CI133" i="36" s="1"/>
  <c r="I133" i="36"/>
  <c r="CH132" i="36"/>
  <c r="CI132" i="36" s="1"/>
  <c r="I132" i="36"/>
  <c r="CH131" i="36"/>
  <c r="CI131" i="36" s="1"/>
  <c r="I131" i="36"/>
  <c r="CH130" i="36"/>
  <c r="CI130" i="36" s="1"/>
  <c r="I130" i="36"/>
  <c r="CH129" i="36"/>
  <c r="CI129" i="36" s="1"/>
  <c r="CC129" i="36"/>
  <c r="BI129" i="36"/>
  <c r="AW129" i="36"/>
  <c r="AK129" i="36"/>
  <c r="Y129" i="36"/>
  <c r="Z129" i="36" s="1"/>
  <c r="I129" i="36"/>
  <c r="CH128" i="36"/>
  <c r="CI128" i="36" s="1"/>
  <c r="I128" i="36"/>
  <c r="CH126" i="36"/>
  <c r="CI126" i="36" s="1"/>
  <c r="CH124" i="36"/>
  <c r="CI124" i="36" s="1"/>
  <c r="CC124" i="36"/>
  <c r="BI124" i="36"/>
  <c r="AW124" i="36"/>
  <c r="AK124" i="36"/>
  <c r="Y124" i="36"/>
  <c r="Z124" i="36" s="1"/>
  <c r="I124" i="36"/>
  <c r="CH123" i="36"/>
  <c r="CI123" i="36" s="1"/>
  <c r="I123" i="36"/>
  <c r="CH122" i="36"/>
  <c r="CI122" i="36" s="1"/>
  <c r="CC122" i="36"/>
  <c r="BI122" i="36"/>
  <c r="AW122" i="36"/>
  <c r="AK122" i="36"/>
  <c r="Y122" i="36"/>
  <c r="Z122" i="36" s="1"/>
  <c r="I122" i="36"/>
  <c r="CH121" i="36"/>
  <c r="CI121" i="36" s="1"/>
  <c r="I121" i="36"/>
  <c r="CH119" i="36"/>
  <c r="CI119" i="36" s="1"/>
  <c r="I119" i="36"/>
  <c r="CH118" i="36"/>
  <c r="CI118" i="36" s="1"/>
  <c r="I118" i="36"/>
  <c r="CH117" i="36"/>
  <c r="CI117" i="36" s="1"/>
  <c r="I117" i="36"/>
  <c r="CH116" i="36"/>
  <c r="CI116" i="36" s="1"/>
  <c r="CC116" i="36"/>
  <c r="BI116" i="36"/>
  <c r="AW116" i="36"/>
  <c r="AK116" i="36"/>
  <c r="Y116" i="36"/>
  <c r="Z116" i="36" s="1"/>
  <c r="I116" i="36"/>
  <c r="CH114" i="36"/>
  <c r="CI114" i="36" s="1"/>
  <c r="I114" i="36"/>
  <c r="CH113" i="36"/>
  <c r="CI113" i="36" s="1"/>
  <c r="I113" i="36"/>
  <c r="CH110" i="36"/>
  <c r="CI110" i="36" s="1"/>
  <c r="I110" i="36"/>
  <c r="CH109" i="36"/>
  <c r="CI109" i="36" s="1"/>
  <c r="I109" i="36"/>
  <c r="CH108" i="36"/>
  <c r="CI108" i="36" s="1"/>
  <c r="I108" i="36"/>
  <c r="CH107" i="36"/>
  <c r="CI107" i="36" s="1"/>
  <c r="I107" i="36"/>
  <c r="CH106" i="36"/>
  <c r="CI106" i="36" s="1"/>
  <c r="I106" i="36"/>
  <c r="CH105" i="36"/>
  <c r="CI105" i="36" s="1"/>
  <c r="CC105" i="36"/>
  <c r="BI105" i="36"/>
  <c r="AW105" i="36"/>
  <c r="AK105" i="36"/>
  <c r="Y105" i="36"/>
  <c r="Z105" i="36" s="1"/>
  <c r="I105" i="36"/>
  <c r="CH104" i="36"/>
  <c r="CI104" i="36" s="1"/>
  <c r="I104" i="36"/>
  <c r="CH103" i="36"/>
  <c r="CI103" i="36" s="1"/>
  <c r="CC103" i="36"/>
  <c r="BI103" i="36"/>
  <c r="AW103" i="36"/>
  <c r="AK103" i="36"/>
  <c r="Y103" i="36"/>
  <c r="Z103" i="36" s="1"/>
  <c r="I103" i="36"/>
  <c r="CH102" i="36"/>
  <c r="CI102" i="36" s="1"/>
  <c r="I102" i="36"/>
  <c r="CH99" i="36"/>
  <c r="CI99" i="36" s="1"/>
  <c r="I99" i="36"/>
  <c r="CH98" i="36"/>
  <c r="CI98" i="36" s="1"/>
  <c r="I98" i="36"/>
  <c r="CH97" i="36"/>
  <c r="CI97" i="36" s="1"/>
  <c r="I97" i="36"/>
  <c r="CH96" i="36"/>
  <c r="CI96" i="36" s="1"/>
  <c r="I96" i="36"/>
  <c r="CH95" i="36"/>
  <c r="CI95" i="36" s="1"/>
  <c r="I95" i="36"/>
  <c r="CH94" i="36"/>
  <c r="CI94" i="36" s="1"/>
  <c r="CC94" i="36"/>
  <c r="BI94" i="36"/>
  <c r="AW94" i="36"/>
  <c r="AK94" i="36"/>
  <c r="Y94" i="36"/>
  <c r="Z94" i="36" s="1"/>
  <c r="I94" i="36"/>
  <c r="CH93" i="36"/>
  <c r="CI93" i="36" s="1"/>
  <c r="I93" i="36"/>
  <c r="CH92" i="36"/>
  <c r="CI92" i="36" s="1"/>
  <c r="I92" i="36"/>
  <c r="CH90" i="36"/>
  <c r="CI90" i="36" s="1"/>
  <c r="CC90" i="36"/>
  <c r="BI90" i="36"/>
  <c r="AW90" i="36"/>
  <c r="AK90" i="36"/>
  <c r="Y90" i="36"/>
  <c r="Z90" i="36" s="1"/>
  <c r="I90" i="36"/>
  <c r="CH89" i="36"/>
  <c r="CI89" i="36" s="1"/>
  <c r="I89" i="36"/>
  <c r="CH88" i="36"/>
  <c r="CI88" i="36" s="1"/>
  <c r="I88" i="36"/>
  <c r="CH87" i="36"/>
  <c r="CI87" i="36" s="1"/>
  <c r="I87" i="36"/>
  <c r="CH86" i="36"/>
  <c r="CI86" i="36" s="1"/>
  <c r="CC86" i="36"/>
  <c r="BI86" i="36"/>
  <c r="AW86" i="36"/>
  <c r="AK86" i="36"/>
  <c r="Y86" i="36"/>
  <c r="Z86" i="36" s="1"/>
  <c r="I86" i="36"/>
  <c r="CH85" i="36"/>
  <c r="CI85" i="36" s="1"/>
  <c r="I85" i="36"/>
  <c r="CH84" i="36"/>
  <c r="CI84" i="36" s="1"/>
  <c r="CC84" i="36"/>
  <c r="BI84" i="36"/>
  <c r="AW84" i="36"/>
  <c r="AK84" i="36"/>
  <c r="Y84" i="36"/>
  <c r="Z84" i="36" s="1"/>
  <c r="I84" i="36"/>
  <c r="CH83" i="36"/>
  <c r="CI83" i="36" s="1"/>
  <c r="I83" i="36"/>
  <c r="CH82" i="36"/>
  <c r="CI82" i="36" s="1"/>
  <c r="I82" i="36"/>
  <c r="CH81" i="36"/>
  <c r="CI81" i="36" s="1"/>
  <c r="I81" i="36"/>
  <c r="CH80" i="36"/>
  <c r="CI80" i="36" s="1"/>
  <c r="I80" i="36"/>
  <c r="CH79" i="36"/>
  <c r="CI79" i="36" s="1"/>
  <c r="I79" i="36"/>
  <c r="CH78" i="36"/>
  <c r="CI78" i="36" s="1"/>
  <c r="CC78" i="36"/>
  <c r="BI78" i="36"/>
  <c r="AW78" i="36"/>
  <c r="AK78" i="36"/>
  <c r="Y78" i="36"/>
  <c r="Z78" i="36" s="1"/>
  <c r="I78" i="36"/>
  <c r="CH77" i="36"/>
  <c r="CI77" i="36" s="1"/>
  <c r="I77" i="36"/>
  <c r="CH76" i="36"/>
  <c r="CI76" i="36" s="1"/>
  <c r="I76" i="36"/>
  <c r="CH75" i="36"/>
  <c r="CI75" i="36" s="1"/>
  <c r="I75" i="36"/>
  <c r="CH74" i="36"/>
  <c r="CI74" i="36" s="1"/>
  <c r="CC74" i="36"/>
  <c r="BI74" i="36"/>
  <c r="AW74" i="36"/>
  <c r="AK74" i="36"/>
  <c r="Y74" i="36"/>
  <c r="Z74" i="36" s="1"/>
  <c r="I74" i="36"/>
  <c r="CH73" i="36"/>
  <c r="CI73" i="36" s="1"/>
  <c r="I73" i="36"/>
  <c r="CH72" i="36"/>
  <c r="CI72" i="36" s="1"/>
  <c r="I72" i="36"/>
  <c r="CH70" i="36"/>
  <c r="CI70" i="36" s="1"/>
  <c r="CC70" i="36"/>
  <c r="BI70" i="36"/>
  <c r="AW70" i="36"/>
  <c r="AK70" i="36"/>
  <c r="Y70" i="36"/>
  <c r="Z70" i="36" s="1"/>
  <c r="I70" i="36"/>
  <c r="CH69" i="36"/>
  <c r="CI69" i="36" s="1"/>
  <c r="I69" i="36"/>
  <c r="CH68" i="36"/>
  <c r="CI68" i="36" s="1"/>
  <c r="CC68" i="36"/>
  <c r="BI68" i="36"/>
  <c r="AW68" i="36"/>
  <c r="AK68" i="36"/>
  <c r="Y68" i="36"/>
  <c r="Z68" i="36" s="1"/>
  <c r="I68" i="36"/>
  <c r="CH67" i="36"/>
  <c r="CI67" i="36" s="1"/>
  <c r="CC67" i="36"/>
  <c r="BI67" i="36"/>
  <c r="AW67" i="36"/>
  <c r="AK67" i="36"/>
  <c r="Y67" i="36"/>
  <c r="Z67" i="36" s="1"/>
  <c r="I67" i="36"/>
  <c r="CH66" i="36"/>
  <c r="CI66" i="36" s="1"/>
  <c r="I66" i="36"/>
  <c r="CH65" i="36"/>
  <c r="CI65" i="36" s="1"/>
  <c r="I65" i="36"/>
  <c r="CH64" i="36"/>
  <c r="CI64" i="36" s="1"/>
  <c r="CC64" i="36"/>
  <c r="BI64" i="36"/>
  <c r="AW64" i="36"/>
  <c r="AK64" i="36"/>
  <c r="Y64" i="36"/>
  <c r="Z64" i="36" s="1"/>
  <c r="I64" i="36"/>
  <c r="CH63" i="36"/>
  <c r="CI63" i="36" s="1"/>
  <c r="I63" i="36"/>
  <c r="CH62" i="36"/>
  <c r="CI62" i="36" s="1"/>
  <c r="CC62" i="36"/>
  <c r="BI62" i="36"/>
  <c r="AW62" i="36"/>
  <c r="AK62" i="36"/>
  <c r="Y62" i="36"/>
  <c r="Z62" i="36" s="1"/>
  <c r="I62" i="36"/>
  <c r="CH60" i="36"/>
  <c r="CI60" i="36" s="1"/>
  <c r="I60" i="36"/>
  <c r="CH56" i="36"/>
  <c r="CI56" i="36" s="1"/>
  <c r="CC56" i="36"/>
  <c r="BI56" i="36"/>
  <c r="AW56" i="36"/>
  <c r="AK56" i="36"/>
  <c r="Y56" i="36"/>
  <c r="Z56" i="36" s="1"/>
  <c r="I56" i="36"/>
  <c r="CH55" i="36"/>
  <c r="CI55" i="36" s="1"/>
  <c r="CC55" i="36"/>
  <c r="BI55" i="36"/>
  <c r="AW55" i="36"/>
  <c r="AK55" i="36"/>
  <c r="Y55" i="36"/>
  <c r="Z55" i="36" s="1"/>
  <c r="I55" i="36"/>
  <c r="CH54" i="36"/>
  <c r="CI54" i="36" s="1"/>
  <c r="CC54" i="36"/>
  <c r="BI54" i="36"/>
  <c r="AW54" i="36"/>
  <c r="AK54" i="36"/>
  <c r="Y54" i="36"/>
  <c r="Z54" i="36" s="1"/>
  <c r="I54" i="36"/>
  <c r="CH53" i="36"/>
  <c r="CI53" i="36" s="1"/>
  <c r="CC53" i="36"/>
  <c r="BI53" i="36"/>
  <c r="AW53" i="36"/>
  <c r="AK53" i="36"/>
  <c r="Y53" i="36"/>
  <c r="Z53" i="36" s="1"/>
  <c r="I53" i="36"/>
  <c r="CH51" i="36"/>
  <c r="CI51" i="36" s="1"/>
  <c r="I51" i="36"/>
  <c r="CH50" i="36"/>
  <c r="CI50" i="36" s="1"/>
  <c r="I50" i="36"/>
  <c r="CH49" i="36"/>
  <c r="CI49" i="36" s="1"/>
  <c r="I49" i="36"/>
  <c r="CH48" i="36"/>
  <c r="CI48" i="36" s="1"/>
  <c r="CC48" i="36"/>
  <c r="BI48" i="36"/>
  <c r="AW48" i="36"/>
  <c r="AK48" i="36"/>
  <c r="Y48" i="36"/>
  <c r="Z48" i="36" s="1"/>
  <c r="I48" i="36"/>
  <c r="CH46" i="36"/>
  <c r="CI46" i="36" s="1"/>
  <c r="I46" i="36"/>
  <c r="CH44" i="36"/>
  <c r="CI44" i="36" s="1"/>
  <c r="CC44" i="36"/>
  <c r="BI44" i="36"/>
  <c r="AW44" i="36"/>
  <c r="AK44" i="36"/>
  <c r="Y44" i="36"/>
  <c r="Z44" i="36" s="1"/>
  <c r="I44" i="36"/>
  <c r="CH42" i="36"/>
  <c r="CI42" i="36" s="1"/>
  <c r="I42" i="36"/>
  <c r="CH41" i="36"/>
  <c r="CI41" i="36" s="1"/>
  <c r="I41" i="36"/>
  <c r="CH40" i="36"/>
  <c r="CI40" i="36" s="1"/>
  <c r="I40" i="36"/>
  <c r="CH39" i="36"/>
  <c r="CI39" i="36" s="1"/>
  <c r="I39" i="36"/>
  <c r="CH38" i="36"/>
  <c r="CI38" i="36" s="1"/>
  <c r="I38" i="36"/>
  <c r="CH37" i="36"/>
  <c r="CI37" i="36" s="1"/>
  <c r="CC37" i="36"/>
  <c r="BI37" i="36"/>
  <c r="AW37" i="36"/>
  <c r="AK37" i="36"/>
  <c r="Y37" i="36"/>
  <c r="Z37" i="36" s="1"/>
  <c r="I37" i="36"/>
  <c r="CH36" i="36"/>
  <c r="CI36" i="36" s="1"/>
  <c r="CC36" i="36"/>
  <c r="BI36" i="36"/>
  <c r="AW36" i="36"/>
  <c r="AK36" i="36"/>
  <c r="Y36" i="36"/>
  <c r="Z36" i="36" s="1"/>
  <c r="I36" i="36"/>
  <c r="CH35" i="36"/>
  <c r="CI35" i="36" s="1"/>
  <c r="CC35" i="36"/>
  <c r="BI35" i="36"/>
  <c r="AW35" i="36"/>
  <c r="AK35" i="36"/>
  <c r="Y35" i="36"/>
  <c r="Z35" i="36" s="1"/>
  <c r="I35" i="36"/>
  <c r="CH34" i="36"/>
  <c r="CI34" i="36" s="1"/>
  <c r="CC34" i="36"/>
  <c r="BI34" i="36"/>
  <c r="AW34" i="36"/>
  <c r="AK34" i="36"/>
  <c r="Y34" i="36"/>
  <c r="Z34" i="36" s="1"/>
  <c r="I34" i="36"/>
  <c r="CH33" i="36"/>
  <c r="CI33" i="36" s="1"/>
  <c r="CC33" i="36"/>
  <c r="BI33" i="36"/>
  <c r="AW33" i="36"/>
  <c r="AK33" i="36"/>
  <c r="Y33" i="36"/>
  <c r="Z33" i="36" s="1"/>
  <c r="I33" i="36"/>
  <c r="CH32" i="36"/>
  <c r="CI32" i="36" s="1"/>
  <c r="I32" i="36"/>
  <c r="CH30" i="36"/>
  <c r="CI30" i="36" s="1"/>
  <c r="I30" i="36"/>
  <c r="CH29" i="36"/>
  <c r="CI29" i="36" s="1"/>
  <c r="I29" i="36"/>
  <c r="CH28" i="36"/>
  <c r="CI28" i="36" s="1"/>
  <c r="I28" i="36"/>
  <c r="CH27" i="36"/>
  <c r="CI27" i="36" s="1"/>
  <c r="I27" i="36"/>
  <c r="CH26" i="36"/>
  <c r="CI26" i="36" s="1"/>
  <c r="I26" i="36"/>
  <c r="CH25" i="36"/>
  <c r="CI25" i="36" s="1"/>
  <c r="I25" i="36"/>
  <c r="CH24" i="36"/>
  <c r="CI24" i="36" s="1"/>
  <c r="CC24" i="36"/>
  <c r="BI24" i="36"/>
  <c r="AW24" i="36"/>
  <c r="AK24" i="36"/>
  <c r="Y24" i="36"/>
  <c r="Z24" i="36" s="1"/>
  <c r="I24" i="36"/>
  <c r="CH21" i="36"/>
  <c r="CI21" i="36" s="1"/>
  <c r="CC21" i="36"/>
  <c r="BI21" i="36"/>
  <c r="AW21" i="36"/>
  <c r="AK21" i="36"/>
  <c r="Y21" i="36"/>
  <c r="Z21" i="36" s="1"/>
  <c r="I21" i="36"/>
  <c r="CH20" i="36"/>
  <c r="CI20" i="36" s="1"/>
  <c r="I20" i="36"/>
  <c r="CH19" i="36"/>
  <c r="CI19" i="36" s="1"/>
  <c r="I19" i="36"/>
  <c r="CH18" i="36"/>
  <c r="CI18" i="36" s="1"/>
  <c r="I18" i="36"/>
  <c r="CH17" i="36"/>
  <c r="CI17" i="36" s="1"/>
  <c r="I17" i="36"/>
  <c r="CH16" i="36"/>
  <c r="CI16" i="36" s="1"/>
  <c r="I16" i="36"/>
  <c r="CH15" i="36"/>
  <c r="CI15" i="36" s="1"/>
  <c r="CC15" i="36"/>
  <c r="BI15" i="36"/>
  <c r="AW15" i="36"/>
  <c r="AK15" i="36"/>
  <c r="Y15" i="36"/>
  <c r="Z15" i="36" s="1"/>
  <c r="I15" i="36"/>
  <c r="CH386" i="28"/>
  <c r="CI386" i="28" s="1"/>
  <c r="CG386" i="28"/>
  <c r="I386" i="28"/>
  <c r="I359" i="30"/>
  <c r="CG359" i="30"/>
  <c r="CH359" i="30"/>
  <c r="CI359" i="30" s="1"/>
  <c r="CH382" i="28"/>
  <c r="CI382" i="28" s="1"/>
  <c r="CG382" i="28"/>
  <c r="I382" i="28"/>
  <c r="CH356" i="30"/>
  <c r="CI356" i="30" s="1"/>
  <c r="CG356" i="30"/>
  <c r="I356" i="30"/>
  <c r="CH323" i="32"/>
  <c r="CI323" i="32" s="1"/>
  <c r="CG323" i="32"/>
  <c r="I323" i="32"/>
  <c r="CG290" i="34"/>
  <c r="CH290" i="34"/>
  <c r="CI290" i="34" s="1"/>
  <c r="I290" i="34"/>
  <c r="AL173" i="36" l="1"/>
  <c r="AX173" i="36" s="1"/>
  <c r="BJ173" i="36" s="1"/>
  <c r="CD173" i="36" s="1"/>
  <c r="AL67" i="36"/>
  <c r="AX67" i="36" s="1"/>
  <c r="BJ67" i="36" s="1"/>
  <c r="CD67" i="36" s="1"/>
  <c r="AL143" i="36"/>
  <c r="AX143" i="36" s="1"/>
  <c r="BJ143" i="36" s="1"/>
  <c r="CD143" i="36" s="1"/>
  <c r="AL195" i="36"/>
  <c r="AX195" i="36" s="1"/>
  <c r="BJ195" i="36" s="1"/>
  <c r="CD195" i="36" s="1"/>
  <c r="AL204" i="36"/>
  <c r="AX204" i="36" s="1"/>
  <c r="BJ204" i="36" s="1"/>
  <c r="CD204" i="36" s="1"/>
  <c r="AL34" i="36"/>
  <c r="AX34" i="36" s="1"/>
  <c r="BJ34" i="36" s="1"/>
  <c r="CD34" i="36" s="1"/>
  <c r="AL144" i="36"/>
  <c r="AX144" i="36" s="1"/>
  <c r="BJ144" i="36" s="1"/>
  <c r="CD144" i="36" s="1"/>
  <c r="AL197" i="36"/>
  <c r="AX197" i="36" s="1"/>
  <c r="BJ197" i="36" s="1"/>
  <c r="CD197" i="36" s="1"/>
  <c r="AL15" i="36"/>
  <c r="AX15" i="36" s="1"/>
  <c r="BJ15" i="36" s="1"/>
  <c r="CD15" i="36" s="1"/>
  <c r="AL206" i="36"/>
  <c r="AX206" i="36" s="1"/>
  <c r="BJ206" i="36" s="1"/>
  <c r="CD206" i="36" s="1"/>
  <c r="G402" i="37"/>
  <c r="AL142" i="36"/>
  <c r="AX142" i="36" s="1"/>
  <c r="BJ142" i="36" s="1"/>
  <c r="CD142" i="36" s="1"/>
  <c r="AL147" i="36"/>
  <c r="AX147" i="36" s="1"/>
  <c r="BJ147" i="36" s="1"/>
  <c r="CD147" i="36" s="1"/>
  <c r="AL214" i="36"/>
  <c r="AX214" i="36" s="1"/>
  <c r="BJ214" i="36" s="1"/>
  <c r="CD214" i="36" s="1"/>
  <c r="AL234" i="36"/>
  <c r="AX234" i="36" s="1"/>
  <c r="BJ234" i="36" s="1"/>
  <c r="CD234" i="36" s="1"/>
  <c r="AL48" i="36"/>
  <c r="AX48" i="36" s="1"/>
  <c r="BJ48" i="36" s="1"/>
  <c r="CD48" i="36" s="1"/>
  <c r="AL54" i="36"/>
  <c r="AX54" i="36" s="1"/>
  <c r="BJ54" i="36" s="1"/>
  <c r="CD54" i="36" s="1"/>
  <c r="AL136" i="36"/>
  <c r="AX136" i="36" s="1"/>
  <c r="BJ136" i="36" s="1"/>
  <c r="CD136" i="36" s="1"/>
  <c r="AL163" i="36"/>
  <c r="AX163" i="36" s="1"/>
  <c r="BJ163" i="36" s="1"/>
  <c r="CD163" i="36" s="1"/>
  <c r="AL199" i="36"/>
  <c r="AX199" i="36" s="1"/>
  <c r="BJ199" i="36" s="1"/>
  <c r="CD199" i="36" s="1"/>
  <c r="AL200" i="36"/>
  <c r="AX200" i="36" s="1"/>
  <c r="BJ200" i="36" s="1"/>
  <c r="CD200" i="36" s="1"/>
  <c r="AL218" i="36"/>
  <c r="AX218" i="36" s="1"/>
  <c r="BJ218" i="36" s="1"/>
  <c r="CD218" i="36" s="1"/>
  <c r="AL84" i="36"/>
  <c r="AX84" i="36" s="1"/>
  <c r="BJ84" i="36" s="1"/>
  <c r="CD84" i="36" s="1"/>
  <c r="AL94" i="36"/>
  <c r="AX94" i="36" s="1"/>
  <c r="BJ94" i="36" s="1"/>
  <c r="CD94" i="36" s="1"/>
  <c r="AL35" i="36"/>
  <c r="AX35" i="36" s="1"/>
  <c r="BJ35" i="36" s="1"/>
  <c r="CD35" i="36" s="1"/>
  <c r="AL215" i="36"/>
  <c r="AX215" i="36" s="1"/>
  <c r="BJ215" i="36" s="1"/>
  <c r="CD215" i="36" s="1"/>
  <c r="AL37" i="36"/>
  <c r="AX37" i="36" s="1"/>
  <c r="BJ37" i="36" s="1"/>
  <c r="CD37" i="36" s="1"/>
  <c r="AL55" i="36"/>
  <c r="AX55" i="36" s="1"/>
  <c r="BJ55" i="36" s="1"/>
  <c r="CD55" i="36" s="1"/>
  <c r="AL74" i="36"/>
  <c r="AX74" i="36" s="1"/>
  <c r="BJ74" i="36" s="1"/>
  <c r="CD74" i="36" s="1"/>
  <c r="AL78" i="36"/>
  <c r="AX78" i="36" s="1"/>
  <c r="BJ78" i="36" s="1"/>
  <c r="CD78" i="36" s="1"/>
  <c r="AL192" i="36"/>
  <c r="AX192" i="36" s="1"/>
  <c r="BJ192" i="36" s="1"/>
  <c r="CD192" i="36" s="1"/>
  <c r="AL217" i="36"/>
  <c r="AX217" i="36" s="1"/>
  <c r="BJ217" i="36" s="1"/>
  <c r="CD217" i="36" s="1"/>
  <c r="AL24" i="36"/>
  <c r="AX24" i="36" s="1"/>
  <c r="BJ24" i="36" s="1"/>
  <c r="CD24" i="36" s="1"/>
  <c r="AL68" i="36"/>
  <c r="AX68" i="36" s="1"/>
  <c r="BJ68" i="36" s="1"/>
  <c r="CD68" i="36" s="1"/>
  <c r="AL122" i="36"/>
  <c r="AX122" i="36" s="1"/>
  <c r="BJ122" i="36" s="1"/>
  <c r="CD122" i="36" s="1"/>
  <c r="AL201" i="36"/>
  <c r="AX201" i="36" s="1"/>
  <c r="BJ201" i="36" s="1"/>
  <c r="CD201" i="36" s="1"/>
  <c r="AL33" i="36"/>
  <c r="AX33" i="36" s="1"/>
  <c r="BJ33" i="36" s="1"/>
  <c r="CD33" i="36" s="1"/>
  <c r="AL70" i="36"/>
  <c r="AX70" i="36" s="1"/>
  <c r="BJ70" i="36" s="1"/>
  <c r="CD70" i="36" s="1"/>
  <c r="AL141" i="36"/>
  <c r="AX141" i="36" s="1"/>
  <c r="BJ141" i="36" s="1"/>
  <c r="CD141" i="36" s="1"/>
  <c r="AL146" i="36"/>
  <c r="AX146" i="36" s="1"/>
  <c r="BJ146" i="36" s="1"/>
  <c r="CD146" i="36" s="1"/>
  <c r="AL44" i="36"/>
  <c r="AX44" i="36" s="1"/>
  <c r="BJ44" i="36" s="1"/>
  <c r="CD44" i="36" s="1"/>
  <c r="AL56" i="36"/>
  <c r="AX56" i="36" s="1"/>
  <c r="BJ56" i="36" s="1"/>
  <c r="CD56" i="36" s="1"/>
  <c r="AL64" i="36"/>
  <c r="AX64" i="36" s="1"/>
  <c r="BJ64" i="36" s="1"/>
  <c r="CD64" i="36" s="1"/>
  <c r="AL90" i="36"/>
  <c r="AX90" i="36" s="1"/>
  <c r="BJ90" i="36" s="1"/>
  <c r="CD90" i="36" s="1"/>
  <c r="AL166" i="36"/>
  <c r="AX166" i="36" s="1"/>
  <c r="BJ166" i="36" s="1"/>
  <c r="CD166" i="36" s="1"/>
  <c r="AL180" i="36"/>
  <c r="AX180" i="36" s="1"/>
  <c r="BJ180" i="36" s="1"/>
  <c r="CD180" i="36" s="1"/>
  <c r="AL216" i="36"/>
  <c r="AX216" i="36" s="1"/>
  <c r="BJ216" i="36" s="1"/>
  <c r="CD216" i="36" s="1"/>
  <c r="AL103" i="36"/>
  <c r="AX103" i="36" s="1"/>
  <c r="BJ103" i="36" s="1"/>
  <c r="CD103" i="36" s="1"/>
  <c r="AL186" i="36"/>
  <c r="AX186" i="36" s="1"/>
  <c r="BJ186" i="36" s="1"/>
  <c r="CD186" i="36" s="1"/>
  <c r="AL62" i="36"/>
  <c r="AX62" i="36" s="1"/>
  <c r="BJ62" i="36" s="1"/>
  <c r="CD62" i="36" s="1"/>
  <c r="AL172" i="36"/>
  <c r="AX172" i="36" s="1"/>
  <c r="BJ172" i="36" s="1"/>
  <c r="CD172" i="36" s="1"/>
  <c r="AL196" i="36"/>
  <c r="AX196" i="36" s="1"/>
  <c r="BJ196" i="36" s="1"/>
  <c r="CD196" i="36" s="1"/>
  <c r="AL36" i="36"/>
  <c r="AX36" i="36" s="1"/>
  <c r="BJ36" i="36" s="1"/>
  <c r="CD36" i="36" s="1"/>
  <c r="AL240" i="36"/>
  <c r="AX240" i="36" s="1"/>
  <c r="BJ240" i="36" s="1"/>
  <c r="CD240" i="36" s="1"/>
  <c r="AL264" i="36"/>
  <c r="AX264" i="36" s="1"/>
  <c r="BJ264" i="36" s="1"/>
  <c r="CD264" i="36" s="1"/>
  <c r="AL267" i="36"/>
  <c r="AX267" i="36" s="1"/>
  <c r="BJ267" i="36" s="1"/>
  <c r="CD267" i="36" s="1"/>
  <c r="AL53" i="36"/>
  <c r="AX53" i="36" s="1"/>
  <c r="BJ53" i="36" s="1"/>
  <c r="CD53" i="36" s="1"/>
  <c r="AL191" i="36"/>
  <c r="AX191" i="36" s="1"/>
  <c r="BJ191" i="36" s="1"/>
  <c r="CD191" i="36" s="1"/>
  <c r="AL226" i="36"/>
  <c r="AX226" i="36" s="1"/>
  <c r="BJ226" i="36" s="1"/>
  <c r="CD226" i="36" s="1"/>
  <c r="AL135" i="36"/>
  <c r="AX135" i="36" s="1"/>
  <c r="BJ135" i="36" s="1"/>
  <c r="CD135" i="36" s="1"/>
  <c r="AL21" i="36"/>
  <c r="AX21" i="36" s="1"/>
  <c r="BJ21" i="36" s="1"/>
  <c r="CD21" i="36" s="1"/>
  <c r="AL86" i="36"/>
  <c r="AX86" i="36" s="1"/>
  <c r="BJ86" i="36" s="1"/>
  <c r="CD86" i="36" s="1"/>
  <c r="AL105" i="36"/>
  <c r="AX105" i="36" s="1"/>
  <c r="BJ105" i="36" s="1"/>
  <c r="CD105" i="36" s="1"/>
  <c r="AL116" i="36"/>
  <c r="AX116" i="36" s="1"/>
  <c r="BJ116" i="36" s="1"/>
  <c r="CD116" i="36" s="1"/>
  <c r="AL145" i="36"/>
  <c r="AX145" i="36" s="1"/>
  <c r="BJ145" i="36" s="1"/>
  <c r="CD145" i="36" s="1"/>
  <c r="AL151" i="36"/>
  <c r="AX151" i="36" s="1"/>
  <c r="BJ151" i="36" s="1"/>
  <c r="CD151" i="36" s="1"/>
  <c r="AL185" i="36"/>
  <c r="AX185" i="36" s="1"/>
  <c r="BJ185" i="36" s="1"/>
  <c r="CD185" i="36" s="1"/>
  <c r="AL124" i="36"/>
  <c r="AX124" i="36" s="1"/>
  <c r="BJ124" i="36" s="1"/>
  <c r="CD124" i="36" s="1"/>
  <c r="AL137" i="36"/>
  <c r="AX137" i="36" s="1"/>
  <c r="BJ137" i="36" s="1"/>
  <c r="CD137" i="36" s="1"/>
  <c r="CI273" i="36"/>
  <c r="CG273" i="36"/>
  <c r="AL159" i="36"/>
  <c r="AX159" i="36" s="1"/>
  <c r="BJ159" i="36" s="1"/>
  <c r="CD159" i="36" s="1"/>
  <c r="AL129" i="36"/>
  <c r="AX129" i="36" s="1"/>
  <c r="BJ129" i="36" s="1"/>
  <c r="CD129" i="36" s="1"/>
  <c r="AL232" i="36"/>
  <c r="AX232" i="36" s="1"/>
  <c r="BJ232" i="36" s="1"/>
  <c r="CD232" i="36" s="1"/>
  <c r="AL219" i="36"/>
  <c r="AX219" i="36" s="1"/>
  <c r="BJ219" i="36" s="1"/>
  <c r="CD219" i="36" s="1"/>
  <c r="AL220" i="36"/>
  <c r="AX220" i="36" s="1"/>
  <c r="BJ220" i="36" s="1"/>
  <c r="CD220" i="36" s="1"/>
  <c r="AL258" i="36"/>
  <c r="AX258" i="36" s="1"/>
  <c r="BJ258" i="36" s="1"/>
  <c r="CD258" i="36" s="1"/>
  <c r="AL265" i="36"/>
  <c r="AX265" i="36" s="1"/>
  <c r="BJ265" i="36" s="1"/>
  <c r="CD265" i="36" s="1"/>
  <c r="CG378" i="28" l="1"/>
  <c r="CH378" i="28"/>
  <c r="CI378" i="28" s="1"/>
  <c r="I378" i="28"/>
  <c r="CH367" i="28"/>
  <c r="CI367" i="28" s="1"/>
  <c r="CG367" i="28"/>
  <c r="CH344" i="30"/>
  <c r="CI344" i="30" s="1"/>
  <c r="CG344" i="30"/>
  <c r="CH311" i="32"/>
  <c r="CI311" i="32" s="1"/>
  <c r="CG311" i="32"/>
  <c r="CG278" i="34"/>
  <c r="CH278" i="34"/>
  <c r="CI278" i="34" s="1"/>
  <c r="CH343" i="30"/>
  <c r="CI343" i="30" s="1"/>
  <c r="CG343" i="30"/>
  <c r="CC343" i="30"/>
  <c r="BI343" i="30"/>
  <c r="AW343" i="30"/>
  <c r="AK343" i="30"/>
  <c r="Y343" i="30"/>
  <c r="Z343" i="30" s="1"/>
  <c r="I343" i="30"/>
  <c r="CH345" i="28"/>
  <c r="CI345" i="28" s="1"/>
  <c r="CG345" i="28"/>
  <c r="CH323" i="30"/>
  <c r="CI323" i="30" s="1"/>
  <c r="CG323" i="30"/>
  <c r="CH290" i="32"/>
  <c r="CI290" i="32" s="1"/>
  <c r="CG290" i="32"/>
  <c r="CG258" i="34"/>
  <c r="CH258" i="34"/>
  <c r="CI258" i="34" s="1"/>
  <c r="CH344" i="28"/>
  <c r="CI344" i="28" s="1"/>
  <c r="CG344" i="28"/>
  <c r="I344" i="28"/>
  <c r="CH343" i="28"/>
  <c r="CI343" i="28" s="1"/>
  <c r="CG343" i="28"/>
  <c r="CH322" i="30"/>
  <c r="CI322" i="30" s="1"/>
  <c r="CG322" i="30"/>
  <c r="CH321" i="30"/>
  <c r="CI321" i="30" s="1"/>
  <c r="CG321" i="30"/>
  <c r="CG337" i="28"/>
  <c r="CH337" i="28"/>
  <c r="CI337" i="28" s="1"/>
  <c r="CG338" i="28"/>
  <c r="CH338" i="28"/>
  <c r="CI338" i="28" s="1"/>
  <c r="CG339" i="28"/>
  <c r="CH339" i="28"/>
  <c r="CI339" i="28" s="1"/>
  <c r="CH342" i="28"/>
  <c r="CI342" i="28" s="1"/>
  <c r="CG342" i="28"/>
  <c r="CH320" i="30"/>
  <c r="CI320" i="30" s="1"/>
  <c r="CG320" i="30"/>
  <c r="CH340" i="28"/>
  <c r="CI340" i="28" s="1"/>
  <c r="CG340" i="28"/>
  <c r="I340" i="28"/>
  <c r="I339" i="28"/>
  <c r="CG316" i="30"/>
  <c r="CH316" i="30"/>
  <c r="CI316" i="30" s="1"/>
  <c r="CG317" i="30"/>
  <c r="CH317" i="30"/>
  <c r="CI317" i="30" s="1"/>
  <c r="CG318" i="30"/>
  <c r="CH318" i="30"/>
  <c r="CI318" i="30" s="1"/>
  <c r="I341" i="28"/>
  <c r="CG341" i="28"/>
  <c r="CH341" i="28"/>
  <c r="CI341" i="28" s="1"/>
  <c r="I317" i="30"/>
  <c r="I318" i="30"/>
  <c r="CG284" i="32"/>
  <c r="CH284" i="32"/>
  <c r="CI284" i="32" s="1"/>
  <c r="CG285" i="32"/>
  <c r="CH285" i="32"/>
  <c r="CI285" i="32" s="1"/>
  <c r="CG286" i="32"/>
  <c r="CH286" i="32"/>
  <c r="CI286" i="32" s="1"/>
  <c r="I285" i="32"/>
  <c r="CG255" i="34"/>
  <c r="CH255" i="34"/>
  <c r="CI255" i="34" s="1"/>
  <c r="CG256" i="34"/>
  <c r="CH256" i="34"/>
  <c r="CI256" i="34" s="1"/>
  <c r="CH257" i="34"/>
  <c r="CI257" i="34" s="1"/>
  <c r="CG257" i="34"/>
  <c r="CH287" i="32"/>
  <c r="CI287" i="32" s="1"/>
  <c r="CG287" i="32"/>
  <c r="CG289" i="32"/>
  <c r="CH289" i="32"/>
  <c r="CI289" i="32" s="1"/>
  <c r="I289" i="32"/>
  <c r="CH288" i="32"/>
  <c r="CI288" i="32" s="1"/>
  <c r="CG288" i="32"/>
  <c r="I288" i="32"/>
  <c r="CH327" i="28"/>
  <c r="CI327" i="28" s="1"/>
  <c r="CG327" i="28"/>
  <c r="I327" i="28"/>
  <c r="CH326" i="28"/>
  <c r="CI326" i="28" s="1"/>
  <c r="CG326" i="28"/>
  <c r="I326" i="28"/>
  <c r="CH325" i="28"/>
  <c r="CI325" i="28" s="1"/>
  <c r="CG325" i="28"/>
  <c r="I325" i="28"/>
  <c r="CH324" i="28"/>
  <c r="CI324" i="28" s="1"/>
  <c r="CG324" i="28"/>
  <c r="CH323" i="28"/>
  <c r="CI323" i="28" s="1"/>
  <c r="CG323" i="28"/>
  <c r="AL343" i="30" l="1"/>
  <c r="AX343" i="30" s="1"/>
  <c r="BJ343" i="30" s="1"/>
  <c r="CD343" i="30" s="1"/>
  <c r="CG303" i="28" l="1"/>
  <c r="CH303" i="28"/>
  <c r="CI303" i="28" s="1"/>
  <c r="I303" i="28"/>
  <c r="CH304" i="28"/>
  <c r="CI304" i="28" s="1"/>
  <c r="CG304" i="28"/>
  <c r="CH284" i="30"/>
  <c r="CI284" i="30" s="1"/>
  <c r="CG284" i="30"/>
  <c r="CH258" i="32"/>
  <c r="CI258" i="32" s="1"/>
  <c r="CG258" i="32"/>
  <c r="CG230" i="34"/>
  <c r="CH230" i="34"/>
  <c r="CI230" i="34" s="1"/>
  <c r="I185" i="32"/>
  <c r="CG185" i="32"/>
  <c r="CH185" i="32"/>
  <c r="CI185" i="32" s="1"/>
  <c r="CG267" i="30"/>
  <c r="CH267" i="30"/>
  <c r="CI267" i="30" s="1"/>
  <c r="CG268" i="30"/>
  <c r="CH268" i="30"/>
  <c r="CI268" i="30" s="1"/>
  <c r="CG269" i="30"/>
  <c r="CH269" i="30"/>
  <c r="CI269" i="30" s="1"/>
  <c r="I268" i="30"/>
  <c r="I269" i="30"/>
  <c r="CH266" i="30"/>
  <c r="CI266" i="30" s="1"/>
  <c r="CG266" i="30"/>
  <c r="CH244" i="32"/>
  <c r="CI244" i="32" s="1"/>
  <c r="CG244" i="32"/>
  <c r="CG216" i="34"/>
  <c r="CH216" i="34"/>
  <c r="CI216" i="34" s="1"/>
  <c r="I216" i="34"/>
  <c r="I285" i="28"/>
  <c r="I286" i="28"/>
  <c r="I287" i="28"/>
  <c r="I288" i="28"/>
  <c r="CG284" i="28"/>
  <c r="CH284" i="28"/>
  <c r="CI284" i="28" s="1"/>
  <c r="CG285" i="28"/>
  <c r="CH285" i="28"/>
  <c r="CI285" i="28" s="1"/>
  <c r="CG286" i="28"/>
  <c r="CH286" i="28"/>
  <c r="CI286" i="28" s="1"/>
  <c r="CG287" i="28"/>
  <c r="CH287" i="28"/>
  <c r="CI287" i="28" s="1"/>
  <c r="CH263" i="28"/>
  <c r="CI263" i="28" s="1"/>
  <c r="CG263" i="28"/>
  <c r="I263" i="28"/>
  <c r="CH245" i="30"/>
  <c r="CI245" i="30" s="1"/>
  <c r="CG245" i="30"/>
  <c r="I245" i="30"/>
  <c r="CG220" i="32"/>
  <c r="CH220" i="32"/>
  <c r="CI220" i="32" s="1"/>
  <c r="I220" i="32"/>
  <c r="CG235" i="30"/>
  <c r="CH235" i="30"/>
  <c r="CI235" i="30" s="1"/>
  <c r="CG236" i="30"/>
  <c r="CH236" i="30"/>
  <c r="CI236" i="30" s="1"/>
  <c r="CH121" i="28"/>
  <c r="CI121" i="28" s="1"/>
  <c r="CG121" i="28"/>
  <c r="I121" i="28"/>
  <c r="CH106" i="34"/>
  <c r="CI106" i="34" s="1"/>
  <c r="CG106" i="34"/>
  <c r="CH111" i="32"/>
  <c r="CI111" i="32" s="1"/>
  <c r="CG111" i="32"/>
  <c r="CH118" i="30"/>
  <c r="CI118" i="30" s="1"/>
  <c r="CG118" i="30"/>
  <c r="I118" i="30"/>
  <c r="CG210" i="32"/>
  <c r="CH210" i="32"/>
  <c r="CI210" i="32" s="1"/>
  <c r="I210" i="32"/>
  <c r="CH248" i="28"/>
  <c r="CI248" i="28" s="1"/>
  <c r="CG248" i="28"/>
  <c r="CH231" i="30"/>
  <c r="CI231" i="30" s="1"/>
  <c r="CG231" i="30"/>
  <c r="CH207" i="32"/>
  <c r="CI207" i="32" s="1"/>
  <c r="CG207" i="32"/>
  <c r="CG238" i="28"/>
  <c r="CH238" i="28"/>
  <c r="CI238" i="28" s="1"/>
  <c r="CG223" i="30"/>
  <c r="CH223" i="30"/>
  <c r="CI223" i="30" s="1"/>
  <c r="I223" i="30"/>
  <c r="CH225" i="28"/>
  <c r="CI225" i="28" s="1"/>
  <c r="CG225" i="28"/>
  <c r="CH212" i="30"/>
  <c r="CI212" i="30" s="1"/>
  <c r="CG212" i="30"/>
  <c r="CH232" i="28"/>
  <c r="CI232" i="28" s="1"/>
  <c r="CG232" i="28"/>
  <c r="I232" i="28"/>
  <c r="CH231" i="28"/>
  <c r="CI231" i="28" s="1"/>
  <c r="CG231" i="28"/>
  <c r="CH194" i="32"/>
  <c r="CI194" i="32" s="1"/>
  <c r="CG194" i="32"/>
  <c r="I218" i="30"/>
  <c r="CG218" i="30"/>
  <c r="CH218" i="30"/>
  <c r="CI218" i="30" s="1"/>
  <c r="CH217" i="30"/>
  <c r="CI217" i="30" s="1"/>
  <c r="CG217" i="30"/>
  <c r="CH199" i="32"/>
  <c r="CI199" i="32" s="1"/>
  <c r="CG199" i="32"/>
  <c r="CG181" i="34"/>
  <c r="CH181" i="34"/>
  <c r="CI181" i="34" s="1"/>
  <c r="CH173" i="34"/>
  <c r="CI173" i="34" s="1"/>
  <c r="CG173" i="34"/>
  <c r="CH191" i="32"/>
  <c r="CI191" i="32" s="1"/>
  <c r="CG191" i="32"/>
  <c r="CH209" i="30"/>
  <c r="CI209" i="30" s="1"/>
  <c r="CG209" i="30"/>
  <c r="CG222" i="28"/>
  <c r="CH222" i="28"/>
  <c r="CI222" i="28" s="1"/>
  <c r="CH217" i="28"/>
  <c r="CI217" i="28" s="1"/>
  <c r="CG217" i="28"/>
  <c r="CH216" i="28"/>
  <c r="CI216" i="28" s="1"/>
  <c r="CG216" i="28"/>
  <c r="CH203" i="30"/>
  <c r="CI203" i="30" s="1"/>
  <c r="CG203" i="30"/>
  <c r="CH204" i="30"/>
  <c r="CI204" i="30" s="1"/>
  <c r="CG204" i="30"/>
  <c r="CH169" i="34"/>
  <c r="CI169" i="34" s="1"/>
  <c r="CG169" i="34"/>
  <c r="CG187" i="32"/>
  <c r="CH187" i="32"/>
  <c r="CI187" i="32" s="1"/>
  <c r="CG201" i="30"/>
  <c r="CH201" i="30"/>
  <c r="CI201" i="30" s="1"/>
  <c r="I201" i="30"/>
  <c r="CG196" i="30"/>
  <c r="CH196" i="30"/>
  <c r="CI196" i="30" s="1"/>
  <c r="CG166" i="34"/>
  <c r="CH166" i="34"/>
  <c r="CI166" i="34" s="1"/>
  <c r="CG167" i="34"/>
  <c r="CH167" i="34"/>
  <c r="CI167" i="34" s="1"/>
  <c r="CG205" i="28"/>
  <c r="CH205" i="28"/>
  <c r="CI205" i="28" s="1"/>
  <c r="CH201" i="28"/>
  <c r="CI201" i="28" s="1"/>
  <c r="CG201" i="28"/>
  <c r="I201" i="28"/>
  <c r="CH193" i="30"/>
  <c r="CI193" i="30" s="1"/>
  <c r="CG193" i="30"/>
  <c r="I193" i="30"/>
  <c r="CG180" i="32"/>
  <c r="CH180" i="32"/>
  <c r="CI180" i="32" s="1"/>
  <c r="I180" i="32"/>
  <c r="CG189" i="30"/>
  <c r="CH189" i="30"/>
  <c r="CI189" i="30" s="1"/>
  <c r="CG190" i="30"/>
  <c r="CH190" i="30"/>
  <c r="CI190" i="30" s="1"/>
  <c r="CG191" i="30"/>
  <c r="CH191" i="30"/>
  <c r="CI191" i="30" s="1"/>
  <c r="CG177" i="32"/>
  <c r="CH177" i="32"/>
  <c r="CI177" i="32" s="1"/>
  <c r="CG178" i="32"/>
  <c r="CH178" i="32"/>
  <c r="CI178" i="32" s="1"/>
  <c r="CG163" i="34"/>
  <c r="CH163" i="34"/>
  <c r="CI163" i="34" s="1"/>
  <c r="CG164" i="34"/>
  <c r="CH164" i="34"/>
  <c r="CI164" i="34" s="1"/>
  <c r="CH196" i="28"/>
  <c r="CI196" i="28" s="1"/>
  <c r="CG196" i="28"/>
  <c r="I196" i="28"/>
  <c r="CH195" i="28"/>
  <c r="CI195" i="28" s="1"/>
  <c r="CG195" i="28"/>
  <c r="CH187" i="30"/>
  <c r="CI187" i="30" s="1"/>
  <c r="CG187" i="30"/>
  <c r="I187" i="30"/>
  <c r="I175" i="32"/>
  <c r="CG175" i="32"/>
  <c r="CH175" i="32"/>
  <c r="CI175" i="32" s="1"/>
  <c r="CG161" i="34"/>
  <c r="CH161" i="34"/>
  <c r="CI161" i="34" s="1"/>
  <c r="CH173" i="32"/>
  <c r="CI173" i="32" s="1"/>
  <c r="CG173" i="32"/>
  <c r="CH185" i="30"/>
  <c r="CI185" i="30" s="1"/>
  <c r="CG185" i="30"/>
  <c r="CH158" i="34"/>
  <c r="CI158" i="34" s="1"/>
  <c r="CG158" i="34"/>
  <c r="CC158" i="34"/>
  <c r="BI158" i="34"/>
  <c r="AW158" i="34"/>
  <c r="AK158" i="34"/>
  <c r="Y158" i="34"/>
  <c r="Z158" i="34" s="1"/>
  <c r="CH171" i="32"/>
  <c r="CI171" i="32" s="1"/>
  <c r="CG171" i="32"/>
  <c r="CG183" i="30"/>
  <c r="CH183" i="30"/>
  <c r="CI183" i="30" s="1"/>
  <c r="CH157" i="34"/>
  <c r="CI157" i="34" s="1"/>
  <c r="CG157" i="34"/>
  <c r="CC157" i="34"/>
  <c r="BI157" i="34"/>
  <c r="AW157" i="34"/>
  <c r="AK157" i="34"/>
  <c r="Y157" i="34"/>
  <c r="Z157" i="34" s="1"/>
  <c r="CH170" i="32"/>
  <c r="CI170" i="32" s="1"/>
  <c r="CG170" i="32"/>
  <c r="CH182" i="30"/>
  <c r="CI182" i="30" s="1"/>
  <c r="CG182" i="30"/>
  <c r="AL158" i="34" l="1"/>
  <c r="AX158" i="34" s="1"/>
  <c r="BJ158" i="34" s="1"/>
  <c r="CD158" i="34" s="1"/>
  <c r="AL157" i="34"/>
  <c r="AX157" i="34" s="1"/>
  <c r="BJ157" i="34" s="1"/>
  <c r="CD157" i="34" s="1"/>
  <c r="I189" i="28"/>
  <c r="CG189" i="28"/>
  <c r="CH189" i="28"/>
  <c r="CI189" i="28" s="1"/>
  <c r="CG140" i="32"/>
  <c r="CH140" i="32"/>
  <c r="CI140" i="32" s="1"/>
  <c r="CG137" i="32"/>
  <c r="CH137" i="32"/>
  <c r="CI137" i="32" s="1"/>
  <c r="I133" i="32"/>
  <c r="CG133" i="32"/>
  <c r="CH133" i="32"/>
  <c r="CI133" i="32" s="1"/>
  <c r="I126" i="32"/>
  <c r="CG126" i="32"/>
  <c r="CH126" i="32"/>
  <c r="CI126" i="32" s="1"/>
  <c r="CH113" i="34"/>
  <c r="CI113" i="34" s="1"/>
  <c r="CG113" i="34"/>
  <c r="CC113" i="34"/>
  <c r="BI113" i="34"/>
  <c r="AW113" i="34"/>
  <c r="AK113" i="34"/>
  <c r="Y113" i="34"/>
  <c r="Z113" i="34" s="1"/>
  <c r="I113" i="34"/>
  <c r="CH118" i="32"/>
  <c r="CI118" i="32" s="1"/>
  <c r="CG118" i="32"/>
  <c r="CC118" i="32"/>
  <c r="BI118" i="32"/>
  <c r="AW118" i="32"/>
  <c r="AK118" i="32"/>
  <c r="Y118" i="32"/>
  <c r="Z118" i="32" s="1"/>
  <c r="I118" i="32"/>
  <c r="CH125" i="30"/>
  <c r="CI125" i="30" s="1"/>
  <c r="CG125" i="30"/>
  <c r="CG128" i="28"/>
  <c r="CH128" i="28"/>
  <c r="CI128" i="28" s="1"/>
  <c r="CH104" i="34"/>
  <c r="CI104" i="34" s="1"/>
  <c r="CG104" i="34"/>
  <c r="I104" i="34"/>
  <c r="CI116" i="30"/>
  <c r="CH119" i="28"/>
  <c r="CI119" i="28" s="1"/>
  <c r="CG119" i="28"/>
  <c r="CH97" i="34"/>
  <c r="CI97" i="34" s="1"/>
  <c r="CG97" i="34"/>
  <c r="CH102" i="32"/>
  <c r="CI102" i="32" s="1"/>
  <c r="CG102" i="32"/>
  <c r="CH109" i="30"/>
  <c r="CI109" i="30" s="1"/>
  <c r="CG109" i="30"/>
  <c r="CG112" i="28"/>
  <c r="CH112" i="28"/>
  <c r="CI112" i="28" s="1"/>
  <c r="I82" i="34"/>
  <c r="CG82" i="34"/>
  <c r="CH82" i="34"/>
  <c r="CI82" i="34" s="1"/>
  <c r="CH81" i="32"/>
  <c r="CI81" i="32" s="1"/>
  <c r="CG81" i="32"/>
  <c r="CC81" i="32"/>
  <c r="BI81" i="32"/>
  <c r="AW81" i="32"/>
  <c r="AK81" i="32"/>
  <c r="Y81" i="32"/>
  <c r="Z81" i="32" s="1"/>
  <c r="I81" i="32"/>
  <c r="CH86" i="30"/>
  <c r="CI86" i="30" s="1"/>
  <c r="CG86" i="30"/>
  <c r="CC86" i="30"/>
  <c r="BI86" i="30"/>
  <c r="AW86" i="30"/>
  <c r="AK86" i="30"/>
  <c r="Y86" i="30"/>
  <c r="Z86" i="30" s="1"/>
  <c r="I86" i="30"/>
  <c r="I88" i="28"/>
  <c r="CG88" i="28"/>
  <c r="CH88" i="28"/>
  <c r="CI88" i="28" s="1"/>
  <c r="I76" i="34"/>
  <c r="CG76" i="34"/>
  <c r="CH76" i="34"/>
  <c r="CI76" i="34" s="1"/>
  <c r="CG61" i="30"/>
  <c r="CG56" i="32"/>
  <c r="CH56" i="32"/>
  <c r="CI56" i="32" s="1"/>
  <c r="I52" i="30"/>
  <c r="CG52" i="30"/>
  <c r="CH52" i="30"/>
  <c r="CI52" i="30" s="1"/>
  <c r="CG39" i="32"/>
  <c r="CH39" i="32"/>
  <c r="CI39" i="32" s="1"/>
  <c r="I39" i="32"/>
  <c r="I33" i="32"/>
  <c r="CG33" i="32"/>
  <c r="CG31" i="32"/>
  <c r="I31" i="32"/>
  <c r="CG29" i="32"/>
  <c r="CH29" i="32"/>
  <c r="CI29" i="32" s="1"/>
  <c r="CH15" i="28"/>
  <c r="CI15" i="28" s="1"/>
  <c r="CG15" i="28"/>
  <c r="I15" i="28"/>
  <c r="I15" i="30"/>
  <c r="CG15" i="30"/>
  <c r="CH15" i="30"/>
  <c r="CI15" i="30" s="1"/>
  <c r="CH13" i="34"/>
  <c r="CI13" i="34" s="1"/>
  <c r="CH14" i="32"/>
  <c r="CI14" i="32" s="1"/>
  <c r="CG14" i="32"/>
  <c r="I14" i="32"/>
  <c r="AL118" i="32" l="1"/>
  <c r="AX118" i="32" s="1"/>
  <c r="BJ118" i="32" s="1"/>
  <c r="CD118" i="32" s="1"/>
  <c r="AL81" i="32"/>
  <c r="AX81" i="32" s="1"/>
  <c r="BJ81" i="32" s="1"/>
  <c r="CD81" i="32" s="1"/>
  <c r="AL113" i="34"/>
  <c r="AX113" i="34" s="1"/>
  <c r="BJ113" i="34" s="1"/>
  <c r="CD113" i="34" s="1"/>
  <c r="AL86" i="30"/>
  <c r="AX86" i="30" s="1"/>
  <c r="BJ86" i="30" s="1"/>
  <c r="CD86" i="30" s="1"/>
  <c r="CH283" i="34"/>
  <c r="CI283" i="34" s="1"/>
  <c r="CH250" i="34"/>
  <c r="CI250" i="34" s="1"/>
  <c r="CH238" i="34"/>
  <c r="CI238" i="34" s="1"/>
  <c r="CH218" i="34"/>
  <c r="CI218" i="34" s="1"/>
  <c r="CH212" i="34"/>
  <c r="CI212" i="34" s="1"/>
  <c r="CH186" i="34"/>
  <c r="CI186" i="34" s="1"/>
  <c r="CH184" i="34"/>
  <c r="CI184" i="34" s="1"/>
  <c r="CH183" i="34"/>
  <c r="CI183" i="34" s="1"/>
  <c r="CH176" i="34"/>
  <c r="CI176" i="34" s="1"/>
  <c r="I171" i="34"/>
  <c r="CH162" i="34"/>
  <c r="CI162" i="34" s="1"/>
  <c r="CH142" i="34"/>
  <c r="CI142" i="34" s="1"/>
  <c r="CH141" i="34"/>
  <c r="CI141" i="34" s="1"/>
  <c r="I134" i="34"/>
  <c r="CH133" i="34"/>
  <c r="CI133" i="34" s="1"/>
  <c r="CH131" i="34"/>
  <c r="CI131" i="34" s="1"/>
  <c r="CH128" i="34"/>
  <c r="CI128" i="34" s="1"/>
  <c r="CH111" i="34"/>
  <c r="CI111" i="34" s="1"/>
  <c r="CH105" i="34"/>
  <c r="CI105" i="34" s="1"/>
  <c r="CH102" i="34"/>
  <c r="CI102" i="34" s="1"/>
  <c r="CH90" i="34"/>
  <c r="CI90" i="34" s="1"/>
  <c r="CH78" i="34"/>
  <c r="CI78" i="34" s="1"/>
  <c r="CH71" i="34"/>
  <c r="CI71" i="34" s="1"/>
  <c r="I69" i="34"/>
  <c r="CH68" i="34"/>
  <c r="CI68" i="34" s="1"/>
  <c r="CH48" i="34"/>
  <c r="CI48" i="34" s="1"/>
  <c r="CH30" i="34"/>
  <c r="CI30" i="34" s="1"/>
  <c r="CH19" i="34"/>
  <c r="CI19" i="34" s="1"/>
  <c r="I18" i="34"/>
  <c r="CH291" i="34"/>
  <c r="CI291" i="34" s="1"/>
  <c r="CG291" i="34"/>
  <c r="I291" i="34"/>
  <c r="CH289" i="34"/>
  <c r="CI289" i="34" s="1"/>
  <c r="CG289" i="34"/>
  <c r="I289" i="34"/>
  <c r="CH285" i="34"/>
  <c r="CI285" i="34" s="1"/>
  <c r="CG285" i="34"/>
  <c r="I285" i="34"/>
  <c r="CG284" i="34"/>
  <c r="CG283" i="34"/>
  <c r="CG281" i="34"/>
  <c r="CH280" i="34"/>
  <c r="CI280" i="34" s="1"/>
  <c r="CG280" i="34"/>
  <c r="CG279" i="34"/>
  <c r="CH277" i="34"/>
  <c r="CI277" i="34" s="1"/>
  <c r="CG277" i="34"/>
  <c r="CH276" i="34"/>
  <c r="CI276" i="34" s="1"/>
  <c r="CG276" i="34"/>
  <c r="CH275" i="34"/>
  <c r="CI275" i="34" s="1"/>
  <c r="CG275" i="34"/>
  <c r="CH274" i="34"/>
  <c r="CI274" i="34" s="1"/>
  <c r="CG274" i="34"/>
  <c r="CH273" i="34"/>
  <c r="CI273" i="34" s="1"/>
  <c r="CG273" i="34"/>
  <c r="CG272" i="34"/>
  <c r="CH271" i="34"/>
  <c r="CI271" i="34" s="1"/>
  <c r="CG271" i="34"/>
  <c r="CH270" i="34"/>
  <c r="CI270" i="34" s="1"/>
  <c r="CG270" i="34"/>
  <c r="CG269" i="34"/>
  <c r="CG268" i="34"/>
  <c r="CH267" i="34"/>
  <c r="CI267" i="34" s="1"/>
  <c r="CG267" i="34"/>
  <c r="CG266" i="34"/>
  <c r="CH265" i="34"/>
  <c r="CI265" i="34" s="1"/>
  <c r="CG265" i="34"/>
  <c r="CG264" i="34"/>
  <c r="CH261" i="34"/>
  <c r="CI261" i="34" s="1"/>
  <c r="CG261" i="34"/>
  <c r="CH260" i="34"/>
  <c r="CI260" i="34" s="1"/>
  <c r="CG260" i="34"/>
  <c r="CH259" i="34"/>
  <c r="CI259" i="34" s="1"/>
  <c r="CG259" i="34"/>
  <c r="CG254" i="34"/>
  <c r="CG253" i="34"/>
  <c r="CH252" i="34"/>
  <c r="CI252" i="34" s="1"/>
  <c r="CG252" i="34"/>
  <c r="I252" i="34"/>
  <c r="CH251" i="34"/>
  <c r="CI251" i="34" s="1"/>
  <c r="CG251" i="34"/>
  <c r="CG250" i="34"/>
  <c r="CG249" i="34"/>
  <c r="CH248" i="34"/>
  <c r="CI248" i="34" s="1"/>
  <c r="CG248" i="34"/>
  <c r="CG243" i="34"/>
  <c r="CH242" i="34"/>
  <c r="CI242" i="34" s="1"/>
  <c r="CG242" i="34"/>
  <c r="CG241" i="34"/>
  <c r="CH240" i="34"/>
  <c r="CI240" i="34" s="1"/>
  <c r="CG240" i="34"/>
  <c r="CH239" i="34"/>
  <c r="CI239" i="34" s="1"/>
  <c r="CG239" i="34"/>
  <c r="CG238" i="34"/>
  <c r="CH237" i="34"/>
  <c r="CI237" i="34" s="1"/>
  <c r="CG237" i="34"/>
  <c r="CG236" i="34"/>
  <c r="CG235" i="34"/>
  <c r="CH234" i="34"/>
  <c r="CI234" i="34" s="1"/>
  <c r="CG234" i="34"/>
  <c r="CH233" i="34"/>
  <c r="CI233" i="34" s="1"/>
  <c r="CG233" i="34"/>
  <c r="CG232" i="34"/>
  <c r="CC232" i="34"/>
  <c r="BI232" i="34"/>
  <c r="AW232" i="34"/>
  <c r="AK232" i="34"/>
  <c r="Y232" i="34"/>
  <c r="Z232" i="34" s="1"/>
  <c r="I232" i="34"/>
  <c r="CH231" i="34"/>
  <c r="CI231" i="34" s="1"/>
  <c r="CG231" i="34"/>
  <c r="CC231" i="34"/>
  <c r="BI231" i="34"/>
  <c r="AW231" i="34"/>
  <c r="AK231" i="34"/>
  <c r="Y231" i="34"/>
  <c r="Z231" i="34" s="1"/>
  <c r="I231" i="34"/>
  <c r="CG229" i="34"/>
  <c r="CG227" i="34"/>
  <c r="CH226" i="34"/>
  <c r="CI226" i="34" s="1"/>
  <c r="CG226" i="34"/>
  <c r="CH225" i="34"/>
  <c r="CI225" i="34" s="1"/>
  <c r="CG225" i="34"/>
  <c r="CH224" i="34"/>
  <c r="CI224" i="34" s="1"/>
  <c r="CG224" i="34"/>
  <c r="CH223" i="34"/>
  <c r="CI223" i="34" s="1"/>
  <c r="CG223" i="34"/>
  <c r="CH222" i="34"/>
  <c r="CI222" i="34" s="1"/>
  <c r="CG222" i="34"/>
  <c r="CG221" i="34"/>
  <c r="CG220" i="34"/>
  <c r="CH219" i="34"/>
  <c r="CI219" i="34" s="1"/>
  <c r="CG219" i="34"/>
  <c r="CG218" i="34"/>
  <c r="CH217" i="34"/>
  <c r="CI217" i="34" s="1"/>
  <c r="CG217" i="34"/>
  <c r="I217" i="34"/>
  <c r="CH215" i="34"/>
  <c r="CI215" i="34" s="1"/>
  <c r="CG215" i="34"/>
  <c r="CC215" i="34"/>
  <c r="BI215" i="34"/>
  <c r="AW215" i="34"/>
  <c r="AK215" i="34"/>
  <c r="Y215" i="34"/>
  <c r="Z215" i="34" s="1"/>
  <c r="I215" i="34"/>
  <c r="CH214" i="34"/>
  <c r="CI214" i="34" s="1"/>
  <c r="CG214" i="34"/>
  <c r="CC214" i="34"/>
  <c r="BI214" i="34"/>
  <c r="AW214" i="34"/>
  <c r="AK214" i="34"/>
  <c r="Y214" i="34"/>
  <c r="Z214" i="34" s="1"/>
  <c r="I214" i="34"/>
  <c r="CH213" i="34"/>
  <c r="CI213" i="34" s="1"/>
  <c r="CG213" i="34"/>
  <c r="CG212" i="34"/>
  <c r="CH211" i="34"/>
  <c r="CI211" i="34" s="1"/>
  <c r="CG211" i="34"/>
  <c r="CC211" i="34"/>
  <c r="BI211" i="34"/>
  <c r="AW211" i="34"/>
  <c r="AK211" i="34"/>
  <c r="Y211" i="34"/>
  <c r="Z211" i="34" s="1"/>
  <c r="I211" i="34"/>
  <c r="CH210" i="34"/>
  <c r="CI210" i="34" s="1"/>
  <c r="CG210" i="34"/>
  <c r="CC210" i="34"/>
  <c r="BI210" i="34"/>
  <c r="AW210" i="34"/>
  <c r="AK210" i="34"/>
  <c r="Y210" i="34"/>
  <c r="Z210" i="34" s="1"/>
  <c r="I210" i="34"/>
  <c r="CH209" i="34"/>
  <c r="CI209" i="34" s="1"/>
  <c r="CG209" i="34"/>
  <c r="CC209" i="34"/>
  <c r="BI209" i="34"/>
  <c r="AW209" i="34"/>
  <c r="AK209" i="34"/>
  <c r="Y209" i="34"/>
  <c r="Z209" i="34" s="1"/>
  <c r="I209" i="34"/>
  <c r="CG208" i="34"/>
  <c r="CG207" i="34"/>
  <c r="CG206" i="34"/>
  <c r="CG205" i="34"/>
  <c r="CH202" i="34"/>
  <c r="CI202" i="34" s="1"/>
  <c r="CG202" i="34"/>
  <c r="CH201" i="34"/>
  <c r="CI201" i="34" s="1"/>
  <c r="CG201" i="34"/>
  <c r="CH200" i="34"/>
  <c r="CI200" i="34" s="1"/>
  <c r="CG200" i="34"/>
  <c r="CH197" i="34"/>
  <c r="CI197" i="34" s="1"/>
  <c r="CG197" i="34"/>
  <c r="CC197" i="34"/>
  <c r="BI197" i="34"/>
  <c r="AW197" i="34"/>
  <c r="AK197" i="34"/>
  <c r="Y197" i="34"/>
  <c r="Z197" i="34" s="1"/>
  <c r="I197" i="34"/>
  <c r="CH196" i="34"/>
  <c r="CI196" i="34" s="1"/>
  <c r="CG196" i="34"/>
  <c r="CG195" i="34"/>
  <c r="CH194" i="34"/>
  <c r="CI194" i="34" s="1"/>
  <c r="CG194" i="34"/>
  <c r="CG193" i="34"/>
  <c r="CH192" i="34"/>
  <c r="CI192" i="34" s="1"/>
  <c r="CG192" i="34"/>
  <c r="CG191" i="34"/>
  <c r="CH190" i="34"/>
  <c r="CI190" i="34" s="1"/>
  <c r="CG190" i="34"/>
  <c r="CG189" i="34"/>
  <c r="CG188" i="34"/>
  <c r="CH187" i="34"/>
  <c r="CI187" i="34" s="1"/>
  <c r="CG187" i="34"/>
  <c r="CG186" i="34"/>
  <c r="CH185" i="34"/>
  <c r="CI185" i="34" s="1"/>
  <c r="CG185" i="34"/>
  <c r="CC185" i="34"/>
  <c r="BI185" i="34"/>
  <c r="AW185" i="34"/>
  <c r="AK185" i="34"/>
  <c r="Y185" i="34"/>
  <c r="Z185" i="34" s="1"/>
  <c r="I185" i="34"/>
  <c r="CG184" i="34"/>
  <c r="CC184" i="34"/>
  <c r="BI184" i="34"/>
  <c r="AW184" i="34"/>
  <c r="AK184" i="34"/>
  <c r="Y184" i="34"/>
  <c r="CG183" i="34"/>
  <c r="CH182" i="34"/>
  <c r="CI182" i="34" s="1"/>
  <c r="CG182" i="34"/>
  <c r="CG180" i="34"/>
  <c r="CG179" i="34"/>
  <c r="CH178" i="34"/>
  <c r="CI178" i="34" s="1"/>
  <c r="CG178" i="34"/>
  <c r="CH177" i="34"/>
  <c r="CI177" i="34" s="1"/>
  <c r="CG177" i="34"/>
  <c r="CG176" i="34"/>
  <c r="CG175" i="34"/>
  <c r="CH174" i="34"/>
  <c r="CI174" i="34" s="1"/>
  <c r="CG174" i="34"/>
  <c r="I174" i="34"/>
  <c r="CH172" i="34"/>
  <c r="CI172" i="34" s="1"/>
  <c r="CG172" i="34"/>
  <c r="CG171" i="34"/>
  <c r="CG170" i="34"/>
  <c r="CH168" i="34"/>
  <c r="CI168" i="34" s="1"/>
  <c r="CG168" i="34"/>
  <c r="CG162" i="34"/>
  <c r="CH160" i="34"/>
  <c r="CI160" i="34" s="1"/>
  <c r="CG160" i="34"/>
  <c r="CG159" i="34"/>
  <c r="CH155" i="34"/>
  <c r="CI155" i="34" s="1"/>
  <c r="CG155" i="34"/>
  <c r="CG154" i="34"/>
  <c r="CG153" i="34"/>
  <c r="CH152" i="34"/>
  <c r="CI152" i="34" s="1"/>
  <c r="CG152" i="34"/>
  <c r="CH151" i="34"/>
  <c r="CI151" i="34" s="1"/>
  <c r="CG151" i="34"/>
  <c r="CH150" i="34"/>
  <c r="CI150" i="34" s="1"/>
  <c r="CG150" i="34"/>
  <c r="CG145" i="34"/>
  <c r="CG144" i="34"/>
  <c r="CH143" i="34"/>
  <c r="CI143" i="34" s="1"/>
  <c r="CG143" i="34"/>
  <c r="CG142" i="34"/>
  <c r="CG141" i="34"/>
  <c r="CH140" i="34"/>
  <c r="CI140" i="34" s="1"/>
  <c r="CG140" i="34"/>
  <c r="CG139" i="34"/>
  <c r="CH138" i="34"/>
  <c r="CI138" i="34" s="1"/>
  <c r="CG138" i="34"/>
  <c r="I138" i="34"/>
  <c r="CH137" i="34"/>
  <c r="CI137" i="34" s="1"/>
  <c r="CG137" i="34"/>
  <c r="I137" i="34"/>
  <c r="CG134" i="34"/>
  <c r="CC134" i="34"/>
  <c r="BI134" i="34"/>
  <c r="AW134" i="34"/>
  <c r="AK134" i="34"/>
  <c r="Y134" i="34"/>
  <c r="CG133" i="34"/>
  <c r="CH132" i="34"/>
  <c r="CI132" i="34" s="1"/>
  <c r="CG132" i="34"/>
  <c r="CC132" i="34"/>
  <c r="BI132" i="34"/>
  <c r="AW132" i="34"/>
  <c r="AK132" i="34"/>
  <c r="Y132" i="34"/>
  <c r="Z132" i="34" s="1"/>
  <c r="I132" i="34"/>
  <c r="CG131" i="34"/>
  <c r="CH129" i="34"/>
  <c r="CI129" i="34" s="1"/>
  <c r="CG129" i="34"/>
  <c r="CG128" i="34"/>
  <c r="CH127" i="34"/>
  <c r="CI127" i="34" s="1"/>
  <c r="CG127" i="34"/>
  <c r="CG125" i="34"/>
  <c r="CG124" i="34"/>
  <c r="CH121" i="34"/>
  <c r="CI121" i="34" s="1"/>
  <c r="CG121" i="34"/>
  <c r="CG119" i="34"/>
  <c r="CH118" i="34"/>
  <c r="CI118" i="34" s="1"/>
  <c r="CG118" i="34"/>
  <c r="CH115" i="34"/>
  <c r="CI115" i="34" s="1"/>
  <c r="CG115" i="34"/>
  <c r="CG114" i="34"/>
  <c r="CG111" i="34"/>
  <c r="CH110" i="34"/>
  <c r="CI110" i="34" s="1"/>
  <c r="CG110" i="34"/>
  <c r="I110" i="34"/>
  <c r="CG105" i="34"/>
  <c r="I105" i="34"/>
  <c r="CH103" i="34"/>
  <c r="CI103" i="34" s="1"/>
  <c r="CG103" i="34"/>
  <c r="I103" i="34"/>
  <c r="CG102" i="34"/>
  <c r="I102" i="34"/>
  <c r="CH101" i="34"/>
  <c r="CI101" i="34" s="1"/>
  <c r="CG101" i="34"/>
  <c r="CC101" i="34"/>
  <c r="BI101" i="34"/>
  <c r="AW101" i="34"/>
  <c r="AK101" i="34"/>
  <c r="Y101" i="34"/>
  <c r="Z101" i="34" s="1"/>
  <c r="I101" i="34"/>
  <c r="CH100" i="34"/>
  <c r="CI100" i="34" s="1"/>
  <c r="CG100" i="34"/>
  <c r="CH99" i="34"/>
  <c r="CI99" i="34" s="1"/>
  <c r="CG99" i="34"/>
  <c r="CH92" i="34"/>
  <c r="CI92" i="34" s="1"/>
  <c r="CG92" i="34"/>
  <c r="CH91" i="34"/>
  <c r="CI91" i="34" s="1"/>
  <c r="CG91" i="34"/>
  <c r="CG90" i="34"/>
  <c r="CH89" i="34"/>
  <c r="CI89" i="34" s="1"/>
  <c r="CG89" i="34"/>
  <c r="CH88" i="34"/>
  <c r="CI88" i="34" s="1"/>
  <c r="CG88" i="34"/>
  <c r="CH85" i="34"/>
  <c r="CI85" i="34" s="1"/>
  <c r="CG85" i="34"/>
  <c r="CH84" i="34"/>
  <c r="CI84" i="34" s="1"/>
  <c r="CG84" i="34"/>
  <c r="CG78" i="34"/>
  <c r="CC76" i="34"/>
  <c r="BI76" i="34"/>
  <c r="AW76" i="34"/>
  <c r="AK76" i="34"/>
  <c r="Y76" i="34"/>
  <c r="Z76" i="34" s="1"/>
  <c r="CH75" i="34"/>
  <c r="CI75" i="34" s="1"/>
  <c r="CG75" i="34"/>
  <c r="CH74" i="34"/>
  <c r="CI74" i="34" s="1"/>
  <c r="CG74" i="34"/>
  <c r="CC74" i="34"/>
  <c r="BI74" i="34"/>
  <c r="AW74" i="34"/>
  <c r="AK74" i="34"/>
  <c r="Y74" i="34"/>
  <c r="Z74" i="34" s="1"/>
  <c r="CG71" i="34"/>
  <c r="CH70" i="34"/>
  <c r="CI70" i="34" s="1"/>
  <c r="CG70" i="34"/>
  <c r="CG69" i="34"/>
  <c r="CC69" i="34"/>
  <c r="BI69" i="34"/>
  <c r="AW69" i="34"/>
  <c r="AK69" i="34"/>
  <c r="Y69" i="34"/>
  <c r="Z69" i="34" s="1"/>
  <c r="CG68" i="34"/>
  <c r="CH67" i="34"/>
  <c r="CI67" i="34" s="1"/>
  <c r="CG67" i="34"/>
  <c r="CH60" i="34"/>
  <c r="CI60" i="34" s="1"/>
  <c r="CG60" i="34"/>
  <c r="CG56" i="34"/>
  <c r="CH55" i="34"/>
  <c r="CI55" i="34" s="1"/>
  <c r="CG55" i="34"/>
  <c r="CH54" i="34"/>
  <c r="CI54" i="34" s="1"/>
  <c r="CG54" i="34"/>
  <c r="I54" i="34"/>
  <c r="CG53" i="34"/>
  <c r="CH52" i="34"/>
  <c r="CI52" i="34" s="1"/>
  <c r="CG52" i="34"/>
  <c r="CG48" i="34"/>
  <c r="CC48" i="34"/>
  <c r="BI48" i="34"/>
  <c r="AW48" i="34"/>
  <c r="AK48" i="34"/>
  <c r="Y48" i="34"/>
  <c r="CH46" i="34"/>
  <c r="CI46" i="34" s="1"/>
  <c r="CG46" i="34"/>
  <c r="CH45" i="34"/>
  <c r="CI45" i="34" s="1"/>
  <c r="CG45" i="34"/>
  <c r="CH44" i="34"/>
  <c r="CI44" i="34" s="1"/>
  <c r="CG44" i="34"/>
  <c r="CH43" i="34"/>
  <c r="CI43" i="34" s="1"/>
  <c r="CG43" i="34"/>
  <c r="CG42" i="34"/>
  <c r="CH41" i="34"/>
  <c r="CI41" i="34" s="1"/>
  <c r="CG41" i="34"/>
  <c r="CH40" i="34"/>
  <c r="CI40" i="34" s="1"/>
  <c r="CG40" i="34"/>
  <c r="CH39" i="34"/>
  <c r="CI39" i="34" s="1"/>
  <c r="CG39" i="34"/>
  <c r="CC39" i="34"/>
  <c r="BI39" i="34"/>
  <c r="AW39" i="34"/>
  <c r="AK39" i="34"/>
  <c r="Y39" i="34"/>
  <c r="CH38" i="34"/>
  <c r="CI38" i="34" s="1"/>
  <c r="CG38" i="34"/>
  <c r="CH37" i="34"/>
  <c r="CI37" i="34" s="1"/>
  <c r="CG37" i="34"/>
  <c r="CH36" i="34"/>
  <c r="CI36" i="34" s="1"/>
  <c r="CG36" i="34"/>
  <c r="CH34" i="34"/>
  <c r="CI34" i="34" s="1"/>
  <c r="CG34" i="34"/>
  <c r="CH33" i="34"/>
  <c r="CI33" i="34" s="1"/>
  <c r="CG33" i="34"/>
  <c r="CH32" i="34"/>
  <c r="CI32" i="34" s="1"/>
  <c r="CG32" i="34"/>
  <c r="CH31" i="34"/>
  <c r="CI31" i="34" s="1"/>
  <c r="CG31" i="34"/>
  <c r="CG30" i="34"/>
  <c r="CH29" i="34"/>
  <c r="CI29" i="34" s="1"/>
  <c r="CG29" i="34"/>
  <c r="I29" i="34"/>
  <c r="CH28" i="34"/>
  <c r="CI28" i="34" s="1"/>
  <c r="CG28" i="34"/>
  <c r="I28" i="34"/>
  <c r="CH27" i="34"/>
  <c r="CI27" i="34" s="1"/>
  <c r="CG27" i="34"/>
  <c r="CC27" i="34"/>
  <c r="BI27" i="34"/>
  <c r="AW27" i="34"/>
  <c r="AK27" i="34"/>
  <c r="Y27" i="34"/>
  <c r="Z27" i="34" s="1"/>
  <c r="I27" i="34"/>
  <c r="CG25" i="34"/>
  <c r="CH24" i="34"/>
  <c r="CI24" i="34" s="1"/>
  <c r="CG24" i="34"/>
  <c r="I24" i="34"/>
  <c r="CH23" i="34"/>
  <c r="CI23" i="34" s="1"/>
  <c r="CG23" i="34"/>
  <c r="CG19" i="34"/>
  <c r="CH18" i="34"/>
  <c r="CI18" i="34" s="1"/>
  <c r="CG18" i="34"/>
  <c r="CH17" i="34"/>
  <c r="CI17" i="34" s="1"/>
  <c r="CG17" i="34"/>
  <c r="CH10" i="34"/>
  <c r="CI10" i="34" s="1"/>
  <c r="CG10" i="34"/>
  <c r="CH303" i="32"/>
  <c r="CI303" i="32" s="1"/>
  <c r="CH298" i="32"/>
  <c r="CI298" i="32" s="1"/>
  <c r="CH278" i="32"/>
  <c r="CI278" i="32" s="1"/>
  <c r="CH268" i="32"/>
  <c r="CI268" i="32" s="1"/>
  <c r="CH265" i="32"/>
  <c r="CI265" i="32" s="1"/>
  <c r="I238" i="32"/>
  <c r="CH224" i="32"/>
  <c r="CI224" i="32" s="1"/>
  <c r="CH213" i="32"/>
  <c r="CI213" i="32" s="1"/>
  <c r="CH198" i="32"/>
  <c r="CI198" i="32" s="1"/>
  <c r="CH155" i="32"/>
  <c r="CI155" i="32" s="1"/>
  <c r="CH143" i="32"/>
  <c r="CI143" i="32" s="1"/>
  <c r="CH123" i="32"/>
  <c r="CI123" i="32" s="1"/>
  <c r="CH107" i="32"/>
  <c r="CI107" i="32" s="1"/>
  <c r="CH74" i="32"/>
  <c r="CI74" i="32" s="1"/>
  <c r="CH58" i="32"/>
  <c r="CI58" i="32" s="1"/>
  <c r="CH28" i="32"/>
  <c r="CI28" i="32" s="1"/>
  <c r="CH12" i="32"/>
  <c r="CI12" i="32" s="1"/>
  <c r="CH325" i="32"/>
  <c r="CI325" i="32" s="1"/>
  <c r="CG325" i="32"/>
  <c r="CG324" i="32"/>
  <c r="CH322" i="32"/>
  <c r="CI322" i="32" s="1"/>
  <c r="CG322" i="32"/>
  <c r="I322" i="32"/>
  <c r="CH318" i="32"/>
  <c r="CI318" i="32" s="1"/>
  <c r="CG318" i="32"/>
  <c r="I318" i="32"/>
  <c r="CH317" i="32"/>
  <c r="CI317" i="32" s="1"/>
  <c r="CG317" i="32"/>
  <c r="CG316" i="32"/>
  <c r="CH314" i="32"/>
  <c r="CI314" i="32" s="1"/>
  <c r="CG314" i="32"/>
  <c r="CG313" i="32"/>
  <c r="CG312" i="32"/>
  <c r="CG309" i="32"/>
  <c r="CH308" i="32"/>
  <c r="CI308" i="32" s="1"/>
  <c r="CG308" i="32"/>
  <c r="CH307" i="32"/>
  <c r="CI307" i="32" s="1"/>
  <c r="CG307" i="32"/>
  <c r="CG306" i="32"/>
  <c r="CH305" i="32"/>
  <c r="CI305" i="32" s="1"/>
  <c r="CG305" i="32"/>
  <c r="CH304" i="32"/>
  <c r="CI304" i="32" s="1"/>
  <c r="CG304" i="32"/>
  <c r="CG303" i="32"/>
  <c r="CH302" i="32"/>
  <c r="CI302" i="32" s="1"/>
  <c r="CG302" i="32"/>
  <c r="CH301" i="32"/>
  <c r="CI301" i="32" s="1"/>
  <c r="CG301" i="32"/>
  <c r="CH300" i="32"/>
  <c r="CI300" i="32" s="1"/>
  <c r="CG300" i="32"/>
  <c r="CG299" i="32"/>
  <c r="CG298" i="32"/>
  <c r="CH297" i="32"/>
  <c r="CI297" i="32" s="1"/>
  <c r="CG297" i="32"/>
  <c r="CH296" i="32"/>
  <c r="CI296" i="32" s="1"/>
  <c r="CG296" i="32"/>
  <c r="CH293" i="32"/>
  <c r="CI293" i="32" s="1"/>
  <c r="CG293" i="32"/>
  <c r="CH292" i="32"/>
  <c r="CI292" i="32" s="1"/>
  <c r="CG292" i="32"/>
  <c r="CH291" i="32"/>
  <c r="CI291" i="32" s="1"/>
  <c r="CG291" i="32"/>
  <c r="CH283" i="32"/>
  <c r="CI283" i="32" s="1"/>
  <c r="CG283" i="32"/>
  <c r="CG282" i="32"/>
  <c r="CH281" i="32"/>
  <c r="CI281" i="32" s="1"/>
  <c r="CG281" i="32"/>
  <c r="CH280" i="32"/>
  <c r="CI280" i="32" s="1"/>
  <c r="CG280" i="32"/>
  <c r="CH279" i="32"/>
  <c r="CI279" i="32" s="1"/>
  <c r="CG279" i="32"/>
  <c r="CC279" i="32"/>
  <c r="BI279" i="32"/>
  <c r="AW279" i="32"/>
  <c r="AK279" i="32"/>
  <c r="Y279" i="32"/>
  <c r="Z279" i="32" s="1"/>
  <c r="CG278" i="32"/>
  <c r="CH277" i="32"/>
  <c r="CI277" i="32" s="1"/>
  <c r="CG277" i="32"/>
  <c r="CH271" i="32"/>
  <c r="CI271" i="32" s="1"/>
  <c r="CG271" i="32"/>
  <c r="CG268" i="32"/>
  <c r="CH267" i="32"/>
  <c r="CI267" i="32" s="1"/>
  <c r="CG267" i="32"/>
  <c r="CH266" i="32"/>
  <c r="CI266" i="32" s="1"/>
  <c r="CG266" i="32"/>
  <c r="CG265" i="32"/>
  <c r="CG264" i="32"/>
  <c r="CG263" i="32"/>
  <c r="CH262" i="32"/>
  <c r="CI262" i="32" s="1"/>
  <c r="CG262" i="32"/>
  <c r="CH261" i="32"/>
  <c r="CI261" i="32" s="1"/>
  <c r="CG261" i="32"/>
  <c r="CH260" i="32"/>
  <c r="CI260" i="32" s="1"/>
  <c r="CG260" i="32"/>
  <c r="CC260" i="32"/>
  <c r="BI260" i="32"/>
  <c r="AW260" i="32"/>
  <c r="AK260" i="32"/>
  <c r="Y260" i="32"/>
  <c r="Z260" i="32" s="1"/>
  <c r="I260" i="32"/>
  <c r="CH259" i="32"/>
  <c r="CI259" i="32" s="1"/>
  <c r="CG259" i="32"/>
  <c r="CC259" i="32"/>
  <c r="BI259" i="32"/>
  <c r="AW259" i="32"/>
  <c r="AK259" i="32"/>
  <c r="Y259" i="32"/>
  <c r="Z259" i="32" s="1"/>
  <c r="I259" i="32"/>
  <c r="CH257" i="32"/>
  <c r="CI257" i="32" s="1"/>
  <c r="CG257" i="32"/>
  <c r="CH256" i="32"/>
  <c r="CI256" i="32" s="1"/>
  <c r="CG256" i="32"/>
  <c r="CG255" i="32"/>
  <c r="CH254" i="32"/>
  <c r="CI254" i="32" s="1"/>
  <c r="CG254" i="32"/>
  <c r="CH253" i="32"/>
  <c r="CI253" i="32" s="1"/>
  <c r="CG253" i="32"/>
  <c r="CH252" i="32"/>
  <c r="CI252" i="32" s="1"/>
  <c r="CG252" i="32"/>
  <c r="CH251" i="32"/>
  <c r="CI251" i="32" s="1"/>
  <c r="CG251" i="32"/>
  <c r="CH250" i="32"/>
  <c r="CI250" i="32" s="1"/>
  <c r="CG250" i="32"/>
  <c r="CH249" i="32"/>
  <c r="CI249" i="32" s="1"/>
  <c r="CG249" i="32"/>
  <c r="CG248" i="32"/>
  <c r="CH247" i="32"/>
  <c r="CI247" i="32" s="1"/>
  <c r="CG247" i="32"/>
  <c r="CH246" i="32"/>
  <c r="CI246" i="32" s="1"/>
  <c r="CG246" i="32"/>
  <c r="CH245" i="32"/>
  <c r="CI245" i="32" s="1"/>
  <c r="CG245" i="32"/>
  <c r="CH243" i="32"/>
  <c r="CI243" i="32" s="1"/>
  <c r="CG243" i="32"/>
  <c r="CC243" i="32"/>
  <c r="BI243" i="32"/>
  <c r="AW243" i="32"/>
  <c r="AK243" i="32"/>
  <c r="Y243" i="32"/>
  <c r="Z243" i="32" s="1"/>
  <c r="I243" i="32"/>
  <c r="CH242" i="32"/>
  <c r="CI242" i="32" s="1"/>
  <c r="CG242" i="32"/>
  <c r="CC242" i="32"/>
  <c r="BI242" i="32"/>
  <c r="AW242" i="32"/>
  <c r="AK242" i="32"/>
  <c r="Y242" i="32"/>
  <c r="Z242" i="32" s="1"/>
  <c r="I242" i="32"/>
  <c r="CH241" i="32"/>
  <c r="CI241" i="32" s="1"/>
  <c r="CG241" i="32"/>
  <c r="CG240" i="32"/>
  <c r="CH239" i="32"/>
  <c r="CI239" i="32" s="1"/>
  <c r="CG239" i="32"/>
  <c r="CC239" i="32"/>
  <c r="BI239" i="32"/>
  <c r="AW239" i="32"/>
  <c r="AK239" i="32"/>
  <c r="Y239" i="32"/>
  <c r="Z239" i="32" s="1"/>
  <c r="I239" i="32"/>
  <c r="CH238" i="32"/>
  <c r="CI238" i="32" s="1"/>
  <c r="CG238" i="32"/>
  <c r="CC238" i="32"/>
  <c r="BI238" i="32"/>
  <c r="AW238" i="32"/>
  <c r="AK238" i="32"/>
  <c r="Y238" i="32"/>
  <c r="CH237" i="32"/>
  <c r="CI237" i="32" s="1"/>
  <c r="CG237" i="32"/>
  <c r="CC237" i="32"/>
  <c r="BI237" i="32"/>
  <c r="AW237" i="32"/>
  <c r="AK237" i="32"/>
  <c r="Y237" i="32"/>
  <c r="Z237" i="32" s="1"/>
  <c r="I237" i="32"/>
  <c r="CH236" i="32"/>
  <c r="CI236" i="32" s="1"/>
  <c r="CG236" i="32"/>
  <c r="CH235" i="32"/>
  <c r="CI235" i="32" s="1"/>
  <c r="CG235" i="32"/>
  <c r="CH234" i="32"/>
  <c r="CI234" i="32" s="1"/>
  <c r="CG234" i="32"/>
  <c r="CH233" i="32"/>
  <c r="CI233" i="32" s="1"/>
  <c r="CG233" i="32"/>
  <c r="CH232" i="32"/>
  <c r="CI232" i="32" s="1"/>
  <c r="CG232" i="32"/>
  <c r="CH231" i="32"/>
  <c r="CI231" i="32" s="1"/>
  <c r="CG231" i="32"/>
  <c r="CH230" i="32"/>
  <c r="CI230" i="32" s="1"/>
  <c r="CG230" i="32"/>
  <c r="I230" i="32"/>
  <c r="CH229" i="32"/>
  <c r="CI229" i="32" s="1"/>
  <c r="CG229" i="32"/>
  <c r="I229" i="32"/>
  <c r="CH228" i="32"/>
  <c r="CG228" i="32"/>
  <c r="I228" i="32"/>
  <c r="CH227" i="32"/>
  <c r="CG227" i="32"/>
  <c r="I227" i="32"/>
  <c r="CG226" i="32"/>
  <c r="CH225" i="32"/>
  <c r="CI225" i="32" s="1"/>
  <c r="CG225" i="32"/>
  <c r="CG224" i="32"/>
  <c r="CH223" i="32"/>
  <c r="CI223" i="32" s="1"/>
  <c r="CG223" i="32"/>
  <c r="CG221" i="32"/>
  <c r="CC221" i="32"/>
  <c r="BI221" i="32"/>
  <c r="AW221" i="32"/>
  <c r="AK221" i="32"/>
  <c r="Y221" i="32"/>
  <c r="CH219" i="32"/>
  <c r="CI219" i="32" s="1"/>
  <c r="CG219" i="32"/>
  <c r="I219" i="32"/>
  <c r="CH217" i="32"/>
  <c r="CI217" i="32" s="1"/>
  <c r="CG217" i="32"/>
  <c r="CC217" i="32"/>
  <c r="BI217" i="32"/>
  <c r="AW217" i="32"/>
  <c r="AK217" i="32"/>
  <c r="Y217" i="32"/>
  <c r="Z217" i="32" s="1"/>
  <c r="I217" i="32"/>
  <c r="CH216" i="32"/>
  <c r="CI216" i="32" s="1"/>
  <c r="CG216" i="32"/>
  <c r="CH215" i="32"/>
  <c r="CI215" i="32" s="1"/>
  <c r="CG215" i="32"/>
  <c r="CH214" i="32"/>
  <c r="CI214" i="32" s="1"/>
  <c r="CG214" i="32"/>
  <c r="CG213" i="32"/>
  <c r="CH212" i="32"/>
  <c r="CI212" i="32" s="1"/>
  <c r="CG212" i="32"/>
  <c r="CG211" i="32"/>
  <c r="CC210" i="32"/>
  <c r="BI210" i="32"/>
  <c r="AW210" i="32"/>
  <c r="AK210" i="32"/>
  <c r="Y210" i="32"/>
  <c r="Z210" i="32" s="1"/>
  <c r="CH209" i="32"/>
  <c r="CI209" i="32" s="1"/>
  <c r="CG209" i="32"/>
  <c r="CH208" i="32"/>
  <c r="CI208" i="32" s="1"/>
  <c r="CG208" i="32"/>
  <c r="I208" i="32"/>
  <c r="CH206" i="32"/>
  <c r="CI206" i="32" s="1"/>
  <c r="CG206" i="32"/>
  <c r="CH205" i="32"/>
  <c r="CI205" i="32" s="1"/>
  <c r="CG205" i="32"/>
  <c r="CH204" i="32"/>
  <c r="CI204" i="32" s="1"/>
  <c r="CG204" i="32"/>
  <c r="CG203" i="32"/>
  <c r="CG202" i="32"/>
  <c r="CH201" i="32"/>
  <c r="CI201" i="32" s="1"/>
  <c r="CG201" i="32"/>
  <c r="CH200" i="32"/>
  <c r="CI200" i="32" s="1"/>
  <c r="CG200" i="32"/>
  <c r="I200" i="32"/>
  <c r="CG198" i="32"/>
  <c r="CH197" i="32"/>
  <c r="CI197" i="32" s="1"/>
  <c r="CG197" i="32"/>
  <c r="CH196" i="32"/>
  <c r="CI196" i="32" s="1"/>
  <c r="CG196" i="32"/>
  <c r="CH195" i="32"/>
  <c r="CI195" i="32" s="1"/>
  <c r="CG195" i="32"/>
  <c r="CH193" i="32"/>
  <c r="CI193" i="32" s="1"/>
  <c r="CG193" i="32"/>
  <c r="CH192" i="32"/>
  <c r="CI192" i="32" s="1"/>
  <c r="CG192" i="32"/>
  <c r="I192" i="32"/>
  <c r="CH190" i="32"/>
  <c r="CI190" i="32" s="1"/>
  <c r="CG190" i="32"/>
  <c r="CH189" i="32"/>
  <c r="CI189" i="32" s="1"/>
  <c r="CG189" i="32"/>
  <c r="I189" i="32"/>
  <c r="CG188" i="32"/>
  <c r="CH186" i="32"/>
  <c r="CI186" i="32" s="1"/>
  <c r="CG186" i="32"/>
  <c r="CH184" i="32"/>
  <c r="CI184" i="32" s="1"/>
  <c r="CG184" i="32"/>
  <c r="CH183" i="32"/>
  <c r="CI183" i="32" s="1"/>
  <c r="CG183" i="32"/>
  <c r="CG182" i="32"/>
  <c r="CH176" i="32"/>
  <c r="CI176" i="32" s="1"/>
  <c r="CG176" i="32"/>
  <c r="CH172" i="32"/>
  <c r="CI172" i="32" s="1"/>
  <c r="CG172" i="32"/>
  <c r="CH168" i="32"/>
  <c r="CI168" i="32" s="1"/>
  <c r="CG168" i="32"/>
  <c r="CH167" i="32"/>
  <c r="CI167" i="32" s="1"/>
  <c r="CG167" i="32"/>
  <c r="CH166" i="32"/>
  <c r="CI166" i="32" s="1"/>
  <c r="CG166" i="32"/>
  <c r="CH165" i="32"/>
  <c r="CI165" i="32" s="1"/>
  <c r="CG165" i="32"/>
  <c r="CH164" i="32"/>
  <c r="CI164" i="32" s="1"/>
  <c r="CG164" i="32"/>
  <c r="CH163" i="32"/>
  <c r="CI163" i="32" s="1"/>
  <c r="CG163" i="32"/>
  <c r="CH158" i="32"/>
  <c r="CI158" i="32" s="1"/>
  <c r="CG158" i="32"/>
  <c r="CH157" i="32"/>
  <c r="CI157" i="32" s="1"/>
  <c r="CG157" i="32"/>
  <c r="CH156" i="32"/>
  <c r="CI156" i="32" s="1"/>
  <c r="CG156" i="32"/>
  <c r="CG155" i="32"/>
  <c r="CG154" i="32"/>
  <c r="CH153" i="32"/>
  <c r="CI153" i="32" s="1"/>
  <c r="CG153" i="32"/>
  <c r="CH151" i="32"/>
  <c r="CI151" i="32" s="1"/>
  <c r="CG151" i="32"/>
  <c r="CG150" i="32"/>
  <c r="CH147" i="32"/>
  <c r="CI147" i="32" s="1"/>
  <c r="CG147" i="32"/>
  <c r="CG143" i="32"/>
  <c r="CC143" i="32"/>
  <c r="BI143" i="32"/>
  <c r="AW143" i="32"/>
  <c r="AK143" i="32"/>
  <c r="Y143" i="32"/>
  <c r="Z143" i="32" s="1"/>
  <c r="CG142" i="32"/>
  <c r="CH141" i="32"/>
  <c r="CI141" i="32" s="1"/>
  <c r="CG141" i="32"/>
  <c r="CC141" i="32"/>
  <c r="BI141" i="32"/>
  <c r="AW141" i="32"/>
  <c r="AK141" i="32"/>
  <c r="Y141" i="32"/>
  <c r="Z141" i="32" s="1"/>
  <c r="I141" i="32"/>
  <c r="CH139" i="32"/>
  <c r="CI139" i="32" s="1"/>
  <c r="CG139" i="32"/>
  <c r="CH136" i="32"/>
  <c r="CI136" i="32" s="1"/>
  <c r="CG136" i="32"/>
  <c r="CG135" i="32"/>
  <c r="CH134" i="32"/>
  <c r="CI134" i="32" s="1"/>
  <c r="CG134" i="32"/>
  <c r="CH132" i="32"/>
  <c r="CI132" i="32" s="1"/>
  <c r="CG132" i="32"/>
  <c r="CH131" i="32"/>
  <c r="CI131" i="32" s="1"/>
  <c r="CG131" i="32"/>
  <c r="CG130" i="32"/>
  <c r="CH127" i="32"/>
  <c r="CI127" i="32" s="1"/>
  <c r="CG127" i="32"/>
  <c r="CH125" i="32"/>
  <c r="CI125" i="32" s="1"/>
  <c r="CG125" i="32"/>
  <c r="CH124" i="32"/>
  <c r="CI124" i="32" s="1"/>
  <c r="CG124" i="32"/>
  <c r="CG123" i="32"/>
  <c r="CG122" i="32"/>
  <c r="CH121" i="32"/>
  <c r="CI121" i="32" s="1"/>
  <c r="CG121" i="32"/>
  <c r="CH120" i="32"/>
  <c r="CI120" i="32" s="1"/>
  <c r="CG120" i="32"/>
  <c r="CH119" i="32"/>
  <c r="CI119" i="32" s="1"/>
  <c r="CG119" i="32"/>
  <c r="CG116" i="32"/>
  <c r="CH115" i="32"/>
  <c r="CI115" i="32" s="1"/>
  <c r="CG115" i="32"/>
  <c r="CH113" i="32"/>
  <c r="CI113" i="32" s="1"/>
  <c r="CG113" i="32"/>
  <c r="CG107" i="32"/>
  <c r="I107" i="32"/>
  <c r="CH106" i="32"/>
  <c r="CI106" i="32" s="1"/>
  <c r="CG106" i="32"/>
  <c r="CC106" i="32"/>
  <c r="BI106" i="32"/>
  <c r="AW106" i="32"/>
  <c r="AK106" i="32"/>
  <c r="Y106" i="32"/>
  <c r="Z106" i="32" s="1"/>
  <c r="I106" i="32"/>
  <c r="CH105" i="32"/>
  <c r="CI105" i="32" s="1"/>
  <c r="CG105" i="32"/>
  <c r="CH104" i="32"/>
  <c r="CI104" i="32" s="1"/>
  <c r="CG104" i="32"/>
  <c r="CH98" i="32"/>
  <c r="CI98" i="32" s="1"/>
  <c r="CG98" i="32"/>
  <c r="CH97" i="32"/>
  <c r="CI97" i="32" s="1"/>
  <c r="CG97" i="32"/>
  <c r="CH96" i="32"/>
  <c r="CI96" i="32" s="1"/>
  <c r="CG96" i="32"/>
  <c r="CH95" i="32"/>
  <c r="CI95" i="32" s="1"/>
  <c r="CG95" i="32"/>
  <c r="CH94" i="32"/>
  <c r="CI94" i="32" s="1"/>
  <c r="CG94" i="32"/>
  <c r="CH93" i="32"/>
  <c r="CI93" i="32" s="1"/>
  <c r="CG93" i="32"/>
  <c r="CH90" i="32"/>
  <c r="CI90" i="32" s="1"/>
  <c r="CG90" i="32"/>
  <c r="CH89" i="32"/>
  <c r="CI89" i="32" s="1"/>
  <c r="CG89" i="32"/>
  <c r="CH87" i="32"/>
  <c r="CI87" i="32" s="1"/>
  <c r="CG87" i="32"/>
  <c r="CH83" i="32"/>
  <c r="CI83" i="32" s="1"/>
  <c r="CG83" i="32"/>
  <c r="CH80" i="32"/>
  <c r="CI80" i="32" s="1"/>
  <c r="CG80" i="32"/>
  <c r="CH79" i="32"/>
  <c r="CI79" i="32" s="1"/>
  <c r="CG79" i="32"/>
  <c r="CC79" i="32"/>
  <c r="BI79" i="32"/>
  <c r="AW79" i="32"/>
  <c r="AK79" i="32"/>
  <c r="Y79" i="32"/>
  <c r="Z79" i="32" s="1"/>
  <c r="CH78" i="32"/>
  <c r="CI78" i="32" s="1"/>
  <c r="CG78" i="32"/>
  <c r="CH76" i="32"/>
  <c r="CI76" i="32" s="1"/>
  <c r="CG76" i="32"/>
  <c r="I76" i="32"/>
  <c r="CH75" i="32"/>
  <c r="CI75" i="32" s="1"/>
  <c r="CG75" i="32"/>
  <c r="CG74" i="32"/>
  <c r="CC74" i="32"/>
  <c r="BI74" i="32"/>
  <c r="AW74" i="32"/>
  <c r="AK74" i="32"/>
  <c r="Y74" i="32"/>
  <c r="Z74" i="32" s="1"/>
  <c r="I74" i="32"/>
  <c r="CG73" i="32"/>
  <c r="CH72" i="32"/>
  <c r="CI72" i="32" s="1"/>
  <c r="CG72" i="32"/>
  <c r="CH70" i="32"/>
  <c r="CI70" i="32" s="1"/>
  <c r="CG70" i="32"/>
  <c r="CH69" i="32"/>
  <c r="CI69" i="32" s="1"/>
  <c r="CG69" i="32"/>
  <c r="CH68" i="32"/>
  <c r="CI68" i="32" s="1"/>
  <c r="CG68" i="32"/>
  <c r="CH61" i="32"/>
  <c r="CI61" i="32" s="1"/>
  <c r="CG61" i="32"/>
  <c r="I61" i="32"/>
  <c r="CH60" i="32"/>
  <c r="CI60" i="32" s="1"/>
  <c r="CG60" i="32"/>
  <c r="CH59" i="32"/>
  <c r="CI59" i="32" s="1"/>
  <c r="CG59" i="32"/>
  <c r="CG58" i="32"/>
  <c r="CH57" i="32"/>
  <c r="CI57" i="32" s="1"/>
  <c r="CG57" i="32"/>
  <c r="CH53" i="32"/>
  <c r="CI53" i="32" s="1"/>
  <c r="CG53" i="32"/>
  <c r="CC53" i="32"/>
  <c r="BI53" i="32"/>
  <c r="AW53" i="32"/>
  <c r="AK53" i="32"/>
  <c r="Y53" i="32"/>
  <c r="Z53" i="32" s="1"/>
  <c r="I53" i="32"/>
  <c r="CH51" i="32"/>
  <c r="CI51" i="32" s="1"/>
  <c r="CG51" i="32"/>
  <c r="CH50" i="32"/>
  <c r="CI50" i="32" s="1"/>
  <c r="CG50" i="32"/>
  <c r="CH49" i="32"/>
  <c r="CI49" i="32" s="1"/>
  <c r="CG49" i="32"/>
  <c r="CH48" i="32"/>
  <c r="CI48" i="32" s="1"/>
  <c r="CG48" i="32"/>
  <c r="CG47" i="32"/>
  <c r="CH46" i="32"/>
  <c r="CI46" i="32" s="1"/>
  <c r="CG46" i="32"/>
  <c r="CH45" i="32"/>
  <c r="CI45" i="32" s="1"/>
  <c r="CG45" i="32"/>
  <c r="CH44" i="32"/>
  <c r="CI44" i="32" s="1"/>
  <c r="CG44" i="32"/>
  <c r="CC44" i="32"/>
  <c r="BI44" i="32"/>
  <c r="AW44" i="32"/>
  <c r="AK44" i="32"/>
  <c r="Y44" i="32"/>
  <c r="Z44" i="32" s="1"/>
  <c r="CG43" i="32"/>
  <c r="CC43" i="32"/>
  <c r="BI43" i="32"/>
  <c r="AW43" i="32"/>
  <c r="AK43" i="32"/>
  <c r="Y43" i="32"/>
  <c r="Z43" i="32" s="1"/>
  <c r="CH42" i="32"/>
  <c r="CI42" i="32" s="1"/>
  <c r="CG42" i="32"/>
  <c r="CC42" i="32"/>
  <c r="BI42" i="32"/>
  <c r="AW42" i="32"/>
  <c r="AK42" i="32"/>
  <c r="Y42" i="32"/>
  <c r="Z42" i="32" s="1"/>
  <c r="CH41" i="32"/>
  <c r="CI41" i="32" s="1"/>
  <c r="CG41" i="32"/>
  <c r="CH40" i="32"/>
  <c r="CI40" i="32" s="1"/>
  <c r="CG40" i="32"/>
  <c r="CH38" i="32"/>
  <c r="CI38" i="32" s="1"/>
  <c r="CG38" i="32"/>
  <c r="CH37" i="32"/>
  <c r="CI37" i="32" s="1"/>
  <c r="CG37" i="32"/>
  <c r="CH36" i="32"/>
  <c r="CI36" i="32" s="1"/>
  <c r="CG36" i="32"/>
  <c r="CH35" i="32"/>
  <c r="CI35" i="32" s="1"/>
  <c r="CG35" i="32"/>
  <c r="CH34" i="32"/>
  <c r="CI34" i="32" s="1"/>
  <c r="CG34" i="32"/>
  <c r="CH33" i="32"/>
  <c r="CI33" i="32" s="1"/>
  <c r="CH32" i="32"/>
  <c r="CI32" i="32" s="1"/>
  <c r="CG32" i="32"/>
  <c r="CH31" i="32"/>
  <c r="CI31" i="32" s="1"/>
  <c r="CH30" i="32"/>
  <c r="CI30" i="32" s="1"/>
  <c r="CG30" i="32"/>
  <c r="CG28" i="32"/>
  <c r="CG26" i="32"/>
  <c r="CH25" i="32"/>
  <c r="CI25" i="32" s="1"/>
  <c r="CG25" i="32"/>
  <c r="I25" i="32"/>
  <c r="CH24" i="32"/>
  <c r="CI24" i="32" s="1"/>
  <c r="CG24" i="32"/>
  <c r="CH20" i="32"/>
  <c r="CI20" i="32" s="1"/>
  <c r="CG20" i="32"/>
  <c r="CG12" i="32"/>
  <c r="CC12" i="32"/>
  <c r="BI12" i="32"/>
  <c r="AW12" i="32"/>
  <c r="AK12" i="32"/>
  <c r="Y12" i="32"/>
  <c r="CH10" i="32"/>
  <c r="CI10" i="32" s="1"/>
  <c r="CG10" i="32"/>
  <c r="I10" i="32"/>
  <c r="CH360" i="30"/>
  <c r="CI360" i="30" s="1"/>
  <c r="CG360" i="30"/>
  <c r="I360" i="30"/>
  <c r="CH358" i="30"/>
  <c r="CI358" i="30" s="1"/>
  <c r="CG358" i="30"/>
  <c r="I358" i="30"/>
  <c r="CH357" i="30"/>
  <c r="CI357" i="30" s="1"/>
  <c r="CG357" i="30"/>
  <c r="CH355" i="30"/>
  <c r="CI355" i="30" s="1"/>
  <c r="CG355" i="30"/>
  <c r="I355" i="30"/>
  <c r="CH352" i="30"/>
  <c r="CI352" i="30" s="1"/>
  <c r="CG352" i="30"/>
  <c r="CH351" i="30"/>
  <c r="CI351" i="30" s="1"/>
  <c r="CG351" i="30"/>
  <c r="I351" i="30"/>
  <c r="CH350" i="30"/>
  <c r="CI350" i="30" s="1"/>
  <c r="CG350" i="30"/>
  <c r="CH349" i="30"/>
  <c r="CI349" i="30" s="1"/>
  <c r="CG349" i="30"/>
  <c r="CH347" i="30"/>
  <c r="CI347" i="30" s="1"/>
  <c r="CG347" i="30"/>
  <c r="CH346" i="30"/>
  <c r="CI346" i="30" s="1"/>
  <c r="CG346" i="30"/>
  <c r="CH345" i="30"/>
  <c r="CI345" i="30" s="1"/>
  <c r="CG345" i="30"/>
  <c r="CH342" i="30"/>
  <c r="CI342" i="30" s="1"/>
  <c r="CG342" i="30"/>
  <c r="CH341" i="30"/>
  <c r="CI341" i="30" s="1"/>
  <c r="CG341" i="30"/>
  <c r="CH340" i="30"/>
  <c r="CI340" i="30" s="1"/>
  <c r="CG340" i="30"/>
  <c r="CH339" i="30"/>
  <c r="CI339" i="30" s="1"/>
  <c r="CG339" i="30"/>
  <c r="CH338" i="30"/>
  <c r="CI338" i="30" s="1"/>
  <c r="CG338" i="30"/>
  <c r="CH337" i="30"/>
  <c r="CI337" i="30" s="1"/>
  <c r="CG337" i="30"/>
  <c r="CH336" i="30"/>
  <c r="CI336" i="30" s="1"/>
  <c r="CG336" i="30"/>
  <c r="CH335" i="30"/>
  <c r="CI335" i="30" s="1"/>
  <c r="CG335" i="30"/>
  <c r="CH334" i="30"/>
  <c r="CI334" i="30" s="1"/>
  <c r="CG334" i="30"/>
  <c r="CH333" i="30"/>
  <c r="CI333" i="30" s="1"/>
  <c r="CG333" i="30"/>
  <c r="CH332" i="30"/>
  <c r="CI332" i="30" s="1"/>
  <c r="CG332" i="30"/>
  <c r="CH331" i="30"/>
  <c r="CI331" i="30" s="1"/>
  <c r="CG331" i="30"/>
  <c r="CH330" i="30"/>
  <c r="CI330" i="30" s="1"/>
  <c r="CG330" i="30"/>
  <c r="CH329" i="30"/>
  <c r="CI329" i="30" s="1"/>
  <c r="CG329" i="30"/>
  <c r="CH328" i="30"/>
  <c r="CI328" i="30" s="1"/>
  <c r="CG328" i="30"/>
  <c r="CH327" i="30"/>
  <c r="CI327" i="30" s="1"/>
  <c r="CG327" i="30"/>
  <c r="CH326" i="30"/>
  <c r="CI326" i="30" s="1"/>
  <c r="CG326" i="30"/>
  <c r="CH325" i="30"/>
  <c r="CI325" i="30" s="1"/>
  <c r="CG325" i="30"/>
  <c r="CH324" i="30"/>
  <c r="CI324" i="30" s="1"/>
  <c r="CG324" i="30"/>
  <c r="CH319" i="30"/>
  <c r="CI319" i="30" s="1"/>
  <c r="CG319" i="30"/>
  <c r="I319" i="30"/>
  <c r="CH315" i="30"/>
  <c r="CI315" i="30" s="1"/>
  <c r="CG315" i="30"/>
  <c r="CH314" i="30"/>
  <c r="CI314" i="30" s="1"/>
  <c r="CG314" i="30"/>
  <c r="CH313" i="30"/>
  <c r="CI313" i="30" s="1"/>
  <c r="CG313" i="30"/>
  <c r="I313" i="30"/>
  <c r="CH312" i="30"/>
  <c r="CI312" i="30" s="1"/>
  <c r="CG312" i="30"/>
  <c r="CH311" i="30"/>
  <c r="CI311" i="30" s="1"/>
  <c r="CG311" i="30"/>
  <c r="CC311" i="30"/>
  <c r="BI311" i="30"/>
  <c r="AW311" i="30"/>
  <c r="AK311" i="30"/>
  <c r="Y311" i="30"/>
  <c r="Z311" i="30" s="1"/>
  <c r="CH310" i="30"/>
  <c r="CI310" i="30" s="1"/>
  <c r="CG310" i="30"/>
  <c r="I310" i="30"/>
  <c r="CH309" i="30"/>
  <c r="CI309" i="30" s="1"/>
  <c r="CG309" i="30"/>
  <c r="CH308" i="30"/>
  <c r="CI308" i="30" s="1"/>
  <c r="CG308" i="30"/>
  <c r="CH300" i="30"/>
  <c r="CI300" i="30" s="1"/>
  <c r="CG300" i="30"/>
  <c r="CH299" i="30"/>
  <c r="CI299" i="30" s="1"/>
  <c r="CG299" i="30"/>
  <c r="I299" i="30"/>
  <c r="CH298" i="30"/>
  <c r="CI298" i="30" s="1"/>
  <c r="CG298" i="30"/>
  <c r="I298" i="30"/>
  <c r="CH297" i="30"/>
  <c r="CI297" i="30" s="1"/>
  <c r="CG297" i="30"/>
  <c r="CH296" i="30"/>
  <c r="CI296" i="30" s="1"/>
  <c r="CG296" i="30"/>
  <c r="CH295" i="30"/>
  <c r="CI295" i="30" s="1"/>
  <c r="CG295" i="30"/>
  <c r="I295" i="30"/>
  <c r="CH294" i="30"/>
  <c r="CI294" i="30" s="1"/>
  <c r="CG294" i="30"/>
  <c r="CH293" i="30"/>
  <c r="CI293" i="30" s="1"/>
  <c r="CG293" i="30"/>
  <c r="CH292" i="30"/>
  <c r="CI292" i="30" s="1"/>
  <c r="CG292" i="30"/>
  <c r="CH291" i="30"/>
  <c r="CI291" i="30" s="1"/>
  <c r="CG291" i="30"/>
  <c r="CH290" i="30"/>
  <c r="CI290" i="30" s="1"/>
  <c r="CG290" i="30"/>
  <c r="CH289" i="30"/>
  <c r="CI289" i="30" s="1"/>
  <c r="CG289" i="30"/>
  <c r="CH288" i="30"/>
  <c r="CI288" i="30" s="1"/>
  <c r="CG288" i="30"/>
  <c r="CH287" i="30"/>
  <c r="CI287" i="30" s="1"/>
  <c r="CG287" i="30"/>
  <c r="CH286" i="30"/>
  <c r="CI286" i="30" s="1"/>
  <c r="CG286" i="30"/>
  <c r="CC286" i="30"/>
  <c r="BI286" i="30"/>
  <c r="AW286" i="30"/>
  <c r="AK286" i="30"/>
  <c r="Y286" i="30"/>
  <c r="Z286" i="30" s="1"/>
  <c r="I286" i="30"/>
  <c r="CH285" i="30"/>
  <c r="CI285" i="30" s="1"/>
  <c r="CG285" i="30"/>
  <c r="CC285" i="30"/>
  <c r="BI285" i="30"/>
  <c r="AW285" i="30"/>
  <c r="AK285" i="30"/>
  <c r="Y285" i="30"/>
  <c r="Z285" i="30" s="1"/>
  <c r="I285" i="30"/>
  <c r="CH283" i="30"/>
  <c r="CI283" i="30" s="1"/>
  <c r="CG283" i="30"/>
  <c r="CH282" i="30"/>
  <c r="CI282" i="30" s="1"/>
  <c r="CG282" i="30"/>
  <c r="CH281" i="30"/>
  <c r="CI281" i="30" s="1"/>
  <c r="CG281" i="30"/>
  <c r="CH280" i="30"/>
  <c r="CI280" i="30" s="1"/>
  <c r="CG280" i="30"/>
  <c r="CH279" i="30"/>
  <c r="CI279" i="30" s="1"/>
  <c r="CG279" i="30"/>
  <c r="CH278" i="30"/>
  <c r="CI278" i="30" s="1"/>
  <c r="CG278" i="30"/>
  <c r="CH277" i="30"/>
  <c r="CI277" i="30" s="1"/>
  <c r="CG277" i="30"/>
  <c r="CH276" i="30"/>
  <c r="CI276" i="30" s="1"/>
  <c r="CG276" i="30"/>
  <c r="CH275" i="30"/>
  <c r="CI275" i="30" s="1"/>
  <c r="CG275" i="30"/>
  <c r="CH274" i="30"/>
  <c r="CI274" i="30" s="1"/>
  <c r="CG274" i="30"/>
  <c r="CH273" i="30"/>
  <c r="CI273" i="30" s="1"/>
  <c r="CG273" i="30"/>
  <c r="CH272" i="30"/>
  <c r="CI272" i="30" s="1"/>
  <c r="CG272" i="30"/>
  <c r="CH271" i="30"/>
  <c r="CI271" i="30" s="1"/>
  <c r="CG271" i="30"/>
  <c r="CH270" i="30"/>
  <c r="CI270" i="30" s="1"/>
  <c r="CG270" i="30"/>
  <c r="CH265" i="30"/>
  <c r="CI265" i="30" s="1"/>
  <c r="CG265" i="30"/>
  <c r="CC265" i="30"/>
  <c r="BI265" i="30"/>
  <c r="AW265" i="30"/>
  <c r="AK265" i="30"/>
  <c r="Y265" i="30"/>
  <c r="Z265" i="30" s="1"/>
  <c r="I265" i="30"/>
  <c r="CH264" i="30"/>
  <c r="CI264" i="30" s="1"/>
  <c r="CG264" i="30"/>
  <c r="CC264" i="30"/>
  <c r="BI264" i="30"/>
  <c r="AW264" i="30"/>
  <c r="AK264" i="30"/>
  <c r="Y264" i="30"/>
  <c r="Z264" i="30" s="1"/>
  <c r="I264" i="30"/>
  <c r="CH263" i="30"/>
  <c r="CI263" i="30" s="1"/>
  <c r="CG263" i="30"/>
  <c r="CH262" i="30"/>
  <c r="CI262" i="30" s="1"/>
  <c r="CG262" i="30"/>
  <c r="CH261" i="30"/>
  <c r="CI261" i="30" s="1"/>
  <c r="CG261" i="30"/>
  <c r="CC261" i="30"/>
  <c r="BI261" i="30"/>
  <c r="AW261" i="30"/>
  <c r="AK261" i="30"/>
  <c r="Y261" i="30"/>
  <c r="Z261" i="30" s="1"/>
  <c r="I261" i="30"/>
  <c r="CH260" i="30"/>
  <c r="CI260" i="30" s="1"/>
  <c r="CG260" i="30"/>
  <c r="CC260" i="30"/>
  <c r="BI260" i="30"/>
  <c r="AW260" i="30"/>
  <c r="AK260" i="30"/>
  <c r="Y260" i="30"/>
  <c r="Z260" i="30" s="1"/>
  <c r="I260" i="30"/>
  <c r="CH259" i="30"/>
  <c r="CI259" i="30" s="1"/>
  <c r="CG259" i="30"/>
  <c r="CC259" i="30"/>
  <c r="BI259" i="30"/>
  <c r="AW259" i="30"/>
  <c r="AK259" i="30"/>
  <c r="Y259" i="30"/>
  <c r="Z259" i="30" s="1"/>
  <c r="I259" i="30"/>
  <c r="CH258" i="30"/>
  <c r="CI258" i="30" s="1"/>
  <c r="CG258" i="30"/>
  <c r="CH257" i="30"/>
  <c r="CI257" i="30" s="1"/>
  <c r="CG257" i="30"/>
  <c r="CH256" i="30"/>
  <c r="CI256" i="30" s="1"/>
  <c r="CG256" i="30"/>
  <c r="CH255" i="30"/>
  <c r="CI255" i="30" s="1"/>
  <c r="CG255" i="30"/>
  <c r="CH253" i="30"/>
  <c r="CI253" i="30" s="1"/>
  <c r="CG253" i="30"/>
  <c r="CH252" i="30"/>
  <c r="CI252" i="30" s="1"/>
  <c r="CG252" i="30"/>
  <c r="CH250" i="30"/>
  <c r="CI250" i="30" s="1"/>
  <c r="CG250" i="30"/>
  <c r="CH249" i="30"/>
  <c r="CI249" i="30" s="1"/>
  <c r="CG249" i="30"/>
  <c r="CH248" i="30"/>
  <c r="CI248" i="30" s="1"/>
  <c r="CG248" i="30"/>
  <c r="CH246" i="30"/>
  <c r="CI246" i="30" s="1"/>
  <c r="CG246" i="30"/>
  <c r="CH244" i="30"/>
  <c r="CI244" i="30" s="1"/>
  <c r="CG244" i="30"/>
  <c r="CH242" i="30"/>
  <c r="CI242" i="30" s="1"/>
  <c r="CG242" i="30"/>
  <c r="CC242" i="30"/>
  <c r="BI242" i="30"/>
  <c r="AW242" i="30"/>
  <c r="AK242" i="30"/>
  <c r="Y242" i="30"/>
  <c r="Z242" i="30" s="1"/>
  <c r="I242" i="30"/>
  <c r="CH241" i="30"/>
  <c r="CI241" i="30" s="1"/>
  <c r="CG241" i="30"/>
  <c r="CH240" i="30"/>
  <c r="CI240" i="30" s="1"/>
  <c r="CG240" i="30"/>
  <c r="CH239" i="30"/>
  <c r="CI239" i="30" s="1"/>
  <c r="CG239" i="30"/>
  <c r="CH238" i="30"/>
  <c r="CI238" i="30" s="1"/>
  <c r="CG238" i="30"/>
  <c r="CH237" i="30"/>
  <c r="CI237" i="30" s="1"/>
  <c r="CG237" i="30"/>
  <c r="CH234" i="30"/>
  <c r="CI234" i="30" s="1"/>
  <c r="CG234" i="30"/>
  <c r="CC234" i="30"/>
  <c r="BI234" i="30"/>
  <c r="AW234" i="30"/>
  <c r="AK234" i="30"/>
  <c r="Y234" i="30"/>
  <c r="Z234" i="30" s="1"/>
  <c r="I234" i="30"/>
  <c r="CH233" i="30"/>
  <c r="CI233" i="30" s="1"/>
  <c r="CG233" i="30"/>
  <c r="CH232" i="30"/>
  <c r="CI232" i="30" s="1"/>
  <c r="CG232" i="30"/>
  <c r="I232" i="30"/>
  <c r="CH230" i="30"/>
  <c r="CI230" i="30" s="1"/>
  <c r="CG230" i="30"/>
  <c r="I230" i="30"/>
  <c r="CH229" i="30"/>
  <c r="CI229" i="30" s="1"/>
  <c r="CG229" i="30"/>
  <c r="CH228" i="30"/>
  <c r="CI228" i="30" s="1"/>
  <c r="CG228" i="30"/>
  <c r="CH227" i="30"/>
  <c r="CI227" i="30" s="1"/>
  <c r="CG227" i="30"/>
  <c r="CH226" i="30"/>
  <c r="CI226" i="30" s="1"/>
  <c r="CG226" i="30"/>
  <c r="CC226" i="30"/>
  <c r="BI226" i="30"/>
  <c r="AW226" i="30"/>
  <c r="AK226" i="30"/>
  <c r="Y226" i="30"/>
  <c r="Z226" i="30" s="1"/>
  <c r="I226" i="30"/>
  <c r="CH225" i="30"/>
  <c r="CI225" i="30" s="1"/>
  <c r="CG225" i="30"/>
  <c r="I225" i="30"/>
  <c r="CH224" i="30"/>
  <c r="CI224" i="30" s="1"/>
  <c r="CG224" i="30"/>
  <c r="I224" i="30"/>
  <c r="CH222" i="30"/>
  <c r="CI222" i="30" s="1"/>
  <c r="CG222" i="30"/>
  <c r="CH221" i="30"/>
  <c r="CI221" i="30" s="1"/>
  <c r="CG221" i="30"/>
  <c r="CH220" i="30"/>
  <c r="CI220" i="30" s="1"/>
  <c r="CG220" i="30"/>
  <c r="CH219" i="30"/>
  <c r="CI219" i="30" s="1"/>
  <c r="CG219" i="30"/>
  <c r="CH216" i="30"/>
  <c r="CI216" i="30" s="1"/>
  <c r="CG216" i="30"/>
  <c r="CH215" i="30"/>
  <c r="CI215" i="30" s="1"/>
  <c r="CG215" i="30"/>
  <c r="CH214" i="30"/>
  <c r="CI214" i="30" s="1"/>
  <c r="CG214" i="30"/>
  <c r="CH213" i="30"/>
  <c r="CI213" i="30" s="1"/>
  <c r="CG213" i="30"/>
  <c r="CH211" i="30"/>
  <c r="CI211" i="30" s="1"/>
  <c r="CG211" i="30"/>
  <c r="CH210" i="30"/>
  <c r="CI210" i="30" s="1"/>
  <c r="CG210" i="30"/>
  <c r="I210" i="30"/>
  <c r="CH208" i="30"/>
  <c r="CI208" i="30" s="1"/>
  <c r="CG208" i="30"/>
  <c r="I208" i="30"/>
  <c r="CH207" i="30"/>
  <c r="CI207" i="30" s="1"/>
  <c r="CG207" i="30"/>
  <c r="CH206" i="30"/>
  <c r="CI206" i="30" s="1"/>
  <c r="CG206" i="30"/>
  <c r="I206" i="30"/>
  <c r="CH205" i="30"/>
  <c r="CI205" i="30" s="1"/>
  <c r="CG205" i="30"/>
  <c r="CH200" i="30"/>
  <c r="CI200" i="30" s="1"/>
  <c r="CG200" i="30"/>
  <c r="I200" i="30"/>
  <c r="CH199" i="30"/>
  <c r="CI199" i="30" s="1"/>
  <c r="CG199" i="30"/>
  <c r="I199" i="30"/>
  <c r="CH198" i="30"/>
  <c r="CI198" i="30" s="1"/>
  <c r="CG198" i="30"/>
  <c r="CH197" i="30"/>
  <c r="CI197" i="30" s="1"/>
  <c r="CG197" i="30"/>
  <c r="CH195" i="30"/>
  <c r="CI195" i="30" s="1"/>
  <c r="CG195" i="30"/>
  <c r="CH194" i="30"/>
  <c r="CI194" i="30" s="1"/>
  <c r="CG194" i="30"/>
  <c r="CH188" i="30"/>
  <c r="CI188" i="30" s="1"/>
  <c r="CG188" i="30"/>
  <c r="CH184" i="30"/>
  <c r="CI184" i="30" s="1"/>
  <c r="CG184" i="30"/>
  <c r="CH181" i="30"/>
  <c r="CI181" i="30" s="1"/>
  <c r="CG181" i="30"/>
  <c r="CH180" i="30"/>
  <c r="CI180" i="30" s="1"/>
  <c r="CG180" i="30"/>
  <c r="CH179" i="30"/>
  <c r="CI179" i="30" s="1"/>
  <c r="CG179" i="30"/>
  <c r="CH178" i="30"/>
  <c r="CI178" i="30" s="1"/>
  <c r="CG178" i="30"/>
  <c r="CH177" i="30"/>
  <c r="CI177" i="30" s="1"/>
  <c r="CG177" i="30"/>
  <c r="CH176" i="30"/>
  <c r="CI176" i="30" s="1"/>
  <c r="CG176" i="30"/>
  <c r="CH175" i="30"/>
  <c r="CI175" i="30" s="1"/>
  <c r="CG175" i="30"/>
  <c r="CH170" i="30"/>
  <c r="CI170" i="30" s="1"/>
  <c r="CG170" i="30"/>
  <c r="CH169" i="30"/>
  <c r="CI169" i="30" s="1"/>
  <c r="CG169" i="30"/>
  <c r="CH168" i="30"/>
  <c r="CI168" i="30" s="1"/>
  <c r="CG168" i="30"/>
  <c r="CH167" i="30"/>
  <c r="CI167" i="30" s="1"/>
  <c r="CG167" i="30"/>
  <c r="CH166" i="30"/>
  <c r="CI166" i="30" s="1"/>
  <c r="CG166" i="30"/>
  <c r="CH165" i="30"/>
  <c r="CI165" i="30" s="1"/>
  <c r="CG165" i="30"/>
  <c r="CH164" i="30"/>
  <c r="CI164" i="30" s="1"/>
  <c r="CG164" i="30"/>
  <c r="CC164" i="30"/>
  <c r="BI164" i="30"/>
  <c r="AW164" i="30"/>
  <c r="AK164" i="30"/>
  <c r="Y164" i="30"/>
  <c r="Z164" i="30" s="1"/>
  <c r="CH163" i="30"/>
  <c r="CI163" i="30" s="1"/>
  <c r="CG163" i="30"/>
  <c r="CH162" i="30"/>
  <c r="CI162" i="30" s="1"/>
  <c r="CG162" i="30"/>
  <c r="CH161" i="30"/>
  <c r="CI161" i="30" s="1"/>
  <c r="CG161" i="30"/>
  <c r="CH160" i="30"/>
  <c r="CI160" i="30" s="1"/>
  <c r="CG160" i="30"/>
  <c r="CH159" i="30"/>
  <c r="CI159" i="30" s="1"/>
  <c r="CG159" i="30"/>
  <c r="CH158" i="30"/>
  <c r="CI158" i="30" s="1"/>
  <c r="CG158" i="30"/>
  <c r="CH157" i="30"/>
  <c r="CI157" i="30" s="1"/>
  <c r="CG157" i="30"/>
  <c r="CH154" i="30"/>
  <c r="CI154" i="30" s="1"/>
  <c r="CG154" i="30"/>
  <c r="CC154" i="30"/>
  <c r="BI154" i="30"/>
  <c r="AW154" i="30"/>
  <c r="AK154" i="30"/>
  <c r="Y154" i="30"/>
  <c r="Z154" i="30" s="1"/>
  <c r="I154" i="30"/>
  <c r="CH153" i="30"/>
  <c r="CI153" i="30" s="1"/>
  <c r="CG153" i="30"/>
  <c r="I153" i="30"/>
  <c r="CH152" i="30"/>
  <c r="CI152" i="30" s="1"/>
  <c r="CG152" i="30"/>
  <c r="I152" i="30"/>
  <c r="CH151" i="30"/>
  <c r="CI151" i="30" s="1"/>
  <c r="CG151" i="30"/>
  <c r="CC151" i="30"/>
  <c r="BI151" i="30"/>
  <c r="AW151" i="30"/>
  <c r="AK151" i="30"/>
  <c r="Y151" i="30"/>
  <c r="Z151" i="30" s="1"/>
  <c r="CH150" i="30"/>
  <c r="CI150" i="30" s="1"/>
  <c r="CG150" i="30"/>
  <c r="CH149" i="30"/>
  <c r="CI149" i="30" s="1"/>
  <c r="CG149" i="30"/>
  <c r="CH147" i="30"/>
  <c r="CI147" i="30" s="1"/>
  <c r="CG147" i="30"/>
  <c r="I147" i="30"/>
  <c r="CH146" i="30"/>
  <c r="CI146" i="30" s="1"/>
  <c r="CG146" i="30"/>
  <c r="I146" i="30"/>
  <c r="CH145" i="30"/>
  <c r="CI145" i="30" s="1"/>
  <c r="CG145" i="30"/>
  <c r="I145" i="30"/>
  <c r="CH144" i="30"/>
  <c r="CI144" i="30" s="1"/>
  <c r="CG144" i="30"/>
  <c r="CH143" i="30"/>
  <c r="CI143" i="30" s="1"/>
  <c r="CG143" i="30"/>
  <c r="I143" i="30"/>
  <c r="CH142" i="30"/>
  <c r="CI142" i="30" s="1"/>
  <c r="CG142" i="30"/>
  <c r="I142" i="30"/>
  <c r="CH141" i="30"/>
  <c r="CI141" i="30" s="1"/>
  <c r="CG141" i="30"/>
  <c r="CH140" i="30"/>
  <c r="CI140" i="30" s="1"/>
  <c r="CG140" i="30"/>
  <c r="I140" i="30"/>
  <c r="CH139" i="30"/>
  <c r="CI139" i="30" s="1"/>
  <c r="CG139" i="30"/>
  <c r="CH138" i="30"/>
  <c r="CI138" i="30" s="1"/>
  <c r="CG138" i="30"/>
  <c r="CH137" i="30"/>
  <c r="CI137" i="30" s="1"/>
  <c r="CG137" i="30"/>
  <c r="I137" i="30"/>
  <c r="CH134" i="30"/>
  <c r="CI134" i="30" s="1"/>
  <c r="CG134" i="30"/>
  <c r="CH133" i="30"/>
  <c r="CI133" i="30" s="1"/>
  <c r="CG133" i="30"/>
  <c r="CH132" i="30"/>
  <c r="CI132" i="30" s="1"/>
  <c r="CG132" i="30"/>
  <c r="CH131" i="30"/>
  <c r="CI131" i="30" s="1"/>
  <c r="CG131" i="30"/>
  <c r="CH130" i="30"/>
  <c r="CI130" i="30" s="1"/>
  <c r="CG130" i="30"/>
  <c r="CH129" i="30"/>
  <c r="CI129" i="30" s="1"/>
  <c r="CG129" i="30"/>
  <c r="CH128" i="30"/>
  <c r="CI128" i="30" s="1"/>
  <c r="CG128" i="30"/>
  <c r="CH127" i="30"/>
  <c r="CI127" i="30" s="1"/>
  <c r="CG127" i="30"/>
  <c r="CH126" i="30"/>
  <c r="CI126" i="30" s="1"/>
  <c r="CG126" i="30"/>
  <c r="CH123" i="30"/>
  <c r="CI123" i="30" s="1"/>
  <c r="CG123" i="30"/>
  <c r="CH122" i="30"/>
  <c r="CI122" i="30" s="1"/>
  <c r="CG122" i="30"/>
  <c r="CH120" i="30"/>
  <c r="CI120" i="30" s="1"/>
  <c r="CG120" i="30"/>
  <c r="CI117" i="30"/>
  <c r="CI115" i="30"/>
  <c r="CH114" i="30"/>
  <c r="CI114" i="30" s="1"/>
  <c r="CG114" i="30"/>
  <c r="I114" i="30"/>
  <c r="CH113" i="30"/>
  <c r="CI113" i="30" s="1"/>
  <c r="CG113" i="30"/>
  <c r="CC113" i="30"/>
  <c r="BI113" i="30"/>
  <c r="AW113" i="30"/>
  <c r="AK113" i="30"/>
  <c r="Y113" i="30"/>
  <c r="Z113" i="30" s="1"/>
  <c r="I113" i="30"/>
  <c r="CH112" i="30"/>
  <c r="CI112" i="30" s="1"/>
  <c r="CG112" i="30"/>
  <c r="CH111" i="30"/>
  <c r="CI111" i="30" s="1"/>
  <c r="CG111" i="30"/>
  <c r="CH110" i="30"/>
  <c r="CI110" i="30" s="1"/>
  <c r="CG110" i="30"/>
  <c r="CC110" i="30"/>
  <c r="BI110" i="30"/>
  <c r="AW110" i="30"/>
  <c r="AK110" i="30"/>
  <c r="Y110" i="30"/>
  <c r="Z110" i="30" s="1"/>
  <c r="I110" i="30"/>
  <c r="CH108" i="30"/>
  <c r="CI108" i="30" s="1"/>
  <c r="CG108" i="30"/>
  <c r="I108" i="30"/>
  <c r="CH103" i="30"/>
  <c r="CI103" i="30" s="1"/>
  <c r="CG103" i="30"/>
  <c r="CH102" i="30"/>
  <c r="CI102" i="30" s="1"/>
  <c r="CG102" i="30"/>
  <c r="CH101" i="30"/>
  <c r="CI101" i="30" s="1"/>
  <c r="CG101" i="30"/>
  <c r="CH100" i="30"/>
  <c r="CI100" i="30" s="1"/>
  <c r="CG100" i="30"/>
  <c r="CH99" i="30"/>
  <c r="CI99" i="30" s="1"/>
  <c r="CG99" i="30"/>
  <c r="CH97" i="30"/>
  <c r="CI97" i="30" s="1"/>
  <c r="CG97" i="30"/>
  <c r="CH96" i="30"/>
  <c r="CI96" i="30" s="1"/>
  <c r="CG96" i="30"/>
  <c r="CH95" i="30"/>
  <c r="CI95" i="30" s="1"/>
  <c r="CG95" i="30"/>
  <c r="I95" i="30"/>
  <c r="CH94" i="30"/>
  <c r="CI94" i="30" s="1"/>
  <c r="CG94" i="30"/>
  <c r="CH92" i="30"/>
  <c r="CI92" i="30" s="1"/>
  <c r="CG92" i="30"/>
  <c r="CH91" i="30"/>
  <c r="CI91" i="30" s="1"/>
  <c r="CG91" i="30"/>
  <c r="CH90" i="30"/>
  <c r="CI90" i="30" s="1"/>
  <c r="CG90" i="30"/>
  <c r="CH89" i="30"/>
  <c r="CI89" i="30" s="1"/>
  <c r="CG89" i="30"/>
  <c r="CH88" i="30"/>
  <c r="CI88" i="30" s="1"/>
  <c r="CG88" i="30"/>
  <c r="CH85" i="30"/>
  <c r="CI85" i="30" s="1"/>
  <c r="CG85" i="30"/>
  <c r="CH84" i="30"/>
  <c r="CI84" i="30" s="1"/>
  <c r="CG84" i="30"/>
  <c r="CC84" i="30"/>
  <c r="BI84" i="30"/>
  <c r="AW84" i="30"/>
  <c r="AK84" i="30"/>
  <c r="Y84" i="30"/>
  <c r="Z84" i="30" s="1"/>
  <c r="CH83" i="30"/>
  <c r="CI83" i="30" s="1"/>
  <c r="CG83" i="30"/>
  <c r="CH81" i="30"/>
  <c r="CI81" i="30" s="1"/>
  <c r="CG81" i="30"/>
  <c r="I81" i="30"/>
  <c r="CH80" i="30"/>
  <c r="CI80" i="30" s="1"/>
  <c r="CG80" i="30"/>
  <c r="CH79" i="30"/>
  <c r="CI79" i="30" s="1"/>
  <c r="CG79" i="30"/>
  <c r="CC79" i="30"/>
  <c r="BI79" i="30"/>
  <c r="AW79" i="30"/>
  <c r="AK79" i="30"/>
  <c r="Y79" i="30"/>
  <c r="Z79" i="30" s="1"/>
  <c r="I79" i="30"/>
  <c r="CH78" i="30"/>
  <c r="CI78" i="30" s="1"/>
  <c r="CG78" i="30"/>
  <c r="CH77" i="30"/>
  <c r="CI77" i="30" s="1"/>
  <c r="CG77" i="30"/>
  <c r="CH75" i="30"/>
  <c r="CI75" i="30" s="1"/>
  <c r="CG75" i="30"/>
  <c r="CH74" i="30"/>
  <c r="CI74" i="30" s="1"/>
  <c r="CG74" i="30"/>
  <c r="CH71" i="30"/>
  <c r="CI71" i="30" s="1"/>
  <c r="CG71" i="30"/>
  <c r="CH70" i="30"/>
  <c r="CI70" i="30" s="1"/>
  <c r="CG70" i="30"/>
  <c r="CH66" i="30"/>
  <c r="CI66" i="30" s="1"/>
  <c r="CG66" i="30"/>
  <c r="I66" i="30"/>
  <c r="CH65" i="30"/>
  <c r="CI65" i="30" s="1"/>
  <c r="CG65" i="30"/>
  <c r="CH64" i="30"/>
  <c r="CI64" i="30" s="1"/>
  <c r="CG64" i="30"/>
  <c r="CH63" i="30"/>
  <c r="CI63" i="30" s="1"/>
  <c r="CG63" i="30"/>
  <c r="CH62" i="30"/>
  <c r="CI62" i="30" s="1"/>
  <c r="CG62" i="30"/>
  <c r="CH61" i="30"/>
  <c r="CI61" i="30" s="1"/>
  <c r="CH58" i="30"/>
  <c r="CI58" i="30" s="1"/>
  <c r="CG58" i="30"/>
  <c r="CC58" i="30"/>
  <c r="BI58" i="30"/>
  <c r="AW58" i="30"/>
  <c r="AK58" i="30"/>
  <c r="Y58" i="30"/>
  <c r="Z58" i="30" s="1"/>
  <c r="I58" i="30"/>
  <c r="CH56" i="30"/>
  <c r="CI56" i="30" s="1"/>
  <c r="CG56" i="30"/>
  <c r="CH55" i="30"/>
  <c r="CI55" i="30" s="1"/>
  <c r="CG55" i="30"/>
  <c r="CH54" i="30"/>
  <c r="CI54" i="30" s="1"/>
  <c r="CG54" i="30"/>
  <c r="CH53" i="30"/>
  <c r="CI53" i="30" s="1"/>
  <c r="CG53" i="30"/>
  <c r="CH51" i="30"/>
  <c r="CI51" i="30" s="1"/>
  <c r="CG51" i="30"/>
  <c r="CH50" i="30"/>
  <c r="CI50" i="30" s="1"/>
  <c r="CG50" i="30"/>
  <c r="CH49" i="30"/>
  <c r="CI49" i="30" s="1"/>
  <c r="CG49" i="30"/>
  <c r="CH48" i="30"/>
  <c r="CI48" i="30" s="1"/>
  <c r="CG48" i="30"/>
  <c r="CC48" i="30"/>
  <c r="BI48" i="30"/>
  <c r="AW48" i="30"/>
  <c r="AK48" i="30"/>
  <c r="Y48" i="30"/>
  <c r="Z48" i="30" s="1"/>
  <c r="CH47" i="30"/>
  <c r="CI47" i="30" s="1"/>
  <c r="CG47" i="30"/>
  <c r="CC47" i="30"/>
  <c r="BI47" i="30"/>
  <c r="AW47" i="30"/>
  <c r="AK47" i="30"/>
  <c r="Y47" i="30"/>
  <c r="Z47" i="30" s="1"/>
  <c r="CH46" i="30"/>
  <c r="CI46" i="30" s="1"/>
  <c r="CG46" i="30"/>
  <c r="CC46" i="30"/>
  <c r="BI46" i="30"/>
  <c r="AW46" i="30"/>
  <c r="AK46" i="30"/>
  <c r="Y46" i="30"/>
  <c r="Z46" i="30" s="1"/>
  <c r="CH45" i="30"/>
  <c r="CI45" i="30" s="1"/>
  <c r="CG45" i="30"/>
  <c r="CH44" i="30"/>
  <c r="CI44" i="30" s="1"/>
  <c r="CG44" i="30"/>
  <c r="CH43" i="30"/>
  <c r="CI43" i="30" s="1"/>
  <c r="CG43" i="30"/>
  <c r="I43" i="30"/>
  <c r="CH42" i="30"/>
  <c r="CI42" i="30" s="1"/>
  <c r="CG42" i="30"/>
  <c r="CH41" i="30"/>
  <c r="CI41" i="30" s="1"/>
  <c r="CG41" i="30"/>
  <c r="CH40" i="30"/>
  <c r="CI40" i="30" s="1"/>
  <c r="CG40" i="30"/>
  <c r="CH39" i="30"/>
  <c r="CI39" i="30" s="1"/>
  <c r="CG39" i="30"/>
  <c r="CH38" i="30"/>
  <c r="CI38" i="30" s="1"/>
  <c r="CG38" i="30"/>
  <c r="CH37" i="30"/>
  <c r="CI37" i="30" s="1"/>
  <c r="CG37" i="30"/>
  <c r="I37" i="30"/>
  <c r="CH36" i="30"/>
  <c r="CI36" i="30" s="1"/>
  <c r="CG36" i="30"/>
  <c r="I36" i="30"/>
  <c r="CH35" i="30"/>
  <c r="CI35" i="30" s="1"/>
  <c r="CG35" i="30"/>
  <c r="I35" i="30"/>
  <c r="CH34" i="30"/>
  <c r="CI34" i="30" s="1"/>
  <c r="CG34" i="30"/>
  <c r="I34" i="30"/>
  <c r="CH33" i="30"/>
  <c r="CI33" i="30" s="1"/>
  <c r="CG33" i="30"/>
  <c r="CH32" i="30"/>
  <c r="CI32" i="30" s="1"/>
  <c r="CG32" i="30"/>
  <c r="I32" i="30"/>
  <c r="CH31" i="30"/>
  <c r="CI31" i="30" s="1"/>
  <c r="CG31" i="30"/>
  <c r="CC31" i="30"/>
  <c r="BI31" i="30"/>
  <c r="AW31" i="30"/>
  <c r="AK31" i="30"/>
  <c r="Y31" i="30"/>
  <c r="Z31" i="30" s="1"/>
  <c r="I31" i="30"/>
  <c r="CH30" i="30"/>
  <c r="CI30" i="30" s="1"/>
  <c r="CG30" i="30"/>
  <c r="CC30" i="30"/>
  <c r="BI30" i="30"/>
  <c r="AW30" i="30"/>
  <c r="AK30" i="30"/>
  <c r="Y30" i="30"/>
  <c r="Z30" i="30" s="1"/>
  <c r="I30" i="30"/>
  <c r="CH28" i="30"/>
  <c r="CI28" i="30" s="1"/>
  <c r="CG28" i="30"/>
  <c r="CH27" i="30"/>
  <c r="CI27" i="30" s="1"/>
  <c r="CG27" i="30"/>
  <c r="I27" i="30"/>
  <c r="CH26" i="30"/>
  <c r="CI26" i="30" s="1"/>
  <c r="CG26" i="30"/>
  <c r="CH22" i="30"/>
  <c r="CI22" i="30" s="1"/>
  <c r="CG22" i="30"/>
  <c r="CH20" i="30"/>
  <c r="CI20" i="30" s="1"/>
  <c r="CG20" i="30"/>
  <c r="CH19" i="30"/>
  <c r="CI19" i="30" s="1"/>
  <c r="CG19" i="30"/>
  <c r="I19" i="30"/>
  <c r="CH18" i="30"/>
  <c r="CI18" i="30" s="1"/>
  <c r="CG18" i="30"/>
  <c r="CH14" i="30"/>
  <c r="CI14" i="30" s="1"/>
  <c r="CG14" i="30"/>
  <c r="I14" i="30"/>
  <c r="CH12" i="30"/>
  <c r="CI12" i="30" s="1"/>
  <c r="CG12" i="30"/>
  <c r="CH10" i="30"/>
  <c r="CI10" i="30" s="1"/>
  <c r="CG10" i="30"/>
  <c r="I10" i="30"/>
  <c r="AL30" i="30" l="1"/>
  <c r="AX30" i="30" s="1"/>
  <c r="BJ30" i="30" s="1"/>
  <c r="CD30" i="30" s="1"/>
  <c r="AL242" i="32"/>
  <c r="AX242" i="32" s="1"/>
  <c r="BJ242" i="32" s="1"/>
  <c r="CD242" i="32" s="1"/>
  <c r="AL243" i="32"/>
  <c r="AX243" i="32" s="1"/>
  <c r="BJ243" i="32" s="1"/>
  <c r="CD243" i="32" s="1"/>
  <c r="AL31" i="30"/>
  <c r="AX31" i="30" s="1"/>
  <c r="BJ31" i="30" s="1"/>
  <c r="CD31" i="30" s="1"/>
  <c r="AL58" i="30"/>
  <c r="AX58" i="30" s="1"/>
  <c r="BJ58" i="30" s="1"/>
  <c r="CD58" i="30" s="1"/>
  <c r="AL232" i="34"/>
  <c r="AX232" i="34" s="1"/>
  <c r="BJ232" i="34" s="1"/>
  <c r="CD232" i="34" s="1"/>
  <c r="AL259" i="30"/>
  <c r="AX259" i="30" s="1"/>
  <c r="BJ259" i="30" s="1"/>
  <c r="CD259" i="30" s="1"/>
  <c r="AL260" i="30"/>
  <c r="AX260" i="30" s="1"/>
  <c r="BJ260" i="30" s="1"/>
  <c r="CD260" i="30" s="1"/>
  <c r="AL261" i="30"/>
  <c r="AX261" i="30" s="1"/>
  <c r="BJ261" i="30" s="1"/>
  <c r="CD261" i="30" s="1"/>
  <c r="AL237" i="32"/>
  <c r="AX237" i="32" s="1"/>
  <c r="BJ237" i="32" s="1"/>
  <c r="CD237" i="32" s="1"/>
  <c r="AL209" i="34"/>
  <c r="AX209" i="34" s="1"/>
  <c r="BJ209" i="34" s="1"/>
  <c r="CD209" i="34" s="1"/>
  <c r="AL210" i="34"/>
  <c r="AX210" i="34" s="1"/>
  <c r="BJ210" i="34" s="1"/>
  <c r="CD210" i="34" s="1"/>
  <c r="AL42" i="32"/>
  <c r="AX42" i="32" s="1"/>
  <c r="BJ42" i="32" s="1"/>
  <c r="CD42" i="32" s="1"/>
  <c r="AL226" i="30"/>
  <c r="AX226" i="30" s="1"/>
  <c r="BJ226" i="30" s="1"/>
  <c r="CD226" i="30" s="1"/>
  <c r="AL79" i="30"/>
  <c r="AX79" i="30" s="1"/>
  <c r="BJ79" i="30" s="1"/>
  <c r="CD79" i="30" s="1"/>
  <c r="AL84" i="30"/>
  <c r="AX84" i="30" s="1"/>
  <c r="BJ84" i="30" s="1"/>
  <c r="CD84" i="30" s="1"/>
  <c r="AL101" i="34"/>
  <c r="AX101" i="34" s="1"/>
  <c r="BJ101" i="34" s="1"/>
  <c r="CD101" i="34" s="1"/>
  <c r="AL132" i="34"/>
  <c r="AX132" i="34" s="1"/>
  <c r="BJ132" i="34" s="1"/>
  <c r="CD132" i="34" s="1"/>
  <c r="AL27" i="34"/>
  <c r="AX27" i="34" s="1"/>
  <c r="BJ27" i="34" s="1"/>
  <c r="CD27" i="34" s="1"/>
  <c r="AL74" i="34"/>
  <c r="AX74" i="34" s="1"/>
  <c r="BJ74" i="34" s="1"/>
  <c r="CD74" i="34" s="1"/>
  <c r="AL76" i="34"/>
  <c r="AX76" i="34" s="1"/>
  <c r="BJ76" i="34" s="1"/>
  <c r="CD76" i="34" s="1"/>
  <c r="AL197" i="34"/>
  <c r="AX197" i="34" s="1"/>
  <c r="BJ197" i="34" s="1"/>
  <c r="CD197" i="34" s="1"/>
  <c r="AL69" i="34"/>
  <c r="AX69" i="34" s="1"/>
  <c r="BJ69" i="34" s="1"/>
  <c r="CD69" i="34" s="1"/>
  <c r="AL214" i="34"/>
  <c r="AX214" i="34" s="1"/>
  <c r="BJ214" i="34" s="1"/>
  <c r="CD214" i="34" s="1"/>
  <c r="AL215" i="34"/>
  <c r="AX215" i="34" s="1"/>
  <c r="BJ215" i="34" s="1"/>
  <c r="CD215" i="34" s="1"/>
  <c r="AL185" i="34"/>
  <c r="AX185" i="34" s="1"/>
  <c r="BJ185" i="34" s="1"/>
  <c r="CD185" i="34" s="1"/>
  <c r="AL231" i="34"/>
  <c r="AX231" i="34" s="1"/>
  <c r="BJ231" i="34" s="1"/>
  <c r="CD231" i="34" s="1"/>
  <c r="AL211" i="34"/>
  <c r="AX211" i="34" s="1"/>
  <c r="BJ211" i="34" s="1"/>
  <c r="CD211" i="34" s="1"/>
  <c r="AL143" i="32"/>
  <c r="AX143" i="32" s="1"/>
  <c r="BJ143" i="32" s="1"/>
  <c r="CD143" i="32" s="1"/>
  <c r="AL43" i="32"/>
  <c r="AX43" i="32" s="1"/>
  <c r="BJ43" i="32" s="1"/>
  <c r="CD43" i="32" s="1"/>
  <c r="AL74" i="32"/>
  <c r="AX74" i="32" s="1"/>
  <c r="BJ74" i="32" s="1"/>
  <c r="CD74" i="32" s="1"/>
  <c r="AL239" i="32"/>
  <c r="AX239" i="32" s="1"/>
  <c r="BJ239" i="32" s="1"/>
  <c r="CD239" i="32" s="1"/>
  <c r="AL79" i="32"/>
  <c r="AX79" i="32" s="1"/>
  <c r="BJ79" i="32" s="1"/>
  <c r="CD79" i="32" s="1"/>
  <c r="AL106" i="32"/>
  <c r="AX106" i="32" s="1"/>
  <c r="BJ106" i="32" s="1"/>
  <c r="CD106" i="32" s="1"/>
  <c r="AL141" i="32"/>
  <c r="AX141" i="32" s="1"/>
  <c r="BJ141" i="32" s="1"/>
  <c r="CD141" i="32" s="1"/>
  <c r="AL260" i="32"/>
  <c r="AX260" i="32" s="1"/>
  <c r="BJ260" i="32" s="1"/>
  <c r="CD260" i="32" s="1"/>
  <c r="AL44" i="32"/>
  <c r="AX44" i="32" s="1"/>
  <c r="BJ44" i="32" s="1"/>
  <c r="CD44" i="32" s="1"/>
  <c r="AL210" i="32"/>
  <c r="AX210" i="32" s="1"/>
  <c r="BJ210" i="32" s="1"/>
  <c r="CD210" i="32" s="1"/>
  <c r="AL217" i="32"/>
  <c r="AX217" i="32" s="1"/>
  <c r="BJ217" i="32" s="1"/>
  <c r="CD217" i="32" s="1"/>
  <c r="AL154" i="30"/>
  <c r="AX154" i="30" s="1"/>
  <c r="BJ154" i="30" s="1"/>
  <c r="CD154" i="30" s="1"/>
  <c r="AL164" i="30"/>
  <c r="AX164" i="30" s="1"/>
  <c r="BJ164" i="30" s="1"/>
  <c r="CD164" i="30" s="1"/>
  <c r="AL265" i="30"/>
  <c r="AX265" i="30" s="1"/>
  <c r="BJ265" i="30" s="1"/>
  <c r="CD265" i="30" s="1"/>
  <c r="AL46" i="30"/>
  <c r="AX46" i="30" s="1"/>
  <c r="BJ46" i="30" s="1"/>
  <c r="CD46" i="30" s="1"/>
  <c r="AL234" i="30"/>
  <c r="AX234" i="30" s="1"/>
  <c r="BJ234" i="30" s="1"/>
  <c r="CD234" i="30" s="1"/>
  <c r="AL151" i="30"/>
  <c r="AX151" i="30" s="1"/>
  <c r="BJ151" i="30" s="1"/>
  <c r="CD151" i="30" s="1"/>
  <c r="AL242" i="30"/>
  <c r="AX242" i="30" s="1"/>
  <c r="BJ242" i="30" s="1"/>
  <c r="CD242" i="30" s="1"/>
  <c r="AL113" i="30"/>
  <c r="AX113" i="30" s="1"/>
  <c r="BJ113" i="30" s="1"/>
  <c r="CD113" i="30" s="1"/>
  <c r="AL285" i="30"/>
  <c r="AX285" i="30" s="1"/>
  <c r="BJ285" i="30" s="1"/>
  <c r="CD285" i="30" s="1"/>
  <c r="CH25" i="34"/>
  <c r="CI25" i="34" s="1"/>
  <c r="CH124" i="34"/>
  <c r="CI124" i="34" s="1"/>
  <c r="I124" i="34"/>
  <c r="CH179" i="34"/>
  <c r="CI179" i="34" s="1"/>
  <c r="CH191" i="34"/>
  <c r="CI191" i="34" s="1"/>
  <c r="CH220" i="34"/>
  <c r="CI220" i="34" s="1"/>
  <c r="CH227" i="34"/>
  <c r="CI227" i="34" s="1"/>
  <c r="CH235" i="34"/>
  <c r="CI235" i="34" s="1"/>
  <c r="CH266" i="34"/>
  <c r="CI266" i="34" s="1"/>
  <c r="CH42" i="34"/>
  <c r="CI42" i="34" s="1"/>
  <c r="I48" i="34"/>
  <c r="CH125" i="34"/>
  <c r="CI125" i="34" s="1"/>
  <c r="CH175" i="34"/>
  <c r="CI175" i="34" s="1"/>
  <c r="CH268" i="34"/>
  <c r="CI268" i="34" s="1"/>
  <c r="CH284" i="34"/>
  <c r="CI284" i="34" s="1"/>
  <c r="I133" i="34"/>
  <c r="CH56" i="34"/>
  <c r="CI56" i="34" s="1"/>
  <c r="CH119" i="34"/>
  <c r="CI119" i="34" s="1"/>
  <c r="CH159" i="34"/>
  <c r="CI159" i="34" s="1"/>
  <c r="CH207" i="34"/>
  <c r="CI207" i="34" s="1"/>
  <c r="CH264" i="34"/>
  <c r="CI264" i="34" s="1"/>
  <c r="CH53" i="34"/>
  <c r="CI53" i="34" s="1"/>
  <c r="CH144" i="34"/>
  <c r="CI144" i="34" s="1"/>
  <c r="CH153" i="34"/>
  <c r="CI153" i="34" s="1"/>
  <c r="CH221" i="34"/>
  <c r="CI221" i="34" s="1"/>
  <c r="I221" i="34"/>
  <c r="CH229" i="34"/>
  <c r="CI229" i="34" s="1"/>
  <c r="CH243" i="34"/>
  <c r="CI243" i="34" s="1"/>
  <c r="CH272" i="34"/>
  <c r="CI272" i="34" s="1"/>
  <c r="CH281" i="34"/>
  <c r="CI281" i="34" s="1"/>
  <c r="I71" i="34"/>
  <c r="I128" i="34"/>
  <c r="CH171" i="34"/>
  <c r="CI171" i="34" s="1"/>
  <c r="CH170" i="34"/>
  <c r="CI170" i="34" s="1"/>
  <c r="CH188" i="34"/>
  <c r="CI188" i="34" s="1"/>
  <c r="CH193" i="34"/>
  <c r="CI193" i="34" s="1"/>
  <c r="CH236" i="34"/>
  <c r="CI236" i="34" s="1"/>
  <c r="CH249" i="34"/>
  <c r="CI249" i="34" s="1"/>
  <c r="CH253" i="34"/>
  <c r="CI253" i="34" s="1"/>
  <c r="CH254" i="34"/>
  <c r="CI254" i="34" s="1"/>
  <c r="I254" i="34"/>
  <c r="CH279" i="34"/>
  <c r="CI279" i="34" s="1"/>
  <c r="CH180" i="34"/>
  <c r="CI180" i="34" s="1"/>
  <c r="CH208" i="34"/>
  <c r="CI208" i="34" s="1"/>
  <c r="CH232" i="34"/>
  <c r="CI232" i="34" s="1"/>
  <c r="CH241" i="34"/>
  <c r="CI241" i="34" s="1"/>
  <c r="Z39" i="34"/>
  <c r="AL39" i="34" s="1"/>
  <c r="AX39" i="34" s="1"/>
  <c r="BJ39" i="34" s="1"/>
  <c r="CD39" i="34" s="1"/>
  <c r="Z48" i="34"/>
  <c r="AL48" i="34" s="1"/>
  <c r="AX48" i="34" s="1"/>
  <c r="BJ48" i="34" s="1"/>
  <c r="CD48" i="34" s="1"/>
  <c r="CH134" i="34"/>
  <c r="CI134" i="34" s="1"/>
  <c r="CH195" i="34"/>
  <c r="CI195" i="34" s="1"/>
  <c r="CH206" i="34"/>
  <c r="CI206" i="34" s="1"/>
  <c r="CH189" i="34"/>
  <c r="CI189" i="34" s="1"/>
  <c r="I189" i="34"/>
  <c r="CH69" i="34"/>
  <c r="CI69" i="34" s="1"/>
  <c r="CH205" i="34"/>
  <c r="CI205" i="34" s="1"/>
  <c r="CH145" i="34"/>
  <c r="CI145" i="34" s="1"/>
  <c r="CH154" i="34"/>
  <c r="CI154" i="34" s="1"/>
  <c r="CH269" i="34"/>
  <c r="CI269" i="34" s="1"/>
  <c r="CH114" i="34"/>
  <c r="CI114" i="34" s="1"/>
  <c r="CH139" i="34"/>
  <c r="CI139" i="34" s="1"/>
  <c r="Z184" i="34"/>
  <c r="AL184" i="34" s="1"/>
  <c r="AX184" i="34" s="1"/>
  <c r="BJ184" i="34" s="1"/>
  <c r="CD184" i="34" s="1"/>
  <c r="Z134" i="34"/>
  <c r="AL134" i="34" s="1"/>
  <c r="AX134" i="34" s="1"/>
  <c r="BJ134" i="34" s="1"/>
  <c r="CD134" i="34" s="1"/>
  <c r="CG292" i="34"/>
  <c r="CH154" i="32"/>
  <c r="CI154" i="32" s="1"/>
  <c r="CH182" i="32"/>
  <c r="CI182" i="32" s="1"/>
  <c r="CH226" i="32"/>
  <c r="CI226" i="32" s="1"/>
  <c r="I226" i="32"/>
  <c r="CH248" i="32"/>
  <c r="CI248" i="32" s="1"/>
  <c r="CH255" i="32"/>
  <c r="CI255" i="32" s="1"/>
  <c r="CH47" i="32"/>
  <c r="CI47" i="32" s="1"/>
  <c r="CH122" i="32"/>
  <c r="CI122" i="32" s="1"/>
  <c r="CH211" i="32"/>
  <c r="CI211" i="32" s="1"/>
  <c r="I130" i="32"/>
  <c r="CH130" i="32"/>
  <c r="CI130" i="32" s="1"/>
  <c r="CH142" i="32"/>
  <c r="CI142" i="32" s="1"/>
  <c r="I142" i="32"/>
  <c r="CH150" i="32"/>
  <c r="CI150" i="32" s="1"/>
  <c r="I150" i="32"/>
  <c r="CH263" i="32"/>
  <c r="CI263" i="32" s="1"/>
  <c r="Z12" i="32"/>
  <c r="AL12" i="32" s="1"/>
  <c r="AX12" i="32" s="1"/>
  <c r="BJ12" i="32" s="1"/>
  <c r="CD12" i="32" s="1"/>
  <c r="CH135" i="32"/>
  <c r="CI135" i="32" s="1"/>
  <c r="I135" i="32"/>
  <c r="CH221" i="32"/>
  <c r="CI221" i="32" s="1"/>
  <c r="I221" i="32"/>
  <c r="Z221" i="32"/>
  <c r="AL221" i="32" s="1"/>
  <c r="AX221" i="32" s="1"/>
  <c r="BJ221" i="32" s="1"/>
  <c r="CD221" i="32" s="1"/>
  <c r="CH26" i="32"/>
  <c r="CI26" i="32" s="1"/>
  <c r="CH43" i="32"/>
  <c r="CI43" i="32" s="1"/>
  <c r="CH73" i="32"/>
  <c r="CI73" i="32" s="1"/>
  <c r="CH116" i="32"/>
  <c r="CI116" i="32" s="1"/>
  <c r="CH202" i="32"/>
  <c r="CI202" i="32" s="1"/>
  <c r="I12" i="32"/>
  <c r="CH188" i="32"/>
  <c r="CI188" i="32" s="1"/>
  <c r="CH203" i="32"/>
  <c r="CI203" i="32" s="1"/>
  <c r="CH240" i="32"/>
  <c r="CI240" i="32" s="1"/>
  <c r="CH264" i="32"/>
  <c r="CI264" i="32" s="1"/>
  <c r="CH282" i="32"/>
  <c r="CI282" i="32" s="1"/>
  <c r="CH312" i="32"/>
  <c r="CI312" i="32" s="1"/>
  <c r="I324" i="32"/>
  <c r="CH324" i="32"/>
  <c r="CI324" i="32" s="1"/>
  <c r="CH316" i="32"/>
  <c r="CI316" i="32" s="1"/>
  <c r="I143" i="32"/>
  <c r="CH299" i="32"/>
  <c r="CI299" i="32" s="1"/>
  <c r="CH313" i="32"/>
  <c r="CI313" i="32" s="1"/>
  <c r="CH306" i="32"/>
  <c r="CI306" i="32" s="1"/>
  <c r="CH309" i="32"/>
  <c r="CI309" i="32" s="1"/>
  <c r="Z238" i="32"/>
  <c r="AL238" i="32" s="1"/>
  <c r="AX238" i="32" s="1"/>
  <c r="BJ238" i="32" s="1"/>
  <c r="CD238" i="32" s="1"/>
  <c r="AL53" i="32"/>
  <c r="AX53" i="32" s="1"/>
  <c r="BJ53" i="32" s="1"/>
  <c r="CD53" i="32" s="1"/>
  <c r="CG326" i="32"/>
  <c r="AL259" i="32"/>
  <c r="AX259" i="32" s="1"/>
  <c r="BJ259" i="32" s="1"/>
  <c r="CD259" i="32" s="1"/>
  <c r="AL279" i="32"/>
  <c r="AX279" i="32" s="1"/>
  <c r="BJ279" i="32" s="1"/>
  <c r="CD279" i="32" s="1"/>
  <c r="CG361" i="30"/>
  <c r="AL47" i="30"/>
  <c r="AX47" i="30" s="1"/>
  <c r="BJ47" i="30" s="1"/>
  <c r="CD47" i="30" s="1"/>
  <c r="CI361" i="30"/>
  <c r="AL48" i="30"/>
  <c r="AX48" i="30" s="1"/>
  <c r="BJ48" i="30" s="1"/>
  <c r="CD48" i="30" s="1"/>
  <c r="AL110" i="30"/>
  <c r="AX110" i="30" s="1"/>
  <c r="BJ110" i="30" s="1"/>
  <c r="CD110" i="30" s="1"/>
  <c r="AL286" i="30"/>
  <c r="AX286" i="30" s="1"/>
  <c r="BJ286" i="30" s="1"/>
  <c r="CD286" i="30" s="1"/>
  <c r="AL264" i="30"/>
  <c r="AX264" i="30" s="1"/>
  <c r="BJ264" i="30" s="1"/>
  <c r="CD264" i="30" s="1"/>
  <c r="AL311" i="30"/>
  <c r="AX311" i="30" s="1"/>
  <c r="BJ311" i="30" s="1"/>
  <c r="CD311" i="30" s="1"/>
  <c r="CH387" i="28"/>
  <c r="CI387" i="28" s="1"/>
  <c r="CG387" i="28"/>
  <c r="I387" i="28"/>
  <c r="CH385" i="28"/>
  <c r="CI385" i="28" s="1"/>
  <c r="CG385" i="28"/>
  <c r="CH384" i="28"/>
  <c r="CI384" i="28" s="1"/>
  <c r="CG384" i="28"/>
  <c r="I384" i="28"/>
  <c r="CH383" i="28"/>
  <c r="CI383" i="28" s="1"/>
  <c r="CG383" i="28"/>
  <c r="CH381" i="28"/>
  <c r="CI381" i="28" s="1"/>
  <c r="CG381" i="28"/>
  <c r="I381" i="28"/>
  <c r="CH377" i="28"/>
  <c r="CI377" i="28" s="1"/>
  <c r="CG377" i="28"/>
  <c r="CH376" i="28"/>
  <c r="CI376" i="28" s="1"/>
  <c r="CG376" i="28"/>
  <c r="I376" i="28"/>
  <c r="CH375" i="28"/>
  <c r="CI375" i="28" s="1"/>
  <c r="CG375" i="28"/>
  <c r="CC375" i="28"/>
  <c r="BI375" i="28"/>
  <c r="AW375" i="28"/>
  <c r="AK375" i="28"/>
  <c r="Y375" i="28"/>
  <c r="Z375" i="28" s="1"/>
  <c r="I375" i="28"/>
  <c r="CH374" i="28"/>
  <c r="CI374" i="28" s="1"/>
  <c r="CG374" i="28"/>
  <c r="I374" i="28"/>
  <c r="CH373" i="28"/>
  <c r="CI373" i="28" s="1"/>
  <c r="CG373" i="28"/>
  <c r="CC373" i="28"/>
  <c r="BI373" i="28"/>
  <c r="AW373" i="28"/>
  <c r="AK373" i="28"/>
  <c r="Y373" i="28"/>
  <c r="Z373" i="28" s="1"/>
  <c r="I373" i="28"/>
  <c r="CH372" i="28"/>
  <c r="CI372" i="28" s="1"/>
  <c r="CG372" i="28"/>
  <c r="CC372" i="28"/>
  <c r="BI372" i="28"/>
  <c r="AW372" i="28"/>
  <c r="AK372" i="28"/>
  <c r="Y372" i="28"/>
  <c r="Z372" i="28" s="1"/>
  <c r="I372" i="28"/>
  <c r="CH370" i="28"/>
  <c r="CI370" i="28" s="1"/>
  <c r="CG370" i="28"/>
  <c r="CH369" i="28"/>
  <c r="CI369" i="28" s="1"/>
  <c r="CG369" i="28"/>
  <c r="CH368" i="28"/>
  <c r="CI368" i="28" s="1"/>
  <c r="CG368" i="28"/>
  <c r="CH365" i="28"/>
  <c r="CI365" i="28" s="1"/>
  <c r="CG365" i="28"/>
  <c r="CH364" i="28"/>
  <c r="CI364" i="28" s="1"/>
  <c r="CG364" i="28"/>
  <c r="CH363" i="28"/>
  <c r="CI363" i="28" s="1"/>
  <c r="CG363" i="28"/>
  <c r="CH362" i="28"/>
  <c r="CI362" i="28" s="1"/>
  <c r="CG362" i="28"/>
  <c r="CH361" i="28"/>
  <c r="CI361" i="28" s="1"/>
  <c r="CG361" i="28"/>
  <c r="CH360" i="28"/>
  <c r="CI360" i="28" s="1"/>
  <c r="CG360" i="28"/>
  <c r="CH359" i="28"/>
  <c r="CI359" i="28" s="1"/>
  <c r="CG359" i="28"/>
  <c r="CH358" i="28"/>
  <c r="CI358" i="28" s="1"/>
  <c r="CG358" i="28"/>
  <c r="CH357" i="28"/>
  <c r="CI357" i="28" s="1"/>
  <c r="CG357" i="28"/>
  <c r="CH356" i="28"/>
  <c r="CI356" i="28" s="1"/>
  <c r="CG356" i="28"/>
  <c r="CH355" i="28"/>
  <c r="CI355" i="28" s="1"/>
  <c r="CG355" i="28"/>
  <c r="CH354" i="28"/>
  <c r="CI354" i="28" s="1"/>
  <c r="CG354" i="28"/>
  <c r="CH353" i="28"/>
  <c r="CI353" i="28" s="1"/>
  <c r="CG353" i="28"/>
  <c r="CH352" i="28"/>
  <c r="CI352" i="28" s="1"/>
  <c r="CG352" i="28"/>
  <c r="CH351" i="28"/>
  <c r="CI351" i="28" s="1"/>
  <c r="CG351" i="28"/>
  <c r="CH350" i="28"/>
  <c r="CI350" i="28" s="1"/>
  <c r="CG350" i="28"/>
  <c r="CH349" i="28"/>
  <c r="CI349" i="28" s="1"/>
  <c r="CG349" i="28"/>
  <c r="I349" i="28"/>
  <c r="CH348" i="28"/>
  <c r="CI348" i="28" s="1"/>
  <c r="CG348" i="28"/>
  <c r="CH347" i="28"/>
  <c r="CI347" i="28" s="1"/>
  <c r="CG347" i="28"/>
  <c r="CH346" i="28"/>
  <c r="CI346" i="28" s="1"/>
  <c r="CG346" i="28"/>
  <c r="CH336" i="28"/>
  <c r="CI336" i="28" s="1"/>
  <c r="CG336" i="28"/>
  <c r="CH335" i="28"/>
  <c r="CI335" i="28" s="1"/>
  <c r="CG335" i="28"/>
  <c r="I335" i="28"/>
  <c r="CH334" i="28"/>
  <c r="CI334" i="28" s="1"/>
  <c r="CG334" i="28"/>
  <c r="CH333" i="28"/>
  <c r="CI333" i="28" s="1"/>
  <c r="CG333" i="28"/>
  <c r="I333" i="28"/>
  <c r="CH332" i="28"/>
  <c r="CI332" i="28" s="1"/>
  <c r="CG332" i="28"/>
  <c r="CH331" i="28"/>
  <c r="CI331" i="28" s="1"/>
  <c r="CG331" i="28"/>
  <c r="CC331" i="28"/>
  <c r="BI331" i="28"/>
  <c r="AW331" i="28"/>
  <c r="AK331" i="28"/>
  <c r="Y331" i="28"/>
  <c r="Z331" i="28" s="1"/>
  <c r="CH330" i="28"/>
  <c r="CI330" i="28" s="1"/>
  <c r="CG330" i="28"/>
  <c r="I330" i="28"/>
  <c r="CH329" i="28"/>
  <c r="CI329" i="28" s="1"/>
  <c r="CG329" i="28"/>
  <c r="CH328" i="28"/>
  <c r="CI328" i="28" s="1"/>
  <c r="CG328" i="28"/>
  <c r="CH320" i="28"/>
  <c r="CI320" i="28" s="1"/>
  <c r="CG320" i="28"/>
  <c r="CH319" i="28"/>
  <c r="CI319" i="28" s="1"/>
  <c r="CG319" i="28"/>
  <c r="I319" i="28"/>
  <c r="CH318" i="28"/>
  <c r="CI318" i="28" s="1"/>
  <c r="CG318" i="28"/>
  <c r="CH317" i="28"/>
  <c r="CI317" i="28" s="1"/>
  <c r="CG317" i="28"/>
  <c r="CH316" i="28"/>
  <c r="CI316" i="28" s="1"/>
  <c r="CG316" i="28"/>
  <c r="CH315" i="28"/>
  <c r="CI315" i="28" s="1"/>
  <c r="CG315" i="28"/>
  <c r="CH314" i="28"/>
  <c r="CI314" i="28" s="1"/>
  <c r="CG314" i="28"/>
  <c r="CH313" i="28"/>
  <c r="CI313" i="28" s="1"/>
  <c r="CG313" i="28"/>
  <c r="CH312" i="28"/>
  <c r="CI312" i="28" s="1"/>
  <c r="CG312" i="28"/>
  <c r="CH311" i="28"/>
  <c r="CI311" i="28" s="1"/>
  <c r="CG311" i="28"/>
  <c r="CH310" i="28"/>
  <c r="CI310" i="28" s="1"/>
  <c r="CG310" i="28"/>
  <c r="CH309" i="28"/>
  <c r="CI309" i="28" s="1"/>
  <c r="CG309" i="28"/>
  <c r="CH308" i="28"/>
  <c r="CI308" i="28" s="1"/>
  <c r="CG308" i="28"/>
  <c r="CH307" i="28"/>
  <c r="CI307" i="28" s="1"/>
  <c r="CG307" i="28"/>
  <c r="CH306" i="28"/>
  <c r="CI306" i="28" s="1"/>
  <c r="CG306" i="28"/>
  <c r="CC306" i="28"/>
  <c r="BI306" i="28"/>
  <c r="AW306" i="28"/>
  <c r="AK306" i="28"/>
  <c r="Y306" i="28"/>
  <c r="Z306" i="28" s="1"/>
  <c r="I306" i="28"/>
  <c r="CH305" i="28"/>
  <c r="CI305" i="28" s="1"/>
  <c r="CG305" i="28"/>
  <c r="CC305" i="28"/>
  <c r="BI305" i="28"/>
  <c r="AW305" i="28"/>
  <c r="AK305" i="28"/>
  <c r="Y305" i="28"/>
  <c r="Z305" i="28" s="1"/>
  <c r="I305" i="28"/>
  <c r="CH302" i="28"/>
  <c r="CI302" i="28" s="1"/>
  <c r="CG302" i="28"/>
  <c r="CC302" i="28"/>
  <c r="BI302" i="28"/>
  <c r="AW302" i="28"/>
  <c r="AK302" i="28"/>
  <c r="Y302" i="28"/>
  <c r="Z302" i="28" s="1"/>
  <c r="I302" i="28"/>
  <c r="CH301" i="28"/>
  <c r="CI301" i="28" s="1"/>
  <c r="CG301" i="28"/>
  <c r="CH300" i="28"/>
  <c r="CI300" i="28" s="1"/>
  <c r="CG300" i="28"/>
  <c r="CH299" i="28"/>
  <c r="CI299" i="28" s="1"/>
  <c r="CG299" i="28"/>
  <c r="CH298" i="28"/>
  <c r="CI298" i="28" s="1"/>
  <c r="CG298" i="28"/>
  <c r="CH297" i="28"/>
  <c r="CI297" i="28" s="1"/>
  <c r="CG297" i="28"/>
  <c r="CH296" i="28"/>
  <c r="CI296" i="28" s="1"/>
  <c r="CG296" i="28"/>
  <c r="CH295" i="28"/>
  <c r="CI295" i="28" s="1"/>
  <c r="CG295" i="28"/>
  <c r="CH294" i="28"/>
  <c r="CI294" i="28" s="1"/>
  <c r="CG294" i="28"/>
  <c r="CH293" i="28"/>
  <c r="CI293" i="28" s="1"/>
  <c r="CG293" i="28"/>
  <c r="CH292" i="28"/>
  <c r="CI292" i="28" s="1"/>
  <c r="CG292" i="28"/>
  <c r="CH291" i="28"/>
  <c r="CI291" i="28" s="1"/>
  <c r="CG291" i="28"/>
  <c r="CH290" i="28"/>
  <c r="CI290" i="28" s="1"/>
  <c r="CG290" i="28"/>
  <c r="CH289" i="28"/>
  <c r="CI289" i="28" s="1"/>
  <c r="CG289" i="28"/>
  <c r="I289" i="28"/>
  <c r="CH288" i="28"/>
  <c r="CI288" i="28" s="1"/>
  <c r="CG288" i="28"/>
  <c r="CH283" i="28"/>
  <c r="CI283" i="28" s="1"/>
  <c r="CG283" i="28"/>
  <c r="CC283" i="28"/>
  <c r="BI283" i="28"/>
  <c r="AW283" i="28"/>
  <c r="AK283" i="28"/>
  <c r="Y283" i="28"/>
  <c r="Z283" i="28" s="1"/>
  <c r="I283" i="28"/>
  <c r="CH282" i="28"/>
  <c r="CI282" i="28" s="1"/>
  <c r="CG282" i="28"/>
  <c r="CC282" i="28"/>
  <c r="BI282" i="28"/>
  <c r="AW282" i="28"/>
  <c r="AK282" i="28"/>
  <c r="Y282" i="28"/>
  <c r="Z282" i="28" s="1"/>
  <c r="I282" i="28"/>
  <c r="CH281" i="28"/>
  <c r="CI281" i="28" s="1"/>
  <c r="CG281" i="28"/>
  <c r="CH280" i="28"/>
  <c r="CI280" i="28" s="1"/>
  <c r="CG280" i="28"/>
  <c r="CH279" i="28"/>
  <c r="CI279" i="28" s="1"/>
  <c r="CG279" i="28"/>
  <c r="CC279" i="28"/>
  <c r="BI279" i="28"/>
  <c r="AW279" i="28"/>
  <c r="AK279" i="28"/>
  <c r="Y279" i="28"/>
  <c r="Z279" i="28" s="1"/>
  <c r="I279" i="28"/>
  <c r="CH278" i="28"/>
  <c r="CI278" i="28" s="1"/>
  <c r="CG278" i="28"/>
  <c r="CC278" i="28"/>
  <c r="BI278" i="28"/>
  <c r="AW278" i="28"/>
  <c r="AK278" i="28"/>
  <c r="Y278" i="28"/>
  <c r="Z278" i="28" s="1"/>
  <c r="I278" i="28"/>
  <c r="CH277" i="28"/>
  <c r="CI277" i="28" s="1"/>
  <c r="CG277" i="28"/>
  <c r="CC277" i="28"/>
  <c r="BI277" i="28"/>
  <c r="AW277" i="28"/>
  <c r="AK277" i="28"/>
  <c r="Y277" i="28"/>
  <c r="Z277" i="28" s="1"/>
  <c r="I277" i="28"/>
  <c r="CH276" i="28"/>
  <c r="CI276" i="28" s="1"/>
  <c r="CG276" i="28"/>
  <c r="CH275" i="28"/>
  <c r="CI275" i="28" s="1"/>
  <c r="CG275" i="28"/>
  <c r="CH274" i="28"/>
  <c r="CI274" i="28" s="1"/>
  <c r="CG274" i="28"/>
  <c r="CH273" i="28"/>
  <c r="CI273" i="28" s="1"/>
  <c r="CG273" i="28"/>
  <c r="CH271" i="28"/>
  <c r="CI271" i="28" s="1"/>
  <c r="CG271" i="28"/>
  <c r="CH270" i="28"/>
  <c r="CI270" i="28" s="1"/>
  <c r="CG270" i="28"/>
  <c r="CH269" i="28"/>
  <c r="CI269" i="28" s="1"/>
  <c r="CG269" i="28"/>
  <c r="CH268" i="28"/>
  <c r="CI268" i="28" s="1"/>
  <c r="CG268" i="28"/>
  <c r="CH267" i="28"/>
  <c r="CI267" i="28" s="1"/>
  <c r="CG267" i="28"/>
  <c r="CH266" i="28"/>
  <c r="CI266" i="28" s="1"/>
  <c r="CG266" i="28"/>
  <c r="CH264" i="28"/>
  <c r="CI264" i="28" s="1"/>
  <c r="CG264" i="28"/>
  <c r="CH262" i="28"/>
  <c r="CI262" i="28" s="1"/>
  <c r="CG262" i="28"/>
  <c r="CH260" i="28"/>
  <c r="CI260" i="28" s="1"/>
  <c r="CG260" i="28"/>
  <c r="CC260" i="28"/>
  <c r="BI260" i="28"/>
  <c r="AW260" i="28"/>
  <c r="AK260" i="28"/>
  <c r="Y260" i="28"/>
  <c r="Z260" i="28" s="1"/>
  <c r="I260" i="28"/>
  <c r="CH259" i="28"/>
  <c r="CI259" i="28" s="1"/>
  <c r="CG259" i="28"/>
  <c r="CH258" i="28"/>
  <c r="CI258" i="28" s="1"/>
  <c r="CG258" i="28"/>
  <c r="CH257" i="28"/>
  <c r="CI257" i="28" s="1"/>
  <c r="CG257" i="28"/>
  <c r="CH256" i="28"/>
  <c r="CI256" i="28" s="1"/>
  <c r="CG256" i="28"/>
  <c r="CH255" i="28"/>
  <c r="CI255" i="28" s="1"/>
  <c r="CG255" i="28"/>
  <c r="CH253" i="28"/>
  <c r="CI253" i="28" s="1"/>
  <c r="CG253" i="28"/>
  <c r="CH252" i="28"/>
  <c r="CI252" i="28" s="1"/>
  <c r="CG252" i="28"/>
  <c r="CC252" i="28"/>
  <c r="BI252" i="28"/>
  <c r="AW252" i="28"/>
  <c r="AK252" i="28"/>
  <c r="Y252" i="28"/>
  <c r="Z252" i="28" s="1"/>
  <c r="I252" i="28"/>
  <c r="CH251" i="28"/>
  <c r="CI251" i="28" s="1"/>
  <c r="CG251" i="28"/>
  <c r="CH250" i="28"/>
  <c r="CI250" i="28" s="1"/>
  <c r="CG250" i="28"/>
  <c r="I250" i="28"/>
  <c r="CH249" i="28"/>
  <c r="CI249" i="28" s="1"/>
  <c r="CG249" i="28"/>
  <c r="I249" i="28"/>
  <c r="CH247" i="28"/>
  <c r="CI247" i="28" s="1"/>
  <c r="CG247" i="28"/>
  <c r="CH246" i="28"/>
  <c r="CI246" i="28" s="1"/>
  <c r="CG246" i="28"/>
  <c r="CH245" i="28"/>
  <c r="CI245" i="28" s="1"/>
  <c r="CG245" i="28"/>
  <c r="CH244" i="28"/>
  <c r="CI244" i="28" s="1"/>
  <c r="CG244" i="28"/>
  <c r="CH243" i="28"/>
  <c r="CI243" i="28" s="1"/>
  <c r="CG243" i="28"/>
  <c r="CH242" i="28"/>
  <c r="CI242" i="28" s="1"/>
  <c r="CG242" i="28"/>
  <c r="CC242" i="28"/>
  <c r="BI242" i="28"/>
  <c r="AW242" i="28"/>
  <c r="AK242" i="28"/>
  <c r="Y242" i="28"/>
  <c r="Z242" i="28" s="1"/>
  <c r="I242" i="28"/>
  <c r="CH241" i="28"/>
  <c r="CI241" i="28" s="1"/>
  <c r="CG241" i="28"/>
  <c r="CH240" i="28"/>
  <c r="CI240" i="28" s="1"/>
  <c r="CG240" i="28"/>
  <c r="CH239" i="28"/>
  <c r="CI239" i="28" s="1"/>
  <c r="CG239" i="28"/>
  <c r="CH237" i="28"/>
  <c r="CI237" i="28" s="1"/>
  <c r="CG237" i="28"/>
  <c r="CH236" i="28"/>
  <c r="CI236" i="28" s="1"/>
  <c r="CG236" i="28"/>
  <c r="CH235" i="28"/>
  <c r="CI235" i="28" s="1"/>
  <c r="CG235" i="28"/>
  <c r="CH234" i="28"/>
  <c r="CI234" i="28" s="1"/>
  <c r="CG234" i="28"/>
  <c r="CH233" i="28"/>
  <c r="CI233" i="28" s="1"/>
  <c r="CG233" i="28"/>
  <c r="CH230" i="28"/>
  <c r="CI230" i="28" s="1"/>
  <c r="CG230" i="28"/>
  <c r="CH229" i="28"/>
  <c r="CI229" i="28" s="1"/>
  <c r="CG229" i="28"/>
  <c r="CH228" i="28"/>
  <c r="CI228" i="28" s="1"/>
  <c r="CG228" i="28"/>
  <c r="I228" i="28"/>
  <c r="CH227" i="28"/>
  <c r="CI227" i="28" s="1"/>
  <c r="CG227" i="28"/>
  <c r="CH226" i="28"/>
  <c r="CI226" i="28" s="1"/>
  <c r="CG226" i="28"/>
  <c r="CH224" i="28"/>
  <c r="CI224" i="28" s="1"/>
  <c r="CG224" i="28"/>
  <c r="CH223" i="28"/>
  <c r="CI223" i="28" s="1"/>
  <c r="CG223" i="28"/>
  <c r="I223" i="28"/>
  <c r="CH221" i="28"/>
  <c r="CI221" i="28" s="1"/>
  <c r="CG221" i="28"/>
  <c r="CH220" i="28"/>
  <c r="CI220" i="28" s="1"/>
  <c r="CG220" i="28"/>
  <c r="CH219" i="28"/>
  <c r="CI219" i="28" s="1"/>
  <c r="CG219" i="28"/>
  <c r="I219" i="28"/>
  <c r="CH218" i="28"/>
  <c r="CI218" i="28" s="1"/>
  <c r="CG218" i="28"/>
  <c r="CH214" i="28"/>
  <c r="CI214" i="28" s="1"/>
  <c r="CG214" i="28"/>
  <c r="I214" i="28"/>
  <c r="CH213" i="28"/>
  <c r="CI213" i="28" s="1"/>
  <c r="CG213" i="28"/>
  <c r="CH212" i="28"/>
  <c r="CI212" i="28" s="1"/>
  <c r="CG212" i="28"/>
  <c r="CH211" i="28"/>
  <c r="CI211" i="28" s="1"/>
  <c r="CG211" i="28"/>
  <c r="I211" i="28"/>
  <c r="CH210" i="28"/>
  <c r="CI210" i="28" s="1"/>
  <c r="CG210" i="28"/>
  <c r="CH209" i="28"/>
  <c r="CI209" i="28" s="1"/>
  <c r="CG209" i="28"/>
  <c r="I209" i="28"/>
  <c r="CH208" i="28"/>
  <c r="CI208" i="28" s="1"/>
  <c r="CG208" i="28"/>
  <c r="CH207" i="28"/>
  <c r="CI207" i="28" s="1"/>
  <c r="CG207" i="28"/>
  <c r="I207" i="28"/>
  <c r="CH206" i="28"/>
  <c r="CI206" i="28" s="1"/>
  <c r="CG206" i="28"/>
  <c r="CH204" i="28"/>
  <c r="CI204" i="28" s="1"/>
  <c r="CG204" i="28"/>
  <c r="CH203" i="28"/>
  <c r="CI203" i="28" s="1"/>
  <c r="CG203" i="28"/>
  <c r="CH194" i="28"/>
  <c r="CI194" i="28" s="1"/>
  <c r="CG194" i="28"/>
  <c r="I194" i="28"/>
  <c r="CH193" i="28"/>
  <c r="CI193" i="28" s="1"/>
  <c r="CG193" i="28"/>
  <c r="I193" i="28"/>
  <c r="CH192" i="28"/>
  <c r="CI192" i="28" s="1"/>
  <c r="CG192" i="28"/>
  <c r="CC192" i="28"/>
  <c r="BI192" i="28"/>
  <c r="AW192" i="28"/>
  <c r="AK192" i="28"/>
  <c r="Y192" i="28"/>
  <c r="Z192" i="28" s="1"/>
  <c r="I192" i="28"/>
  <c r="CH191" i="28"/>
  <c r="CI191" i="28" s="1"/>
  <c r="CG191" i="28"/>
  <c r="CC191" i="28"/>
  <c r="BI191" i="28"/>
  <c r="AW191" i="28"/>
  <c r="AK191" i="28"/>
  <c r="Y191" i="28"/>
  <c r="Z191" i="28" s="1"/>
  <c r="I191" i="28"/>
  <c r="CH190" i="28"/>
  <c r="CI190" i="28" s="1"/>
  <c r="CG190" i="28"/>
  <c r="CH188" i="28"/>
  <c r="CI188" i="28" s="1"/>
  <c r="CG188" i="28"/>
  <c r="CH187" i="28"/>
  <c r="CI187" i="28" s="1"/>
  <c r="CG187" i="28"/>
  <c r="CH186" i="28"/>
  <c r="CI186" i="28" s="1"/>
  <c r="CG186" i="28"/>
  <c r="CH185" i="28"/>
  <c r="CI185" i="28" s="1"/>
  <c r="CG185" i="28"/>
  <c r="CH184" i="28"/>
  <c r="CI184" i="28" s="1"/>
  <c r="CG184" i="28"/>
  <c r="I184" i="28"/>
  <c r="CH183" i="28"/>
  <c r="CI183" i="28" s="1"/>
  <c r="CG183" i="28"/>
  <c r="CH182" i="28"/>
  <c r="CI182" i="28" s="1"/>
  <c r="CG182" i="28"/>
  <c r="CH177" i="28"/>
  <c r="CI177" i="28" s="1"/>
  <c r="CG177" i="28"/>
  <c r="CC177" i="28"/>
  <c r="BI177" i="28"/>
  <c r="AW177" i="28"/>
  <c r="AK177" i="28"/>
  <c r="Y177" i="28"/>
  <c r="Z177" i="28" s="1"/>
  <c r="I177" i="28"/>
  <c r="CH176" i="28"/>
  <c r="CI176" i="28" s="1"/>
  <c r="CG176" i="28"/>
  <c r="I176" i="28"/>
  <c r="CH175" i="28"/>
  <c r="CI175" i="28" s="1"/>
  <c r="CG175" i="28"/>
  <c r="I175" i="28"/>
  <c r="CH174" i="28"/>
  <c r="CI174" i="28" s="1"/>
  <c r="CG174" i="28"/>
  <c r="I174" i="28"/>
  <c r="CH173" i="28"/>
  <c r="CI173" i="28" s="1"/>
  <c r="CG173" i="28"/>
  <c r="CH172" i="28"/>
  <c r="CI172" i="28" s="1"/>
  <c r="CG172" i="28"/>
  <c r="CH171" i="28"/>
  <c r="CI171" i="28" s="1"/>
  <c r="CG171" i="28"/>
  <c r="CH170" i="28"/>
  <c r="CI170" i="28" s="1"/>
  <c r="CG170" i="28"/>
  <c r="CH169" i="28"/>
  <c r="CI169" i="28" s="1"/>
  <c r="CG169" i="28"/>
  <c r="CH168" i="28"/>
  <c r="CI168" i="28" s="1"/>
  <c r="CG168" i="28"/>
  <c r="CH167" i="28"/>
  <c r="CI167" i="28" s="1"/>
  <c r="CG167" i="28"/>
  <c r="CC167" i="28"/>
  <c r="BI167" i="28"/>
  <c r="AW167" i="28"/>
  <c r="AK167" i="28"/>
  <c r="Y167" i="28"/>
  <c r="Z167" i="28" s="1"/>
  <c r="CH166" i="28"/>
  <c r="CI166" i="28" s="1"/>
  <c r="CG166" i="28"/>
  <c r="CH165" i="28"/>
  <c r="CI165" i="28" s="1"/>
  <c r="CG165" i="28"/>
  <c r="CH164" i="28"/>
  <c r="CI164" i="28" s="1"/>
  <c r="CG164" i="28"/>
  <c r="CH163" i="28"/>
  <c r="CI163" i="28" s="1"/>
  <c r="CG163" i="28"/>
  <c r="CH162" i="28"/>
  <c r="CI162" i="28" s="1"/>
  <c r="CG162" i="28"/>
  <c r="CH161" i="28"/>
  <c r="CI161" i="28" s="1"/>
  <c r="CG161" i="28"/>
  <c r="CH160" i="28"/>
  <c r="CI160" i="28" s="1"/>
  <c r="CG160" i="28"/>
  <c r="CH157" i="28"/>
  <c r="CI157" i="28" s="1"/>
  <c r="CG157" i="28"/>
  <c r="CH156" i="28"/>
  <c r="CI156" i="28" s="1"/>
  <c r="CG156" i="28"/>
  <c r="CH155" i="28"/>
  <c r="CI155" i="28" s="1"/>
  <c r="CG155" i="28"/>
  <c r="CH154" i="28"/>
  <c r="CI154" i="28" s="1"/>
  <c r="CG154" i="28"/>
  <c r="CH153" i="28"/>
  <c r="CI153" i="28" s="1"/>
  <c r="CG153" i="28"/>
  <c r="CH152" i="28"/>
  <c r="CI152" i="28" s="1"/>
  <c r="CG152" i="28"/>
  <c r="CH150" i="28"/>
  <c r="CI150" i="28" s="1"/>
  <c r="CG150" i="28"/>
  <c r="CH149" i="28"/>
  <c r="CI149" i="28" s="1"/>
  <c r="CG149" i="28"/>
  <c r="CH148" i="28"/>
  <c r="CI148" i="28" s="1"/>
  <c r="CG148" i="28"/>
  <c r="I148" i="28"/>
  <c r="CH147" i="28"/>
  <c r="CI147" i="28" s="1"/>
  <c r="CG147" i="28"/>
  <c r="CH146" i="28"/>
  <c r="CI146" i="28" s="1"/>
  <c r="CG146" i="28"/>
  <c r="CH145" i="28"/>
  <c r="CI145" i="28" s="1"/>
  <c r="CG145" i="28"/>
  <c r="CH144" i="28"/>
  <c r="CI144" i="28" s="1"/>
  <c r="CG144" i="28"/>
  <c r="CH143" i="28"/>
  <c r="CI143" i="28" s="1"/>
  <c r="CG143" i="28"/>
  <c r="CH142" i="28"/>
  <c r="CI142" i="28" s="1"/>
  <c r="CG142" i="28"/>
  <c r="CH141" i="28"/>
  <c r="CI141" i="28" s="1"/>
  <c r="CG141" i="28"/>
  <c r="CH140" i="28"/>
  <c r="CI140" i="28" s="1"/>
  <c r="CG140" i="28"/>
  <c r="I140" i="28"/>
  <c r="CH137" i="28"/>
  <c r="CI137" i="28" s="1"/>
  <c r="CG137" i="28"/>
  <c r="CH136" i="28"/>
  <c r="CI136" i="28" s="1"/>
  <c r="CG136" i="28"/>
  <c r="CH135" i="28"/>
  <c r="CI135" i="28" s="1"/>
  <c r="CG135" i="28"/>
  <c r="CH134" i="28"/>
  <c r="CI134" i="28" s="1"/>
  <c r="CG134" i="28"/>
  <c r="CH133" i="28"/>
  <c r="CI133" i="28" s="1"/>
  <c r="CG133" i="28"/>
  <c r="I133" i="28"/>
  <c r="CH132" i="28"/>
  <c r="CI132" i="28" s="1"/>
  <c r="CG132" i="28"/>
  <c r="CH131" i="28"/>
  <c r="CI131" i="28" s="1"/>
  <c r="CG131" i="28"/>
  <c r="CH130" i="28"/>
  <c r="CI130" i="28" s="1"/>
  <c r="CG130" i="28"/>
  <c r="CH129" i="28"/>
  <c r="CI129" i="28" s="1"/>
  <c r="CG129" i="28"/>
  <c r="CH126" i="28"/>
  <c r="CI126" i="28" s="1"/>
  <c r="CG126" i="28"/>
  <c r="CH125" i="28"/>
  <c r="CI125" i="28" s="1"/>
  <c r="CG125" i="28"/>
  <c r="CH123" i="28"/>
  <c r="CI123" i="28" s="1"/>
  <c r="CG123" i="28"/>
  <c r="CH120" i="28"/>
  <c r="CI120" i="28" s="1"/>
  <c r="CG120" i="28"/>
  <c r="CH118" i="28"/>
  <c r="CI118" i="28" s="1"/>
  <c r="CG118" i="28"/>
  <c r="CH117" i="28"/>
  <c r="CI117" i="28" s="1"/>
  <c r="CG117" i="28"/>
  <c r="I117" i="28"/>
  <c r="CH116" i="28"/>
  <c r="CI116" i="28" s="1"/>
  <c r="CG116" i="28"/>
  <c r="CC116" i="28"/>
  <c r="BI116" i="28"/>
  <c r="AW116" i="28"/>
  <c r="AK116" i="28"/>
  <c r="Y116" i="28"/>
  <c r="Z116" i="28" s="1"/>
  <c r="I116" i="28"/>
  <c r="CH115" i="28"/>
  <c r="CI115" i="28" s="1"/>
  <c r="CG115" i="28"/>
  <c r="CH114" i="28"/>
  <c r="CI114" i="28" s="1"/>
  <c r="CG114" i="28"/>
  <c r="CH113" i="28"/>
  <c r="CI113" i="28" s="1"/>
  <c r="CG113" i="28"/>
  <c r="CC113" i="28"/>
  <c r="BI113" i="28"/>
  <c r="AW113" i="28"/>
  <c r="AK113" i="28"/>
  <c r="Y113" i="28"/>
  <c r="Z113" i="28" s="1"/>
  <c r="I113" i="28"/>
  <c r="CH111" i="28"/>
  <c r="CI111" i="28" s="1"/>
  <c r="CG111" i="28"/>
  <c r="CH106" i="28"/>
  <c r="CI106" i="28" s="1"/>
  <c r="CG106" i="28"/>
  <c r="CH105" i="28"/>
  <c r="CI105" i="28" s="1"/>
  <c r="CG105" i="28"/>
  <c r="CH104" i="28"/>
  <c r="CI104" i="28" s="1"/>
  <c r="CG104" i="28"/>
  <c r="CH103" i="28"/>
  <c r="CI103" i="28" s="1"/>
  <c r="CG103" i="28"/>
  <c r="CH102" i="28"/>
  <c r="CI102" i="28" s="1"/>
  <c r="CG102" i="28"/>
  <c r="CH100" i="28"/>
  <c r="CI100" i="28" s="1"/>
  <c r="CG100" i="28"/>
  <c r="CH99" i="28"/>
  <c r="CI99" i="28" s="1"/>
  <c r="CG99" i="28"/>
  <c r="CH97" i="28"/>
  <c r="CI97" i="28" s="1"/>
  <c r="CG97" i="28"/>
  <c r="CH95" i="28"/>
  <c r="CI95" i="28" s="1"/>
  <c r="CG95" i="28"/>
  <c r="CH94" i="28"/>
  <c r="CI94" i="28" s="1"/>
  <c r="CG94" i="28"/>
  <c r="CH93" i="28"/>
  <c r="CI93" i="28" s="1"/>
  <c r="CG93" i="28"/>
  <c r="CH92" i="28"/>
  <c r="CI92" i="28" s="1"/>
  <c r="CG92" i="28"/>
  <c r="CH91" i="28"/>
  <c r="CI91" i="28" s="1"/>
  <c r="CG91" i="28"/>
  <c r="CH90" i="28"/>
  <c r="CI90" i="28" s="1"/>
  <c r="CG90" i="28"/>
  <c r="CH89" i="28"/>
  <c r="CI89" i="28" s="1"/>
  <c r="CG89" i="28"/>
  <c r="I89" i="28"/>
  <c r="CC88" i="28"/>
  <c r="BI88" i="28"/>
  <c r="AW88" i="28"/>
  <c r="AK88" i="28"/>
  <c r="Y88" i="28"/>
  <c r="Z88" i="28" s="1"/>
  <c r="CH87" i="28"/>
  <c r="CI87" i="28" s="1"/>
  <c r="CG87" i="28"/>
  <c r="CH86" i="28"/>
  <c r="CI86" i="28" s="1"/>
  <c r="CG86" i="28"/>
  <c r="CC86" i="28"/>
  <c r="BI86" i="28"/>
  <c r="AW86" i="28"/>
  <c r="AK86" i="28"/>
  <c r="Y86" i="28"/>
  <c r="Z86" i="28" s="1"/>
  <c r="CH85" i="28"/>
  <c r="CI85" i="28" s="1"/>
  <c r="CG85" i="28"/>
  <c r="CH83" i="28"/>
  <c r="CI83" i="28" s="1"/>
  <c r="CG83" i="28"/>
  <c r="I83" i="28"/>
  <c r="CH82" i="28"/>
  <c r="CI82" i="28" s="1"/>
  <c r="CG82" i="28"/>
  <c r="CH81" i="28"/>
  <c r="CI81" i="28" s="1"/>
  <c r="CG81" i="28"/>
  <c r="CC81" i="28"/>
  <c r="BI81" i="28"/>
  <c r="AW81" i="28"/>
  <c r="AK81" i="28"/>
  <c r="Y81" i="28"/>
  <c r="Z81" i="28" s="1"/>
  <c r="I81" i="28"/>
  <c r="CH80" i="28"/>
  <c r="CI80" i="28" s="1"/>
  <c r="CG80" i="28"/>
  <c r="CH79" i="28"/>
  <c r="CI79" i="28" s="1"/>
  <c r="CG79" i="28"/>
  <c r="CH77" i="28"/>
  <c r="CI77" i="28" s="1"/>
  <c r="CG77" i="28"/>
  <c r="CH76" i="28"/>
  <c r="CI76" i="28" s="1"/>
  <c r="CG76" i="28"/>
  <c r="CH75" i="28"/>
  <c r="CI75" i="28" s="1"/>
  <c r="CG75" i="28"/>
  <c r="CH73" i="28"/>
  <c r="CI73" i="28" s="1"/>
  <c r="CG73" i="28"/>
  <c r="CH72" i="28"/>
  <c r="CI72" i="28" s="1"/>
  <c r="CG72" i="28"/>
  <c r="CH68" i="28"/>
  <c r="CI68" i="28" s="1"/>
  <c r="CG68" i="28"/>
  <c r="I68" i="28"/>
  <c r="CH67" i="28"/>
  <c r="CI67" i="28" s="1"/>
  <c r="CG67" i="28"/>
  <c r="CH66" i="28"/>
  <c r="CI66" i="28" s="1"/>
  <c r="CG66" i="28"/>
  <c r="CH65" i="28"/>
  <c r="CI65" i="28" s="1"/>
  <c r="CG65" i="28"/>
  <c r="CH64" i="28"/>
  <c r="CI64" i="28" s="1"/>
  <c r="CG64" i="28"/>
  <c r="CH63" i="28"/>
  <c r="CI63" i="28" s="1"/>
  <c r="CG63" i="28"/>
  <c r="CH60" i="28"/>
  <c r="CI60" i="28" s="1"/>
  <c r="CG60" i="28"/>
  <c r="CC60" i="28"/>
  <c r="BI60" i="28"/>
  <c r="AW60" i="28"/>
  <c r="AK60" i="28"/>
  <c r="Y60" i="28"/>
  <c r="Z60" i="28" s="1"/>
  <c r="I60" i="28"/>
  <c r="CH58" i="28"/>
  <c r="CI58" i="28" s="1"/>
  <c r="CG58" i="28"/>
  <c r="CH57" i="28"/>
  <c r="CI57" i="28" s="1"/>
  <c r="CG57" i="28"/>
  <c r="CH56" i="28"/>
  <c r="CI56" i="28" s="1"/>
  <c r="CG56" i="28"/>
  <c r="CH55" i="28"/>
  <c r="CI55" i="28" s="1"/>
  <c r="CG55" i="28"/>
  <c r="CH54" i="28"/>
  <c r="CI54" i="28" s="1"/>
  <c r="CG54" i="28"/>
  <c r="I54" i="28"/>
  <c r="CH53" i="28"/>
  <c r="CI53" i="28" s="1"/>
  <c r="CG53" i="28"/>
  <c r="CH52" i="28"/>
  <c r="CI52" i="28" s="1"/>
  <c r="CG52" i="28"/>
  <c r="CH51" i="28"/>
  <c r="CI51" i="28" s="1"/>
  <c r="CG51" i="28"/>
  <c r="CH50" i="28"/>
  <c r="CI50" i="28" s="1"/>
  <c r="CG50" i="28"/>
  <c r="CC50" i="28"/>
  <c r="BI50" i="28"/>
  <c r="AW50" i="28"/>
  <c r="AK50" i="28"/>
  <c r="Y50" i="28"/>
  <c r="Z50" i="28" s="1"/>
  <c r="CH49" i="28"/>
  <c r="CI49" i="28" s="1"/>
  <c r="CG49" i="28"/>
  <c r="CC49" i="28"/>
  <c r="BI49" i="28"/>
  <c r="AW49" i="28"/>
  <c r="AK49" i="28"/>
  <c r="Y49" i="28"/>
  <c r="Z49" i="28" s="1"/>
  <c r="CH48" i="28"/>
  <c r="CI48" i="28" s="1"/>
  <c r="CG48" i="28"/>
  <c r="CC48" i="28"/>
  <c r="BI48" i="28"/>
  <c r="AW48" i="28"/>
  <c r="AK48" i="28"/>
  <c r="Y48" i="28"/>
  <c r="Z48" i="28" s="1"/>
  <c r="CH47" i="28"/>
  <c r="CI47" i="28" s="1"/>
  <c r="CG47" i="28"/>
  <c r="CH46" i="28"/>
  <c r="CI46" i="28" s="1"/>
  <c r="CG46" i="28"/>
  <c r="CH45" i="28"/>
  <c r="CI45" i="28" s="1"/>
  <c r="CG45" i="28"/>
  <c r="I45" i="28"/>
  <c r="CH44" i="28"/>
  <c r="CI44" i="28" s="1"/>
  <c r="CG44" i="28"/>
  <c r="I44" i="28"/>
  <c r="CH43" i="28"/>
  <c r="CI43" i="28" s="1"/>
  <c r="CG43" i="28"/>
  <c r="CH42" i="28"/>
  <c r="CI42" i="28" s="1"/>
  <c r="CG42" i="28"/>
  <c r="CH41" i="28"/>
  <c r="CI41" i="28" s="1"/>
  <c r="CG41" i="28"/>
  <c r="CH40" i="28"/>
  <c r="CI40" i="28" s="1"/>
  <c r="CG40" i="28"/>
  <c r="CH39" i="28"/>
  <c r="CI39" i="28" s="1"/>
  <c r="CG39" i="28"/>
  <c r="I39" i="28"/>
  <c r="CH38" i="28"/>
  <c r="CI38" i="28" s="1"/>
  <c r="CG38" i="28"/>
  <c r="I38" i="28"/>
  <c r="CH37" i="28"/>
  <c r="CI37" i="28" s="1"/>
  <c r="CG37" i="28"/>
  <c r="I37" i="28"/>
  <c r="CH36" i="28"/>
  <c r="CI36" i="28" s="1"/>
  <c r="CG36" i="28"/>
  <c r="I36" i="28"/>
  <c r="CH35" i="28"/>
  <c r="CI35" i="28" s="1"/>
  <c r="CG35" i="28"/>
  <c r="CH34" i="28"/>
  <c r="CI34" i="28" s="1"/>
  <c r="CG34" i="28"/>
  <c r="CH33" i="28"/>
  <c r="CI33" i="28" s="1"/>
  <c r="CG33" i="28"/>
  <c r="CH32" i="28"/>
  <c r="CI32" i="28" s="1"/>
  <c r="CG32" i="28"/>
  <c r="CC32" i="28"/>
  <c r="BI32" i="28"/>
  <c r="AW32" i="28"/>
  <c r="AK32" i="28"/>
  <c r="Y32" i="28"/>
  <c r="Z32" i="28" s="1"/>
  <c r="I32" i="28"/>
  <c r="CH29" i="28"/>
  <c r="CI29" i="28" s="1"/>
  <c r="CG29" i="28"/>
  <c r="CH28" i="28"/>
  <c r="CI28" i="28" s="1"/>
  <c r="CG28" i="28"/>
  <c r="I28" i="28"/>
  <c r="CH27" i="28"/>
  <c r="CI27" i="28" s="1"/>
  <c r="CG27" i="28"/>
  <c r="CH24" i="28"/>
  <c r="CI24" i="28" s="1"/>
  <c r="CG24" i="28"/>
  <c r="CH22" i="28"/>
  <c r="CI22" i="28" s="1"/>
  <c r="CG22" i="28"/>
  <c r="CH19" i="28"/>
  <c r="CI19" i="28" s="1"/>
  <c r="CG19" i="28"/>
  <c r="CH18" i="28"/>
  <c r="CI18" i="28" s="1"/>
  <c r="CG18" i="28"/>
  <c r="CH14" i="28"/>
  <c r="CI14" i="28" s="1"/>
  <c r="CG14" i="28"/>
  <c r="I14" i="28"/>
  <c r="CH12" i="28"/>
  <c r="CI12" i="28" s="1"/>
  <c r="CG12" i="28"/>
  <c r="CH10" i="28"/>
  <c r="CI10" i="28" s="1"/>
  <c r="CG10" i="28"/>
  <c r="I10" i="28"/>
  <c r="AL302" i="28" l="1"/>
  <c r="AX302" i="28" s="1"/>
  <c r="BJ302" i="28" s="1"/>
  <c r="CD302" i="28" s="1"/>
  <c r="AL283" i="28"/>
  <c r="AX283" i="28" s="1"/>
  <c r="BJ283" i="28" s="1"/>
  <c r="CD283" i="28" s="1"/>
  <c r="AL242" i="28"/>
  <c r="AX242" i="28" s="1"/>
  <c r="BJ242" i="28" s="1"/>
  <c r="CD242" i="28" s="1"/>
  <c r="AL375" i="28"/>
  <c r="AX375" i="28" s="1"/>
  <c r="BJ375" i="28" s="1"/>
  <c r="CD375" i="28" s="1"/>
  <c r="AL32" i="28"/>
  <c r="AX32" i="28" s="1"/>
  <c r="BJ32" i="28" s="1"/>
  <c r="CD32" i="28" s="1"/>
  <c r="AL260" i="28"/>
  <c r="AX260" i="28" s="1"/>
  <c r="BJ260" i="28" s="1"/>
  <c r="CD260" i="28" s="1"/>
  <c r="AL277" i="28"/>
  <c r="AX277" i="28" s="1"/>
  <c r="BJ277" i="28" s="1"/>
  <c r="CD277" i="28" s="1"/>
  <c r="AL278" i="28"/>
  <c r="AX278" i="28" s="1"/>
  <c r="BJ278" i="28" s="1"/>
  <c r="CD278" i="28" s="1"/>
  <c r="AL81" i="28"/>
  <c r="AX81" i="28" s="1"/>
  <c r="BJ81" i="28" s="1"/>
  <c r="CD81" i="28" s="1"/>
  <c r="AL88" i="28"/>
  <c r="AX88" i="28" s="1"/>
  <c r="BJ88" i="28" s="1"/>
  <c r="CD88" i="28" s="1"/>
  <c r="AL305" i="28"/>
  <c r="AX305" i="28" s="1"/>
  <c r="BJ305" i="28" s="1"/>
  <c r="CD305" i="28" s="1"/>
  <c r="CI326" i="32"/>
  <c r="AL86" i="28"/>
  <c r="AX86" i="28" s="1"/>
  <c r="BJ86" i="28" s="1"/>
  <c r="CD86" i="28" s="1"/>
  <c r="AL372" i="28"/>
  <c r="AX372" i="28" s="1"/>
  <c r="BJ372" i="28" s="1"/>
  <c r="CD372" i="28" s="1"/>
  <c r="AL373" i="28"/>
  <c r="AX373" i="28" s="1"/>
  <c r="BJ373" i="28" s="1"/>
  <c r="CD373" i="28" s="1"/>
  <c r="AL48" i="28"/>
  <c r="AX48" i="28" s="1"/>
  <c r="BJ48" i="28" s="1"/>
  <c r="CD48" i="28" s="1"/>
  <c r="AL49" i="28"/>
  <c r="AX49" i="28" s="1"/>
  <c r="BJ49" i="28" s="1"/>
  <c r="CD49" i="28" s="1"/>
  <c r="AL50" i="28"/>
  <c r="AX50" i="28" s="1"/>
  <c r="BJ50" i="28" s="1"/>
  <c r="CD50" i="28" s="1"/>
  <c r="AL116" i="28"/>
  <c r="AX116" i="28" s="1"/>
  <c r="BJ116" i="28" s="1"/>
  <c r="CD116" i="28" s="1"/>
  <c r="AL60" i="28"/>
  <c r="AX60" i="28" s="1"/>
  <c r="BJ60" i="28" s="1"/>
  <c r="CD60" i="28" s="1"/>
  <c r="AL167" i="28"/>
  <c r="AX167" i="28" s="1"/>
  <c r="BJ167" i="28" s="1"/>
  <c r="CD167" i="28" s="1"/>
  <c r="AL191" i="28"/>
  <c r="AX191" i="28" s="1"/>
  <c r="BJ191" i="28" s="1"/>
  <c r="CD191" i="28" s="1"/>
  <c r="AL192" i="28"/>
  <c r="AX192" i="28" s="1"/>
  <c r="BJ192" i="28" s="1"/>
  <c r="CD192" i="28" s="1"/>
  <c r="AL306" i="28"/>
  <c r="AX306" i="28" s="1"/>
  <c r="BJ306" i="28" s="1"/>
  <c r="CD306" i="28" s="1"/>
  <c r="AL279" i="28"/>
  <c r="AX279" i="28" s="1"/>
  <c r="BJ279" i="28" s="1"/>
  <c r="CD279" i="28" s="1"/>
  <c r="AL282" i="28"/>
  <c r="AX282" i="28" s="1"/>
  <c r="BJ282" i="28" s="1"/>
  <c r="CD282" i="28" s="1"/>
  <c r="CI292" i="34"/>
  <c r="AL331" i="28"/>
  <c r="AX331" i="28" s="1"/>
  <c r="BJ331" i="28" s="1"/>
  <c r="CD331" i="28" s="1"/>
  <c r="AL113" i="28"/>
  <c r="AX113" i="28" s="1"/>
  <c r="BJ113" i="28" s="1"/>
  <c r="CD113" i="28" s="1"/>
  <c r="AL252" i="28"/>
  <c r="AX252" i="28" s="1"/>
  <c r="BJ252" i="28" s="1"/>
  <c r="CD252" i="28" s="1"/>
  <c r="CI388" i="28"/>
  <c r="CG388" i="28"/>
  <c r="AL177" i="28"/>
  <c r="AX177" i="28" s="1"/>
  <c r="BJ177" i="28" s="1"/>
  <c r="CD177" i="28" s="1"/>
  <c r="G198" i="35" l="1"/>
  <c r="G197" i="35"/>
  <c r="G196" i="35"/>
  <c r="G195" i="35"/>
  <c r="G194" i="35"/>
  <c r="G193" i="35"/>
  <c r="G192" i="35"/>
  <c r="G191" i="35"/>
  <c r="G190" i="35"/>
  <c r="G189" i="35"/>
  <c r="G188" i="35"/>
  <c r="G187" i="35"/>
  <c r="G186" i="35"/>
  <c r="G185" i="35"/>
  <c r="G184" i="35"/>
  <c r="G183" i="35"/>
  <c r="G182" i="35"/>
  <c r="G181" i="35"/>
  <c r="G180" i="35"/>
  <c r="G179" i="35"/>
  <c r="G178" i="35"/>
  <c r="G177" i="35"/>
  <c r="G176" i="35"/>
  <c r="G175" i="35"/>
  <c r="G174" i="35"/>
  <c r="G173" i="35"/>
  <c r="G172" i="35"/>
  <c r="G171" i="35"/>
  <c r="G170" i="35"/>
  <c r="G169" i="35"/>
  <c r="G168" i="35"/>
  <c r="G167" i="35"/>
  <c r="G166" i="35"/>
  <c r="G165" i="35"/>
  <c r="G164" i="35"/>
  <c r="G163" i="35"/>
  <c r="G162" i="35"/>
  <c r="G161" i="35"/>
  <c r="G160" i="35"/>
  <c r="G159" i="35"/>
  <c r="G158" i="35"/>
  <c r="G157" i="35"/>
  <c r="G156" i="35"/>
  <c r="G155" i="35"/>
  <c r="G154" i="35"/>
  <c r="G153" i="35"/>
  <c r="G152" i="35"/>
  <c r="G151" i="35"/>
  <c r="G150" i="35"/>
  <c r="G149" i="35"/>
  <c r="G148" i="35"/>
  <c r="G147" i="35"/>
  <c r="G146" i="35"/>
  <c r="G145" i="35"/>
  <c r="G144" i="35"/>
  <c r="G143" i="35"/>
  <c r="G142" i="35"/>
  <c r="G141" i="35"/>
  <c r="G140" i="35"/>
  <c r="G139" i="35"/>
  <c r="G138" i="35"/>
  <c r="G137" i="35"/>
  <c r="G136" i="35"/>
  <c r="G135" i="35"/>
  <c r="G134" i="35"/>
  <c r="H128" i="35"/>
  <c r="H127" i="35"/>
  <c r="H126" i="35"/>
  <c r="H125" i="35"/>
  <c r="H124" i="35"/>
  <c r="H123" i="35"/>
  <c r="H122" i="35"/>
  <c r="H121" i="35"/>
  <c r="H120" i="35"/>
  <c r="H119" i="35"/>
  <c r="H118" i="35"/>
  <c r="H117" i="35"/>
  <c r="H116" i="35"/>
  <c r="H115" i="35"/>
  <c r="H114" i="35"/>
  <c r="H113" i="35"/>
  <c r="H112" i="35"/>
  <c r="H111" i="35"/>
  <c r="H110" i="35"/>
  <c r="H109" i="35"/>
  <c r="H108" i="35"/>
  <c r="H107" i="35"/>
  <c r="H106" i="35"/>
  <c r="H105" i="35"/>
  <c r="H104" i="35"/>
  <c r="H103" i="35"/>
  <c r="H102" i="35"/>
  <c r="H101" i="35"/>
  <c r="H100" i="35"/>
  <c r="H99" i="35"/>
  <c r="H98" i="35"/>
  <c r="H97" i="35"/>
  <c r="H96" i="35"/>
  <c r="H95" i="35"/>
  <c r="H94" i="35"/>
  <c r="H93" i="35"/>
  <c r="H92" i="35"/>
  <c r="H91" i="35"/>
  <c r="H90" i="35"/>
  <c r="H89" i="35"/>
  <c r="H88" i="35"/>
  <c r="H87" i="35"/>
  <c r="H86" i="35"/>
  <c r="H85" i="35"/>
  <c r="H84" i="35"/>
  <c r="H83" i="35"/>
  <c r="H82" i="35"/>
  <c r="H81" i="35"/>
  <c r="H80" i="35"/>
  <c r="H79" i="35"/>
  <c r="H78" i="35"/>
  <c r="H77" i="35"/>
  <c r="H76" i="35"/>
  <c r="H75" i="35"/>
  <c r="H74" i="35"/>
  <c r="H73" i="35"/>
  <c r="H72" i="35"/>
  <c r="H71" i="35"/>
  <c r="H70" i="35"/>
  <c r="H69" i="35"/>
  <c r="H68" i="35"/>
  <c r="H67" i="35"/>
  <c r="H66" i="35"/>
  <c r="H65" i="35"/>
  <c r="H64" i="35"/>
  <c r="H63" i="35"/>
  <c r="H62" i="35"/>
  <c r="H61" i="35"/>
  <c r="H60" i="35"/>
  <c r="H59" i="35"/>
  <c r="H58" i="35"/>
  <c r="H57" i="35"/>
  <c r="H56" i="35"/>
  <c r="H55" i="35"/>
  <c r="H54" i="35"/>
  <c r="H53" i="35"/>
  <c r="H52" i="35"/>
  <c r="H51" i="35"/>
  <c r="H50" i="35"/>
  <c r="H49" i="35"/>
  <c r="H48" i="35"/>
  <c r="H47" i="35"/>
  <c r="H46" i="35"/>
  <c r="H45" i="35"/>
  <c r="H44" i="35"/>
  <c r="H43" i="35"/>
  <c r="H42" i="35"/>
  <c r="H41" i="35"/>
  <c r="H40" i="35"/>
  <c r="H39" i="35"/>
  <c r="H38" i="35"/>
  <c r="H37" i="35"/>
  <c r="H36" i="35"/>
  <c r="H35" i="35"/>
  <c r="H34" i="35"/>
  <c r="H33" i="35"/>
  <c r="H32" i="35"/>
  <c r="H31" i="35"/>
  <c r="H30" i="35"/>
  <c r="H29" i="35"/>
  <c r="H28" i="35"/>
  <c r="H27" i="35"/>
  <c r="H26" i="35"/>
  <c r="H25" i="35"/>
  <c r="H24" i="35"/>
  <c r="H23" i="35"/>
  <c r="H22" i="35"/>
  <c r="H21" i="35"/>
  <c r="H20" i="35"/>
  <c r="H19" i="35"/>
  <c r="H18" i="35"/>
  <c r="H17" i="35"/>
  <c r="H16" i="35"/>
  <c r="H15" i="35"/>
  <c r="H14" i="35"/>
  <c r="H13" i="35"/>
  <c r="H12" i="35"/>
  <c r="G502" i="33"/>
  <c r="G501" i="33"/>
  <c r="G500" i="33"/>
  <c r="G499" i="33"/>
  <c r="G498" i="33"/>
  <c r="G497" i="33"/>
  <c r="G496" i="33"/>
  <c r="G495" i="33"/>
  <c r="G494" i="33"/>
  <c r="G493" i="33"/>
  <c r="G492" i="33"/>
  <c r="G491" i="33"/>
  <c r="G490" i="33"/>
  <c r="G489" i="33"/>
  <c r="G488" i="33"/>
  <c r="G487" i="33"/>
  <c r="G486" i="33"/>
  <c r="G485" i="33"/>
  <c r="G484" i="33"/>
  <c r="G483" i="33"/>
  <c r="G482" i="33"/>
  <c r="G481" i="33"/>
  <c r="G480" i="33"/>
  <c r="G479" i="33"/>
  <c r="G478" i="33"/>
  <c r="G477" i="33"/>
  <c r="G476" i="33"/>
  <c r="G475" i="33"/>
  <c r="G474" i="33"/>
  <c r="G473" i="33"/>
  <c r="G472" i="33"/>
  <c r="G471" i="33"/>
  <c r="G470" i="33"/>
  <c r="G469" i="33"/>
  <c r="G468" i="33"/>
  <c r="G467" i="33"/>
  <c r="G466" i="33"/>
  <c r="G465" i="33"/>
  <c r="G464" i="33"/>
  <c r="G463" i="33"/>
  <c r="G462" i="33"/>
  <c r="G461" i="33"/>
  <c r="G460" i="33"/>
  <c r="G459" i="33"/>
  <c r="G458" i="33"/>
  <c r="G457" i="33"/>
  <c r="G456" i="33"/>
  <c r="G455" i="33"/>
  <c r="G454" i="33"/>
  <c r="G453" i="33"/>
  <c r="G452" i="33"/>
  <c r="G451" i="33"/>
  <c r="G450" i="33"/>
  <c r="G449" i="33"/>
  <c r="G448" i="33"/>
  <c r="G447" i="33"/>
  <c r="G446" i="33"/>
  <c r="G445" i="33"/>
  <c r="G444" i="33"/>
  <c r="G443" i="33"/>
  <c r="G442" i="33"/>
  <c r="G441" i="33"/>
  <c r="G440" i="33"/>
  <c r="G439" i="33"/>
  <c r="G438" i="33"/>
  <c r="G437" i="33"/>
  <c r="G436" i="33"/>
  <c r="G435" i="33"/>
  <c r="G434" i="33"/>
  <c r="G433" i="33"/>
  <c r="G432" i="33"/>
  <c r="G431" i="33"/>
  <c r="G430" i="33"/>
  <c r="G429" i="33"/>
  <c r="G428" i="33"/>
  <c r="G427" i="33"/>
  <c r="G426" i="33"/>
  <c r="G425" i="33"/>
  <c r="G424" i="33"/>
  <c r="G423" i="33"/>
  <c r="G422" i="33"/>
  <c r="G421" i="33"/>
  <c r="G420" i="33"/>
  <c r="G419" i="33"/>
  <c r="G418" i="33"/>
  <c r="H412" i="33"/>
  <c r="H411" i="33"/>
  <c r="H410" i="33"/>
  <c r="H409" i="33"/>
  <c r="H408" i="33"/>
  <c r="H407" i="33"/>
  <c r="H406" i="33"/>
  <c r="H405" i="33"/>
  <c r="H404" i="33"/>
  <c r="H403" i="33"/>
  <c r="H402" i="33"/>
  <c r="H401" i="33"/>
  <c r="H400" i="33"/>
  <c r="H399" i="33"/>
  <c r="H398" i="33"/>
  <c r="H397" i="33"/>
  <c r="H396" i="33"/>
  <c r="H395" i="33"/>
  <c r="H394" i="33"/>
  <c r="H392" i="33"/>
  <c r="H391" i="33"/>
  <c r="H390" i="33"/>
  <c r="H389" i="33"/>
  <c r="H388" i="33"/>
  <c r="H387" i="33"/>
  <c r="H386" i="33"/>
  <c r="H385" i="33"/>
  <c r="H384" i="33"/>
  <c r="H383" i="33"/>
  <c r="H382" i="33"/>
  <c r="H381" i="33"/>
  <c r="H380" i="33"/>
  <c r="H379" i="33"/>
  <c r="H378" i="33"/>
  <c r="H377" i="33"/>
  <c r="H376" i="33"/>
  <c r="H375" i="33"/>
  <c r="H374" i="33"/>
  <c r="H373" i="33"/>
  <c r="H372" i="33"/>
  <c r="H371" i="33"/>
  <c r="H370" i="33"/>
  <c r="H369" i="33"/>
  <c r="H368" i="33"/>
  <c r="H367" i="33"/>
  <c r="H366" i="33"/>
  <c r="H365" i="33"/>
  <c r="H364" i="33"/>
  <c r="H363" i="33"/>
  <c r="H362" i="33"/>
  <c r="H361" i="33"/>
  <c r="H360" i="33"/>
  <c r="H359" i="33"/>
  <c r="H358" i="33"/>
  <c r="H357" i="33"/>
  <c r="H356" i="33"/>
  <c r="H355" i="33"/>
  <c r="H354" i="33"/>
  <c r="H353" i="33"/>
  <c r="H352" i="33"/>
  <c r="H351" i="33"/>
  <c r="H350" i="33"/>
  <c r="H349" i="33"/>
  <c r="H348" i="33"/>
  <c r="H347" i="33"/>
  <c r="H346" i="33"/>
  <c r="H345" i="33"/>
  <c r="H344" i="33"/>
  <c r="H343" i="33"/>
  <c r="H342" i="33"/>
  <c r="H341" i="33"/>
  <c r="H340" i="33"/>
  <c r="H339" i="33"/>
  <c r="H338" i="33"/>
  <c r="H337" i="33"/>
  <c r="H336" i="33"/>
  <c r="H335" i="33"/>
  <c r="H334" i="33"/>
  <c r="H333" i="33"/>
  <c r="H332" i="33"/>
  <c r="H331" i="33"/>
  <c r="H330" i="33"/>
  <c r="H329" i="33"/>
  <c r="H328" i="33"/>
  <c r="H327" i="33"/>
  <c r="H326" i="33"/>
  <c r="H325" i="33"/>
  <c r="H324" i="33"/>
  <c r="H323" i="33"/>
  <c r="H322" i="33"/>
  <c r="H321" i="33"/>
  <c r="H320" i="33"/>
  <c r="H319" i="33"/>
  <c r="H318" i="33"/>
  <c r="H317" i="33"/>
  <c r="H316" i="33"/>
  <c r="H315" i="33"/>
  <c r="H314" i="33"/>
  <c r="H313" i="33"/>
  <c r="H312" i="33"/>
  <c r="H311" i="33"/>
  <c r="H310" i="33"/>
  <c r="H309" i="33"/>
  <c r="H308" i="33"/>
  <c r="H307" i="33"/>
  <c r="H306" i="33"/>
  <c r="H305" i="33"/>
  <c r="H304" i="33"/>
  <c r="H303" i="33"/>
  <c r="H302" i="33"/>
  <c r="H301" i="33"/>
  <c r="H300" i="33"/>
  <c r="H299" i="33"/>
  <c r="H298" i="33"/>
  <c r="H297" i="33"/>
  <c r="H296" i="33"/>
  <c r="H295" i="33"/>
  <c r="H294" i="33"/>
  <c r="H293" i="33"/>
  <c r="H292" i="33"/>
  <c r="H291" i="33"/>
  <c r="H290" i="33"/>
  <c r="H289" i="33"/>
  <c r="H288" i="33"/>
  <c r="H287" i="33"/>
  <c r="H286" i="33"/>
  <c r="H285" i="33"/>
  <c r="H284" i="33"/>
  <c r="H283" i="33"/>
  <c r="H282" i="33"/>
  <c r="H281" i="33"/>
  <c r="H280" i="33"/>
  <c r="H279" i="33"/>
  <c r="H278" i="33"/>
  <c r="H277" i="33"/>
  <c r="H276" i="33"/>
  <c r="H275" i="33"/>
  <c r="H274" i="33"/>
  <c r="H273" i="33"/>
  <c r="H272" i="33"/>
  <c r="H271" i="33"/>
  <c r="H270" i="33"/>
  <c r="H269" i="33"/>
  <c r="H268" i="33"/>
  <c r="H267" i="33"/>
  <c r="H266" i="33"/>
  <c r="H265" i="33"/>
  <c r="H264" i="33"/>
  <c r="H263" i="33"/>
  <c r="H262" i="33"/>
  <c r="H261" i="33"/>
  <c r="H260" i="33"/>
  <c r="H259" i="33"/>
  <c r="H258" i="33"/>
  <c r="H257" i="33"/>
  <c r="H256" i="33"/>
  <c r="H255" i="33"/>
  <c r="H254" i="33"/>
  <c r="H253" i="33"/>
  <c r="H252" i="33"/>
  <c r="H251" i="33"/>
  <c r="H250" i="33"/>
  <c r="H249" i="33"/>
  <c r="H248" i="33"/>
  <c r="H247" i="33"/>
  <c r="H246" i="33"/>
  <c r="H245" i="33"/>
  <c r="H244" i="33"/>
  <c r="H243" i="33"/>
  <c r="H242" i="33"/>
  <c r="H241" i="33"/>
  <c r="H240" i="33"/>
  <c r="H239" i="33"/>
  <c r="H238" i="33"/>
  <c r="H237" i="33"/>
  <c r="H236" i="33"/>
  <c r="H235" i="33"/>
  <c r="H234" i="33"/>
  <c r="H233" i="33"/>
  <c r="H232" i="33"/>
  <c r="H231" i="33"/>
  <c r="H230" i="33"/>
  <c r="H229" i="33"/>
  <c r="H228" i="33"/>
  <c r="H227" i="33"/>
  <c r="H226" i="33"/>
  <c r="H225" i="33"/>
  <c r="H224" i="33"/>
  <c r="H223" i="33"/>
  <c r="H222" i="33"/>
  <c r="H221" i="33"/>
  <c r="H220" i="33"/>
  <c r="H219" i="33"/>
  <c r="H218" i="33"/>
  <c r="H217" i="33"/>
  <c r="H216" i="33"/>
  <c r="H215" i="33"/>
  <c r="H214" i="33"/>
  <c r="H213" i="33"/>
  <c r="H212" i="33"/>
  <c r="H211" i="33"/>
  <c r="H210" i="33"/>
  <c r="H209" i="33"/>
  <c r="H208" i="33"/>
  <c r="H207" i="33"/>
  <c r="H206" i="33"/>
  <c r="H205" i="33"/>
  <c r="H204" i="33"/>
  <c r="H203" i="33"/>
  <c r="H202" i="33"/>
  <c r="H201" i="33"/>
  <c r="H200" i="33"/>
  <c r="H199" i="33"/>
  <c r="H198" i="33"/>
  <c r="H197" i="33"/>
  <c r="H196" i="33"/>
  <c r="H195" i="33"/>
  <c r="H194" i="33"/>
  <c r="H193" i="33"/>
  <c r="H192" i="33"/>
  <c r="H191" i="33"/>
  <c r="H190" i="33"/>
  <c r="H189" i="33"/>
  <c r="H188" i="33"/>
  <c r="H187" i="33"/>
  <c r="H186" i="33"/>
  <c r="H185" i="33"/>
  <c r="H184" i="33"/>
  <c r="H183" i="33"/>
  <c r="H182" i="33"/>
  <c r="H181" i="33"/>
  <c r="H180" i="33"/>
  <c r="H179" i="33"/>
  <c r="H178" i="33"/>
  <c r="H177" i="33"/>
  <c r="H176" i="33"/>
  <c r="H175" i="33"/>
  <c r="H174" i="33"/>
  <c r="H173" i="33"/>
  <c r="H172" i="33"/>
  <c r="H171" i="33"/>
  <c r="H170" i="33"/>
  <c r="H169" i="33"/>
  <c r="H168" i="33"/>
  <c r="H167" i="33"/>
  <c r="H166" i="33"/>
  <c r="H165" i="33"/>
  <c r="H164" i="33"/>
  <c r="H163" i="33"/>
  <c r="H162" i="33"/>
  <c r="H161" i="33"/>
  <c r="H160" i="33"/>
  <c r="H159" i="33"/>
  <c r="H158" i="33"/>
  <c r="H157" i="33"/>
  <c r="H156" i="33"/>
  <c r="H155" i="33"/>
  <c r="H154" i="33"/>
  <c r="H153" i="33"/>
  <c r="H152" i="33"/>
  <c r="H151" i="33"/>
  <c r="H150" i="33"/>
  <c r="H149" i="33"/>
  <c r="H148" i="33"/>
  <c r="H147" i="33"/>
  <c r="H146" i="33"/>
  <c r="H145" i="33"/>
  <c r="H144" i="33"/>
  <c r="H143" i="33"/>
  <c r="H142" i="33"/>
  <c r="H141" i="33"/>
  <c r="H140" i="33"/>
  <c r="H139" i="33"/>
  <c r="H138" i="33"/>
  <c r="H137" i="33"/>
  <c r="H136" i="33"/>
  <c r="H135" i="33"/>
  <c r="H134" i="33"/>
  <c r="H133" i="33"/>
  <c r="H132" i="33"/>
  <c r="H131" i="33"/>
  <c r="H130" i="33"/>
  <c r="H129" i="33"/>
  <c r="H128" i="33"/>
  <c r="H127" i="33"/>
  <c r="H126" i="33"/>
  <c r="H125" i="33"/>
  <c r="H124" i="33"/>
  <c r="H123" i="33"/>
  <c r="H122" i="33"/>
  <c r="H121" i="33"/>
  <c r="H120" i="33"/>
  <c r="H119" i="33"/>
  <c r="H118" i="33"/>
  <c r="H117" i="33"/>
  <c r="H116" i="33"/>
  <c r="H115" i="33"/>
  <c r="H114" i="33"/>
  <c r="H113" i="33"/>
  <c r="H112" i="33"/>
  <c r="H111" i="33"/>
  <c r="H110" i="33"/>
  <c r="H109" i="33"/>
  <c r="H108" i="33"/>
  <c r="H107" i="33"/>
  <c r="H106" i="33"/>
  <c r="H105" i="33"/>
  <c r="H104" i="33"/>
  <c r="H103" i="33"/>
  <c r="H102" i="33"/>
  <c r="H101" i="33"/>
  <c r="H100" i="33"/>
  <c r="H99" i="33"/>
  <c r="H98" i="33"/>
  <c r="H97" i="33"/>
  <c r="H96" i="33"/>
  <c r="H95" i="33"/>
  <c r="H94" i="33"/>
  <c r="H93" i="33"/>
  <c r="H92" i="33"/>
  <c r="H91" i="33"/>
  <c r="H90" i="33"/>
  <c r="H89" i="33"/>
  <c r="H88" i="33"/>
  <c r="H87" i="33"/>
  <c r="H86" i="33"/>
  <c r="H85" i="33"/>
  <c r="H84" i="33"/>
  <c r="H83" i="33"/>
  <c r="H82" i="33"/>
  <c r="H81" i="33"/>
  <c r="H80" i="33"/>
  <c r="H79" i="33"/>
  <c r="H78" i="33"/>
  <c r="H77" i="33"/>
  <c r="H76" i="33"/>
  <c r="H75" i="33"/>
  <c r="H74" i="33"/>
  <c r="H73" i="33"/>
  <c r="H72" i="33"/>
  <c r="H71" i="33"/>
  <c r="H70" i="33"/>
  <c r="H69" i="33"/>
  <c r="H68" i="33"/>
  <c r="H67" i="33"/>
  <c r="H66" i="33"/>
  <c r="H65" i="33"/>
  <c r="H64" i="33"/>
  <c r="H63" i="33"/>
  <c r="H62" i="33"/>
  <c r="H61" i="33"/>
  <c r="H60" i="33"/>
  <c r="H59" i="33"/>
  <c r="H58" i="33"/>
  <c r="H57" i="33"/>
  <c r="H56" i="33"/>
  <c r="H55" i="33"/>
  <c r="H54" i="33"/>
  <c r="H53" i="33"/>
  <c r="H52" i="33"/>
  <c r="H51" i="33"/>
  <c r="H50" i="33"/>
  <c r="H49" i="33"/>
  <c r="H48" i="33"/>
  <c r="H47" i="33"/>
  <c r="H46" i="33"/>
  <c r="H45" i="33"/>
  <c r="H44" i="33"/>
  <c r="H43" i="33"/>
  <c r="H42" i="33"/>
  <c r="H41" i="33"/>
  <c r="H40" i="33"/>
  <c r="H39" i="33"/>
  <c r="H38" i="33"/>
  <c r="H37" i="33"/>
  <c r="H36" i="33"/>
  <c r="H35" i="33"/>
  <c r="H34" i="33"/>
  <c r="H33" i="33"/>
  <c r="H32" i="33"/>
  <c r="H31" i="33"/>
  <c r="H30" i="33"/>
  <c r="H29" i="33"/>
  <c r="H28" i="33"/>
  <c r="H27" i="33"/>
  <c r="H26" i="33"/>
  <c r="H25" i="33"/>
  <c r="H24" i="33"/>
  <c r="H23" i="33"/>
  <c r="H22" i="33"/>
  <c r="H21" i="33"/>
  <c r="H20" i="33"/>
  <c r="H19" i="33"/>
  <c r="H18" i="33"/>
  <c r="H17" i="33"/>
  <c r="H16" i="33"/>
  <c r="H15" i="33"/>
  <c r="H14" i="33"/>
  <c r="H13" i="33"/>
  <c r="H12" i="33"/>
  <c r="G314" i="31"/>
  <c r="G313" i="31"/>
  <c r="G312" i="31"/>
  <c r="G311" i="31"/>
  <c r="G310" i="31"/>
  <c r="G309" i="31"/>
  <c r="G308" i="31"/>
  <c r="G307" i="31"/>
  <c r="G306" i="31"/>
  <c r="G305" i="31"/>
  <c r="G304" i="31"/>
  <c r="G303" i="31"/>
  <c r="G302" i="31"/>
  <c r="G301" i="31"/>
  <c r="G300" i="31"/>
  <c r="G299" i="31"/>
  <c r="G298" i="31"/>
  <c r="G297" i="31"/>
  <c r="G296" i="31"/>
  <c r="G295" i="31"/>
  <c r="G294" i="31"/>
  <c r="G293" i="31"/>
  <c r="G292" i="31"/>
  <c r="G291" i="31"/>
  <c r="G290" i="31"/>
  <c r="G289" i="31"/>
  <c r="G288" i="31"/>
  <c r="G287" i="31"/>
  <c r="G286" i="31"/>
  <c r="G285" i="31"/>
  <c r="G284" i="31"/>
  <c r="G283" i="31"/>
  <c r="G282" i="31"/>
  <c r="G281" i="31"/>
  <c r="G280" i="31"/>
  <c r="G279" i="31"/>
  <c r="G278" i="31"/>
  <c r="G277" i="31"/>
  <c r="G276" i="31"/>
  <c r="G275" i="31"/>
  <c r="G274" i="31"/>
  <c r="G273" i="31"/>
  <c r="G272" i="31"/>
  <c r="G271" i="31"/>
  <c r="G270" i="31"/>
  <c r="G269" i="31"/>
  <c r="G268" i="31"/>
  <c r="G267" i="31"/>
  <c r="G266" i="31"/>
  <c r="G265" i="31"/>
  <c r="G264" i="31"/>
  <c r="G263" i="31"/>
  <c r="G262" i="31"/>
  <c r="G261" i="31"/>
  <c r="G260" i="31"/>
  <c r="G259" i="31"/>
  <c r="G258" i="31"/>
  <c r="G257" i="31"/>
  <c r="G256" i="31"/>
  <c r="G255" i="31"/>
  <c r="G254" i="31"/>
  <c r="G253" i="31"/>
  <c r="G252" i="31"/>
  <c r="G251" i="31"/>
  <c r="G250" i="31"/>
  <c r="G249" i="31"/>
  <c r="G248" i="31"/>
  <c r="G247" i="31"/>
  <c r="G246" i="31"/>
  <c r="G245" i="31"/>
  <c r="G244" i="31"/>
  <c r="G243" i="31"/>
  <c r="G242" i="31"/>
  <c r="G241" i="31"/>
  <c r="G240" i="31"/>
  <c r="G239" i="31"/>
  <c r="G238" i="31"/>
  <c r="G237" i="31"/>
  <c r="G236" i="31"/>
  <c r="G235" i="31"/>
  <c r="G234" i="31"/>
  <c r="G233" i="31"/>
  <c r="G232" i="31"/>
  <c r="G231" i="31"/>
  <c r="G230" i="31"/>
  <c r="G229" i="31"/>
  <c r="G228" i="31"/>
  <c r="G227" i="31"/>
  <c r="G226" i="31"/>
  <c r="G225" i="31"/>
  <c r="G224" i="31"/>
  <c r="G223" i="31"/>
  <c r="G222" i="31"/>
  <c r="G221" i="31"/>
  <c r="G220" i="31"/>
  <c r="G219" i="31"/>
  <c r="G218" i="31"/>
  <c r="G217" i="31"/>
  <c r="G216" i="31"/>
  <c r="G215" i="31"/>
  <c r="G214" i="31"/>
  <c r="G213" i="31"/>
  <c r="G212" i="31"/>
  <c r="G211" i="31"/>
  <c r="G210" i="31"/>
  <c r="G209" i="31"/>
  <c r="H203" i="31"/>
  <c r="H202" i="31"/>
  <c r="H201" i="31"/>
  <c r="H200" i="31"/>
  <c r="H199" i="31"/>
  <c r="H198" i="31"/>
  <c r="H197" i="31"/>
  <c r="H196" i="31"/>
  <c r="H195" i="31"/>
  <c r="H194" i="31"/>
  <c r="H193" i="31"/>
  <c r="H192" i="31"/>
  <c r="H191" i="31"/>
  <c r="H190" i="31"/>
  <c r="H189" i="31"/>
  <c r="H188" i="31"/>
  <c r="H187" i="31"/>
  <c r="H186" i="31"/>
  <c r="H185" i="31"/>
  <c r="H184" i="31"/>
  <c r="H183" i="31"/>
  <c r="H182" i="31"/>
  <c r="H181" i="31"/>
  <c r="H180" i="31"/>
  <c r="H179" i="31"/>
  <c r="H178" i="31"/>
  <c r="H177" i="31"/>
  <c r="H176" i="31"/>
  <c r="H175" i="31"/>
  <c r="H174" i="31"/>
  <c r="H173" i="31"/>
  <c r="H172" i="31"/>
  <c r="H171" i="31"/>
  <c r="H170" i="31"/>
  <c r="H169" i="31"/>
  <c r="H168" i="31"/>
  <c r="H167" i="31"/>
  <c r="H166" i="31"/>
  <c r="H165" i="31"/>
  <c r="H164" i="31"/>
  <c r="H163" i="31"/>
  <c r="H162" i="31"/>
  <c r="H161" i="31"/>
  <c r="H160" i="31"/>
  <c r="H159" i="31"/>
  <c r="H158" i="31"/>
  <c r="H157" i="31"/>
  <c r="H156" i="31"/>
  <c r="H155" i="31"/>
  <c r="H154" i="31"/>
  <c r="H153" i="31"/>
  <c r="H152" i="31"/>
  <c r="H151" i="31"/>
  <c r="H150" i="31"/>
  <c r="H149" i="31"/>
  <c r="H148" i="31"/>
  <c r="H147" i="31"/>
  <c r="H146" i="31"/>
  <c r="H145" i="31"/>
  <c r="H144" i="31"/>
  <c r="H143" i="31"/>
  <c r="H142" i="31"/>
  <c r="H141" i="31"/>
  <c r="H140" i="31"/>
  <c r="H139" i="31"/>
  <c r="H138" i="31"/>
  <c r="H137" i="31"/>
  <c r="H136" i="31"/>
  <c r="H135" i="31"/>
  <c r="H134" i="31"/>
  <c r="H133" i="31"/>
  <c r="H132" i="31"/>
  <c r="H131" i="31"/>
  <c r="H130" i="31"/>
  <c r="H129" i="31"/>
  <c r="H128" i="31"/>
  <c r="H127" i="31"/>
  <c r="H126" i="31"/>
  <c r="H125" i="31"/>
  <c r="H124" i="31"/>
  <c r="H123" i="31"/>
  <c r="H122" i="31"/>
  <c r="H121" i="31"/>
  <c r="H120" i="31"/>
  <c r="H119" i="31"/>
  <c r="H118" i="31"/>
  <c r="H117" i="31"/>
  <c r="H116" i="31"/>
  <c r="H115" i="31"/>
  <c r="H114" i="31"/>
  <c r="H113" i="31"/>
  <c r="H112" i="31"/>
  <c r="H111" i="31"/>
  <c r="H110" i="31"/>
  <c r="H109" i="31"/>
  <c r="H108" i="31"/>
  <c r="H107" i="31"/>
  <c r="H106" i="31"/>
  <c r="H105" i="31"/>
  <c r="H104" i="31"/>
  <c r="H103" i="31"/>
  <c r="H102" i="31"/>
  <c r="H101" i="31"/>
  <c r="H100" i="31"/>
  <c r="H99" i="31"/>
  <c r="H98" i="31"/>
  <c r="H97" i="31"/>
  <c r="H96" i="31"/>
  <c r="H95" i="31"/>
  <c r="H94" i="31"/>
  <c r="H93" i="31"/>
  <c r="H92" i="31"/>
  <c r="H91" i="31"/>
  <c r="H90" i="31"/>
  <c r="H89" i="31"/>
  <c r="H88" i="31"/>
  <c r="H87" i="31"/>
  <c r="H86" i="31"/>
  <c r="H85" i="31"/>
  <c r="H84" i="31"/>
  <c r="H83" i="31"/>
  <c r="H82" i="31"/>
  <c r="H81" i="31"/>
  <c r="H80" i="31"/>
  <c r="H79" i="31"/>
  <c r="H78" i="31"/>
  <c r="H77" i="31"/>
  <c r="H76" i="31"/>
  <c r="H75" i="31"/>
  <c r="H74" i="31"/>
  <c r="H73" i="31"/>
  <c r="H72" i="31"/>
  <c r="H71" i="31"/>
  <c r="H70" i="31"/>
  <c r="H69" i="31"/>
  <c r="H68" i="31"/>
  <c r="H67" i="31"/>
  <c r="H66" i="31"/>
  <c r="H65" i="31"/>
  <c r="H64" i="31"/>
  <c r="H63" i="31"/>
  <c r="H62" i="31"/>
  <c r="H61" i="31"/>
  <c r="H60" i="31"/>
  <c r="H59" i="31"/>
  <c r="H58" i="31"/>
  <c r="H57" i="31"/>
  <c r="H56" i="31"/>
  <c r="H55" i="31"/>
  <c r="H54" i="31"/>
  <c r="H53" i="31"/>
  <c r="H52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G359" i="29"/>
  <c r="G358" i="29"/>
  <c r="G357" i="29"/>
  <c r="G356" i="29"/>
  <c r="G355" i="29"/>
  <c r="G354" i="29"/>
  <c r="G353" i="29"/>
  <c r="G352" i="29"/>
  <c r="G351" i="29"/>
  <c r="G350" i="29"/>
  <c r="G349" i="29"/>
  <c r="G348" i="29"/>
  <c r="G347" i="29"/>
  <c r="G346" i="29"/>
  <c r="G345" i="29"/>
  <c r="G344" i="29"/>
  <c r="G343" i="29"/>
  <c r="G342" i="29"/>
  <c r="G341" i="29"/>
  <c r="G340" i="29"/>
  <c r="G339" i="29"/>
  <c r="G338" i="29"/>
  <c r="G337" i="29"/>
  <c r="G336" i="29"/>
  <c r="G335" i="29"/>
  <c r="G334" i="29"/>
  <c r="G333" i="29"/>
  <c r="G332" i="29"/>
  <c r="G331" i="29"/>
  <c r="G330" i="29"/>
  <c r="G329" i="29"/>
  <c r="G328" i="29"/>
  <c r="G327" i="29"/>
  <c r="G326" i="29"/>
  <c r="G325" i="29"/>
  <c r="G324" i="29"/>
  <c r="G323" i="29"/>
  <c r="G322" i="29"/>
  <c r="G321" i="29"/>
  <c r="G320" i="29"/>
  <c r="G319" i="29"/>
  <c r="G318" i="29"/>
  <c r="G317" i="29"/>
  <c r="G316" i="29"/>
  <c r="G315" i="29"/>
  <c r="G314" i="29"/>
  <c r="G313" i="29"/>
  <c r="G312" i="29"/>
  <c r="G311" i="29"/>
  <c r="G310" i="29"/>
  <c r="G309" i="29"/>
  <c r="G308" i="29"/>
  <c r="G307" i="29"/>
  <c r="G306" i="29"/>
  <c r="G305" i="29"/>
  <c r="G304" i="29"/>
  <c r="G303" i="29"/>
  <c r="G302" i="29"/>
  <c r="G301" i="29"/>
  <c r="G300" i="29"/>
  <c r="G299" i="29"/>
  <c r="G298" i="29"/>
  <c r="G297" i="29"/>
  <c r="G296" i="29"/>
  <c r="G295" i="29"/>
  <c r="G294" i="29"/>
  <c r="G293" i="29"/>
  <c r="G292" i="29"/>
  <c r="G291" i="29"/>
  <c r="G290" i="29"/>
  <c r="G289" i="29"/>
  <c r="G288" i="29"/>
  <c r="G287" i="29"/>
  <c r="G286" i="29"/>
  <c r="G285" i="29"/>
  <c r="G284" i="29"/>
  <c r="G283" i="29"/>
  <c r="G282" i="29"/>
  <c r="G281" i="29"/>
  <c r="G280" i="29"/>
  <c r="G279" i="29"/>
  <c r="G278" i="29"/>
  <c r="G277" i="29"/>
  <c r="G276" i="29"/>
  <c r="G275" i="29"/>
  <c r="G274" i="29"/>
  <c r="G273" i="29"/>
  <c r="G272" i="29"/>
  <c r="G271" i="29"/>
  <c r="G270" i="29"/>
  <c r="G269" i="29"/>
  <c r="G268" i="29"/>
  <c r="G267" i="29"/>
  <c r="G266" i="29"/>
  <c r="G265" i="29"/>
  <c r="G264" i="29"/>
  <c r="G263" i="29"/>
  <c r="G262" i="29"/>
  <c r="G261" i="29"/>
  <c r="G260" i="29"/>
  <c r="G259" i="29"/>
  <c r="G258" i="29"/>
  <c r="G257" i="29"/>
  <c r="G256" i="29"/>
  <c r="G255" i="29"/>
  <c r="G254" i="29"/>
  <c r="G253" i="29"/>
  <c r="G252" i="29"/>
  <c r="G251" i="29"/>
  <c r="G250" i="29"/>
  <c r="G249" i="29"/>
  <c r="G248" i="29"/>
  <c r="G247" i="29"/>
  <c r="G246" i="29"/>
  <c r="G245" i="29"/>
  <c r="H239" i="29"/>
  <c r="H238" i="29"/>
  <c r="H237" i="29"/>
  <c r="H236" i="29"/>
  <c r="H235" i="29"/>
  <c r="H234" i="29"/>
  <c r="H233" i="29"/>
  <c r="H232" i="29"/>
  <c r="H231" i="29"/>
  <c r="H230" i="29"/>
  <c r="H229" i="29"/>
  <c r="H228" i="29"/>
  <c r="H227" i="29"/>
  <c r="H226" i="29"/>
  <c r="H225" i="29"/>
  <c r="H224" i="29"/>
  <c r="H223" i="29"/>
  <c r="H222" i="29"/>
  <c r="H221" i="29"/>
  <c r="H220" i="29"/>
  <c r="H219" i="29"/>
  <c r="H218" i="29"/>
  <c r="H217" i="29"/>
  <c r="H216" i="29"/>
  <c r="H215" i="29"/>
  <c r="H214" i="29"/>
  <c r="H213" i="29"/>
  <c r="H212" i="29"/>
  <c r="H211" i="29"/>
  <c r="H210" i="29"/>
  <c r="H209" i="29"/>
  <c r="H208" i="29"/>
  <c r="H207" i="29"/>
  <c r="H206" i="29"/>
  <c r="H205" i="29"/>
  <c r="H204" i="29"/>
  <c r="H203" i="29"/>
  <c r="H202" i="29"/>
  <c r="H201" i="29"/>
  <c r="H200" i="29"/>
  <c r="H199" i="29"/>
  <c r="H198" i="29"/>
  <c r="H197" i="29"/>
  <c r="H196" i="29"/>
  <c r="H195" i="29"/>
  <c r="H194" i="29"/>
  <c r="H193" i="29"/>
  <c r="H192" i="29"/>
  <c r="H191" i="29"/>
  <c r="H190" i="29"/>
  <c r="H189" i="29"/>
  <c r="H188" i="29"/>
  <c r="H187" i="29"/>
  <c r="H186" i="29"/>
  <c r="H185" i="29"/>
  <c r="H184" i="29"/>
  <c r="H183" i="29"/>
  <c r="H182" i="29"/>
  <c r="H181" i="29"/>
  <c r="H180" i="29"/>
  <c r="H179" i="29"/>
  <c r="H178" i="29"/>
  <c r="H177" i="29"/>
  <c r="H176" i="29"/>
  <c r="H175" i="29"/>
  <c r="H174" i="29"/>
  <c r="H173" i="29"/>
  <c r="H172" i="29"/>
  <c r="H171" i="29"/>
  <c r="H170" i="29"/>
  <c r="H169" i="29"/>
  <c r="H168" i="29"/>
  <c r="H167" i="29"/>
  <c r="H166" i="29"/>
  <c r="H165" i="29"/>
  <c r="H164" i="29"/>
  <c r="H163" i="29"/>
  <c r="H162" i="29"/>
  <c r="H161" i="29"/>
  <c r="H160" i="29"/>
  <c r="H159" i="29"/>
  <c r="H158" i="29"/>
  <c r="H157" i="29"/>
  <c r="H156" i="29"/>
  <c r="H155" i="29"/>
  <c r="H154" i="29"/>
  <c r="H153" i="29"/>
  <c r="H152" i="29"/>
  <c r="H151" i="29"/>
  <c r="H150" i="29"/>
  <c r="H149" i="29"/>
  <c r="H148" i="29"/>
  <c r="H147" i="29"/>
  <c r="H146" i="29"/>
  <c r="H145" i="29"/>
  <c r="H144" i="29"/>
  <c r="H143" i="29"/>
  <c r="H142" i="29"/>
  <c r="H141" i="29"/>
  <c r="H140" i="29"/>
  <c r="H139" i="29"/>
  <c r="H138" i="29"/>
  <c r="H137" i="29"/>
  <c r="H136" i="29"/>
  <c r="H135" i="29"/>
  <c r="H134" i="29"/>
  <c r="H133" i="29"/>
  <c r="H132" i="29"/>
  <c r="H131" i="29"/>
  <c r="H130" i="29"/>
  <c r="H129" i="29"/>
  <c r="H128" i="29"/>
  <c r="H127" i="29"/>
  <c r="H126" i="29"/>
  <c r="H125" i="29"/>
  <c r="H124" i="29"/>
  <c r="H123" i="29"/>
  <c r="H122" i="29"/>
  <c r="H121" i="29"/>
  <c r="H120" i="29"/>
  <c r="H119" i="29"/>
  <c r="H118" i="29"/>
  <c r="H117" i="29"/>
  <c r="H116" i="29"/>
  <c r="H115" i="29"/>
  <c r="H114" i="29"/>
  <c r="H113" i="29"/>
  <c r="H112" i="29"/>
  <c r="H111" i="29"/>
  <c r="H110" i="29"/>
  <c r="H109" i="29"/>
  <c r="H108" i="29"/>
  <c r="H107" i="29"/>
  <c r="H106" i="29"/>
  <c r="H105" i="29"/>
  <c r="H104" i="29"/>
  <c r="H103" i="29"/>
  <c r="H102" i="29"/>
  <c r="H101" i="29"/>
  <c r="H100" i="29"/>
  <c r="H99" i="29"/>
  <c r="H98" i="29"/>
  <c r="H97" i="29"/>
  <c r="H96" i="29"/>
  <c r="H95" i="29"/>
  <c r="H94" i="29"/>
  <c r="H93" i="29"/>
  <c r="H92" i="29"/>
  <c r="H91" i="29"/>
  <c r="H90" i="29"/>
  <c r="H89" i="29"/>
  <c r="H88" i="29"/>
  <c r="H87" i="29"/>
  <c r="H86" i="29"/>
  <c r="H85" i="29"/>
  <c r="H84" i="29"/>
  <c r="H83" i="29"/>
  <c r="H82" i="29"/>
  <c r="H81" i="29"/>
  <c r="H80" i="29"/>
  <c r="H79" i="29"/>
  <c r="H78" i="29"/>
  <c r="H77" i="29"/>
  <c r="H76" i="29"/>
  <c r="H75" i="29"/>
  <c r="H74" i="29"/>
  <c r="H73" i="29"/>
  <c r="H72" i="29"/>
  <c r="H71" i="29"/>
  <c r="H70" i="29"/>
  <c r="H69" i="29"/>
  <c r="H68" i="29"/>
  <c r="H67" i="29"/>
  <c r="H66" i="29"/>
  <c r="H65" i="29"/>
  <c r="H64" i="29"/>
  <c r="H63" i="29"/>
  <c r="H62" i="29"/>
  <c r="H61" i="29"/>
  <c r="H60" i="29"/>
  <c r="H59" i="29"/>
  <c r="H58" i="29"/>
  <c r="H57" i="29"/>
  <c r="H56" i="29"/>
  <c r="H55" i="29"/>
  <c r="H54" i="29"/>
  <c r="H53" i="29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G360" i="29" l="1"/>
  <c r="H240" i="29"/>
  <c r="H129" i="35"/>
  <c r="G199" i="35"/>
  <c r="G503" i="33"/>
  <c r="H413" i="33"/>
  <c r="H204" i="31"/>
  <c r="G315" i="31"/>
</calcChain>
</file>

<file path=xl/sharedStrings.xml><?xml version="1.0" encoding="utf-8"?>
<sst xmlns="http://schemas.openxmlformats.org/spreadsheetml/2006/main" count="13383" uniqueCount="1318">
  <si>
    <t xml:space="preserve">                                                                                                   BOY SCOUTS OF THE PHILIPPINES</t>
  </si>
  <si>
    <t>Appendix 64</t>
  </si>
  <si>
    <t>National Office</t>
  </si>
  <si>
    <t>Manila</t>
  </si>
  <si>
    <t>REPORT OF SUPPLIES AND MATERIALS ISSUED (RSMI)</t>
  </si>
  <si>
    <t>Entity Name:</t>
  </si>
  <si>
    <t>BOY SCOUTS OF THE PHILIPPINES</t>
  </si>
  <si>
    <t>Serial No.:</t>
  </si>
  <si>
    <t>Fund Cluster:</t>
  </si>
  <si>
    <t>SUPPLY UNIT/ADMIN</t>
  </si>
  <si>
    <t>Date:</t>
  </si>
  <si>
    <t>31-January-2025</t>
  </si>
  <si>
    <t>To filled up bythe Supply and or Property Division/Unit</t>
  </si>
  <si>
    <t>To be filled up by the Accounting Division/Unit</t>
  </si>
  <si>
    <t>RIS No.</t>
  </si>
  <si>
    <t>Responsibility Center Code</t>
  </si>
  <si>
    <t>Stock No.</t>
  </si>
  <si>
    <t>Item</t>
  </si>
  <si>
    <t>Unit</t>
  </si>
  <si>
    <t>Quantity</t>
  </si>
  <si>
    <t>Unit Cost</t>
  </si>
  <si>
    <t>Amount</t>
  </si>
  <si>
    <t>25-01-0001</t>
  </si>
  <si>
    <t>CPSMO</t>
  </si>
  <si>
    <t>Paper, Multicopy, Legal</t>
  </si>
  <si>
    <t>rms</t>
  </si>
  <si>
    <t>Tissue Paper</t>
  </si>
  <si>
    <t>rolls</t>
  </si>
  <si>
    <t>Data Organizer, Double, Long, Black</t>
  </si>
  <si>
    <t>pcs</t>
  </si>
  <si>
    <t>Data Organizer, Single, Long, Black</t>
  </si>
  <si>
    <t>Ballpen, Red "HBW"</t>
  </si>
  <si>
    <t>25-01-0002</t>
  </si>
  <si>
    <t>OSG</t>
  </si>
  <si>
    <t>Fastener, Metal</t>
  </si>
  <si>
    <t>box</t>
  </si>
  <si>
    <t>Legal Folder</t>
  </si>
  <si>
    <t>Staple Wire #35</t>
  </si>
  <si>
    <t>Paper Clip, big</t>
  </si>
  <si>
    <t>Correction Tape</t>
  </si>
  <si>
    <t>Alcohol 70%</t>
  </si>
  <si>
    <t>bot</t>
  </si>
  <si>
    <t>Tissue Paper 2-ply</t>
  </si>
  <si>
    <t>Folder, A4</t>
  </si>
  <si>
    <t>White Envelope</t>
  </si>
  <si>
    <t>Scotch Tape 1"</t>
  </si>
  <si>
    <t>roll</t>
  </si>
  <si>
    <t>Air Freshener</t>
  </si>
  <si>
    <t>Envelope, A4</t>
  </si>
  <si>
    <t>Stamp Pad "ICT"</t>
  </si>
  <si>
    <t>pc</t>
  </si>
  <si>
    <t>25-01-0003</t>
  </si>
  <si>
    <t>FINANCE</t>
  </si>
  <si>
    <t>Bond Paper, Long</t>
  </si>
  <si>
    <t>Paper Clip, small</t>
  </si>
  <si>
    <t>Record Book, 500 pages</t>
  </si>
  <si>
    <t>USB Flash Drive, 64GB</t>
  </si>
  <si>
    <t>rm</t>
  </si>
  <si>
    <t>Data Folder, Blue w/taglia mechanism</t>
  </si>
  <si>
    <t>Sticker Paper, A4</t>
  </si>
  <si>
    <t>Paper Clip, Jumbo "Prince"</t>
  </si>
  <si>
    <t>Binder Clip #2</t>
  </si>
  <si>
    <t>25-01-0004</t>
  </si>
  <si>
    <t>FOD</t>
  </si>
  <si>
    <t>Copy Paper, A4</t>
  </si>
  <si>
    <t>Copy Paper, Long</t>
  </si>
  <si>
    <t>Staple Wire, Standard "MAX"</t>
  </si>
  <si>
    <t>Masking Tape, 48mm, 50m</t>
  </si>
  <si>
    <t>Transparent Tape, 48mm 50m</t>
  </si>
  <si>
    <t>Straw Twine</t>
  </si>
  <si>
    <t>BSP-NO Flag, 3x5.5', In-door</t>
  </si>
  <si>
    <t>WSB Flag, Standard, 3x5'5, In-door</t>
  </si>
  <si>
    <t>PHIL-NO Flag, Standard, 3x5'5, In-door</t>
  </si>
  <si>
    <t>25-01-0005</t>
  </si>
  <si>
    <t>IAO</t>
  </si>
  <si>
    <t>gal</t>
  </si>
  <si>
    <t>Sign Pen, Black</t>
  </si>
  <si>
    <t>Rags</t>
  </si>
  <si>
    <t>Ink for Stamp Pad (Black)</t>
  </si>
  <si>
    <t>Transparent Tape, 24mm</t>
  </si>
  <si>
    <t>Envelope, A4, Brown</t>
  </si>
  <si>
    <t>Envelope, Legal, Brown</t>
  </si>
  <si>
    <t>Rubber Band</t>
  </si>
  <si>
    <t>Notepad, stick on 76mmX100mm 3x4</t>
  </si>
  <si>
    <t>pad</t>
  </si>
  <si>
    <t>Notepad, stick on 76mmX76mm 3x3</t>
  </si>
  <si>
    <t>Bond Paper, A4</t>
  </si>
  <si>
    <t>Bond Paper, Legal</t>
  </si>
  <si>
    <t>Toilet Tissue Paper</t>
  </si>
  <si>
    <t>Insectiside "kwik"</t>
  </si>
  <si>
    <t>can</t>
  </si>
  <si>
    <t>Ink HP GT51 Black</t>
  </si>
  <si>
    <t>Ink HP GT52 Cyan</t>
  </si>
  <si>
    <t>Ink Epson 003, Black</t>
  </si>
  <si>
    <t>Ink Epson  003, Magenta</t>
  </si>
  <si>
    <t>Ink Epson 003, Cyan</t>
  </si>
  <si>
    <t xml:space="preserve">Ink Epson 003, Yellow </t>
  </si>
  <si>
    <t>25-01-0006</t>
  </si>
  <si>
    <t>Mini Dater #S-300</t>
  </si>
  <si>
    <t>Ink for Stamp (Black)</t>
  </si>
  <si>
    <t>Cutter Blade, Big</t>
  </si>
  <si>
    <t>Folder, Long</t>
  </si>
  <si>
    <t>Brown Envelope, A4</t>
  </si>
  <si>
    <t>Face Mask, 50 pcs</t>
  </si>
  <si>
    <t>Binder Clip 2"</t>
  </si>
  <si>
    <t>Binder Clip 3/5"</t>
  </si>
  <si>
    <t>Binder Clip 1"</t>
  </si>
  <si>
    <t>Brown Envelope, Long</t>
  </si>
  <si>
    <t>Binder Clip 1-1/4</t>
  </si>
  <si>
    <t>25-01-0007</t>
  </si>
  <si>
    <t>LSO</t>
  </si>
  <si>
    <t>Permanent Marker, Red</t>
  </si>
  <si>
    <t>Highlighter</t>
  </si>
  <si>
    <t>25-01-0008</t>
  </si>
  <si>
    <t>ADMIN</t>
  </si>
  <si>
    <t>Bond Paper, Short</t>
  </si>
  <si>
    <t>Sign Pen, Red</t>
  </si>
  <si>
    <t>Paper Clip, Metal</t>
  </si>
  <si>
    <t>Notepad 3x3</t>
  </si>
  <si>
    <t>Face Mask</t>
  </si>
  <si>
    <t>Data File Box, Blue, Double, Long</t>
  </si>
  <si>
    <t>Soft Broom (Walis Tambo)</t>
  </si>
  <si>
    <t>Scotch Brite</t>
  </si>
  <si>
    <t>Mophead Cotton</t>
  </si>
  <si>
    <t>Mop Handle</t>
  </si>
  <si>
    <t>Expanding Envelope, Long</t>
  </si>
  <si>
    <t>Double Adhesive Tape 1"</t>
  </si>
  <si>
    <t>25-01-0009</t>
  </si>
  <si>
    <t>Record Book, 300 pages</t>
  </si>
  <si>
    <t>Record Book, 200 pages</t>
  </si>
  <si>
    <t>Cleanser 21m</t>
  </si>
  <si>
    <t>Binder Clip 3/4"</t>
  </si>
  <si>
    <t>Ballpen, Black</t>
  </si>
  <si>
    <t>Binder Clip, 3/4"</t>
  </si>
  <si>
    <t>Round Rag, small</t>
  </si>
  <si>
    <t>Rubber Band, small</t>
  </si>
  <si>
    <t>Epson Ink, #6641, Black</t>
  </si>
  <si>
    <t>Data File w/taglia mechanism</t>
  </si>
  <si>
    <t>Masking Tape 1"</t>
  </si>
  <si>
    <t>Alcohol 500ml, 70%</t>
  </si>
  <si>
    <t>Epson Ink, Black #001</t>
  </si>
  <si>
    <t>Epson Ink, Cyan #001</t>
  </si>
  <si>
    <t>Epson Ink, Magenta #001</t>
  </si>
  <si>
    <t>Epson ink, Yellow #001</t>
  </si>
  <si>
    <t>Push Pin</t>
  </si>
  <si>
    <t>Permanent Marker, Blue</t>
  </si>
  <si>
    <t>Transparent Tape 2"</t>
  </si>
  <si>
    <t>Notepad 3x4</t>
  </si>
  <si>
    <t>Baygon, Waterbase, 500ml</t>
  </si>
  <si>
    <t>Air Freshner, Glade</t>
  </si>
  <si>
    <t>rim</t>
  </si>
  <si>
    <t>Can Air Refreshner</t>
  </si>
  <si>
    <t>25-01-0010</t>
  </si>
  <si>
    <t>News Print, A4</t>
  </si>
  <si>
    <t>Paper Clip, Jumbo</t>
  </si>
  <si>
    <t>25-01-0011</t>
  </si>
  <si>
    <t>Elmer's White Glue</t>
  </si>
  <si>
    <t>Staple Wire #35, "MAX"</t>
  </si>
  <si>
    <t>25-01-0012</t>
  </si>
  <si>
    <t>PMDD</t>
  </si>
  <si>
    <t>Electrical Tape</t>
  </si>
  <si>
    <t>Binder Clips 1-1/4"</t>
  </si>
  <si>
    <t>Binder Clips 1"</t>
  </si>
  <si>
    <t>Bnder Clips 3/4"</t>
  </si>
  <si>
    <t>Epson Ink, 664 Black</t>
  </si>
  <si>
    <t>Notepad "Sign Here"</t>
  </si>
  <si>
    <t>Notepad 2/3"</t>
  </si>
  <si>
    <t>Notepad 3/3"</t>
  </si>
  <si>
    <t>Duct Tape 2"</t>
  </si>
  <si>
    <t>Masking Tape 2"</t>
  </si>
  <si>
    <t>Tissue Folded Towel</t>
  </si>
  <si>
    <t>Scissor</t>
  </si>
  <si>
    <t>Plastic Ruler 12"</t>
  </si>
  <si>
    <t>Spare Blade, Big</t>
  </si>
  <si>
    <t>Electrical Tape 1"</t>
  </si>
  <si>
    <t>25-01-0013</t>
  </si>
  <si>
    <t>Highlighter, Orange</t>
  </si>
  <si>
    <t>25-01-0014</t>
  </si>
  <si>
    <t>NSS</t>
  </si>
  <si>
    <t>Permanent Marking Pen, Red</t>
  </si>
  <si>
    <t>Parchment Paper, Short</t>
  </si>
  <si>
    <t>Record Book, 200 Pages</t>
  </si>
  <si>
    <t>Chairmoist / Familla</t>
  </si>
  <si>
    <t>Binder Clip, 2"</t>
  </si>
  <si>
    <t>25-01-0015</t>
  </si>
  <si>
    <t>pads</t>
  </si>
  <si>
    <t>Can Air Freshener</t>
  </si>
  <si>
    <t>Plastic Pan, Red</t>
  </si>
  <si>
    <t>Multi-Insect Killer "kwik"</t>
  </si>
  <si>
    <t>Epson Ink, Black #003</t>
  </si>
  <si>
    <t>25-01-0016</t>
  </si>
  <si>
    <t>25-01-0017</t>
  </si>
  <si>
    <t>GRAND TOTAL</t>
  </si>
  <si>
    <t>Recapitulation:</t>
  </si>
  <si>
    <t>P a r t I c u l a r s</t>
  </si>
  <si>
    <t>Total Cost</t>
  </si>
  <si>
    <t>UACS Object Code</t>
  </si>
  <si>
    <t>Ballpen, Red</t>
  </si>
  <si>
    <t>Folder, Legal</t>
  </si>
  <si>
    <t>Staple Wire, Standard</t>
  </si>
  <si>
    <t>Paper Clip, Big</t>
  </si>
  <si>
    <t>Paper Clip, Small</t>
  </si>
  <si>
    <t>Envelope, Long, Brown</t>
  </si>
  <si>
    <t>Transparent Tape, 48mm, 50m</t>
  </si>
  <si>
    <t>Binder Clip 1-1/4"</t>
  </si>
  <si>
    <t>Masking Tape 48mm, 50m</t>
  </si>
  <si>
    <t>Round Rag, Small</t>
  </si>
  <si>
    <t>Ink Stamp Pad, Black</t>
  </si>
  <si>
    <t>Notepad, stick on, 3x4</t>
  </si>
  <si>
    <t>Notepad, stick on, 3x3</t>
  </si>
  <si>
    <t>Ink Epson 003, Magenta</t>
  </si>
  <si>
    <t>Ink Epson 003, Yellow</t>
  </si>
  <si>
    <t>Epson Ink #6641 Black</t>
  </si>
  <si>
    <t>Epson Ink #664 Black</t>
  </si>
  <si>
    <t>Epson Ink #001, Black</t>
  </si>
  <si>
    <t>Epson Ink #001, Cyan</t>
  </si>
  <si>
    <t>Epson Ink #001, Magenta</t>
  </si>
  <si>
    <t>Epson Ink #001, Yellow</t>
  </si>
  <si>
    <t>TOTAL</t>
  </si>
  <si>
    <t xml:space="preserve">I hereby certify to the correctness of the above information </t>
  </si>
  <si>
    <t>Posted by:</t>
  </si>
  <si>
    <t>_____________________</t>
  </si>
  <si>
    <t>_______________</t>
  </si>
  <si>
    <t xml:space="preserve">  Signature Over Printed Name of Supply Officer</t>
  </si>
  <si>
    <t>Date</t>
  </si>
  <si>
    <t>Signature Over Printed Name</t>
  </si>
  <si>
    <t xml:space="preserve">         Designated Accounting Staff</t>
  </si>
  <si>
    <t>28-February-2025</t>
  </si>
  <si>
    <t>25-02-0018</t>
  </si>
  <si>
    <t>ICT</t>
  </si>
  <si>
    <t>Parchment Paper, A4</t>
  </si>
  <si>
    <t>25-02-0019</t>
  </si>
  <si>
    <t>Battery "AAA"</t>
  </si>
  <si>
    <t>Multi-Insect Killer, "kwik"</t>
  </si>
  <si>
    <t>25-02-0020</t>
  </si>
  <si>
    <t>Clearbook, Long</t>
  </si>
  <si>
    <t>Special paper, A4</t>
  </si>
  <si>
    <t>Epson Ink, Black #6641</t>
  </si>
  <si>
    <t>Special Paper, A4</t>
  </si>
  <si>
    <t>Photo Paper, A4</t>
  </si>
  <si>
    <t>Manila Paper</t>
  </si>
  <si>
    <t>Permanent Marker, Black</t>
  </si>
  <si>
    <t>25-02-0021</t>
  </si>
  <si>
    <t>25-02-0022</t>
  </si>
  <si>
    <t>Clip Board w/cover, blue, long</t>
  </si>
  <si>
    <t>Stamp Pad Ink, Violet</t>
  </si>
  <si>
    <t>Multi Insect Killer, "kwik"</t>
  </si>
  <si>
    <t>Disinfectant Spray</t>
  </si>
  <si>
    <t>Computer Mouse Wireless</t>
  </si>
  <si>
    <t>Powder Soap</t>
  </si>
  <si>
    <t>pack</t>
  </si>
  <si>
    <t>Notepad 2x3</t>
  </si>
  <si>
    <t>Fancy Folder, Long</t>
  </si>
  <si>
    <t>tube</t>
  </si>
  <si>
    <t>Baygon Box</t>
  </si>
  <si>
    <t>Rubber Band, Big</t>
  </si>
  <si>
    <t>Fuji Toner OPT XS2011</t>
  </si>
  <si>
    <t>Tissue Interfolded Towel</t>
  </si>
  <si>
    <t>Solbac 40gms</t>
  </si>
  <si>
    <t>Drumkit Fuji Xerox S2110</t>
  </si>
  <si>
    <t>25-02-0023</t>
  </si>
  <si>
    <t>COA</t>
  </si>
  <si>
    <t>Ink Epson, Black #003</t>
  </si>
  <si>
    <t>Ink Epson, Magenta #003</t>
  </si>
  <si>
    <t>Ink Epson, Yellow #003</t>
  </si>
  <si>
    <t>Ink Epson, Cyan #003</t>
  </si>
  <si>
    <t>Ink Epson, Black #664</t>
  </si>
  <si>
    <t>Ink Epson, Magenta #664</t>
  </si>
  <si>
    <t>Ink Epson, Yellow #664 "vivid"</t>
  </si>
  <si>
    <t>Ink Epson, Cyan #664 "vivid"</t>
  </si>
  <si>
    <t>PAPER, Multi-Purpose, A4</t>
  </si>
  <si>
    <t>Binder Clip, small, 1"</t>
  </si>
  <si>
    <t>Expanding Envelope, Legal</t>
  </si>
  <si>
    <t>White Folder, Long</t>
  </si>
  <si>
    <t>Post It Notepad 3x3</t>
  </si>
  <si>
    <t>File Tab Divider, Legal</t>
  </si>
  <si>
    <t>set</t>
  </si>
  <si>
    <t>CD-RW w/case "KODAK"</t>
  </si>
  <si>
    <t>25-02-0024</t>
  </si>
  <si>
    <t>Solbac</t>
  </si>
  <si>
    <t xml:space="preserve">Correction Tape </t>
  </si>
  <si>
    <t>Pencil, Mongol #2</t>
  </si>
  <si>
    <t>Staple Wire, #35 "MAX"</t>
  </si>
  <si>
    <t>Double Adhesive Tape w/o foam 3/4"</t>
  </si>
  <si>
    <t>25-02-0025</t>
  </si>
  <si>
    <t>White Glue, "kippy"</t>
  </si>
  <si>
    <t>Toilet Tissue Paper, 2-ply</t>
  </si>
  <si>
    <t>Scissor, Stainless</t>
  </si>
  <si>
    <t>Battery "AA"</t>
  </si>
  <si>
    <t>25-02-0026</t>
  </si>
  <si>
    <t>25-02-0027</t>
  </si>
  <si>
    <t>Sticker Paper</t>
  </si>
  <si>
    <t>sheets</t>
  </si>
  <si>
    <t>Binder Clip, 1"</t>
  </si>
  <si>
    <t>Sticky Notes, 3x4</t>
  </si>
  <si>
    <t>Date Stamp #3527</t>
  </si>
  <si>
    <t>Rubber Eraser, "PRINTO"</t>
  </si>
  <si>
    <t>25-02-0028</t>
  </si>
  <si>
    <t>BSP LEGAL OFFICE</t>
  </si>
  <si>
    <t>Computer Wired Mouse</t>
  </si>
  <si>
    <t>25-02-0029</t>
  </si>
  <si>
    <t>PRCOM</t>
  </si>
  <si>
    <t>25-02-0030</t>
  </si>
  <si>
    <t>Sign Pen, Blue</t>
  </si>
  <si>
    <t>Battery, "AA"</t>
  </si>
  <si>
    <t>kilo</t>
  </si>
  <si>
    <t>Backfold Clip, 25mm</t>
  </si>
  <si>
    <t>Backfold Clip, 51mm</t>
  </si>
  <si>
    <t>Data Folder with Taglia Lock</t>
  </si>
  <si>
    <t>Folder with tab, A4</t>
  </si>
  <si>
    <t>packs</t>
  </si>
  <si>
    <t>Folder with tab, Legal</t>
  </si>
  <si>
    <t>Marker, Flourscent</t>
  </si>
  <si>
    <t>Paper Clip, vinyl/plastic coated, 33mm</t>
  </si>
  <si>
    <t>Paper Clip, vinyl/plastic coated, 50mm</t>
  </si>
  <si>
    <t>Pencil, lead/graphite, with eraser</t>
  </si>
  <si>
    <t>Stapler, standard type</t>
  </si>
  <si>
    <t>Staple Remover, plier-type</t>
  </si>
  <si>
    <t>PAPER, Multi-Purpose, Legal</t>
  </si>
  <si>
    <t>cart</t>
  </si>
  <si>
    <t>Epson Ink, Magenta #6643</t>
  </si>
  <si>
    <t>Epson Ink, Cyan "VIVID"</t>
  </si>
  <si>
    <t>Epson Ink, Yellow "VIVID"</t>
  </si>
  <si>
    <t>25-02-0031</t>
  </si>
  <si>
    <t>Clear Packing Tape 2"</t>
  </si>
  <si>
    <t>Tissue</t>
  </si>
  <si>
    <t>25-02-0032</t>
  </si>
  <si>
    <t>Morocco, Folder, Green, Long</t>
  </si>
  <si>
    <t>Ink Epson, Yellow #664 "VIVID"</t>
  </si>
  <si>
    <t>Ink Epson, Cyan #664 "VIVID"</t>
  </si>
  <si>
    <t xml:space="preserve">Face Mask </t>
  </si>
  <si>
    <t>Paper Clip, vinyl/plastic coated 33mm</t>
  </si>
  <si>
    <t>Paper Clip, vinyl/plastic coated 50mm</t>
  </si>
  <si>
    <t>Notepad 3x3, Post It</t>
  </si>
  <si>
    <t>Folder, Fancy, Long</t>
  </si>
  <si>
    <t>Folder, Morocco, Green, Long</t>
  </si>
  <si>
    <t>Permanent Marking Pen, Red 1</t>
  </si>
  <si>
    <t>Stapler, Standard</t>
  </si>
  <si>
    <t>Stapler Remover, plier-type</t>
  </si>
  <si>
    <t>Sticky Notes 3x4</t>
  </si>
  <si>
    <t>Data Stamp #3527</t>
  </si>
  <si>
    <t>Backfold Clip, 21mm</t>
  </si>
  <si>
    <t>Marker Flourscent</t>
  </si>
  <si>
    <t>Penil, lead/graphite, with eraser</t>
  </si>
  <si>
    <t>31-March-2025</t>
  </si>
  <si>
    <t>25-03-033</t>
  </si>
  <si>
    <t>Staple Remover</t>
  </si>
  <si>
    <t>Sticky Note "Sign Here"</t>
  </si>
  <si>
    <t>White Glue, 200 grams "KIPPY"</t>
  </si>
  <si>
    <t>Epson Ink, Cyan #6642</t>
  </si>
  <si>
    <t>Epson Ink, Yellow #6644</t>
  </si>
  <si>
    <t>Folder Long</t>
  </si>
  <si>
    <t>rims</t>
  </si>
  <si>
    <t>Paper Clip, Coated, Small #33</t>
  </si>
  <si>
    <t>25-03-0034</t>
  </si>
  <si>
    <t>Air Freshner</t>
  </si>
  <si>
    <t>Ballpen Black</t>
  </si>
  <si>
    <t>Scissor 8"</t>
  </si>
  <si>
    <t>Brown Envelope</t>
  </si>
  <si>
    <t>Binder Clip 3/4</t>
  </si>
  <si>
    <t>Alcohol 500ml, 70% Greencross</t>
  </si>
  <si>
    <t>Waste Basket Oval</t>
  </si>
  <si>
    <t>25-03-0035</t>
  </si>
  <si>
    <t>Sticky Notes 3x3</t>
  </si>
  <si>
    <t>psc</t>
  </si>
  <si>
    <t>Mailing Envelope</t>
  </si>
  <si>
    <t>Stamp Pad No.2</t>
  </si>
  <si>
    <t>25-03-0036</t>
  </si>
  <si>
    <t>25-03-0037</t>
  </si>
  <si>
    <t>Trash Bin</t>
  </si>
  <si>
    <t>Tissue Roll</t>
  </si>
  <si>
    <t>USB, 64 GB</t>
  </si>
  <si>
    <t>25-03-0038</t>
  </si>
  <si>
    <t>25-03-0039</t>
  </si>
  <si>
    <t>Sticky Notes "Sign Here"</t>
  </si>
  <si>
    <t>Insect Killer</t>
  </si>
  <si>
    <t>Rubber Band #18</t>
  </si>
  <si>
    <t>Fastener, Plastic</t>
  </si>
  <si>
    <t>25-03-0040</t>
  </si>
  <si>
    <t>Pencil</t>
  </si>
  <si>
    <t>25-03-0041</t>
  </si>
  <si>
    <t>25-03-0042</t>
  </si>
  <si>
    <t>Cutter/Utility Knife</t>
  </si>
  <si>
    <t>Paper Clip, vinyl/plastic coated, jumbo, 50mm</t>
  </si>
  <si>
    <t>Scissors, symmetrical/asymetrical</t>
  </si>
  <si>
    <t>Furniture Cleaner Polisher</t>
  </si>
  <si>
    <t>Calculator, Compact</t>
  </si>
  <si>
    <t>Folder A4</t>
  </si>
  <si>
    <t>Steno Notebook</t>
  </si>
  <si>
    <t>25-03-0043</t>
  </si>
  <si>
    <t>25-03-0044</t>
  </si>
  <si>
    <t>Carbon Film</t>
  </si>
  <si>
    <t>25-03-0045</t>
  </si>
  <si>
    <t>25-03-0046</t>
  </si>
  <si>
    <t>25-03-0047</t>
  </si>
  <si>
    <t>O-SG/O-NP</t>
  </si>
  <si>
    <t>25-03-0048</t>
  </si>
  <si>
    <t>25-03-0049</t>
  </si>
  <si>
    <t>INTERNAL AUDIT</t>
  </si>
  <si>
    <t>Permanent Marking Pen, Black</t>
  </si>
  <si>
    <t>Permanent Marking Pen, Blue</t>
  </si>
  <si>
    <t>Whiteboard Marker, Black</t>
  </si>
  <si>
    <t>Whiteboard Marker, Blue</t>
  </si>
  <si>
    <t>25-03-0050</t>
  </si>
  <si>
    <t>NSS/WAREHOUSE</t>
  </si>
  <si>
    <t>25-03-0051</t>
  </si>
  <si>
    <t>25-03-0052</t>
  </si>
  <si>
    <t>25-03-0053</t>
  </si>
  <si>
    <t>Post It Note 3x3</t>
  </si>
  <si>
    <t>25-03-0054</t>
  </si>
  <si>
    <t>RCO-CENTRAL LUZON</t>
  </si>
  <si>
    <t>Ink Canon 61-790 Magenta</t>
  </si>
  <si>
    <t>Ink Canon 61-790 Yellow</t>
  </si>
  <si>
    <t>Ink Canon 61-790 Cyan</t>
  </si>
  <si>
    <t>Ink Canon 61-790 Black</t>
  </si>
  <si>
    <t>Glue, All Purpose</t>
  </si>
  <si>
    <t xml:space="preserve">Transparent Tape 48 mm </t>
  </si>
  <si>
    <t>Folder Short</t>
  </si>
  <si>
    <t>Ballpen Red</t>
  </si>
  <si>
    <t>Whiteboard Marker, Red</t>
  </si>
  <si>
    <t>25-03-0055</t>
  </si>
  <si>
    <t>25-03-0056</t>
  </si>
  <si>
    <t>Paper Clip, vinyl/plastic coated jumbo, 50mm</t>
  </si>
  <si>
    <t>Paper Clip, coated, small #33</t>
  </si>
  <si>
    <t>Scissors, Symmetrical/Asymmetrical</t>
  </si>
  <si>
    <t>White Glue, 200 grams</t>
  </si>
  <si>
    <t>Transparent Tape 48mm</t>
  </si>
  <si>
    <t>Sticky Note 3x3</t>
  </si>
  <si>
    <t>USB, 64GB</t>
  </si>
  <si>
    <t>30-April-2025</t>
  </si>
  <si>
    <t>25-04-0057</t>
  </si>
  <si>
    <t>reams</t>
  </si>
  <si>
    <t>25-04-0058</t>
  </si>
  <si>
    <t>Facemask</t>
  </si>
  <si>
    <t>White Glue, 200grams "KIPPY"</t>
  </si>
  <si>
    <t>Stamp Pad No.2 "JOY"</t>
  </si>
  <si>
    <t>Stamp Pad Ink, Violet "PRINTO"</t>
  </si>
  <si>
    <t>Clear Book, Long, Black</t>
  </si>
  <si>
    <t>Glossy Photo Paper, A4</t>
  </si>
  <si>
    <t>Clip Binder 3/4"</t>
  </si>
  <si>
    <t>Clip Binder 1" "BOSS"</t>
  </si>
  <si>
    <t>25-04-0059</t>
  </si>
  <si>
    <t>Cartolina Asstid Color</t>
  </si>
  <si>
    <t>sheet</t>
  </si>
  <si>
    <t>25-04-0060</t>
  </si>
  <si>
    <t>25-04-0061</t>
  </si>
  <si>
    <t>25-04-0062</t>
  </si>
  <si>
    <t>Long Expandable Folder</t>
  </si>
  <si>
    <t>Paper Clip, Jumbo 50mm</t>
  </si>
  <si>
    <t>Paper Clip, Small 33mm</t>
  </si>
  <si>
    <t>Binder Clip 3/4 "UK"</t>
  </si>
  <si>
    <t>Binder Clip 1/4</t>
  </si>
  <si>
    <t>Binder Clip 1/4 "BOSS"</t>
  </si>
  <si>
    <t>Binder Clip 1" "BOSS"</t>
  </si>
  <si>
    <t>Binder Clip 2" "UK"</t>
  </si>
  <si>
    <t>Folder L-Type, Long Transparent</t>
  </si>
  <si>
    <t>25-04-0063</t>
  </si>
  <si>
    <t>Data Folder with Taglia Mechanism, Blue</t>
  </si>
  <si>
    <t>25-04-0064</t>
  </si>
  <si>
    <t>NSS Office</t>
  </si>
  <si>
    <t>Air Freshner "AMBRE"</t>
  </si>
  <si>
    <t>25-04-0065</t>
  </si>
  <si>
    <t>NSSO</t>
  </si>
  <si>
    <t>25-04-0066</t>
  </si>
  <si>
    <t>LEGAL SERVICES OFFICE</t>
  </si>
  <si>
    <t>Cleanser, 350G</t>
  </si>
  <si>
    <t>25-04-0067</t>
  </si>
  <si>
    <t>25-04-0068</t>
  </si>
  <si>
    <t>Battery "AAA" "KODAK"</t>
  </si>
  <si>
    <t>Mailing Envelope #10</t>
  </si>
  <si>
    <t>Toilet Interfolded Towel</t>
  </si>
  <si>
    <t xml:space="preserve">Binder Clip 1" </t>
  </si>
  <si>
    <t>Binder Clip 1" "KING"</t>
  </si>
  <si>
    <t>25-04-0069</t>
  </si>
  <si>
    <t>25-04-0070</t>
  </si>
  <si>
    <t>ADMINISTRATION</t>
  </si>
  <si>
    <t>Binder Clip #1 "BOSS"</t>
  </si>
  <si>
    <t>Car Airfreshner California Scent</t>
  </si>
  <si>
    <t>Ballpen, Black "Flexstick"</t>
  </si>
  <si>
    <t>Signpen, Black "Promax"</t>
  </si>
  <si>
    <t>Signpen, Black "PILOT"</t>
  </si>
  <si>
    <t>White Glue "KIPPY"</t>
  </si>
  <si>
    <t>Mophead Cotton, 500g</t>
  </si>
  <si>
    <t>Morocco Folder, Long, Green</t>
  </si>
  <si>
    <t>Fancy Folder, Long, Orange</t>
  </si>
  <si>
    <t>25-04-0071</t>
  </si>
  <si>
    <t>25-04-0073</t>
  </si>
  <si>
    <t>PRU</t>
  </si>
  <si>
    <t>25-04-0074</t>
  </si>
  <si>
    <t>25-04-0075</t>
  </si>
  <si>
    <t>INTERNAL AUDITOR'S OFFICE</t>
  </si>
  <si>
    <t>25-04-0076</t>
  </si>
  <si>
    <t>INTERNAL AUDIT OFFICE</t>
  </si>
  <si>
    <t>Transparent Tape 24mm</t>
  </si>
  <si>
    <t>Toilet Tissue Paper 2-ply</t>
  </si>
  <si>
    <t>Ink Cartridge, Epson T6641 Black</t>
  </si>
  <si>
    <t>Ink Cartridge, Epson T6642 Cyan</t>
  </si>
  <si>
    <t>Ink Cartrdige, Epson T6643 Magenta</t>
  </si>
  <si>
    <t>Ink Cartridge, Epson T6644 Yellow</t>
  </si>
  <si>
    <t>Ink Cart 003, HP Black</t>
  </si>
  <si>
    <t>25-04-0077</t>
  </si>
  <si>
    <t>OSG/O-NP</t>
  </si>
  <si>
    <t>Baygon Waterbase</t>
  </si>
  <si>
    <t>Stapler w/Stapler Remover "UK OFFICE"</t>
  </si>
  <si>
    <t>25-04-0078</t>
  </si>
  <si>
    <t>25-04-0079</t>
  </si>
  <si>
    <t>NCR</t>
  </si>
  <si>
    <t>Clip Binder 3/4" "UK OFFICE"</t>
  </si>
  <si>
    <t>Clip Binder 2" "UK OFFICE"</t>
  </si>
  <si>
    <t>Clip Binder 1"</t>
  </si>
  <si>
    <t>Clip Binder 1" "KING"</t>
  </si>
  <si>
    <t>Clip Binder 1/4" "BOSS"</t>
  </si>
  <si>
    <t>Clip Binder 1/4"</t>
  </si>
  <si>
    <t>Ink Cartridge, Epson T6643 Magenta</t>
  </si>
  <si>
    <t>Ink Cartridge, Epson 003, HP Black</t>
  </si>
  <si>
    <t>Ballpen Black "Flexstick"</t>
  </si>
  <si>
    <t>Signpen, Black "PROMAX"</t>
  </si>
  <si>
    <t>Fancy Folder, Long Orange</t>
  </si>
  <si>
    <t>Stapler w/staple remover "UK OFFICE"</t>
  </si>
  <si>
    <t xml:space="preserve">  BOY SCOUTS OF THE PHILIPPINES</t>
  </si>
  <si>
    <t>ITEM  NO</t>
  </si>
  <si>
    <t>ITEM CATEGORY</t>
  </si>
  <si>
    <t>ITEM NAME</t>
  </si>
  <si>
    <t>DESCRIPTION</t>
  </si>
  <si>
    <t>NEW DELIVERY</t>
  </si>
  <si>
    <t>ISSUANCE</t>
  </si>
  <si>
    <t>TOTAL ISSUED FROM JUNE. 01-06,2022</t>
  </si>
  <si>
    <t>INVENTORY AS OF JUNE. 06, 2022</t>
  </si>
  <si>
    <t>ISSUANCES</t>
  </si>
  <si>
    <t>TOTAL ISSUED FROM JUNE. 07-11,2022</t>
  </si>
  <si>
    <t>INVENTORY AS OF JUNE. 11, 2022</t>
  </si>
  <si>
    <t>TOTAL ISSUED FROM JUNE. 12-16, 2022</t>
  </si>
  <si>
    <t>INVENTORY AS OF JUNE. 16, 2022</t>
  </si>
  <si>
    <t>TOTAL ISSUED FROM JUNE. 17-21, 2022</t>
  </si>
  <si>
    <t>INVENTORY AS OF JUNE. 21, 2022</t>
  </si>
  <si>
    <t>TOTAL ISSUED FROM JUNE. 22-30, 2022</t>
  </si>
  <si>
    <t>INVENTORY AS OF JUNE. 30, 2022</t>
  </si>
  <si>
    <t>UNIT PRICE COST</t>
  </si>
  <si>
    <t>DATE: JUNE. 01, 2022</t>
  </si>
  <si>
    <t>DATE: JUNE. 02, 2022</t>
  </si>
  <si>
    <t>DATE: JUNE. 03, 2022</t>
  </si>
  <si>
    <t>DATE: JUNE. 04, 2022</t>
  </si>
  <si>
    <t>DATE: JUNE. 05, 2022</t>
  </si>
  <si>
    <t>DATE: JUNE. 06, 2022</t>
  </si>
  <si>
    <t>DATE: JUNE. 07, 2022</t>
  </si>
  <si>
    <t>DATE: JUNE. 08, 2022</t>
  </si>
  <si>
    <t>DATE: JUNE. 09, 2022</t>
  </si>
  <si>
    <t>DATE: JUNE. 10, 2022</t>
  </si>
  <si>
    <t>DATE: MAY. 11, 2022</t>
  </si>
  <si>
    <t>DATE: JUNE. 12, 2022</t>
  </si>
  <si>
    <t>DATE: JUNE. 13, 2022</t>
  </si>
  <si>
    <t>DATE: JUNE. 14, 2022</t>
  </si>
  <si>
    <t>DATE: JUNE. 15, 2022</t>
  </si>
  <si>
    <t>DATE: JUNE. 16, 2022</t>
  </si>
  <si>
    <t>DATE: JUNE.17, 2022</t>
  </si>
  <si>
    <t>DATE: JUNE. 18, 2022</t>
  </si>
  <si>
    <t>DATE: JUNE. 19, 2022</t>
  </si>
  <si>
    <t>DATE: JUNE. 20, 2022</t>
  </si>
  <si>
    <t>DATE: JUNE. 21, 2022</t>
  </si>
  <si>
    <t>DATE: JUNE. 22, 2022</t>
  </si>
  <si>
    <t>DATE: JUNE.23 , 2022</t>
  </si>
  <si>
    <t>DATE: JUNE.24, 2022</t>
  </si>
  <si>
    <t>DATE: JUNE.25, 2022</t>
  </si>
  <si>
    <t>DATE: JUNE.26, 2022</t>
  </si>
  <si>
    <t>DATE: JUNE.27, 2022</t>
  </si>
  <si>
    <t>DATE: JUNE.28, 2022</t>
  </si>
  <si>
    <t>DATE: JUNE.29, 2022</t>
  </si>
  <si>
    <t>DATE: JUNE.30, 2022</t>
  </si>
  <si>
    <t>SUPPLIER'S NAME</t>
  </si>
  <si>
    <t>BRAND</t>
  </si>
  <si>
    <t>SIZE</t>
  </si>
  <si>
    <t>UNIT</t>
  </si>
  <si>
    <t>QTY</t>
  </si>
  <si>
    <t>AMOUNT</t>
  </si>
  <si>
    <t>DATE</t>
  </si>
  <si>
    <t>DIVISION</t>
  </si>
  <si>
    <t>DUCT TAPE</t>
  </si>
  <si>
    <t>SMO</t>
  </si>
  <si>
    <t>2INCH</t>
  </si>
  <si>
    <t>ROLL</t>
  </si>
  <si>
    <t>SUPPLY ME</t>
  </si>
  <si>
    <t>ZAB ENT.</t>
  </si>
  <si>
    <t>UK OFFICE</t>
  </si>
  <si>
    <t>SCOTCH TAPE</t>
  </si>
  <si>
    <t>SCOTCH TAPE TRANSPARENT THIN</t>
  </si>
  <si>
    <t xml:space="preserve">1 INCH </t>
  </si>
  <si>
    <t xml:space="preserve">SCOTCH TAPE TRANSPARENT THIN </t>
  </si>
  <si>
    <t>PS-PhilGEPS</t>
  </si>
  <si>
    <t>CROCO</t>
  </si>
  <si>
    <t>I INCH</t>
  </si>
  <si>
    <t>1 INCH</t>
  </si>
  <si>
    <t>MASKING TAPE</t>
  </si>
  <si>
    <t xml:space="preserve">MASKING TAPE </t>
  </si>
  <si>
    <t>APPLE</t>
  </si>
  <si>
    <t>2 INCH</t>
  </si>
  <si>
    <t>1INCH</t>
  </si>
  <si>
    <t>TAPE PACKAGING TAPE</t>
  </si>
  <si>
    <t>TAPE TRANSPARENT</t>
  </si>
  <si>
    <t>ADHESIVE TAPE</t>
  </si>
  <si>
    <t>JOY</t>
  </si>
  <si>
    <t>HBW</t>
  </si>
  <si>
    <t>PC</t>
  </si>
  <si>
    <t>PCS</t>
  </si>
  <si>
    <t>BALLPEN, RED,  #9801</t>
  </si>
  <si>
    <t>BALLPEN BLACK</t>
  </si>
  <si>
    <t>PANDA</t>
  </si>
  <si>
    <t>BALLPEN, RED</t>
  </si>
  <si>
    <t>BALLPEN RED</t>
  </si>
  <si>
    <t>HBW 2000</t>
  </si>
  <si>
    <t>PILOT</t>
  </si>
  <si>
    <t>SIGNPEN</t>
  </si>
  <si>
    <t>SIGNPEN RED V5</t>
  </si>
  <si>
    <t>V5</t>
  </si>
  <si>
    <t>DONG-A</t>
  </si>
  <si>
    <t>SIGNPEN, BLACK</t>
  </si>
  <si>
    <t>SIGNPEN, BLACK 0.5</t>
  </si>
  <si>
    <t>SIGNPEN, BLACK, 0.6</t>
  </si>
  <si>
    <t>M&amp;G</t>
  </si>
  <si>
    <t>SIGNPEN, BLUE</t>
  </si>
  <si>
    <t xml:space="preserve">SIGNPEN BLUE 0.5 </t>
  </si>
  <si>
    <t>SIGNPEN RED</t>
  </si>
  <si>
    <t>SIGNPEN, RED</t>
  </si>
  <si>
    <t xml:space="preserve">SIGNPEN RED 0.5 </t>
  </si>
  <si>
    <t xml:space="preserve">SIGNPEN RED, 0.5 </t>
  </si>
  <si>
    <t>DIXON</t>
  </si>
  <si>
    <t>RECORD BOOK</t>
  </si>
  <si>
    <t>RECORD BOOK #99</t>
  </si>
  <si>
    <t>SHINY</t>
  </si>
  <si>
    <t>200pgs</t>
  </si>
  <si>
    <t>VECO</t>
  </si>
  <si>
    <t>300pgs</t>
  </si>
  <si>
    <t>BOOK</t>
  </si>
  <si>
    <t>PRIME</t>
  </si>
  <si>
    <t>BLUE</t>
  </si>
  <si>
    <t>500pgs</t>
  </si>
  <si>
    <t>RECORD BOOK #101</t>
  </si>
  <si>
    <t>COLUMNAR</t>
  </si>
  <si>
    <t xml:space="preserve">COLUMNAR NOTEBOOK </t>
  </si>
  <si>
    <t>4clmn</t>
  </si>
  <si>
    <t>COLUMNAR BOOK</t>
  </si>
  <si>
    <t>14clmn</t>
  </si>
  <si>
    <t>COLUMNAR NO.727</t>
  </si>
  <si>
    <t>16 clmn</t>
  </si>
  <si>
    <t>PENCIL</t>
  </si>
  <si>
    <t>MONGOL</t>
  </si>
  <si>
    <t xml:space="preserve">PENCIL LEAD W/ERASER </t>
  </si>
  <si>
    <t xml:space="preserve">PENCIL </t>
  </si>
  <si>
    <t>ACURA</t>
  </si>
  <si>
    <t>T Pencil</t>
  </si>
  <si>
    <t>PENCIL LEAD/GRAPHITE W/ERASER</t>
  </si>
  <si>
    <t>BOX</t>
  </si>
  <si>
    <t>ERASER</t>
  </si>
  <si>
    <t>ERASER PLASTIC/RUBBER</t>
  </si>
  <si>
    <t>printo</t>
  </si>
  <si>
    <t>joy</t>
  </si>
  <si>
    <t>rabbit</t>
  </si>
  <si>
    <t>MAPPED</t>
  </si>
  <si>
    <t>BOOK END</t>
  </si>
  <si>
    <t>BOOK END, BLACK</t>
  </si>
  <si>
    <t>PAIR</t>
  </si>
  <si>
    <t>TAPE DISPENSER</t>
  </si>
  <si>
    <t>SCISSOR</t>
  </si>
  <si>
    <t xml:space="preserve">SCISSOR, SYNETRICAL </t>
  </si>
  <si>
    <t xml:space="preserve"> </t>
  </si>
  <si>
    <t>SHARPENER</t>
  </si>
  <si>
    <t>SHARPENER, HEAVY DUTY</t>
  </si>
  <si>
    <t>STAPLER</t>
  </si>
  <si>
    <t>EXCEL</t>
  </si>
  <si>
    <t>STAPLE REMOVER, PLIER TYPE</t>
  </si>
  <si>
    <t xml:space="preserve">STAPLER SWINGLINE, HD </t>
  </si>
  <si>
    <t>Swingline</t>
  </si>
  <si>
    <t>#444</t>
  </si>
  <si>
    <t>STAPLER, BLINDERTYPE, HD</t>
  </si>
  <si>
    <t>HD</t>
  </si>
  <si>
    <t>STAPLE WIRE</t>
  </si>
  <si>
    <t>STAPLE WIRE FOR HEAVY DUTY STAPLERS</t>
  </si>
  <si>
    <t>T30</t>
  </si>
  <si>
    <t>ARROW</t>
  </si>
  <si>
    <t>5/16X8MM</t>
  </si>
  <si>
    <t xml:space="preserve">STAPLE WIRE </t>
  </si>
  <si>
    <t>MAX</t>
  </si>
  <si>
    <t>STAPLER WIRE, STANDARDS</t>
  </si>
  <si>
    <t>prnto</t>
  </si>
  <si>
    <t>26/6</t>
  </si>
  <si>
    <t>ETONA</t>
  </si>
  <si>
    <t>23/13</t>
  </si>
  <si>
    <t>23/10(3/8)</t>
  </si>
  <si>
    <t>STAPLE WIRE (STANDARD)</t>
  </si>
  <si>
    <t>GATOR</t>
  </si>
  <si>
    <t>PUNCHER</t>
  </si>
  <si>
    <t xml:space="preserve">PUNCHER, HD, big </t>
  </si>
  <si>
    <t>FOR WHITEBOARD/BLACKBOARD</t>
  </si>
  <si>
    <t>EXCELLENT</t>
  </si>
  <si>
    <t>BIG</t>
  </si>
  <si>
    <t>ENVELOPE</t>
  </si>
  <si>
    <t xml:space="preserve">MAILING ENVELOPE (WHITE) </t>
  </si>
  <si>
    <t>SHORT</t>
  </si>
  <si>
    <t>LONG</t>
  </si>
  <si>
    <t>BROWN ENVELOPE</t>
  </si>
  <si>
    <t>LEGAL</t>
  </si>
  <si>
    <t>DOCUMENT ENVELOPE</t>
  </si>
  <si>
    <t>KRAFT</t>
  </si>
  <si>
    <t>PC.</t>
  </si>
  <si>
    <t>A4</t>
  </si>
  <si>
    <t xml:space="preserve">BROWN DOCUMENT ENVELOPE </t>
  </si>
  <si>
    <t>EXPANDABLE ENVELOPE W/ GARTER</t>
  </si>
  <si>
    <t>PS</t>
  </si>
  <si>
    <t xml:space="preserve">EXPANDING  ENVELOPE, BROWN </t>
  </si>
  <si>
    <t>EXPANDING  ENVELOPE</t>
  </si>
  <si>
    <t>KRAFT EXPANDING ENVELOPE</t>
  </si>
  <si>
    <t>PLASTIC EXPANDING</t>
  </si>
  <si>
    <t>PLASTIC, CLIP BOARD</t>
  </si>
  <si>
    <t>FASTENER</t>
  </si>
  <si>
    <t>METAL FASTENER</t>
  </si>
  <si>
    <t>METAL</t>
  </si>
  <si>
    <t xml:space="preserve">METAL FASTENER </t>
  </si>
  <si>
    <t>MELIOR</t>
  </si>
  <si>
    <t>POINTER</t>
  </si>
  <si>
    <t>WELL'S</t>
  </si>
  <si>
    <t>PLASTIC</t>
  </si>
  <si>
    <t>PRINCE</t>
  </si>
  <si>
    <t>CARTOLINA</t>
  </si>
  <si>
    <t>ASSORTED COLORS</t>
  </si>
  <si>
    <t>PACK</t>
  </si>
  <si>
    <t>RULED PAD PAPER, YELLOW</t>
  </si>
  <si>
    <t>PAD</t>
  </si>
  <si>
    <t>ADVANCE</t>
  </si>
  <si>
    <t>8.5"X13"</t>
  </si>
  <si>
    <t xml:space="preserve">EXTERNAL HAND DRIVE </t>
  </si>
  <si>
    <t>Seagate</t>
  </si>
  <si>
    <t>1TB</t>
  </si>
  <si>
    <t>EXTERNAL HAND DRIVE</t>
  </si>
  <si>
    <t>PRIMOWAY</t>
  </si>
  <si>
    <t>DATING STAMP</t>
  </si>
  <si>
    <t>DATING AND STAMPING MACHINE (MANUAL)</t>
  </si>
  <si>
    <t>GNS</t>
  </si>
  <si>
    <t>D-3</t>
  </si>
  <si>
    <t>DELI THINK</t>
  </si>
  <si>
    <t>CALCULATOR</t>
  </si>
  <si>
    <t xml:space="preserve">CALCULATOR ELECTRONIC  COMPACT </t>
  </si>
  <si>
    <t>AD RITE</t>
  </si>
  <si>
    <t>12 DIGITS</t>
  </si>
  <si>
    <t>BOSS</t>
  </si>
  <si>
    <t>CALCULATOR SCIENTIFIC</t>
  </si>
  <si>
    <t>FX35MS</t>
  </si>
  <si>
    <t>CORKBOARD</t>
  </si>
  <si>
    <t>CORKBOARD with Aluminum Frame</t>
  </si>
  <si>
    <t>2'x3'</t>
  </si>
  <si>
    <t>COMPUTER BOARD</t>
  </si>
  <si>
    <t>COMPUTER KEYBOARD, USB</t>
  </si>
  <si>
    <t>COMPUCARE</t>
  </si>
  <si>
    <t>BLACK</t>
  </si>
  <si>
    <t xml:space="preserve"> A4 Tech</t>
  </si>
  <si>
    <t>COMPUTER KEYBOARD</t>
  </si>
  <si>
    <t>Logitech</t>
  </si>
  <si>
    <t>COMPUTER MOUSE</t>
  </si>
  <si>
    <t xml:space="preserve">COMPUTER MOUSE, OPTICAL, USB </t>
  </si>
  <si>
    <t>MOUSE, OPTICAL</t>
  </si>
  <si>
    <t>MOUSE OPTICAL-USB, LOGITECH</t>
  </si>
  <si>
    <t>USB</t>
  </si>
  <si>
    <t>USB FLASH DRIVE, 64GB</t>
  </si>
  <si>
    <t>BINDER CLIP</t>
  </si>
  <si>
    <t>Boss</t>
  </si>
  <si>
    <t>3/4-</t>
  </si>
  <si>
    <t>BINDER CLIP 19mm</t>
  </si>
  <si>
    <t>BINDER CLIP, 25mm</t>
  </si>
  <si>
    <t>KING</t>
  </si>
  <si>
    <t>BINDER CLIP 25mm</t>
  </si>
  <si>
    <t>FIEYIDE</t>
  </si>
  <si>
    <t>BINDER CLIP 32mm</t>
  </si>
  <si>
    <t>MPC</t>
  </si>
  <si>
    <t>BINDER CLIP, 12's/box, 50mm</t>
  </si>
  <si>
    <t>BINDER CLIP 50mm</t>
  </si>
  <si>
    <t>BULLDOG CLIP, BIG</t>
  </si>
  <si>
    <t>N/A</t>
  </si>
  <si>
    <t>PAPER CLIP</t>
  </si>
  <si>
    <t>PAPER CLIP VINYL COATED 50mm</t>
  </si>
  <si>
    <t>JUMBO</t>
  </si>
  <si>
    <t>MINY</t>
  </si>
  <si>
    <t>VINYL</t>
  </si>
  <si>
    <t>PAPER CLIP, VINYL/PLASTIC COATED,33mm</t>
  </si>
  <si>
    <t>SMALL</t>
  </si>
  <si>
    <t>PAPER CLIP, VINYL/PLASTIC COATED, 33mm</t>
  </si>
  <si>
    <t>CLIP, BACKFOLD 25MM</t>
  </si>
  <si>
    <t>FOLDER, FANCY, WITH SLIDE</t>
  </si>
  <si>
    <t>CUTTER</t>
  </si>
  <si>
    <t>CUTTER/UTILITY KNIFE, FOR GENERAL PUPOSES</t>
  </si>
  <si>
    <t>KLEANZ CHEMICAL</t>
  </si>
  <si>
    <t>CUTTER BLADE</t>
  </si>
  <si>
    <t>SPARE BLADE, BL - 150P (NT Cutter)</t>
  </si>
  <si>
    <t>runjia</t>
  </si>
  <si>
    <t xml:space="preserve">SPARE BLADE, BIG </t>
  </si>
  <si>
    <t>nt cutter</t>
  </si>
  <si>
    <t>TUBE</t>
  </si>
  <si>
    <t>SPARE BLADE A-100</t>
  </si>
  <si>
    <t>WHITEBOARD MARKER</t>
  </si>
  <si>
    <t xml:space="preserve">WHITEBOARD MARKING PEN, black </t>
  </si>
  <si>
    <t xml:space="preserve">WHITEBOARD MARKING PEN, blue </t>
  </si>
  <si>
    <t>ARTLINE</t>
  </si>
  <si>
    <t>PERMANENT MARKING PEN</t>
  </si>
  <si>
    <t xml:space="preserve">PERMANENT MARKING PEN, black, </t>
  </si>
  <si>
    <t xml:space="preserve">PERMANENT MARKING PEN, FINE TIP BLUE </t>
  </si>
  <si>
    <t xml:space="preserve">PERMANENT MARKING PEN, Fine Tip, Red </t>
  </si>
  <si>
    <t>PERMANENT MARKING PEN,BROAD RED REFILLABLE</t>
  </si>
  <si>
    <t>PERMANENT MARKING PEN, FELT TIP, BULLET TYPE, RED</t>
  </si>
  <si>
    <t>INK CARTRIDGE</t>
  </si>
  <si>
    <t>CART</t>
  </si>
  <si>
    <t>CANON</t>
  </si>
  <si>
    <t>INK CART VIVID INK C13T6641, BLACK (70 ML)</t>
  </si>
  <si>
    <t>NEED INK SALES</t>
  </si>
  <si>
    <t>C13T6641</t>
  </si>
  <si>
    <t>INK CART VIVID INK C13T6642, CYAN (70ML)</t>
  </si>
  <si>
    <t>C13T6642</t>
  </si>
  <si>
    <t>INK CART VIVID INK C13T6643, MAGENTA (70ML)</t>
  </si>
  <si>
    <t>C13T6643</t>
  </si>
  <si>
    <t>INK CART VIVID INK C13T6644, YELLOW (70ML)</t>
  </si>
  <si>
    <t>C13T6644</t>
  </si>
  <si>
    <t>INK CART, VIVID INK, BLACK #003 (127ML)</t>
  </si>
  <si>
    <t>127ML</t>
  </si>
  <si>
    <t>OPTINUM</t>
  </si>
  <si>
    <t>OPTIMUM, TN-1000,OPT TN-1000</t>
  </si>
  <si>
    <t>TN-1000</t>
  </si>
  <si>
    <t>TONER</t>
  </si>
  <si>
    <t>OPTIMUM, TONER, No. S2520, OPT XS2011</t>
  </si>
  <si>
    <t>OPT-XS2011</t>
  </si>
  <si>
    <t>PARKER</t>
  </si>
  <si>
    <t>INK CART, BLACK, BK GI-790, OEM</t>
  </si>
  <si>
    <t>GI-790</t>
  </si>
  <si>
    <t>BOT</t>
  </si>
  <si>
    <t>REFILL INK</t>
  </si>
  <si>
    <t>REFILL PERMANENT MARKING INK BLUE</t>
  </si>
  <si>
    <t>REFILL PERMANENT MARKING INK RED</t>
  </si>
  <si>
    <t>REFILL PERMANENT MARKING INK BLACK</t>
  </si>
  <si>
    <t>STAMP PAD</t>
  </si>
  <si>
    <t>STAMP PAD INK BLACK</t>
  </si>
  <si>
    <t xml:space="preserve">STAMP PAD INK, VIOLET </t>
  </si>
  <si>
    <t>PRINTO</t>
  </si>
  <si>
    <t>RULER</t>
  </si>
  <si>
    <t>RULER PLASTIC</t>
  </si>
  <si>
    <t>18 INCH</t>
  </si>
  <si>
    <t>FAX PAPER</t>
  </si>
  <si>
    <t>THERMAL PAPER</t>
  </si>
  <si>
    <t>55GSM</t>
  </si>
  <si>
    <t>THERMAL FAX PAPER</t>
  </si>
  <si>
    <t>GLUE</t>
  </si>
  <si>
    <t>KIPPY GLUE</t>
  </si>
  <si>
    <t>JAR</t>
  </si>
  <si>
    <t>ELMERS</t>
  </si>
  <si>
    <t>200GSM</t>
  </si>
  <si>
    <t>REDSTONES</t>
  </si>
  <si>
    <t>REDSTONES PASTE</t>
  </si>
  <si>
    <t>200grams</t>
  </si>
  <si>
    <t>STICKER PAPER</t>
  </si>
  <si>
    <t xml:space="preserve">SPECIALTY PAPER </t>
  </si>
  <si>
    <t xml:space="preserve">STICKER PAPER MATTE </t>
  </si>
  <si>
    <t>STICKER PAPER MATTE</t>
  </si>
  <si>
    <t>PHOTO PAPER</t>
  </si>
  <si>
    <t>INKJET PHOTO PAPER GLOSSY, 230 GSM,20'S/PACK</t>
  </si>
  <si>
    <t>ACACIA</t>
  </si>
  <si>
    <t>SHEET</t>
  </si>
  <si>
    <t xml:space="preserve">CORRECTION </t>
  </si>
  <si>
    <t>CORRECTION FLUID</t>
  </si>
  <si>
    <t>CORRECTION TAPE</t>
  </si>
  <si>
    <t>CLICK</t>
  </si>
  <si>
    <t>8M</t>
  </si>
  <si>
    <t>BOND PAPER</t>
  </si>
  <si>
    <t>REAM</t>
  </si>
  <si>
    <t>BOND PAPER, Paper-Multicopy,80GSM</t>
  </si>
  <si>
    <t>VALUE</t>
  </si>
  <si>
    <t>PAPER MULTI-COPY 80GSM</t>
  </si>
  <si>
    <t>REAMS</t>
  </si>
  <si>
    <t>PAPER MULTI-COPY 70GSM</t>
  </si>
  <si>
    <t>COPY ONE</t>
  </si>
  <si>
    <t>PAPER MULTICOPY, 80GSM (-3), 216MM X</t>
  </si>
  <si>
    <t>PAPER, MULTI-PURPOSE</t>
  </si>
  <si>
    <t>PAPER, MULTI-PURPOSE, 70GSM (MIN.)</t>
  </si>
  <si>
    <t>PARCHMENT PAPER</t>
  </si>
  <si>
    <t>PARCHMENT PAPER, 85gsm, 1O/pack</t>
  </si>
  <si>
    <t>STENO</t>
  </si>
  <si>
    <t>STENO NOTEBOOK</t>
  </si>
  <si>
    <t>PIXEL</t>
  </si>
  <si>
    <t>NOTEPAD</t>
  </si>
  <si>
    <t xml:space="preserve">NOTEPAD STICK ON </t>
  </si>
  <si>
    <t>Scripty</t>
  </si>
  <si>
    <t>2x3</t>
  </si>
  <si>
    <t>2X3</t>
  </si>
  <si>
    <t>POST IT</t>
  </si>
  <si>
    <t>NOTEPAD STICK ON</t>
  </si>
  <si>
    <t>3X4</t>
  </si>
  <si>
    <t>Sripti</t>
  </si>
  <si>
    <t>KAI LI FE</t>
  </si>
  <si>
    <t>3X3</t>
  </si>
  <si>
    <t>NOTE PAD STICK ON</t>
  </si>
  <si>
    <t>3x3</t>
  </si>
  <si>
    <t>NOTEPAD STICKER</t>
  </si>
  <si>
    <t>STICKY NOTE FLORECENT INDEX</t>
  </si>
  <si>
    <t>5X7.5</t>
  </si>
  <si>
    <t>PUSH PIN</t>
  </si>
  <si>
    <t xml:space="preserve">PUSH PIN , Item No. SDH8816 </t>
  </si>
  <si>
    <t>VR-tec</t>
  </si>
  <si>
    <t>100/pack</t>
  </si>
  <si>
    <t>CASE</t>
  </si>
  <si>
    <t>PUSH PINS, 100'S</t>
  </si>
  <si>
    <t>100/PACK</t>
  </si>
  <si>
    <t>PUSH PIN 100'S</t>
  </si>
  <si>
    <t>DATA FOLDER  W/ TAGLIA LOCK MECHANISM</t>
  </si>
  <si>
    <t>DATA FOLDER  W/ TAGLIA LOCK MECHANISM, BLACK</t>
  </si>
  <si>
    <t>FILE ORGANIZER, Plastic Legal w/ 12-pocket</t>
  </si>
  <si>
    <t>FOLDER TAB</t>
  </si>
  <si>
    <t>FOLDER WITH TAB</t>
  </si>
  <si>
    <t>FOLDER WITHTAB, LEGAL</t>
  </si>
  <si>
    <t>SET</t>
  </si>
  <si>
    <t xml:space="preserve">GNS </t>
  </si>
  <si>
    <t>NEWSPRINT</t>
  </si>
  <si>
    <t>NEWSPRINT PAPER</t>
  </si>
  <si>
    <t>FALCON</t>
  </si>
  <si>
    <t>WRAPPING</t>
  </si>
  <si>
    <t>WRAPPING PAPER/MANILA PAPER BROWN</t>
  </si>
  <si>
    <t>HIGHLIGHTER</t>
  </si>
  <si>
    <t>FLOURESCENT MARKER, ASST'D COLOR</t>
  </si>
  <si>
    <t>MONAMI</t>
  </si>
  <si>
    <t>Faber -Castell</t>
  </si>
  <si>
    <t>MAPED</t>
  </si>
  <si>
    <t>FLOURESCENT MARKER, 3 COLORS PER SET</t>
  </si>
  <si>
    <t>CHALK</t>
  </si>
  <si>
    <t>CHALK, MOLDED, DUSTLESS</t>
  </si>
  <si>
    <t>INDEX TAB</t>
  </si>
  <si>
    <t>CARBON PAPER</t>
  </si>
  <si>
    <t>GLOBIANA</t>
  </si>
  <si>
    <t>FILE TAB</t>
  </si>
  <si>
    <t xml:space="preserve">FILE TAB DIVIDER, Color, 5's </t>
  </si>
  <si>
    <t xml:space="preserve">FILE TAB DIVIDER, legal, Color, 5's </t>
  </si>
  <si>
    <t>FILE TAB/INDEX DIVIDER, BRISTOL BOARD LEGAL</t>
  </si>
  <si>
    <t>FOLDER TRANSPARENT</t>
  </si>
  <si>
    <t xml:space="preserve">FOLDER TRANSPARENT L-TYPE </t>
  </si>
  <si>
    <t>FILE FOLDER</t>
  </si>
  <si>
    <t>FILE FOLDER  (BROWN)</t>
  </si>
  <si>
    <t xml:space="preserve">FOLDER. WHITE </t>
  </si>
  <si>
    <t xml:space="preserve">FOLDER. WHITE, TAB </t>
  </si>
  <si>
    <t>FILE FOLDER  (WHITE)</t>
  </si>
  <si>
    <t>FANCY FOLDER</t>
  </si>
  <si>
    <t>MOROCCO</t>
  </si>
  <si>
    <t>FANCY FOLDER, W/SLIDE 50 PCS</t>
  </si>
  <si>
    <t>BUNDLE</t>
  </si>
  <si>
    <t>FANCY FOLDER, W/SLIDE TRANSPARENT</t>
  </si>
  <si>
    <t>CLEARBOOK</t>
  </si>
  <si>
    <t>CLEARBOOK 20 TRANSPARENT POCKET</t>
  </si>
  <si>
    <t>EPSON</t>
  </si>
  <si>
    <t>HP TONER</t>
  </si>
  <si>
    <t>HP</t>
  </si>
  <si>
    <t>BROTHER TONER</t>
  </si>
  <si>
    <t>BROTHER TONER 2150</t>
  </si>
  <si>
    <t>BROTHER</t>
  </si>
  <si>
    <t>BROTHER DRUM KIT DK-1000</t>
  </si>
  <si>
    <t>DRUMKIT</t>
  </si>
  <si>
    <t>TONER CART, HP  (HP85A), BLACK</t>
  </si>
  <si>
    <t>CE285A</t>
  </si>
  <si>
    <t>CANON INK</t>
  </si>
  <si>
    <t xml:space="preserve">CANON INK CART GI-790 BLACK </t>
  </si>
  <si>
    <t>CANON PIXMA</t>
  </si>
  <si>
    <t>CANON INK CART GI-790 CYAN</t>
  </si>
  <si>
    <t>CANON INK CART GI-790 MAGENTA</t>
  </si>
  <si>
    <t>CANON INK CART GI-790 YELLOW</t>
  </si>
  <si>
    <t>CANON PIXMA 741 (COLOR)</t>
  </si>
  <si>
    <t>CANON PIXMA 740 (BLACK)</t>
  </si>
  <si>
    <t>CANON PIXMA PG-88 (BLACK)</t>
  </si>
  <si>
    <t>CANON INK 810 (BLACK)</t>
  </si>
  <si>
    <t>EPSON CART INK, BLACK- 003</t>
  </si>
  <si>
    <t>AMADA ENTER.</t>
  </si>
  <si>
    <t>EPSON CART INK, CYAN- 003</t>
  </si>
  <si>
    <t>EPSON CART INK, MAGENTA- 003</t>
  </si>
  <si>
    <t xml:space="preserve">EPSON CART INK 003-YELLOW </t>
  </si>
  <si>
    <t xml:space="preserve">EPSON INK CART  BLACK </t>
  </si>
  <si>
    <t>T6641</t>
  </si>
  <si>
    <t xml:space="preserve">EPSON INK CART CYAN </t>
  </si>
  <si>
    <t>T6642</t>
  </si>
  <si>
    <t>EPSON INK CART MAGENTA</t>
  </si>
  <si>
    <t>T6643</t>
  </si>
  <si>
    <t xml:space="preserve">EPSON INK CART MAGENTA </t>
  </si>
  <si>
    <t xml:space="preserve">EPSON INK CART YELLOW </t>
  </si>
  <si>
    <t xml:space="preserve"> T6644</t>
  </si>
  <si>
    <t>EPSON 73N (BLACK)</t>
  </si>
  <si>
    <t>EPSON INK, BLACK 001</t>
  </si>
  <si>
    <t>EPSON INK CYAN 001</t>
  </si>
  <si>
    <t>EPSON INK MAGENTA 001</t>
  </si>
  <si>
    <t>EPSON INK YELLOW</t>
  </si>
  <si>
    <t xml:space="preserve"> HP INK GT52</t>
  </si>
  <si>
    <t>HP INK GT51 BLACK</t>
  </si>
  <si>
    <t>HP INK 900</t>
  </si>
  <si>
    <t>HP INK CART. 900 (BLACK)</t>
  </si>
  <si>
    <t>HP INK CART. 678 (COLOR)</t>
  </si>
  <si>
    <t>HP INK CART, G52, CYAN</t>
  </si>
  <si>
    <t>HP INK CART GT53, BLACK</t>
  </si>
  <si>
    <t>HP INK 704</t>
  </si>
  <si>
    <t>HP INK CART. 704 (BLACK)</t>
  </si>
  <si>
    <t xml:space="preserve">PC  </t>
  </si>
  <si>
    <t>HP INK CART. 704 (TRI-COLOR)</t>
  </si>
  <si>
    <t>HP INK 703</t>
  </si>
  <si>
    <t>HP INK CART. 703 (COLOR)</t>
  </si>
  <si>
    <t>HP INK CART. 703(BLACK)</t>
  </si>
  <si>
    <t>HP 21/22</t>
  </si>
  <si>
    <t>HP INK CART. 22 (COLOR)</t>
  </si>
  <si>
    <t>HP INK CART. 21 (BLACK)</t>
  </si>
  <si>
    <t>HP INK 60</t>
  </si>
  <si>
    <t xml:space="preserve">HP INK CART, HP60, TRI-COLOR </t>
  </si>
  <si>
    <t>HP TONER 103AD/W1103AD BK</t>
  </si>
  <si>
    <t xml:space="preserve">METAL INK NUMBERING MACHINE </t>
  </si>
  <si>
    <t>FUJI</t>
  </si>
  <si>
    <t>FUJI XEROX TONER, No. S2320</t>
  </si>
  <si>
    <t>FUJI XEROX DRUMKIT, No. S2321</t>
  </si>
  <si>
    <t>FUJI XEROX DRUMKIT, No. S2320</t>
  </si>
  <si>
    <t>FUJI XEROX TONER, DOCUCENTRE S2110</t>
  </si>
  <si>
    <t>CD-R WITH CASE</t>
  </si>
  <si>
    <t>FLAG</t>
  </si>
  <si>
    <t>PHILIPPINE NATIONAL FLAG 100% POLYESTER</t>
  </si>
  <si>
    <t>BATTERY</t>
  </si>
  <si>
    <t>AA</t>
  </si>
  <si>
    <t>AAA</t>
  </si>
  <si>
    <t>EVEREDY</t>
  </si>
  <si>
    <t>BATTERY, DRY CELL</t>
  </si>
  <si>
    <t>BATTERY, KODAK</t>
  </si>
  <si>
    <t>KODAK</t>
  </si>
  <si>
    <t>STICK</t>
  </si>
  <si>
    <t>STICK (WALIS TING2)</t>
  </si>
  <si>
    <t>CHAMPION</t>
  </si>
  <si>
    <t>SOFT BROOM</t>
  </si>
  <si>
    <t>SOFT BROOM (TAMBO)</t>
  </si>
  <si>
    <t>SOFT BROOM (WALIS TAMBO)</t>
  </si>
  <si>
    <t>KELANZ CHEMICAL</t>
  </si>
  <si>
    <t>STRAW TWINE</t>
  </si>
  <si>
    <t>DUST PAN</t>
  </si>
  <si>
    <t>DUST PAN, NON-GRID PLASTIC</t>
  </si>
  <si>
    <t>TOILET</t>
  </si>
  <si>
    <t>TOILET BOWL CLEANSER</t>
  </si>
  <si>
    <t>GAL</t>
  </si>
  <si>
    <t>TISSUE</t>
  </si>
  <si>
    <t>TISSUE INTERFOLDED PAPER TOWEL</t>
  </si>
  <si>
    <t>TOILET TISSUE PAPER,2-PLY, 100%, RECYCLED</t>
  </si>
  <si>
    <t>ROLLS</t>
  </si>
  <si>
    <t>TOILET TISSUE PAPER 2-PLY</t>
  </si>
  <si>
    <t>TISSUE INTERFOLDED, TOWEL</t>
  </si>
  <si>
    <t>350G</t>
  </si>
  <si>
    <t>CAN</t>
  </si>
  <si>
    <t xml:space="preserve">DISINFECTANT SPRAY, AEROSOL TYPE, </t>
  </si>
  <si>
    <t>LYSOL</t>
  </si>
  <si>
    <t>DISINFECTANT SPRAY</t>
  </si>
  <si>
    <t>340G</t>
  </si>
  <si>
    <t>SOLBAC</t>
  </si>
  <si>
    <t>CANS</t>
  </si>
  <si>
    <t>RAGS ALL COTTON</t>
  </si>
  <si>
    <t>1 KILO</t>
  </si>
  <si>
    <t>MOP HEAD</t>
  </si>
  <si>
    <t>MOP HEAD (HEAVY DUTY), COTTON</t>
  </si>
  <si>
    <t>PENGUIN</t>
  </si>
  <si>
    <t>MOP HEAD, MAD OF RAYON, COTTON</t>
  </si>
  <si>
    <t>SINBAD</t>
  </si>
  <si>
    <t>400GRAM</t>
  </si>
  <si>
    <t xml:space="preserve">MOP HEAD, MADE OF RAYON </t>
  </si>
  <si>
    <t>MOP HANDLE</t>
  </si>
  <si>
    <t>MOP HANDLE, HEAVY DUTY, WOOD</t>
  </si>
  <si>
    <t xml:space="preserve">DETERGENT POWDER, ALL PURPOSE </t>
  </si>
  <si>
    <t>1KG</t>
  </si>
  <si>
    <t>CHAMOIS</t>
  </si>
  <si>
    <t>CHAMOIST/FRANELLA WITH CASE</t>
  </si>
  <si>
    <t>CAUTION W/ SIGNAGE</t>
  </si>
  <si>
    <t>YELLOW CAUTION, SIGN</t>
  </si>
  <si>
    <t>SCOURING PAD</t>
  </si>
  <si>
    <t>SCOURING PAD/SCRUB PAD</t>
  </si>
  <si>
    <t>SCRUB PAD</t>
  </si>
  <si>
    <t>SCOURING POWDER</t>
  </si>
  <si>
    <t>ZIM</t>
  </si>
  <si>
    <t>500ML</t>
  </si>
  <si>
    <t>RUBBER BAND</t>
  </si>
  <si>
    <t xml:space="preserve">RUBBER BAND FLAT </t>
  </si>
  <si>
    <t>MO</t>
  </si>
  <si>
    <t>BRITE</t>
  </si>
  <si>
    <t xml:space="preserve">RUBBER BAND, colored </t>
  </si>
  <si>
    <t>50G</t>
  </si>
  <si>
    <t>FACEMASK</t>
  </si>
  <si>
    <t>FACE MASK</t>
  </si>
  <si>
    <t>FACE SHIELD</t>
  </si>
  <si>
    <t>FACESHIELD ORDINARY</t>
  </si>
  <si>
    <t xml:space="preserve">GIMP Const. </t>
  </si>
  <si>
    <t xml:space="preserve">FURNITURE </t>
  </si>
  <si>
    <t>SPLENDA FURNITURE POLISH</t>
  </si>
  <si>
    <t>AIRFRESHENER</t>
  </si>
  <si>
    <t>AIR FRESHENER, AEROSOL TYPE</t>
  </si>
  <si>
    <t>GLADE</t>
  </si>
  <si>
    <t>CAR AIRFRESHENER, BIG SIZE</t>
  </si>
  <si>
    <t>SCENT FOR CAR VIHICLE (FINE TREE)</t>
  </si>
  <si>
    <t>WAX ULTRASHINE AND WASH FOR CAR</t>
  </si>
  <si>
    <t>LITERS</t>
  </si>
  <si>
    <t>WASTE BASKET</t>
  </si>
  <si>
    <t>METAL CLIP</t>
  </si>
  <si>
    <t>KILOS</t>
  </si>
  <si>
    <t xml:space="preserve">ELECTRICAL TAPE </t>
  </si>
  <si>
    <t>ARMAK</t>
  </si>
  <si>
    <t>ELECTRICAL TAPE</t>
  </si>
  <si>
    <t>FRAME</t>
  </si>
  <si>
    <t>TOILET RUBBER SUCTION PUMP</t>
  </si>
  <si>
    <t>KWIK INSECT</t>
  </si>
  <si>
    <t>KWIK INSECT KILLER SPRAY</t>
  </si>
  <si>
    <t>KWIK</t>
  </si>
  <si>
    <t>INSECTICIDE, KWIK</t>
  </si>
  <si>
    <t>600ML</t>
  </si>
  <si>
    <t>ALCOHOL</t>
  </si>
  <si>
    <t>ALCOHOL 70%</t>
  </si>
  <si>
    <t>ALCOHOL, ETHYL, 500ml 70%</t>
  </si>
  <si>
    <t>ETHYL</t>
  </si>
  <si>
    <t>ALCOHOL ETHYL, 70%</t>
  </si>
  <si>
    <t>BAYGON</t>
  </si>
  <si>
    <t xml:space="preserve">INSECTICIDE, BAYGON </t>
  </si>
  <si>
    <t>INSECTICIDE, AEROSOL TYPE</t>
  </si>
  <si>
    <t>Prepared by:</t>
  </si>
  <si>
    <t>SERVILLANO J. BAJORA</t>
  </si>
  <si>
    <t>Administrative Officer IV (Supply office)</t>
  </si>
  <si>
    <t>INVENTORY REPORT AS OF JANUARY 31, 2025</t>
  </si>
  <si>
    <t xml:space="preserve">BEGINNING INVENTORY AS OF DECEMBER 31, 2024  </t>
  </si>
  <si>
    <t>TOTAL ISSUANCES                               JANUARY 01-31, 2025</t>
  </si>
  <si>
    <t xml:space="preserve">ENDING INVENTORY AS OF JANUARY 31, 2025                        </t>
  </si>
  <si>
    <t>MINI DATER #S-300</t>
  </si>
  <si>
    <t>TOTAL ISSUANCES                               FEBRUARY 01-28, 2025</t>
  </si>
  <si>
    <t>INVENTORY REPORT AS OF FEBRUARY 28, 2025</t>
  </si>
  <si>
    <t xml:space="preserve">BEGINNING INVENTORY AS OF JANUARY 31, 2025  </t>
  </si>
  <si>
    <t xml:space="preserve">BEGINNING INVENTORY AS OF FEBRUARY 28, 2025  </t>
  </si>
  <si>
    <t>INVENTORY REPORT AS OF MARCH 31, 2025</t>
  </si>
  <si>
    <t>TOTAL ISSUANCES                               MARCH 01-31, 2025</t>
  </si>
  <si>
    <t xml:space="preserve">ENDING INVENTORY AS OF MARCH 31, 2025                        </t>
  </si>
  <si>
    <t xml:space="preserve">ENDING INVENTORY AS OF FEBRUARY 28, 2025                        </t>
  </si>
  <si>
    <t>INVENTORY REPORT AS OF APRIL 30, 2025</t>
  </si>
  <si>
    <t xml:space="preserve">BEGINNING INVENTORY AS OF MARCH 31, 2025  </t>
  </si>
  <si>
    <t>TOTAL ISSUANCES                               APRIL 01-30, 2025</t>
  </si>
  <si>
    <t xml:space="preserve">ENDING INVENTORY AS OF APRIL 30, 2025                        </t>
  </si>
  <si>
    <t>SIGN HERE</t>
  </si>
  <si>
    <t>347 SCHOOL</t>
  </si>
  <si>
    <t>374 SCHOOL</t>
  </si>
  <si>
    <t>VEBATIM</t>
  </si>
  <si>
    <t>SPECIAL PAPER (PARCHMENT PAPER)</t>
  </si>
  <si>
    <t>DISINFECTANT</t>
  </si>
  <si>
    <t>INVENTORY REPORT AS OF MAY 31, 2025</t>
  </si>
  <si>
    <t xml:space="preserve">BEGINNING INVENTORY AS OF APRIL 30, 2025  </t>
  </si>
  <si>
    <t xml:space="preserve">ENDING INVENTORY AS OF MAY 31, 2025                        </t>
  </si>
  <si>
    <t>TOTAL ISSUANCES                               MAY 01-31, 2025</t>
  </si>
  <si>
    <t>BALLPEN</t>
  </si>
  <si>
    <t>31-May-2025</t>
  </si>
  <si>
    <t>25-05-0080</t>
  </si>
  <si>
    <t>COMMISION ON AUDIT</t>
  </si>
  <si>
    <t>ream</t>
  </si>
  <si>
    <t>Paper Clip, Coated, 33MM</t>
  </si>
  <si>
    <t>Paper Clip, Coated, 50MM</t>
  </si>
  <si>
    <t>Toilet Tissue Paper, 2-PLY</t>
  </si>
  <si>
    <t>Packaging Tape 2"</t>
  </si>
  <si>
    <t>Calculator, COMPACT</t>
  </si>
  <si>
    <t>25-05-0081</t>
  </si>
  <si>
    <t>ADMINISTRATION DIVISION</t>
  </si>
  <si>
    <t>Cutter Utility Knife</t>
  </si>
  <si>
    <t>25-05-0082</t>
  </si>
  <si>
    <t>25-05-0083</t>
  </si>
  <si>
    <t>25-05-0084</t>
  </si>
  <si>
    <t>25-05-0085</t>
  </si>
  <si>
    <t>25-05-0086</t>
  </si>
  <si>
    <t>25-05-0087</t>
  </si>
  <si>
    <t>FINANCE DIVISION</t>
  </si>
  <si>
    <t>25-05-0088</t>
  </si>
  <si>
    <t>25-05-0089</t>
  </si>
  <si>
    <t>OSG/ONP</t>
  </si>
  <si>
    <t>25-05-0090</t>
  </si>
  <si>
    <t>Highlighter, Asst'd "HBW"</t>
  </si>
  <si>
    <t>USB Flash Drive, 64 GB</t>
  </si>
  <si>
    <t>Car Air Refreshner</t>
  </si>
  <si>
    <t>Fastener Plastic, "PRINCE"</t>
  </si>
  <si>
    <t>Scotch tape 1"</t>
  </si>
  <si>
    <t>Fastener Metal, "APPLE</t>
  </si>
  <si>
    <t>Epson Ink, Yellow #001</t>
  </si>
  <si>
    <t>Brother Drum DR-1000</t>
  </si>
  <si>
    <t>Alcohol 70%, 500ml</t>
  </si>
  <si>
    <t>Brown Envelope, Short</t>
  </si>
  <si>
    <t>Ballpen, Black "FLARE"</t>
  </si>
  <si>
    <t>25-05-0091</t>
  </si>
  <si>
    <t>NSS OFFICE/WAREHOUSE</t>
  </si>
  <si>
    <t>Scissors</t>
  </si>
  <si>
    <t>25-05-0092</t>
  </si>
  <si>
    <t>Fastener, Plastic "PRINCE"</t>
  </si>
  <si>
    <t xml:space="preserve">Ballpen, Black </t>
  </si>
  <si>
    <t>25-05-0093</t>
  </si>
  <si>
    <t>Stick Broom (Walis Tingting)</t>
  </si>
  <si>
    <t>Rag Small Round</t>
  </si>
  <si>
    <t>25-05-0094</t>
  </si>
  <si>
    <t>25-05-0095</t>
  </si>
  <si>
    <t>FIELD OPERATIONS</t>
  </si>
  <si>
    <t>Small Box Crayon</t>
  </si>
  <si>
    <t>Colored Paper, A4</t>
  </si>
  <si>
    <t>25-05-0096</t>
  </si>
  <si>
    <t>BPS LEGAL OFFICE</t>
  </si>
  <si>
    <t>25-05-0097</t>
  </si>
  <si>
    <t>CPSMO/ICT</t>
  </si>
  <si>
    <t>25-05-0098</t>
  </si>
  <si>
    <t>25-05-0099</t>
  </si>
  <si>
    <t>25-05-0100</t>
  </si>
  <si>
    <t>Baygon Insect Killer</t>
  </si>
  <si>
    <t>Kiwik Insect Killer</t>
  </si>
  <si>
    <t>25-05-0101</t>
  </si>
  <si>
    <t>25-05-0102</t>
  </si>
  <si>
    <t>Car Air Freshner</t>
  </si>
  <si>
    <t>Fastener Metal, "APPLE"</t>
  </si>
  <si>
    <t xml:space="preserve">BOND PAPER, COLORED </t>
  </si>
  <si>
    <t>SMART</t>
  </si>
  <si>
    <t>DURAFLEX</t>
  </si>
  <si>
    <t>25-05-0103</t>
  </si>
  <si>
    <t>White Glue, 200Grams "KIPPY"</t>
  </si>
  <si>
    <t>STAPLER, Swingline No.444</t>
  </si>
  <si>
    <t>Staple Wire, Standard "Joy"</t>
  </si>
  <si>
    <t>Tape Masking 1"</t>
  </si>
  <si>
    <t>Tape Masking 2"</t>
  </si>
  <si>
    <t>Fastener Metal, "Milior"</t>
  </si>
  <si>
    <t>Pencil, lead with eraser</t>
  </si>
  <si>
    <t>Tape Dispenser, table top, black</t>
  </si>
  <si>
    <t>Photo Paper, Glossy, A4</t>
  </si>
  <si>
    <t>Binder Clip 1" "PRIMAX"</t>
  </si>
  <si>
    <t>Binder Clip 2" "Boss"</t>
  </si>
  <si>
    <t>Rubber Band, 350grams</t>
  </si>
  <si>
    <t>3/4"</t>
  </si>
  <si>
    <t>Phil Flag</t>
  </si>
  <si>
    <t>Record Book 300 pages</t>
  </si>
  <si>
    <t>Fastener Metal "APPLE"</t>
  </si>
  <si>
    <t>Record Book 300 Pages</t>
  </si>
  <si>
    <t>EVERYDAY</t>
  </si>
  <si>
    <t>L POINTER</t>
  </si>
  <si>
    <t>Push Pin, 100pcs/pack "UK OFFICE"</t>
  </si>
  <si>
    <t>WASTEBASKET, NON-RIGID, PLASTIC</t>
  </si>
  <si>
    <t>TIMECARDS FOR BUNDY CLOCK</t>
  </si>
  <si>
    <t>PACKAGING TAPE</t>
  </si>
  <si>
    <t>DOUBLE ADHESIVE TAPE</t>
  </si>
  <si>
    <t>BALLPEN, BLACK</t>
  </si>
  <si>
    <t>FLAIR</t>
  </si>
  <si>
    <t>BSP - No W/ Tassel</t>
  </si>
  <si>
    <t>FOLDER, Morocco</t>
  </si>
  <si>
    <t>Bulldog Clip 2"</t>
  </si>
  <si>
    <t>Bulldog Clip</t>
  </si>
  <si>
    <t>STAPLER W/ REMOVER</t>
  </si>
  <si>
    <t>3 Hole</t>
  </si>
  <si>
    <t>PHOENIX</t>
  </si>
  <si>
    <t>LION</t>
  </si>
  <si>
    <t>22.5"X28.5"</t>
  </si>
  <si>
    <t>IDOLS</t>
  </si>
  <si>
    <t xml:space="preserve">RULED </t>
  </si>
  <si>
    <t>HARD DRIVE</t>
  </si>
  <si>
    <t>3'x4'</t>
  </si>
  <si>
    <t>PRIMAX OFF</t>
  </si>
  <si>
    <t>MGK</t>
  </si>
  <si>
    <t>Epson In, Magenta #6643</t>
  </si>
  <si>
    <t>FOLDER, L-TYPE FANCY</t>
  </si>
  <si>
    <t>UNO</t>
  </si>
  <si>
    <t>4x3</t>
  </si>
  <si>
    <t>DATA FILE BOX/FOLDER</t>
  </si>
  <si>
    <t>DATA FILE</t>
  </si>
  <si>
    <t>FOLDER L-TYPE</t>
  </si>
  <si>
    <t>FANCY FOLDER ASSORTED COLOR</t>
  </si>
  <si>
    <t>HP INK 678</t>
  </si>
  <si>
    <t>HP INK GT 53</t>
  </si>
  <si>
    <t>ENERGIZER</t>
  </si>
  <si>
    <t>TOSHIBA</t>
  </si>
  <si>
    <t>DETERGENT</t>
  </si>
  <si>
    <t>INVENTORY REPORT AS OF JUNE 30, 2025</t>
  </si>
  <si>
    <t xml:space="preserve">ENDING INVENTORY AS OF JUNE 30, 2025                        </t>
  </si>
  <si>
    <t>TOTAL ISSUANCES                               JUNE 01-30, 2025</t>
  </si>
  <si>
    <t xml:space="preserve">BEGINNING INVENTORY AS OF MAY 31, 2025  </t>
  </si>
  <si>
    <t>FOLDER TRANSPARENT W/ SLIDE</t>
  </si>
  <si>
    <t>25-05-0104</t>
  </si>
  <si>
    <t>Bond paper, A4, 80 gsm</t>
  </si>
  <si>
    <t>Folder, long</t>
  </si>
  <si>
    <t>Paper Clip, Coated, 33mm, small</t>
  </si>
  <si>
    <t>Paper Clip, Coated, 50mm, big</t>
  </si>
  <si>
    <t>Toilet Tissue paper, 2-ply, (12 rool/pack)</t>
  </si>
  <si>
    <t>Toilet Tissue Paper, 2-ply,(12 roll/pack)</t>
  </si>
  <si>
    <t>Multi-Insect killer, "Kwik"</t>
  </si>
  <si>
    <t>Sign Pen, Black, "Pilot"</t>
  </si>
  <si>
    <t>Brown Envelope, A4 size</t>
  </si>
  <si>
    <t>25-05-0105</t>
  </si>
  <si>
    <t>Internal Auditor's Office</t>
  </si>
  <si>
    <t>Bond paper, A4 size, 80 gsm</t>
  </si>
  <si>
    <t>Sign Pen, black</t>
  </si>
  <si>
    <t>Sign Pen, blue</t>
  </si>
  <si>
    <t>Sign pen, Red</t>
  </si>
  <si>
    <t>Air freshner</t>
  </si>
  <si>
    <t>Paper Clip, Coated, 50mm, Jumbo</t>
  </si>
  <si>
    <t>Toelit tissue paper, 2-ply, (12 roll/pack)</t>
  </si>
  <si>
    <t>Tape, packaging 2"</t>
  </si>
  <si>
    <t>Calculator, compact</t>
  </si>
  <si>
    <t>Toilet Tissue Paper, 2-PLY, (12 rooll/pack)</t>
  </si>
  <si>
    <t>Sign Pen, Black, pilot</t>
  </si>
  <si>
    <t>Phil Flag, 3x5.5 feet(standard size)</t>
  </si>
  <si>
    <t>Morroco Folder, long, green</t>
  </si>
  <si>
    <t>Ballpen, Red (M&amp;G)</t>
  </si>
  <si>
    <t>Ballpen, Black, "stickflex)</t>
  </si>
  <si>
    <t>PRCom</t>
  </si>
  <si>
    <t>25-05-0106</t>
  </si>
  <si>
    <t>25-05-0107</t>
  </si>
  <si>
    <t>BOND PAPER, long, 80 gsm</t>
  </si>
  <si>
    <t>Correction tape</t>
  </si>
  <si>
    <t>Fastener Metal, "Millior"</t>
  </si>
  <si>
    <t>Crayon, 24 colors</t>
  </si>
  <si>
    <t>BSP-NO FLAGS with tassel</t>
  </si>
  <si>
    <t>Morocco Folder, Long, green</t>
  </si>
  <si>
    <t>Rubber Band, 350 grams, M.O</t>
  </si>
  <si>
    <t>Stickflex</t>
  </si>
  <si>
    <t>Short</t>
  </si>
  <si>
    <t>Baygon INSECT KILLER SPRAY</t>
  </si>
  <si>
    <t>Baygon</t>
  </si>
  <si>
    <t>Record book</t>
  </si>
  <si>
    <t>BSP-NO FLAG, NYLON</t>
  </si>
  <si>
    <t>SEAWEED</t>
  </si>
  <si>
    <t>CUTTER KNIFE UTILITY</t>
  </si>
  <si>
    <t>CRAYON COLOR</t>
  </si>
  <si>
    <t>24colors</t>
  </si>
  <si>
    <t>Highlighter, Asst'd "</t>
  </si>
  <si>
    <t xml:space="preserve">Highlighter, Asst'd 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</si>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</sst>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_);_(* \(#,##0\);_(* &quot;-&quot;??_);_(@_)"/>
    <numFmt numFmtId="165" formatCode="[$-3409]dd\-mmm\-yy;@"/>
    <numFmt numFmtId="166" formatCode="_(* #,##0.000_);_(* \(#,##0.000\);_(* &quot;-&quot;??_);_(@_)"/>
    <numFmt numFmtId="167" formatCode="[$-409]d\-mmm\-yy;@"/>
    <numFmt numFmtId="168" formatCode="#\ ?/4"/>
  </numFmts>
  <fonts count="3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0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5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0" borderId="0"/>
    <xf numFmtId="43" fontId="9" fillId="0" borderId="0" applyFont="0" applyFill="0" applyBorder="0" applyAlignment="0" applyProtection="0"/>
    <xf numFmtId="0" fontId="25" fillId="3" borderId="0" applyNumberFormat="0" applyBorder="0" applyAlignment="0" applyProtection="0"/>
    <xf numFmtId="9" fontId="9" fillId="0" borderId="0" applyFont="0" applyFill="0" applyBorder="0" applyAlignment="0" applyProtection="0"/>
  </cellStyleXfs>
  <cellXfs count="355">
    <xf numFmtId="0" fontId="0" fillId="0" borderId="0" xfId="0"/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0" fillId="0" borderId="0" xfId="0" applyFont="1" applyAlignment="1">
      <alignment horizontal="left" vertical="center"/>
    </xf>
    <xf numFmtId="0" fontId="17" fillId="0" borderId="0" xfId="0" applyFont="1"/>
    <xf numFmtId="15" fontId="0" fillId="0" borderId="0" xfId="0" quotePrefix="1" applyNumberFormat="1"/>
    <xf numFmtId="0" fontId="20" fillId="0" borderId="9" xfId="0" applyFont="1" applyBorder="1" applyAlignment="1">
      <alignment horizontal="center" vertical="center"/>
    </xf>
    <xf numFmtId="0" fontId="0" fillId="0" borderId="9" xfId="0" applyFont="1" applyBorder="1" applyAlignment="1">
      <alignment horizontal="left" vertical="center"/>
    </xf>
    <xf numFmtId="0" fontId="0" fillId="0" borderId="2" xfId="0" applyFont="1" applyBorder="1"/>
    <xf numFmtId="0" fontId="8" fillId="0" borderId="9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164" fontId="8" fillId="0" borderId="9" xfId="2" applyNumberFormat="1" applyFont="1" applyBorder="1" applyAlignment="1">
      <alignment horizontal="right" vertical="center"/>
    </xf>
    <xf numFmtId="43" fontId="8" fillId="0" borderId="0" xfId="2" applyFont="1" applyBorder="1" applyAlignment="1">
      <alignment horizontal="right" vertical="center"/>
    </xf>
    <xf numFmtId="43" fontId="8" fillId="0" borderId="9" xfId="2" applyFont="1" applyBorder="1" applyAlignment="1">
      <alignment horizontal="right" vertical="center"/>
    </xf>
    <xf numFmtId="0" fontId="20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Border="1"/>
    <xf numFmtId="0" fontId="8" fillId="0" borderId="10" xfId="0" applyFont="1" applyBorder="1" applyAlignment="1">
      <alignment horizontal="left" vertical="center"/>
    </xf>
    <xf numFmtId="164" fontId="8" fillId="0" borderId="10" xfId="2" applyNumberFormat="1" applyFont="1" applyBorder="1" applyAlignment="1">
      <alignment horizontal="right" vertical="center"/>
    </xf>
    <xf numFmtId="43" fontId="8" fillId="0" borderId="10" xfId="2" applyFont="1" applyBorder="1" applyAlignment="1">
      <alignment horizontal="right" vertical="center"/>
    </xf>
    <xf numFmtId="0" fontId="21" fillId="0" borderId="1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164" fontId="21" fillId="0" borderId="10" xfId="2" applyNumberFormat="1" applyFont="1" applyBorder="1" applyAlignment="1">
      <alignment horizontal="right" vertical="center"/>
    </xf>
    <xf numFmtId="17" fontId="8" fillId="0" borderId="0" xfId="2" quotePrefix="1" applyNumberFormat="1" applyFont="1" applyBorder="1" applyAlignment="1">
      <alignment horizontal="right" vertical="center"/>
    </xf>
    <xf numFmtId="43" fontId="19" fillId="0" borderId="14" xfId="0" applyNumberFormat="1" applyFont="1" applyBorder="1"/>
    <xf numFmtId="0" fontId="0" fillId="0" borderId="0" xfId="0" applyBorder="1" applyAlignment="1">
      <alignment horizontal="center" vertical="center"/>
    </xf>
    <xf numFmtId="0" fontId="22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right" vertical="center"/>
    </xf>
    <xf numFmtId="0" fontId="0" fillId="0" borderId="0" xfId="0" applyBorder="1"/>
    <xf numFmtId="43" fontId="8" fillId="0" borderId="0" xfId="2" applyNumberFormat="1" applyFont="1" applyBorder="1" applyAlignment="1">
      <alignment horizontal="right" vertical="center"/>
    </xf>
    <xf numFmtId="0" fontId="0" fillId="0" borderId="14" xfId="0" applyBorder="1" applyAlignment="1">
      <alignment vertical="center"/>
    </xf>
    <xf numFmtId="0" fontId="0" fillId="0" borderId="9" xfId="0" applyBorder="1" applyAlignment="1">
      <alignment vertical="center"/>
    </xf>
    <xf numFmtId="43" fontId="0" fillId="0" borderId="15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/>
    <xf numFmtId="43" fontId="8" fillId="0" borderId="17" xfId="2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43" fontId="8" fillId="0" borderId="17" xfId="2" quotePrefix="1" applyNumberFormat="1" applyFont="1" applyBorder="1" applyAlignment="1">
      <alignment horizontal="right" vertical="center"/>
    </xf>
    <xf numFmtId="43" fontId="10" fillId="0" borderId="15" xfId="2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0" fontId="0" fillId="0" borderId="17" xfId="0" applyBorder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23" fillId="0" borderId="17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18" xfId="0" applyBorder="1"/>
    <xf numFmtId="0" fontId="24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0" fillId="0" borderId="16" xfId="0" applyBorder="1"/>
    <xf numFmtId="0" fontId="0" fillId="0" borderId="20" xfId="0" applyBorder="1"/>
    <xf numFmtId="0" fontId="0" fillId="0" borderId="22" xfId="0" applyBorder="1"/>
    <xf numFmtId="0" fontId="0" fillId="2" borderId="0" xfId="0" applyFont="1" applyFill="1" applyBorder="1"/>
    <xf numFmtId="0" fontId="0" fillId="0" borderId="15" xfId="0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 vertical="center"/>
    </xf>
    <xf numFmtId="43" fontId="9" fillId="0" borderId="0" xfId="2" applyFont="1" applyFill="1" applyBorder="1" applyAlignment="1">
      <alignment horizontal="center"/>
    </xf>
    <xf numFmtId="0" fontId="9" fillId="0" borderId="0" xfId="2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43" fontId="9" fillId="0" borderId="0" xfId="2" applyFont="1" applyFill="1" applyBorder="1"/>
    <xf numFmtId="43" fontId="9" fillId="0" borderId="0" xfId="2" applyFont="1" applyBorder="1"/>
    <xf numFmtId="0" fontId="28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wrapText="1"/>
    </xf>
    <xf numFmtId="0" fontId="28" fillId="0" borderId="9" xfId="2" applyNumberFormat="1" applyFont="1" applyFill="1" applyBorder="1" applyAlignment="1">
      <alignment horizontal="center" vertical="center"/>
    </xf>
    <xf numFmtId="43" fontId="28" fillId="0" borderId="9" xfId="2" applyFont="1" applyFill="1" applyBorder="1" applyAlignment="1">
      <alignment horizontal="center" vertical="center"/>
    </xf>
    <xf numFmtId="165" fontId="28" fillId="0" borderId="9" xfId="0" applyNumberFormat="1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43" fontId="28" fillId="0" borderId="9" xfId="2" applyFont="1" applyFill="1" applyBorder="1" applyAlignment="1">
      <alignment horizontal="center" vertical="center" wrapText="1"/>
    </xf>
    <xf numFmtId="0" fontId="28" fillId="0" borderId="38" xfId="0" applyFont="1" applyFill="1" applyBorder="1" applyAlignment="1">
      <alignment horizontal="center" vertical="center" wrapText="1"/>
    </xf>
    <xf numFmtId="0" fontId="28" fillId="0" borderId="39" xfId="0" applyNumberFormat="1" applyFont="1" applyFill="1" applyBorder="1" applyAlignment="1">
      <alignment horizontal="center" vertical="center" wrapText="1"/>
    </xf>
    <xf numFmtId="0" fontId="28" fillId="0" borderId="39" xfId="0" applyFont="1" applyFill="1" applyBorder="1" applyAlignment="1">
      <alignment horizontal="center" vertical="center" wrapText="1"/>
    </xf>
    <xf numFmtId="0" fontId="28" fillId="0" borderId="8" xfId="0" applyNumberFormat="1" applyFont="1" applyFill="1" applyBorder="1" applyAlignment="1">
      <alignment vertical="center" wrapText="1"/>
    </xf>
    <xf numFmtId="0" fontId="28" fillId="0" borderId="9" xfId="0" applyNumberFormat="1" applyFont="1" applyFill="1" applyBorder="1" applyAlignment="1">
      <alignment horizontal="center" vertical="center" wrapText="1"/>
    </xf>
    <xf numFmtId="0" fontId="30" fillId="0" borderId="30" xfId="0" applyFont="1" applyFill="1" applyBorder="1" applyAlignment="1">
      <alignment horizontal="left"/>
    </xf>
    <xf numFmtId="0" fontId="31" fillId="3" borderId="45" xfId="3" applyFont="1" applyBorder="1" applyAlignment="1"/>
    <xf numFmtId="1" fontId="32" fillId="3" borderId="45" xfId="3" applyNumberFormat="1" applyFont="1" applyBorder="1" applyAlignment="1"/>
    <xf numFmtId="43" fontId="28" fillId="3" borderId="45" xfId="3" applyNumberFormat="1" applyFont="1" applyBorder="1"/>
    <xf numFmtId="43" fontId="29" fillId="3" borderId="46" xfId="3" applyNumberFormat="1" applyFont="1" applyBorder="1"/>
    <xf numFmtId="0" fontId="28" fillId="0" borderId="0" xfId="0" applyFont="1" applyBorder="1"/>
    <xf numFmtId="0" fontId="28" fillId="0" borderId="0" xfId="0" applyFont="1" applyFill="1" applyBorder="1"/>
    <xf numFmtId="0" fontId="28" fillId="0" borderId="0" xfId="0" applyFont="1" applyFill="1" applyBorder="1" applyAlignment="1">
      <alignment horizontal="left"/>
    </xf>
    <xf numFmtId="0" fontId="28" fillId="0" borderId="0" xfId="0" applyFont="1" applyBorder="1" applyAlignment="1">
      <alignment horizontal="center"/>
    </xf>
    <xf numFmtId="43" fontId="28" fillId="0" borderId="0" xfId="2" applyFont="1" applyFill="1" applyBorder="1" applyAlignment="1">
      <alignment horizontal="center"/>
    </xf>
    <xf numFmtId="165" fontId="28" fillId="0" borderId="0" xfId="0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/>
    </xf>
    <xf numFmtId="0" fontId="28" fillId="0" borderId="0" xfId="2" applyNumberFormat="1" applyFont="1" applyFill="1" applyBorder="1" applyAlignment="1">
      <alignment horizontal="center"/>
    </xf>
    <xf numFmtId="0" fontId="28" fillId="0" borderId="0" xfId="0" applyNumberFormat="1" applyFont="1" applyFill="1" applyBorder="1" applyAlignment="1">
      <alignment horizontal="center"/>
    </xf>
    <xf numFmtId="1" fontId="28" fillId="0" borderId="0" xfId="0" applyNumberFormat="1" applyFont="1" applyFill="1" applyBorder="1" applyAlignment="1">
      <alignment horizontal="center"/>
    </xf>
    <xf numFmtId="43" fontId="28" fillId="0" borderId="0" xfId="0" applyNumberFormat="1" applyFont="1" applyBorder="1"/>
    <xf numFmtId="1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left" vertical="center"/>
    </xf>
    <xf numFmtId="0" fontId="28" fillId="0" borderId="39" xfId="0" applyFont="1" applyFill="1" applyBorder="1" applyAlignment="1">
      <alignment horizontal="center" vertical="center" wrapText="1"/>
    </xf>
    <xf numFmtId="0" fontId="28" fillId="0" borderId="9" xfId="0" applyNumberFormat="1" applyFont="1" applyFill="1" applyBorder="1" applyAlignment="1">
      <alignment horizontal="center" vertical="center" wrapText="1"/>
    </xf>
    <xf numFmtId="0" fontId="28" fillId="0" borderId="39" xfId="0" applyNumberFormat="1" applyFont="1" applyFill="1" applyBorder="1" applyAlignment="1">
      <alignment horizontal="center" vertical="center" wrapText="1"/>
    </xf>
    <xf numFmtId="0" fontId="30" fillId="0" borderId="30" xfId="0" applyFont="1" applyBorder="1"/>
    <xf numFmtId="0" fontId="30" fillId="0" borderId="30" xfId="0" applyFont="1" applyBorder="1" applyAlignment="1">
      <alignment horizontal="center"/>
    </xf>
    <xf numFmtId="0" fontId="30" fillId="0" borderId="31" xfId="0" applyFont="1" applyBorder="1"/>
    <xf numFmtId="0" fontId="30" fillId="0" borderId="30" xfId="0" applyFont="1" applyBorder="1" applyAlignment="1"/>
    <xf numFmtId="0" fontId="30" fillId="0" borderId="30" xfId="0" applyFont="1" applyBorder="1" applyAlignment="1">
      <alignment horizontal="left"/>
    </xf>
    <xf numFmtId="0" fontId="30" fillId="0" borderId="0" xfId="0" applyFont="1" applyAlignment="1">
      <alignment horizontal="center"/>
    </xf>
    <xf numFmtId="0" fontId="7" fillId="0" borderId="10" xfId="0" applyFont="1" applyBorder="1" applyAlignment="1">
      <alignment horizontal="left" vertical="center"/>
    </xf>
    <xf numFmtId="0" fontId="28" fillId="0" borderId="39" xfId="0" applyFont="1" applyFill="1" applyBorder="1" applyAlignment="1">
      <alignment horizontal="center" vertical="center" wrapText="1"/>
    </xf>
    <xf numFmtId="0" fontId="28" fillId="0" borderId="39" xfId="0" applyNumberFormat="1" applyFont="1" applyFill="1" applyBorder="1" applyAlignment="1">
      <alignment horizontal="center" vertical="center" wrapText="1"/>
    </xf>
    <xf numFmtId="0" fontId="28" fillId="0" borderId="9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17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0" xfId="0" applyFont="1" applyBorder="1" applyAlignment="1">
      <alignment horizontal="right" vertical="center"/>
    </xf>
    <xf numFmtId="0" fontId="6" fillId="0" borderId="1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5" fillId="0" borderId="18" xfId="0" applyFont="1" applyBorder="1" applyAlignment="1">
      <alignment horizontal="left" vertical="center"/>
    </xf>
    <xf numFmtId="0" fontId="30" fillId="0" borderId="30" xfId="0" applyFont="1" applyFill="1" applyBorder="1" applyAlignment="1">
      <alignment horizontal="left" vertical="center" wrapText="1"/>
    </xf>
    <xf numFmtId="0" fontId="30" fillId="0" borderId="30" xfId="0" applyFont="1" applyFill="1" applyBorder="1" applyAlignment="1">
      <alignment horizontal="center" vertical="center" wrapText="1"/>
    </xf>
    <xf numFmtId="0" fontId="30" fillId="0" borderId="30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 wrapText="1"/>
    </xf>
    <xf numFmtId="1" fontId="30" fillId="0" borderId="30" xfId="0" applyNumberFormat="1" applyFont="1" applyFill="1" applyBorder="1" applyAlignment="1">
      <alignment horizontal="center"/>
    </xf>
    <xf numFmtId="43" fontId="30" fillId="0" borderId="30" xfId="0" applyNumberFormat="1" applyFont="1" applyFill="1" applyBorder="1" applyAlignment="1">
      <alignment horizontal="center" vertical="center" wrapText="1"/>
    </xf>
    <xf numFmtId="165" fontId="30" fillId="0" borderId="30" xfId="0" applyNumberFormat="1" applyFont="1" applyFill="1" applyBorder="1" applyAlignment="1">
      <alignment horizontal="center" vertical="center"/>
    </xf>
    <xf numFmtId="0" fontId="30" fillId="0" borderId="30" xfId="0" applyNumberFormat="1" applyFont="1" applyFill="1" applyBorder="1" applyAlignment="1">
      <alignment horizontal="center" vertical="center" wrapText="1"/>
    </xf>
    <xf numFmtId="1" fontId="30" fillId="0" borderId="30" xfId="0" applyNumberFormat="1" applyFont="1" applyFill="1" applyBorder="1" applyAlignment="1">
      <alignment horizontal="center" vertical="center" wrapText="1"/>
    </xf>
    <xf numFmtId="43" fontId="30" fillId="0" borderId="30" xfId="2" applyFont="1" applyFill="1" applyBorder="1" applyAlignment="1">
      <alignment horizontal="center" wrapText="1"/>
    </xf>
    <xf numFmtId="1" fontId="30" fillId="0" borderId="30" xfId="2" applyNumberFormat="1" applyFont="1" applyFill="1" applyBorder="1" applyAlignment="1">
      <alignment horizontal="center"/>
    </xf>
    <xf numFmtId="43" fontId="30" fillId="0" borderId="30" xfId="2" applyFont="1" applyFill="1" applyBorder="1"/>
    <xf numFmtId="43" fontId="30" fillId="0" borderId="31" xfId="2" applyFont="1" applyFill="1" applyBorder="1"/>
    <xf numFmtId="43" fontId="30" fillId="0" borderId="30" xfId="2" applyFont="1" applyFill="1" applyBorder="1" applyAlignment="1">
      <alignment horizontal="center"/>
    </xf>
    <xf numFmtId="0" fontId="30" fillId="0" borderId="30" xfId="2" applyNumberFormat="1" applyFont="1" applyFill="1" applyBorder="1" applyAlignment="1">
      <alignment horizontal="center"/>
    </xf>
    <xf numFmtId="0" fontId="30" fillId="0" borderId="30" xfId="0" applyNumberFormat="1" applyFont="1" applyFill="1" applyBorder="1" applyAlignment="1">
      <alignment horizontal="center"/>
    </xf>
    <xf numFmtId="164" fontId="22" fillId="0" borderId="10" xfId="2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64" fontId="4" fillId="0" borderId="9" xfId="2" applyNumberFormat="1" applyFont="1" applyBorder="1" applyAlignment="1">
      <alignment horizontal="right" vertical="center"/>
    </xf>
    <xf numFmtId="164" fontId="4" fillId="0" borderId="10" xfId="2" applyNumberFormat="1" applyFont="1" applyBorder="1" applyAlignment="1">
      <alignment horizontal="right" vertical="center"/>
    </xf>
    <xf numFmtId="0" fontId="30" fillId="0" borderId="0" xfId="0" applyFont="1"/>
    <xf numFmtId="0" fontId="30" fillId="0" borderId="29" xfId="0" quotePrefix="1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16" fontId="30" fillId="0" borderId="30" xfId="0" applyNumberFormat="1" applyFont="1" applyBorder="1" applyAlignment="1">
      <alignment horizontal="center"/>
    </xf>
    <xf numFmtId="0" fontId="30" fillId="0" borderId="30" xfId="0" applyFont="1" applyFill="1" applyBorder="1" applyAlignment="1">
      <alignment horizontal="left" wrapText="1"/>
    </xf>
    <xf numFmtId="167" fontId="30" fillId="0" borderId="30" xfId="2" applyNumberFormat="1" applyFont="1" applyFill="1" applyBorder="1" applyAlignment="1">
      <alignment horizontal="center"/>
    </xf>
    <xf numFmtId="0" fontId="2" fillId="0" borderId="1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30" fillId="0" borderId="30" xfId="0" applyFont="1" applyFill="1" applyBorder="1" applyAlignment="1"/>
    <xf numFmtId="0" fontId="30" fillId="0" borderId="30" xfId="0" applyNumberFormat="1" applyFont="1" applyFill="1" applyBorder="1" applyAlignment="1"/>
    <xf numFmtId="43" fontId="30" fillId="0" borderId="30" xfId="2" applyFont="1" applyFill="1" applyBorder="1" applyAlignment="1"/>
    <xf numFmtId="3" fontId="30" fillId="0" borderId="30" xfId="0" applyNumberFormat="1" applyFont="1" applyFill="1" applyBorder="1" applyAlignment="1">
      <alignment horizontal="center" vertical="center" wrapText="1"/>
    </xf>
    <xf numFmtId="0" fontId="28" fillId="0" borderId="39" xfId="0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1" xfId="0" applyFont="1" applyFill="1" applyBorder="1" applyAlignment="1">
      <alignment horizontal="center" vertical="center" wrapText="1"/>
    </xf>
    <xf numFmtId="0" fontId="30" fillId="0" borderId="39" xfId="0" applyFont="1" applyFill="1" applyBorder="1" applyAlignment="1">
      <alignment horizontal="center" vertical="center" wrapText="1"/>
    </xf>
    <xf numFmtId="0" fontId="30" fillId="0" borderId="42" xfId="0" applyFont="1" applyFill="1" applyBorder="1" applyAlignment="1">
      <alignment horizontal="center" vertical="center" wrapText="1"/>
    </xf>
    <xf numFmtId="0" fontId="28" fillId="0" borderId="39" xfId="0" applyNumberFormat="1" applyFont="1" applyFill="1" applyBorder="1" applyAlignment="1">
      <alignment horizontal="center" vertical="center" wrapText="1"/>
    </xf>
    <xf numFmtId="0" fontId="28" fillId="0" borderId="9" xfId="0" applyNumberFormat="1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0" fontId="30" fillId="0" borderId="30" xfId="0" applyFont="1" applyFill="1" applyBorder="1" applyAlignment="1">
      <alignment horizontal="center" vertical="center"/>
    </xf>
    <xf numFmtId="0" fontId="30" fillId="0" borderId="30" xfId="0" applyNumberFormat="1" applyFont="1" applyFill="1" applyBorder="1" applyAlignment="1">
      <alignment horizontal="center" vertical="center"/>
    </xf>
    <xf numFmtId="1" fontId="30" fillId="0" borderId="30" xfId="0" applyNumberFormat="1" applyFont="1" applyFill="1" applyBorder="1" applyAlignment="1">
      <alignment horizontal="center" vertical="center"/>
    </xf>
    <xf numFmtId="39" fontId="30" fillId="0" borderId="30" xfId="2" applyNumberFormat="1" applyFont="1" applyFill="1" applyBorder="1" applyAlignment="1">
      <alignment horizontal="right"/>
    </xf>
    <xf numFmtId="0" fontId="30" fillId="0" borderId="30" xfId="0" applyFont="1" applyFill="1" applyBorder="1" applyAlignment="1">
      <alignment horizontal="left" vertical="center"/>
    </xf>
    <xf numFmtId="12" fontId="30" fillId="0" borderId="30" xfId="4" applyNumberFormat="1" applyFont="1" applyFill="1" applyBorder="1" applyAlignment="1">
      <alignment horizontal="center"/>
    </xf>
    <xf numFmtId="13" fontId="30" fillId="0" borderId="30" xfId="0" applyNumberFormat="1" applyFont="1" applyFill="1" applyBorder="1" applyAlignment="1">
      <alignment horizontal="center"/>
    </xf>
    <xf numFmtId="166" fontId="30" fillId="0" borderId="30" xfId="2" applyNumberFormat="1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 vertical="center"/>
    </xf>
    <xf numFmtId="16" fontId="30" fillId="0" borderId="30" xfId="0" applyNumberFormat="1" applyFont="1" applyFill="1" applyBorder="1" applyAlignment="1">
      <alignment horizontal="center"/>
    </xf>
    <xf numFmtId="168" fontId="30" fillId="0" borderId="30" xfId="0" applyNumberFormat="1" applyFont="1" applyFill="1" applyBorder="1" applyAlignment="1">
      <alignment horizontal="center"/>
    </xf>
    <xf numFmtId="12" fontId="30" fillId="0" borderId="30" xfId="0" applyNumberFormat="1" applyFont="1" applyFill="1" applyBorder="1" applyAlignment="1">
      <alignment horizontal="center"/>
    </xf>
    <xf numFmtId="12" fontId="30" fillId="0" borderId="30" xfId="0" applyNumberFormat="1" applyFont="1" applyFill="1" applyBorder="1" applyAlignment="1">
      <alignment horizontal="center" vertical="center" wrapText="1"/>
    </xf>
    <xf numFmtId="0" fontId="0" fillId="0" borderId="0" xfId="0" applyFont="1"/>
    <xf numFmtId="165" fontId="30" fillId="0" borderId="30" xfId="0" applyNumberFormat="1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 vertical="center"/>
    </xf>
    <xf numFmtId="9" fontId="30" fillId="0" borderId="30" xfId="0" applyNumberFormat="1" applyFont="1" applyFill="1" applyBorder="1" applyAlignment="1">
      <alignment horizontal="center"/>
    </xf>
    <xf numFmtId="0" fontId="30" fillId="0" borderId="30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horizontal="center" vertical="top" wrapText="1"/>
    </xf>
    <xf numFmtId="0" fontId="30" fillId="0" borderId="30" xfId="0" quotePrefix="1" applyFont="1" applyFill="1" applyBorder="1" applyAlignment="1">
      <alignment horizontal="center"/>
    </xf>
    <xf numFmtId="165" fontId="30" fillId="0" borderId="30" xfId="0" quotePrefix="1" applyNumberFormat="1" applyFont="1" applyFill="1" applyBorder="1" applyAlignment="1">
      <alignment horizontal="center" vertical="center"/>
    </xf>
    <xf numFmtId="43" fontId="30" fillId="0" borderId="30" xfId="2" quotePrefix="1" applyFont="1" applyFill="1" applyBorder="1" applyAlignment="1">
      <alignment horizontal="center"/>
    </xf>
    <xf numFmtId="0" fontId="30" fillId="0" borderId="30" xfId="2" quotePrefix="1" applyNumberFormat="1" applyFont="1" applyFill="1" applyBorder="1" applyAlignment="1">
      <alignment horizontal="center"/>
    </xf>
    <xf numFmtId="0" fontId="30" fillId="0" borderId="30" xfId="0" quotePrefix="1" applyNumberFormat="1" applyFont="1" applyFill="1" applyBorder="1" applyAlignment="1">
      <alignment horizontal="center"/>
    </xf>
    <xf numFmtId="0" fontId="30" fillId="0" borderId="39" xfId="0" applyFont="1" applyFill="1" applyBorder="1" applyAlignment="1">
      <alignment horizontal="left" vertical="center"/>
    </xf>
    <xf numFmtId="0" fontId="30" fillId="0" borderId="39" xfId="0" applyFont="1" applyFill="1" applyBorder="1" applyAlignment="1">
      <alignment horizontal="center"/>
    </xf>
    <xf numFmtId="1" fontId="30" fillId="0" borderId="39" xfId="0" applyNumberFormat="1" applyFont="1" applyFill="1" applyBorder="1" applyAlignment="1">
      <alignment horizontal="center"/>
    </xf>
    <xf numFmtId="165" fontId="30" fillId="0" borderId="39" xfId="0" applyNumberFormat="1" applyFont="1" applyFill="1" applyBorder="1" applyAlignment="1">
      <alignment horizontal="center" vertical="center"/>
    </xf>
    <xf numFmtId="0" fontId="30" fillId="0" borderId="39" xfId="0" applyNumberFormat="1" applyFont="1" applyFill="1" applyBorder="1" applyAlignment="1">
      <alignment horizontal="center" vertical="center" wrapText="1"/>
    </xf>
    <xf numFmtId="43" fontId="30" fillId="0" borderId="39" xfId="0" applyNumberFormat="1" applyFont="1" applyFill="1" applyBorder="1" applyAlignment="1">
      <alignment horizontal="center" vertical="center" wrapText="1"/>
    </xf>
    <xf numFmtId="43" fontId="30" fillId="0" borderId="39" xfId="2" applyFont="1" applyFill="1" applyBorder="1" applyAlignment="1">
      <alignment horizontal="center"/>
    </xf>
    <xf numFmtId="0" fontId="30" fillId="0" borderId="39" xfId="2" applyNumberFormat="1" applyFont="1" applyFill="1" applyBorder="1" applyAlignment="1">
      <alignment horizontal="center"/>
    </xf>
    <xf numFmtId="0" fontId="30" fillId="0" borderId="39" xfId="0" applyNumberFormat="1" applyFont="1" applyFill="1" applyBorder="1" applyAlignment="1">
      <alignment horizontal="center"/>
    </xf>
    <xf numFmtId="1" fontId="30" fillId="0" borderId="39" xfId="0" applyNumberFormat="1" applyFont="1" applyFill="1" applyBorder="1" applyAlignment="1">
      <alignment horizontal="center" vertical="center" wrapText="1"/>
    </xf>
    <xf numFmtId="1" fontId="30" fillId="0" borderId="39" xfId="2" applyNumberFormat="1" applyFont="1" applyFill="1" applyBorder="1" applyAlignment="1">
      <alignment horizontal="center"/>
    </xf>
    <xf numFmtId="43" fontId="30" fillId="0" borderId="39" xfId="2" applyFont="1" applyFill="1" applyBorder="1"/>
    <xf numFmtId="43" fontId="30" fillId="0" borderId="43" xfId="2" applyFont="1" applyFill="1" applyBorder="1"/>
    <xf numFmtId="1" fontId="30" fillId="0" borderId="29" xfId="0" quotePrefix="1" applyNumberFormat="1" applyFont="1" applyFill="1" applyBorder="1" applyAlignment="1">
      <alignment horizontal="center" vertical="center" wrapText="1"/>
    </xf>
    <xf numFmtId="0" fontId="30" fillId="0" borderId="30" xfId="1" applyFont="1" applyBorder="1" applyAlignment="1">
      <alignment horizontal="center"/>
    </xf>
    <xf numFmtId="0" fontId="30" fillId="0" borderId="30" xfId="0" applyFont="1" applyBorder="1" applyAlignment="1">
      <alignment horizontal="center" vertical="center" wrapText="1"/>
    </xf>
    <xf numFmtId="0" fontId="30" fillId="0" borderId="30" xfId="0" applyFont="1" applyFill="1" applyBorder="1" applyAlignment="1">
      <alignment vertical="center"/>
    </xf>
    <xf numFmtId="0" fontId="30" fillId="0" borderId="30" xfId="0" applyNumberFormat="1" applyFont="1" applyFill="1" applyBorder="1" applyAlignment="1">
      <alignment vertical="center"/>
    </xf>
    <xf numFmtId="0" fontId="30" fillId="0" borderId="30" xfId="0" applyFont="1" applyFill="1" applyBorder="1" applyAlignment="1">
      <alignment horizontal="right" vertical="center"/>
    </xf>
    <xf numFmtId="0" fontId="30" fillId="0" borderId="30" xfId="0" applyFont="1" applyFill="1" applyBorder="1"/>
    <xf numFmtId="0" fontId="1" fillId="0" borderId="1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164" fontId="1" fillId="0" borderId="10" xfId="2" applyNumberFormat="1" applyFont="1" applyBorder="1" applyAlignment="1">
      <alignment horizontal="right" vertical="center"/>
    </xf>
    <xf numFmtId="0" fontId="23" fillId="0" borderId="18" xfId="0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3" fontId="5" fillId="0" borderId="0" xfId="0" applyNumberFormat="1" applyFont="1" applyBorder="1" applyAlignment="1">
      <alignment horizontal="right" vertical="center"/>
    </xf>
    <xf numFmtId="0" fontId="1" fillId="0" borderId="18" xfId="0" applyFont="1" applyBorder="1" applyAlignment="1">
      <alignment horizontal="left" vertical="center"/>
    </xf>
    <xf numFmtId="43" fontId="10" fillId="0" borderId="14" xfId="2" applyFont="1" applyBorder="1" applyAlignment="1">
      <alignment horizontal="right" vertical="center"/>
    </xf>
    <xf numFmtId="0" fontId="30" fillId="0" borderId="39" xfId="0" applyFont="1" applyFill="1" applyBorder="1" applyAlignment="1">
      <alignment horizontal="center" vertical="center" wrapText="1"/>
    </xf>
    <xf numFmtId="0" fontId="30" fillId="0" borderId="41" xfId="0" applyFont="1" applyFill="1" applyBorder="1" applyAlignment="1">
      <alignment horizontal="center" vertical="center"/>
    </xf>
    <xf numFmtId="0" fontId="30" fillId="0" borderId="41" xfId="0" applyFont="1" applyFill="1" applyBorder="1" applyAlignment="1">
      <alignment horizontal="center" vertical="center"/>
    </xf>
    <xf numFmtId="0" fontId="28" fillId="0" borderId="39" xfId="0" applyNumberFormat="1" applyFont="1" applyFill="1" applyBorder="1" applyAlignment="1">
      <alignment horizontal="center" vertical="center" wrapText="1"/>
    </xf>
    <xf numFmtId="0" fontId="28" fillId="0" borderId="9" xfId="0" applyNumberFormat="1" applyFont="1" applyFill="1" applyBorder="1" applyAlignment="1">
      <alignment horizontal="center" vertical="center" wrapText="1"/>
    </xf>
    <xf numFmtId="0" fontId="30" fillId="0" borderId="39" xfId="0" applyFont="1" applyFill="1" applyBorder="1" applyAlignment="1">
      <alignment horizontal="center" vertical="center"/>
    </xf>
    <xf numFmtId="0" fontId="30" fillId="0" borderId="42" xfId="0" applyFont="1" applyFill="1" applyBorder="1" applyAlignment="1">
      <alignment horizontal="center" vertical="center"/>
    </xf>
    <xf numFmtId="0" fontId="30" fillId="0" borderId="41" xfId="0" applyFont="1" applyFill="1" applyBorder="1" applyAlignment="1">
      <alignment horizontal="center" vertical="center" wrapText="1"/>
    </xf>
    <xf numFmtId="0" fontId="30" fillId="0" borderId="42" xfId="0" applyFont="1" applyFill="1" applyBorder="1" applyAlignment="1">
      <alignment horizontal="center" vertical="center" wrapText="1"/>
    </xf>
    <xf numFmtId="0" fontId="30" fillId="0" borderId="39" xfId="0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0" fontId="30" fillId="0" borderId="39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30" fillId="0" borderId="41" xfId="0" applyFont="1" applyFill="1" applyBorder="1" applyAlignment="1">
      <alignment vertical="center" wrapText="1"/>
    </xf>
    <xf numFmtId="0" fontId="28" fillId="3" borderId="16" xfId="3" applyFont="1" applyBorder="1" applyAlignment="1">
      <alignment horizontal="center"/>
    </xf>
    <xf numFmtId="0" fontId="28" fillId="3" borderId="20" xfId="3" applyFont="1" applyBorder="1" applyAlignment="1">
      <alignment horizontal="center"/>
    </xf>
    <xf numFmtId="0" fontId="28" fillId="3" borderId="44" xfId="3" applyFont="1" applyBorder="1" applyAlignment="1">
      <alignment horizontal="center"/>
    </xf>
    <xf numFmtId="0" fontId="30" fillId="0" borderId="39" xfId="0" applyFont="1" applyFill="1" applyBorder="1" applyAlignment="1">
      <alignment horizontal="center" vertical="center"/>
    </xf>
    <xf numFmtId="0" fontId="30" fillId="0" borderId="42" xfId="0" applyFont="1" applyFill="1" applyBorder="1" applyAlignment="1">
      <alignment horizontal="center" vertical="center"/>
    </xf>
    <xf numFmtId="0" fontId="30" fillId="0" borderId="39" xfId="0" applyFont="1" applyFill="1" applyBorder="1" applyAlignment="1">
      <alignment horizontal="center" vertical="center" wrapText="1"/>
    </xf>
    <xf numFmtId="0" fontId="30" fillId="0" borderId="41" xfId="0" applyFont="1" applyFill="1" applyBorder="1" applyAlignment="1">
      <alignment horizontal="center" vertical="center" wrapText="1"/>
    </xf>
    <xf numFmtId="0" fontId="30" fillId="0" borderId="42" xfId="0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  <xf numFmtId="0" fontId="30" fillId="0" borderId="41" xfId="0" applyFont="1" applyFill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28" fillId="0" borderId="24" xfId="0" applyNumberFormat="1" applyFont="1" applyFill="1" applyBorder="1" applyAlignment="1">
      <alignment horizontal="center" vertical="center" wrapText="1"/>
    </xf>
    <xf numFmtId="0" fontId="28" fillId="0" borderId="24" xfId="2" applyNumberFormat="1" applyFont="1" applyFill="1" applyBorder="1" applyAlignment="1">
      <alignment horizontal="center" vertical="center" wrapText="1"/>
    </xf>
    <xf numFmtId="0" fontId="28" fillId="0" borderId="30" xfId="2" applyNumberFormat="1" applyFont="1" applyFill="1" applyBorder="1" applyAlignment="1">
      <alignment horizontal="center" vertical="center" wrapText="1"/>
    </xf>
    <xf numFmtId="0" fontId="28" fillId="0" borderId="39" xfId="2" applyNumberFormat="1" applyFont="1" applyFill="1" applyBorder="1" applyAlignment="1">
      <alignment horizontal="center" vertical="center" wrapText="1"/>
    </xf>
    <xf numFmtId="0" fontId="28" fillId="0" borderId="27" xfId="0" applyNumberFormat="1" applyFont="1" applyFill="1" applyBorder="1" applyAlignment="1">
      <alignment horizontal="center" vertical="center" wrapText="1"/>
    </xf>
    <xf numFmtId="0" fontId="28" fillId="0" borderId="33" xfId="0" applyNumberFormat="1" applyFont="1" applyFill="1" applyBorder="1" applyAlignment="1">
      <alignment horizontal="center" vertical="center" wrapText="1"/>
    </xf>
    <xf numFmtId="0" fontId="28" fillId="0" borderId="40" xfId="0" applyNumberFormat="1" applyFont="1" applyFill="1" applyBorder="1" applyAlignment="1">
      <alignment horizontal="center" vertical="center" wrapText="1"/>
    </xf>
    <xf numFmtId="0" fontId="28" fillId="0" borderId="26" xfId="0" applyFont="1" applyFill="1" applyBorder="1" applyAlignment="1">
      <alignment horizontal="center" vertical="center" wrapText="1"/>
    </xf>
    <xf numFmtId="0" fontId="28" fillId="0" borderId="24" xfId="0" applyFont="1" applyFill="1" applyBorder="1" applyAlignment="1">
      <alignment horizontal="center" vertical="center" wrapText="1"/>
    </xf>
    <xf numFmtId="0" fontId="28" fillId="0" borderId="30" xfId="0" applyNumberFormat="1" applyFont="1" applyFill="1" applyBorder="1" applyAlignment="1">
      <alignment horizontal="center" vertical="center" wrapText="1"/>
    </xf>
    <xf numFmtId="0" fontId="28" fillId="0" borderId="39" xfId="0" applyNumberFormat="1" applyFont="1" applyFill="1" applyBorder="1" applyAlignment="1">
      <alignment horizontal="center" vertical="center" wrapText="1"/>
    </xf>
    <xf numFmtId="0" fontId="28" fillId="0" borderId="32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>
      <alignment horizontal="center" vertical="center" wrapText="1"/>
    </xf>
    <xf numFmtId="0" fontId="26" fillId="0" borderId="0" xfId="1" applyFont="1" applyBorder="1" applyAlignment="1">
      <alignment horizontal="center" vertical="center"/>
    </xf>
    <xf numFmtId="0" fontId="27" fillId="0" borderId="0" xfId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6" xfId="0" applyFont="1" applyFill="1" applyBorder="1" applyAlignment="1">
      <alignment horizontal="center" vertical="center" wrapText="1"/>
    </xf>
    <xf numFmtId="0" fontId="28" fillId="0" borderId="28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23" xfId="0" applyNumberFormat="1" applyFont="1" applyFill="1" applyBorder="1" applyAlignment="1">
      <alignment horizontal="center" vertical="center" wrapText="1"/>
    </xf>
    <xf numFmtId="0" fontId="28" fillId="0" borderId="25" xfId="0" applyNumberFormat="1" applyFont="1" applyFill="1" applyBorder="1" applyAlignment="1">
      <alignment horizontal="center" vertical="center" wrapText="1"/>
    </xf>
    <xf numFmtId="0" fontId="28" fillId="0" borderId="29" xfId="0" applyNumberFormat="1" applyFont="1" applyFill="1" applyBorder="1" applyAlignment="1">
      <alignment horizontal="center" vertical="center" wrapText="1"/>
    </xf>
    <xf numFmtId="0" fontId="28" fillId="0" borderId="31" xfId="0" applyNumberFormat="1" applyFont="1" applyFill="1" applyBorder="1" applyAlignment="1">
      <alignment horizontal="center" vertical="center" wrapText="1"/>
    </xf>
    <xf numFmtId="0" fontId="28" fillId="0" borderId="34" xfId="0" applyNumberFormat="1" applyFont="1" applyFill="1" applyBorder="1" applyAlignment="1">
      <alignment horizontal="center" vertical="center" wrapText="1"/>
    </xf>
    <xf numFmtId="0" fontId="28" fillId="0" borderId="36" xfId="0" applyNumberFormat="1" applyFont="1" applyFill="1" applyBorder="1" applyAlignment="1">
      <alignment horizontal="center" vertical="center" wrapText="1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5" xfId="0" applyFont="1" applyFill="1" applyBorder="1" applyAlignment="1">
      <alignment horizontal="center" vertical="center"/>
    </xf>
    <xf numFmtId="0" fontId="28" fillId="0" borderId="29" xfId="0" applyFont="1" applyFill="1" applyBorder="1" applyAlignment="1">
      <alignment horizontal="center" vertical="center"/>
    </xf>
    <xf numFmtId="0" fontId="28" fillId="0" borderId="30" xfId="0" applyFont="1" applyFill="1" applyBorder="1" applyAlignment="1">
      <alignment horizontal="center" vertical="center"/>
    </xf>
    <xf numFmtId="0" fontId="28" fillId="0" borderId="31" xfId="0" applyFont="1" applyFill="1" applyBorder="1" applyAlignment="1">
      <alignment horizontal="center" vertical="center"/>
    </xf>
    <xf numFmtId="0" fontId="28" fillId="0" borderId="34" xfId="0" applyFont="1" applyFill="1" applyBorder="1" applyAlignment="1">
      <alignment horizontal="center" vertical="center"/>
    </xf>
    <xf numFmtId="0" fontId="28" fillId="0" borderId="35" xfId="0" applyFont="1" applyFill="1" applyBorder="1" applyAlignment="1">
      <alignment horizontal="center" vertical="center"/>
    </xf>
    <xf numFmtId="0" fontId="28" fillId="0" borderId="36" xfId="0" applyFont="1" applyFill="1" applyBorder="1" applyAlignment="1">
      <alignment horizontal="center" vertical="center"/>
    </xf>
    <xf numFmtId="0" fontId="28" fillId="0" borderId="9" xfId="0" applyNumberFormat="1" applyFont="1" applyFill="1" applyBorder="1" applyAlignment="1">
      <alignment horizontal="center" vertical="center" wrapText="1"/>
    </xf>
    <xf numFmtId="0" fontId="28" fillId="0" borderId="10" xfId="0" applyNumberFormat="1" applyFont="1" applyFill="1" applyBorder="1" applyAlignment="1">
      <alignment horizontal="center" vertical="center" wrapText="1"/>
    </xf>
    <xf numFmtId="0" fontId="28" fillId="0" borderId="37" xfId="0" applyNumberFormat="1" applyFont="1" applyFill="1" applyBorder="1" applyAlignment="1">
      <alignment horizontal="center" vertical="center" wrapText="1"/>
    </xf>
    <xf numFmtId="0" fontId="28" fillId="0" borderId="23" xfId="0" applyFont="1" applyFill="1" applyBorder="1" applyAlignment="1">
      <alignment horizontal="center" vertical="center" wrapText="1"/>
    </xf>
    <xf numFmtId="0" fontId="28" fillId="0" borderId="25" xfId="0" applyFont="1" applyFill="1" applyBorder="1" applyAlignment="1">
      <alignment horizontal="center" vertical="center" wrapText="1"/>
    </xf>
    <xf numFmtId="0" fontId="28" fillId="0" borderId="29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28" fillId="0" borderId="34" xfId="0" applyFont="1" applyFill="1" applyBorder="1" applyAlignment="1">
      <alignment horizontal="center" vertical="center" wrapText="1"/>
    </xf>
    <xf numFmtId="0" fontId="28" fillId="0" borderId="36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0" fontId="28" fillId="0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19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23" fillId="0" borderId="2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</cellXfs>
  <cellStyles count="5">
    <cellStyle name="60% - Accent6" xfId="3" builtinId="52"/>
    <cellStyle name="Comma" xfId="2" builtinId="3"/>
    <cellStyle name="Normal" xfId="0" builtinId="0"/>
    <cellStyle name="Normal 2" xfId="1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2926331</xdr:colOff>
      <xdr:row>0</xdr:row>
      <xdr:rowOff>90603</xdr:rowOff>
    </xdr:from>
    <xdr:to>
      <xdr:col>2</xdr:col>
      <xdr:colOff>3314951</xdr:colOff>
      <xdr:row>4</xdr:row>
      <xdr:rowOff>80294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31156" y="90603"/>
          <a:ext cx="0" cy="761216"/>
        </a:xfrm>
        <a:prstGeom prst="rect">
          <a:avLst/>
        </a:prstGeom>
        <a:noFill/>
      </xdr:spPr>
    </xdr:pic>
    <xdr:clientData/>
  </xdr:twoCellAnchor>
  <xdr:twoCellAnchor>
    <xdr:from>
      <xdr:col>3</xdr:col>
      <xdr:colOff>839304</xdr:colOff>
      <xdr:row>0</xdr:row>
      <xdr:rowOff>44174</xdr:rowOff>
    </xdr:from>
    <xdr:to>
      <xdr:col>4</xdr:col>
      <xdr:colOff>342347</xdr:colOff>
      <xdr:row>4</xdr:row>
      <xdr:rowOff>99391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68304" y="44174"/>
          <a:ext cx="379343" cy="82674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2926331</xdr:colOff>
      <xdr:row>0</xdr:row>
      <xdr:rowOff>90603</xdr:rowOff>
    </xdr:from>
    <xdr:to>
      <xdr:col>2</xdr:col>
      <xdr:colOff>3314951</xdr:colOff>
      <xdr:row>4</xdr:row>
      <xdr:rowOff>80294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31156" y="90603"/>
          <a:ext cx="0" cy="761216"/>
        </a:xfrm>
        <a:prstGeom prst="rect">
          <a:avLst/>
        </a:prstGeom>
        <a:noFill/>
      </xdr:spPr>
    </xdr:pic>
    <xdr:clientData/>
  </xdr:twoCellAnchor>
  <xdr:twoCellAnchor>
    <xdr:from>
      <xdr:col>3</xdr:col>
      <xdr:colOff>839304</xdr:colOff>
      <xdr:row>0</xdr:row>
      <xdr:rowOff>44174</xdr:rowOff>
    </xdr:from>
    <xdr:to>
      <xdr:col>4</xdr:col>
      <xdr:colOff>342347</xdr:colOff>
      <xdr:row>4</xdr:row>
      <xdr:rowOff>99391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68304" y="44174"/>
          <a:ext cx="379343" cy="826742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2926331</xdr:colOff>
      <xdr:row>0</xdr:row>
      <xdr:rowOff>90603</xdr:rowOff>
    </xdr:from>
    <xdr:to>
      <xdr:col>2</xdr:col>
      <xdr:colOff>3314951</xdr:colOff>
      <xdr:row>4</xdr:row>
      <xdr:rowOff>80294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31156" y="90603"/>
          <a:ext cx="0" cy="761216"/>
        </a:xfrm>
        <a:prstGeom prst="rect">
          <a:avLst/>
        </a:prstGeom>
        <a:noFill/>
      </xdr:spPr>
    </xdr:pic>
    <xdr:clientData/>
  </xdr:twoCellAnchor>
  <xdr:twoCellAnchor>
    <xdr:from>
      <xdr:col>3</xdr:col>
      <xdr:colOff>839304</xdr:colOff>
      <xdr:row>0</xdr:row>
      <xdr:rowOff>44174</xdr:rowOff>
    </xdr:from>
    <xdr:to>
      <xdr:col>4</xdr:col>
      <xdr:colOff>342347</xdr:colOff>
      <xdr:row>4</xdr:row>
      <xdr:rowOff>99391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68304" y="44174"/>
          <a:ext cx="379343" cy="826742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2926331</xdr:colOff>
      <xdr:row>0</xdr:row>
      <xdr:rowOff>90603</xdr:rowOff>
    </xdr:from>
    <xdr:to>
      <xdr:col>2</xdr:col>
      <xdr:colOff>3314951</xdr:colOff>
      <xdr:row>4</xdr:row>
      <xdr:rowOff>80294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31156" y="90603"/>
          <a:ext cx="0" cy="761216"/>
        </a:xfrm>
        <a:prstGeom prst="rect">
          <a:avLst/>
        </a:prstGeom>
        <a:noFill/>
      </xdr:spPr>
    </xdr:pic>
    <xdr:clientData/>
  </xdr:twoCellAnchor>
  <xdr:twoCellAnchor>
    <xdr:from>
      <xdr:col>3</xdr:col>
      <xdr:colOff>839304</xdr:colOff>
      <xdr:row>0</xdr:row>
      <xdr:rowOff>44174</xdr:rowOff>
    </xdr:from>
    <xdr:to>
      <xdr:col>4</xdr:col>
      <xdr:colOff>342347</xdr:colOff>
      <xdr:row>4</xdr:row>
      <xdr:rowOff>99391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68304" y="44174"/>
          <a:ext cx="379343" cy="826742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2926331</xdr:colOff>
      <xdr:row>0</xdr:row>
      <xdr:rowOff>90603</xdr:rowOff>
    </xdr:from>
    <xdr:to>
      <xdr:col>2</xdr:col>
      <xdr:colOff>3314951</xdr:colOff>
      <xdr:row>4</xdr:row>
      <xdr:rowOff>80294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31156" y="90603"/>
          <a:ext cx="0" cy="761216"/>
        </a:xfrm>
        <a:prstGeom prst="rect">
          <a:avLst/>
        </a:prstGeom>
        <a:noFill/>
      </xdr:spPr>
    </xdr:pic>
    <xdr:clientData/>
  </xdr:twoCellAnchor>
  <xdr:twoCellAnchor>
    <xdr:from>
      <xdr:col>3</xdr:col>
      <xdr:colOff>839304</xdr:colOff>
      <xdr:row>0</xdr:row>
      <xdr:rowOff>44174</xdr:rowOff>
    </xdr:from>
    <xdr:to>
      <xdr:col>4</xdr:col>
      <xdr:colOff>342347</xdr:colOff>
      <xdr:row>4</xdr:row>
      <xdr:rowOff>99391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68304" y="44174"/>
          <a:ext cx="379343" cy="826742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2926331</xdr:colOff>
      <xdr:row>0</xdr:row>
      <xdr:rowOff>90603</xdr:rowOff>
    </xdr:from>
    <xdr:to>
      <xdr:col>2</xdr:col>
      <xdr:colOff>3314951</xdr:colOff>
      <xdr:row>4</xdr:row>
      <xdr:rowOff>80294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31156" y="90603"/>
          <a:ext cx="0" cy="761216"/>
        </a:xfrm>
        <a:prstGeom prst="rect">
          <a:avLst/>
        </a:prstGeom>
        <a:noFill/>
      </xdr:spPr>
    </xdr:pic>
    <xdr:clientData/>
  </xdr:twoCellAnchor>
  <xdr:twoCellAnchor>
    <xdr:from>
      <xdr:col>3</xdr:col>
      <xdr:colOff>839304</xdr:colOff>
      <xdr:row>0</xdr:row>
      <xdr:rowOff>44174</xdr:rowOff>
    </xdr:from>
    <xdr:to>
      <xdr:col>4</xdr:col>
      <xdr:colOff>342347</xdr:colOff>
      <xdr:row>4</xdr:row>
      <xdr:rowOff>99391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68304" y="44174"/>
          <a:ext cx="379343" cy="826742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2926331</xdr:colOff>
      <xdr:row>0</xdr:row>
      <xdr:rowOff>90603</xdr:rowOff>
    </xdr:from>
    <xdr:to>
      <xdr:col>2</xdr:col>
      <xdr:colOff>3314951</xdr:colOff>
      <xdr:row>4</xdr:row>
      <xdr:rowOff>80294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0691" y="90603"/>
          <a:ext cx="0" cy="736451"/>
        </a:xfrm>
        <a:prstGeom prst="rect">
          <a:avLst/>
        </a:prstGeom>
        <a:noFill/>
      </xdr:spPr>
    </xdr:pic>
    <xdr:clientData/>
  </xdr:twoCellAnchor>
  <xdr:twoCellAnchor>
    <xdr:from>
      <xdr:col>4</xdr:col>
      <xdr:colOff>1104</xdr:colOff>
      <xdr:row>0</xdr:row>
      <xdr:rowOff>44174</xdr:rowOff>
    </xdr:from>
    <xdr:to>
      <xdr:col>4</xdr:col>
      <xdr:colOff>441960</xdr:colOff>
      <xdr:row>4</xdr:row>
      <xdr:rowOff>99391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9504" y="44174"/>
          <a:ext cx="440856" cy="801977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1</xdr:rowOff>
    </xdr:from>
    <xdr:to>
      <xdr:col>3</xdr:col>
      <xdr:colOff>7620</xdr:colOff>
      <xdr:row>4</xdr:row>
      <xdr:rowOff>137160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38425" y="1"/>
          <a:ext cx="483870" cy="965834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1</xdr:rowOff>
    </xdr:from>
    <xdr:to>
      <xdr:col>3</xdr:col>
      <xdr:colOff>7620</xdr:colOff>
      <xdr:row>4</xdr:row>
      <xdr:rowOff>137160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38425" y="75923776"/>
          <a:ext cx="483870" cy="965834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1</xdr:rowOff>
    </xdr:from>
    <xdr:to>
      <xdr:col>3</xdr:col>
      <xdr:colOff>7620</xdr:colOff>
      <xdr:row>4</xdr:row>
      <xdr:rowOff>137160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38425" y="144322801"/>
          <a:ext cx="483870" cy="965834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1</xdr:rowOff>
    </xdr:from>
    <xdr:to>
      <xdr:col>3</xdr:col>
      <xdr:colOff>7620</xdr:colOff>
      <xdr:row>4</xdr:row>
      <xdr:rowOff>137160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38425" y="243011326"/>
          <a:ext cx="483870" cy="965834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1</xdr:rowOff>
    </xdr:from>
    <xdr:to>
      <xdr:col>3</xdr:col>
      <xdr:colOff>7620</xdr:colOff>
      <xdr:row>4</xdr:row>
      <xdr:rowOff>137160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38425" y="1"/>
          <a:ext cx="483870" cy="96583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392"/>
  <sheetViews>
    <sheetView topLeftCell="A9" zoomScale="130" zoomScaleNormal="130" workbookViewId="0">
      <selection activeCell="C23" sqref="C23:CE23"/>
    </sheetView>
  </sheetViews>
  <sheetFormatPr defaultRowHeight="14.4" x14ac:dyDescent="0.3"/>
  <cols>
    <col min="1" max="1" width="7.109375" customWidth="1"/>
    <col min="2" max="2" width="12.5546875" customWidth="1"/>
    <col min="3" max="3" width="31.6640625" customWidth="1"/>
    <col min="4" max="4" width="13.109375" customWidth="1"/>
    <col min="9" max="9" width="10.5546875" customWidth="1"/>
    <col min="10" max="10" width="9.6640625" customWidth="1"/>
    <col min="12" max="12" width="9.6640625" customWidth="1"/>
    <col min="13" max="82" width="0" hidden="1" customWidth="1"/>
    <col min="83" max="83" width="9.33203125" customWidth="1"/>
    <col min="85" max="85" width="9.6640625" customWidth="1"/>
    <col min="87" max="87" width="16.109375" customWidth="1"/>
  </cols>
  <sheetData>
    <row r="1" spans="1:87" ht="15.6" x14ac:dyDescent="0.3">
      <c r="A1" s="270" t="s">
        <v>519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0"/>
      <c r="AV1" s="270"/>
      <c r="AW1" s="270"/>
      <c r="AX1" s="270"/>
      <c r="AY1" s="270"/>
      <c r="AZ1" s="270"/>
      <c r="BA1" s="270"/>
      <c r="BB1" s="270"/>
      <c r="BC1" s="270"/>
      <c r="BD1" s="270"/>
      <c r="BE1" s="270"/>
      <c r="BF1" s="270"/>
      <c r="BG1" s="270"/>
      <c r="BH1" s="270"/>
      <c r="BI1" s="270"/>
      <c r="BJ1" s="270"/>
      <c r="BK1" s="270"/>
      <c r="BL1" s="270"/>
      <c r="BM1" s="270"/>
      <c r="BN1" s="270"/>
      <c r="BO1" s="270"/>
      <c r="BP1" s="270"/>
      <c r="BQ1" s="270"/>
      <c r="BR1" s="270"/>
      <c r="BS1" s="270"/>
      <c r="BT1" s="270"/>
      <c r="BU1" s="270"/>
      <c r="BV1" s="270"/>
      <c r="BW1" s="270"/>
      <c r="BX1" s="270"/>
      <c r="BY1" s="270"/>
      <c r="BZ1" s="270"/>
      <c r="CA1" s="270"/>
      <c r="CB1" s="270"/>
      <c r="CC1" s="270"/>
      <c r="CD1" s="270"/>
      <c r="CE1" s="270"/>
      <c r="CF1" s="270"/>
      <c r="CG1" s="270"/>
      <c r="CH1" s="270"/>
      <c r="CI1" s="270"/>
    </row>
    <row r="2" spans="1:87" x14ac:dyDescent="0.3">
      <c r="A2" s="271" t="s">
        <v>2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1"/>
      <c r="AY2" s="271"/>
      <c r="AZ2" s="271"/>
      <c r="BA2" s="271"/>
      <c r="BB2" s="271"/>
      <c r="BC2" s="271"/>
      <c r="BD2" s="271"/>
      <c r="BE2" s="271"/>
      <c r="BF2" s="271"/>
      <c r="BG2" s="271"/>
      <c r="BH2" s="271"/>
      <c r="BI2" s="271"/>
      <c r="BJ2" s="271"/>
      <c r="BK2" s="271"/>
      <c r="BL2" s="271"/>
      <c r="BM2" s="271"/>
      <c r="BN2" s="271"/>
      <c r="BO2" s="271"/>
      <c r="BP2" s="271"/>
      <c r="BQ2" s="271"/>
      <c r="BR2" s="271"/>
      <c r="BS2" s="271"/>
      <c r="BT2" s="271"/>
      <c r="BU2" s="271"/>
      <c r="BV2" s="271"/>
      <c r="BW2" s="271"/>
      <c r="BX2" s="271"/>
      <c r="BY2" s="271"/>
      <c r="BZ2" s="271"/>
      <c r="CA2" s="271"/>
      <c r="CB2" s="271"/>
      <c r="CC2" s="271"/>
      <c r="CD2" s="271"/>
      <c r="CE2" s="271"/>
      <c r="CF2" s="271"/>
      <c r="CG2" s="271"/>
      <c r="CH2" s="271"/>
      <c r="CI2" s="271"/>
    </row>
    <row r="3" spans="1:87" x14ac:dyDescent="0.3">
      <c r="A3" s="271" t="s">
        <v>3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271"/>
      <c r="BK3" s="271"/>
      <c r="BL3" s="271"/>
      <c r="BM3" s="271"/>
      <c r="BN3" s="271"/>
      <c r="BO3" s="271"/>
      <c r="BP3" s="271"/>
      <c r="BQ3" s="271"/>
      <c r="BR3" s="271"/>
      <c r="BS3" s="271"/>
      <c r="BT3" s="271"/>
      <c r="BU3" s="271"/>
      <c r="BV3" s="271"/>
      <c r="BW3" s="271"/>
      <c r="BX3" s="271"/>
      <c r="BY3" s="271"/>
      <c r="BZ3" s="271"/>
      <c r="CA3" s="271"/>
      <c r="CB3" s="271"/>
      <c r="CC3" s="271"/>
      <c r="CD3" s="271"/>
      <c r="CE3" s="271"/>
      <c r="CF3" s="271"/>
      <c r="CG3" s="271"/>
      <c r="CH3" s="271"/>
      <c r="CI3" s="271"/>
    </row>
    <row r="4" spans="1:87" x14ac:dyDescent="0.3">
      <c r="A4" s="272" t="s">
        <v>1116</v>
      </c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2"/>
      <c r="AX4" s="272"/>
      <c r="AY4" s="272"/>
      <c r="AZ4" s="272"/>
      <c r="BA4" s="272"/>
      <c r="BB4" s="272"/>
      <c r="BC4" s="272"/>
      <c r="BD4" s="272"/>
      <c r="BE4" s="272"/>
      <c r="BF4" s="272"/>
      <c r="BG4" s="272"/>
      <c r="BH4" s="272"/>
      <c r="BI4" s="272"/>
      <c r="BJ4" s="272"/>
      <c r="BK4" s="272"/>
      <c r="BL4" s="272"/>
      <c r="BM4" s="272"/>
      <c r="BN4" s="272"/>
      <c r="BO4" s="272"/>
      <c r="BP4" s="272"/>
      <c r="BQ4" s="272"/>
      <c r="BR4" s="272"/>
      <c r="BS4" s="272"/>
      <c r="BT4" s="272"/>
      <c r="BU4" s="272"/>
      <c r="BV4" s="272"/>
      <c r="BW4" s="272"/>
      <c r="BX4" s="272"/>
      <c r="BY4" s="272"/>
      <c r="BZ4" s="272"/>
      <c r="CA4" s="272"/>
      <c r="CB4" s="272"/>
      <c r="CC4" s="272"/>
      <c r="CD4" s="272"/>
      <c r="CE4" s="272"/>
      <c r="CF4" s="272"/>
      <c r="CG4" s="272"/>
      <c r="CH4" s="272"/>
      <c r="CI4" s="272"/>
    </row>
    <row r="5" spans="1:87" ht="15" thickBot="1" x14ac:dyDescent="0.35">
      <c r="A5" s="19"/>
      <c r="B5" s="64"/>
      <c r="C5" s="65"/>
      <c r="D5" s="66"/>
      <c r="E5" s="66"/>
      <c r="F5" s="66"/>
      <c r="G5" s="66"/>
      <c r="H5" s="67"/>
      <c r="I5" s="67"/>
      <c r="J5" s="68"/>
      <c r="K5" s="67"/>
      <c r="L5" s="69"/>
      <c r="M5" s="69"/>
      <c r="N5" s="70"/>
      <c r="O5" s="67"/>
      <c r="P5" s="71"/>
      <c r="Q5" s="71"/>
      <c r="R5" s="71"/>
      <c r="S5" s="71"/>
      <c r="T5" s="71"/>
      <c r="U5" s="71"/>
      <c r="V5" s="71"/>
      <c r="W5" s="71"/>
      <c r="X5" s="71"/>
      <c r="Y5" s="67"/>
      <c r="Z5" s="67"/>
      <c r="AA5" s="67"/>
      <c r="AB5" s="71"/>
      <c r="AC5" s="67"/>
      <c r="AD5" s="71"/>
      <c r="AE5" s="67"/>
      <c r="AF5" s="71"/>
      <c r="AG5" s="67"/>
      <c r="AH5" s="71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9"/>
      <c r="CF5" s="70"/>
      <c r="CG5" s="72"/>
      <c r="CH5" s="71"/>
      <c r="CI5" s="73"/>
    </row>
    <row r="6" spans="1:87" x14ac:dyDescent="0.3">
      <c r="A6" s="273" t="s">
        <v>520</v>
      </c>
      <c r="B6" s="276" t="s">
        <v>521</v>
      </c>
      <c r="C6" s="276" t="s">
        <v>522</v>
      </c>
      <c r="D6" s="279" t="s">
        <v>523</v>
      </c>
      <c r="E6" s="280"/>
      <c r="F6" s="280"/>
      <c r="G6" s="281"/>
      <c r="H6" s="288" t="s">
        <v>1117</v>
      </c>
      <c r="I6" s="289"/>
      <c r="J6" s="294" t="s">
        <v>524</v>
      </c>
      <c r="K6" s="295"/>
      <c r="L6" s="296"/>
      <c r="M6" s="264" t="s">
        <v>525</v>
      </c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58" t="s">
        <v>526</v>
      </c>
      <c r="Z6" s="257" t="s">
        <v>527</v>
      </c>
      <c r="AA6" s="257" t="s">
        <v>528</v>
      </c>
      <c r="AB6" s="265"/>
      <c r="AC6" s="265"/>
      <c r="AD6" s="265"/>
      <c r="AE6" s="265"/>
      <c r="AF6" s="265"/>
      <c r="AG6" s="265"/>
      <c r="AH6" s="265"/>
      <c r="AI6" s="265"/>
      <c r="AJ6" s="265"/>
      <c r="AK6" s="258" t="s">
        <v>529</v>
      </c>
      <c r="AL6" s="257" t="s">
        <v>530</v>
      </c>
      <c r="AM6" s="257" t="s">
        <v>528</v>
      </c>
      <c r="AN6" s="265"/>
      <c r="AO6" s="265"/>
      <c r="AP6" s="265"/>
      <c r="AQ6" s="265"/>
      <c r="AR6" s="265"/>
      <c r="AS6" s="265"/>
      <c r="AT6" s="265"/>
      <c r="AU6" s="265"/>
      <c r="AV6" s="265"/>
      <c r="AW6" s="258" t="s">
        <v>531</v>
      </c>
      <c r="AX6" s="257" t="s">
        <v>532</v>
      </c>
      <c r="AY6" s="257" t="s">
        <v>528</v>
      </c>
      <c r="AZ6" s="257"/>
      <c r="BA6" s="257"/>
      <c r="BB6" s="257"/>
      <c r="BC6" s="257"/>
      <c r="BD6" s="257"/>
      <c r="BE6" s="257"/>
      <c r="BF6" s="257"/>
      <c r="BG6" s="257"/>
      <c r="BH6" s="257"/>
      <c r="BI6" s="258" t="s">
        <v>533</v>
      </c>
      <c r="BJ6" s="257" t="s">
        <v>534</v>
      </c>
      <c r="BK6" s="257" t="s">
        <v>528</v>
      </c>
      <c r="BL6" s="257"/>
      <c r="BM6" s="257"/>
      <c r="BN6" s="257"/>
      <c r="BO6" s="257"/>
      <c r="BP6" s="257"/>
      <c r="BQ6" s="257"/>
      <c r="BR6" s="257"/>
      <c r="BS6" s="257"/>
      <c r="BT6" s="257"/>
      <c r="BU6" s="257"/>
      <c r="BV6" s="257"/>
      <c r="BW6" s="257"/>
      <c r="BX6" s="257"/>
      <c r="BY6" s="257"/>
      <c r="BZ6" s="257"/>
      <c r="CA6" s="257"/>
      <c r="CB6" s="257"/>
      <c r="CC6" s="258" t="s">
        <v>535</v>
      </c>
      <c r="CD6" s="261" t="s">
        <v>536</v>
      </c>
      <c r="CE6" s="303" t="s">
        <v>537</v>
      </c>
      <c r="CF6" s="306" t="s">
        <v>1118</v>
      </c>
      <c r="CG6" s="307"/>
      <c r="CH6" s="288" t="s">
        <v>1119</v>
      </c>
      <c r="CI6" s="289"/>
    </row>
    <row r="7" spans="1:87" x14ac:dyDescent="0.3">
      <c r="A7" s="274"/>
      <c r="B7" s="274"/>
      <c r="C7" s="277"/>
      <c r="D7" s="282"/>
      <c r="E7" s="283"/>
      <c r="F7" s="283"/>
      <c r="G7" s="284"/>
      <c r="H7" s="290"/>
      <c r="I7" s="291"/>
      <c r="J7" s="297"/>
      <c r="K7" s="298"/>
      <c r="L7" s="299"/>
      <c r="M7" s="268" t="s">
        <v>538</v>
      </c>
      <c r="N7" s="269"/>
      <c r="O7" s="269" t="s">
        <v>539</v>
      </c>
      <c r="P7" s="269"/>
      <c r="Q7" s="269" t="s">
        <v>540</v>
      </c>
      <c r="R7" s="269"/>
      <c r="S7" s="269" t="s">
        <v>541</v>
      </c>
      <c r="T7" s="269"/>
      <c r="U7" s="269" t="s">
        <v>542</v>
      </c>
      <c r="V7" s="269"/>
      <c r="W7" s="269" t="s">
        <v>543</v>
      </c>
      <c r="X7" s="269"/>
      <c r="Y7" s="259"/>
      <c r="Z7" s="266"/>
      <c r="AA7" s="269" t="s">
        <v>544</v>
      </c>
      <c r="AB7" s="269"/>
      <c r="AC7" s="269" t="s">
        <v>545</v>
      </c>
      <c r="AD7" s="269"/>
      <c r="AE7" s="269" t="s">
        <v>546</v>
      </c>
      <c r="AF7" s="269"/>
      <c r="AG7" s="269" t="s">
        <v>547</v>
      </c>
      <c r="AH7" s="269"/>
      <c r="AI7" s="269" t="s">
        <v>548</v>
      </c>
      <c r="AJ7" s="269"/>
      <c r="AK7" s="259"/>
      <c r="AL7" s="266"/>
      <c r="AM7" s="269" t="s">
        <v>549</v>
      </c>
      <c r="AN7" s="269"/>
      <c r="AO7" s="269" t="s">
        <v>550</v>
      </c>
      <c r="AP7" s="269"/>
      <c r="AQ7" s="269" t="s">
        <v>551</v>
      </c>
      <c r="AR7" s="269"/>
      <c r="AS7" s="269" t="s">
        <v>552</v>
      </c>
      <c r="AT7" s="269"/>
      <c r="AU7" s="269" t="s">
        <v>553</v>
      </c>
      <c r="AV7" s="269"/>
      <c r="AW7" s="259"/>
      <c r="AX7" s="266"/>
      <c r="AY7" s="269" t="s">
        <v>554</v>
      </c>
      <c r="AZ7" s="269"/>
      <c r="BA7" s="269" t="s">
        <v>555</v>
      </c>
      <c r="BB7" s="269"/>
      <c r="BC7" s="269" t="s">
        <v>556</v>
      </c>
      <c r="BD7" s="269"/>
      <c r="BE7" s="269" t="s">
        <v>557</v>
      </c>
      <c r="BF7" s="269"/>
      <c r="BG7" s="269" t="s">
        <v>558</v>
      </c>
      <c r="BH7" s="269"/>
      <c r="BI7" s="259"/>
      <c r="BJ7" s="266"/>
      <c r="BK7" s="269" t="s">
        <v>559</v>
      </c>
      <c r="BL7" s="269"/>
      <c r="BM7" s="269" t="s">
        <v>560</v>
      </c>
      <c r="BN7" s="269"/>
      <c r="BO7" s="269" t="s">
        <v>561</v>
      </c>
      <c r="BP7" s="269"/>
      <c r="BQ7" s="269" t="s">
        <v>562</v>
      </c>
      <c r="BR7" s="269"/>
      <c r="BS7" s="269" t="s">
        <v>563</v>
      </c>
      <c r="BT7" s="269"/>
      <c r="BU7" s="269" t="s">
        <v>564</v>
      </c>
      <c r="BV7" s="269"/>
      <c r="BW7" s="269" t="s">
        <v>565</v>
      </c>
      <c r="BX7" s="269"/>
      <c r="BY7" s="269" t="s">
        <v>566</v>
      </c>
      <c r="BZ7" s="269"/>
      <c r="CA7" s="269" t="s">
        <v>567</v>
      </c>
      <c r="CB7" s="269"/>
      <c r="CC7" s="259"/>
      <c r="CD7" s="262"/>
      <c r="CE7" s="304"/>
      <c r="CF7" s="308"/>
      <c r="CG7" s="309"/>
      <c r="CH7" s="290"/>
      <c r="CI7" s="291"/>
    </row>
    <row r="8" spans="1:87" ht="15" thickBot="1" x14ac:dyDescent="0.35">
      <c r="A8" s="274"/>
      <c r="B8" s="274"/>
      <c r="C8" s="277"/>
      <c r="D8" s="285"/>
      <c r="E8" s="286"/>
      <c r="F8" s="286"/>
      <c r="G8" s="287"/>
      <c r="H8" s="292"/>
      <c r="I8" s="293"/>
      <c r="J8" s="300"/>
      <c r="K8" s="301"/>
      <c r="L8" s="302"/>
      <c r="M8" s="268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59"/>
      <c r="Z8" s="266"/>
      <c r="AA8" s="269"/>
      <c r="AB8" s="269"/>
      <c r="AC8" s="269"/>
      <c r="AD8" s="269"/>
      <c r="AE8" s="269"/>
      <c r="AF8" s="269"/>
      <c r="AG8" s="269"/>
      <c r="AH8" s="269"/>
      <c r="AI8" s="269"/>
      <c r="AJ8" s="269"/>
      <c r="AK8" s="259"/>
      <c r="AL8" s="266"/>
      <c r="AM8" s="269"/>
      <c r="AN8" s="269"/>
      <c r="AO8" s="269"/>
      <c r="AP8" s="269"/>
      <c r="AQ8" s="269"/>
      <c r="AR8" s="269"/>
      <c r="AS8" s="269"/>
      <c r="AT8" s="269"/>
      <c r="AU8" s="269"/>
      <c r="AV8" s="269"/>
      <c r="AW8" s="259"/>
      <c r="AX8" s="266"/>
      <c r="AY8" s="269"/>
      <c r="AZ8" s="269"/>
      <c r="BA8" s="269"/>
      <c r="BB8" s="269"/>
      <c r="BC8" s="269"/>
      <c r="BD8" s="269"/>
      <c r="BE8" s="269"/>
      <c r="BF8" s="269"/>
      <c r="BG8" s="269"/>
      <c r="BH8" s="269"/>
      <c r="BI8" s="259"/>
      <c r="BJ8" s="266"/>
      <c r="BK8" s="269"/>
      <c r="BL8" s="269"/>
      <c r="BM8" s="269"/>
      <c r="BN8" s="269"/>
      <c r="BO8" s="269"/>
      <c r="BP8" s="269"/>
      <c r="BQ8" s="269"/>
      <c r="BR8" s="269"/>
      <c r="BS8" s="269"/>
      <c r="BT8" s="269"/>
      <c r="BU8" s="269"/>
      <c r="BV8" s="269"/>
      <c r="BW8" s="269"/>
      <c r="BX8" s="269"/>
      <c r="BY8" s="269"/>
      <c r="BZ8" s="269"/>
      <c r="CA8" s="269"/>
      <c r="CB8" s="269"/>
      <c r="CC8" s="259"/>
      <c r="CD8" s="262"/>
      <c r="CE8" s="305"/>
      <c r="CF8" s="310"/>
      <c r="CG8" s="311"/>
      <c r="CH8" s="292"/>
      <c r="CI8" s="293"/>
    </row>
    <row r="9" spans="1:87" x14ac:dyDescent="0.3">
      <c r="A9" s="275"/>
      <c r="B9" s="275"/>
      <c r="C9" s="278"/>
      <c r="D9" s="74" t="s">
        <v>568</v>
      </c>
      <c r="E9" s="74" t="s">
        <v>569</v>
      </c>
      <c r="F9" s="74" t="s">
        <v>570</v>
      </c>
      <c r="G9" s="75" t="s">
        <v>571</v>
      </c>
      <c r="H9" s="76" t="s">
        <v>572</v>
      </c>
      <c r="I9" s="77" t="s">
        <v>573</v>
      </c>
      <c r="J9" s="78" t="s">
        <v>574</v>
      </c>
      <c r="K9" s="79" t="s">
        <v>572</v>
      </c>
      <c r="L9" s="80" t="s">
        <v>573</v>
      </c>
      <c r="M9" s="81" t="s">
        <v>575</v>
      </c>
      <c r="N9" s="82" t="s">
        <v>572</v>
      </c>
      <c r="O9" s="83" t="s">
        <v>575</v>
      </c>
      <c r="P9" s="82" t="s">
        <v>572</v>
      </c>
      <c r="Q9" s="83" t="s">
        <v>575</v>
      </c>
      <c r="R9" s="82" t="s">
        <v>572</v>
      </c>
      <c r="S9" s="83" t="s">
        <v>575</v>
      </c>
      <c r="T9" s="82" t="s">
        <v>572</v>
      </c>
      <c r="U9" s="83" t="s">
        <v>575</v>
      </c>
      <c r="V9" s="82" t="s">
        <v>572</v>
      </c>
      <c r="W9" s="83" t="s">
        <v>575</v>
      </c>
      <c r="X9" s="82" t="s">
        <v>572</v>
      </c>
      <c r="Y9" s="260"/>
      <c r="Z9" s="267"/>
      <c r="AA9" s="83" t="s">
        <v>575</v>
      </c>
      <c r="AB9" s="82" t="s">
        <v>572</v>
      </c>
      <c r="AC9" s="83" t="s">
        <v>575</v>
      </c>
      <c r="AD9" s="82" t="s">
        <v>572</v>
      </c>
      <c r="AE9" s="83" t="s">
        <v>575</v>
      </c>
      <c r="AF9" s="82" t="s">
        <v>572</v>
      </c>
      <c r="AG9" s="83" t="s">
        <v>575</v>
      </c>
      <c r="AH9" s="82" t="s">
        <v>572</v>
      </c>
      <c r="AI9" s="83" t="s">
        <v>575</v>
      </c>
      <c r="AJ9" s="83" t="s">
        <v>572</v>
      </c>
      <c r="AK9" s="260"/>
      <c r="AL9" s="267"/>
      <c r="AM9" s="83" t="s">
        <v>575</v>
      </c>
      <c r="AN9" s="83" t="s">
        <v>572</v>
      </c>
      <c r="AO9" s="83" t="s">
        <v>575</v>
      </c>
      <c r="AP9" s="83" t="s">
        <v>572</v>
      </c>
      <c r="AQ9" s="83" t="s">
        <v>575</v>
      </c>
      <c r="AR9" s="83" t="s">
        <v>572</v>
      </c>
      <c r="AS9" s="83" t="s">
        <v>575</v>
      </c>
      <c r="AT9" s="83" t="s">
        <v>572</v>
      </c>
      <c r="AU9" s="83" t="s">
        <v>575</v>
      </c>
      <c r="AV9" s="83" t="s">
        <v>572</v>
      </c>
      <c r="AW9" s="260"/>
      <c r="AX9" s="267"/>
      <c r="AY9" s="83" t="s">
        <v>575</v>
      </c>
      <c r="AZ9" s="83" t="s">
        <v>572</v>
      </c>
      <c r="BA9" s="83" t="s">
        <v>575</v>
      </c>
      <c r="BB9" s="83" t="s">
        <v>572</v>
      </c>
      <c r="BC9" s="83" t="s">
        <v>575</v>
      </c>
      <c r="BD9" s="83" t="s">
        <v>572</v>
      </c>
      <c r="BE9" s="83" t="s">
        <v>575</v>
      </c>
      <c r="BF9" s="83" t="s">
        <v>572</v>
      </c>
      <c r="BG9" s="83" t="s">
        <v>575</v>
      </c>
      <c r="BH9" s="83" t="s">
        <v>572</v>
      </c>
      <c r="BI9" s="260"/>
      <c r="BJ9" s="267"/>
      <c r="BK9" s="83" t="s">
        <v>575</v>
      </c>
      <c r="BL9" s="83" t="s">
        <v>572</v>
      </c>
      <c r="BM9" s="83" t="s">
        <v>575</v>
      </c>
      <c r="BN9" s="83" t="s">
        <v>572</v>
      </c>
      <c r="BO9" s="83" t="s">
        <v>575</v>
      </c>
      <c r="BP9" s="83" t="s">
        <v>572</v>
      </c>
      <c r="BQ9" s="83" t="s">
        <v>575</v>
      </c>
      <c r="BR9" s="83" t="s">
        <v>572</v>
      </c>
      <c r="BS9" s="83" t="s">
        <v>575</v>
      </c>
      <c r="BT9" s="83" t="s">
        <v>572</v>
      </c>
      <c r="BU9" s="83" t="s">
        <v>575</v>
      </c>
      <c r="BV9" s="83" t="s">
        <v>572</v>
      </c>
      <c r="BW9" s="83" t="s">
        <v>575</v>
      </c>
      <c r="BX9" s="83" t="s">
        <v>572</v>
      </c>
      <c r="BY9" s="83" t="s">
        <v>575</v>
      </c>
      <c r="BZ9" s="83" t="s">
        <v>572</v>
      </c>
      <c r="CA9" s="83" t="s">
        <v>575</v>
      </c>
      <c r="CB9" s="83" t="s">
        <v>572</v>
      </c>
      <c r="CC9" s="260"/>
      <c r="CD9" s="263"/>
      <c r="CE9" s="84"/>
      <c r="CF9" s="85" t="s">
        <v>572</v>
      </c>
      <c r="CG9" s="77" t="s">
        <v>573</v>
      </c>
      <c r="CH9" s="85" t="s">
        <v>572</v>
      </c>
      <c r="CI9" s="77" t="s">
        <v>573</v>
      </c>
    </row>
    <row r="10" spans="1:87" x14ac:dyDescent="0.3">
      <c r="A10" s="212">
        <f t="shared" ref="A10:A73" si="0">ROW()-9</f>
        <v>1</v>
      </c>
      <c r="B10" s="245" t="s">
        <v>576</v>
      </c>
      <c r="C10" s="127" t="s">
        <v>576</v>
      </c>
      <c r="D10" s="128" t="s">
        <v>581</v>
      </c>
      <c r="E10" s="128"/>
      <c r="F10" s="129" t="s">
        <v>578</v>
      </c>
      <c r="G10" s="130" t="s">
        <v>579</v>
      </c>
      <c r="H10" s="134">
        <v>3</v>
      </c>
      <c r="I10" s="132">
        <f t="shared" ref="I10:I53" si="1">H10*CE10</f>
        <v>294</v>
      </c>
      <c r="J10" s="133"/>
      <c r="K10" s="134"/>
      <c r="L10" s="132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35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35"/>
      <c r="AM10" s="129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5"/>
      <c r="BO10" s="135"/>
      <c r="BP10" s="135"/>
      <c r="BQ10" s="135"/>
      <c r="BR10" s="135"/>
      <c r="BS10" s="135"/>
      <c r="BT10" s="135"/>
      <c r="BU10" s="135"/>
      <c r="BV10" s="135"/>
      <c r="BW10" s="135"/>
      <c r="BX10" s="135"/>
      <c r="BY10" s="135"/>
      <c r="BZ10" s="135"/>
      <c r="CA10" s="135"/>
      <c r="CB10" s="135"/>
      <c r="CC10" s="135"/>
      <c r="CD10" s="135"/>
      <c r="CE10" s="136">
        <v>98</v>
      </c>
      <c r="CF10" s="137">
        <v>2</v>
      </c>
      <c r="CG10" s="138">
        <f>CE10*CF10</f>
        <v>196</v>
      </c>
      <c r="CH10" s="131">
        <f t="shared" ref="CH10:CH48" si="2">H10-CF10</f>
        <v>1</v>
      </c>
      <c r="CI10" s="139">
        <f t="shared" ref="CI10:CI71" si="3">+CE10*CH10</f>
        <v>98</v>
      </c>
    </row>
    <row r="11" spans="1:87" x14ac:dyDescent="0.3">
      <c r="A11" s="212">
        <f t="shared" si="0"/>
        <v>2</v>
      </c>
      <c r="B11" s="246"/>
      <c r="C11" s="127" t="s">
        <v>576</v>
      </c>
      <c r="D11" s="128" t="s">
        <v>582</v>
      </c>
      <c r="E11" s="128"/>
      <c r="F11" s="129" t="s">
        <v>578</v>
      </c>
      <c r="G11" s="130" t="s">
        <v>579</v>
      </c>
      <c r="H11" s="131">
        <v>6</v>
      </c>
      <c r="I11" s="132">
        <f t="shared" si="1"/>
        <v>420</v>
      </c>
      <c r="J11" s="133"/>
      <c r="K11" s="134"/>
      <c r="L11" s="132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35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35"/>
      <c r="AM11" s="129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  <c r="CB11" s="135"/>
      <c r="CC11" s="135"/>
      <c r="CD11" s="135"/>
      <c r="CE11" s="136">
        <v>70</v>
      </c>
      <c r="CF11" s="137"/>
      <c r="CG11" s="138">
        <f t="shared" ref="CG11" si="4">CE11*CF11</f>
        <v>0</v>
      </c>
      <c r="CH11" s="131">
        <f t="shared" si="2"/>
        <v>6</v>
      </c>
      <c r="CI11" s="139">
        <f t="shared" si="3"/>
        <v>420</v>
      </c>
    </row>
    <row r="12" spans="1:87" x14ac:dyDescent="0.3">
      <c r="A12" s="212">
        <f t="shared" si="0"/>
        <v>3</v>
      </c>
      <c r="B12" s="247" t="s">
        <v>583</v>
      </c>
      <c r="C12" s="86" t="s">
        <v>584</v>
      </c>
      <c r="D12" s="129" t="s">
        <v>582</v>
      </c>
      <c r="E12" s="129"/>
      <c r="F12" s="129" t="s">
        <v>585</v>
      </c>
      <c r="G12" s="129" t="s">
        <v>579</v>
      </c>
      <c r="H12" s="131">
        <v>281</v>
      </c>
      <c r="I12" s="132">
        <f t="shared" si="1"/>
        <v>3372</v>
      </c>
      <c r="J12" s="133"/>
      <c r="K12" s="134"/>
      <c r="L12" s="132"/>
      <c r="M12" s="140"/>
      <c r="N12" s="141"/>
      <c r="O12" s="129"/>
      <c r="P12" s="142"/>
      <c r="Q12" s="142"/>
      <c r="R12" s="142"/>
      <c r="S12" s="142"/>
      <c r="T12" s="142"/>
      <c r="U12" s="142"/>
      <c r="V12" s="142"/>
      <c r="W12" s="142"/>
      <c r="X12" s="142"/>
      <c r="Y12" s="128">
        <f>+N12+P12+V12+X12</f>
        <v>0</v>
      </c>
      <c r="Z12" s="135">
        <f>+H12-Y12</f>
        <v>281</v>
      </c>
      <c r="AA12" s="129"/>
      <c r="AB12" s="142"/>
      <c r="AC12" s="129"/>
      <c r="AD12" s="142"/>
      <c r="AE12" s="129"/>
      <c r="AF12" s="142"/>
      <c r="AG12" s="129"/>
      <c r="AH12" s="142"/>
      <c r="AI12" s="129"/>
      <c r="AJ12" s="129"/>
      <c r="AK12" s="128">
        <f>+AB12+AD12+AF12+AH12+AJ12</f>
        <v>0</v>
      </c>
      <c r="AL12" s="135">
        <f>+Z12-AK12</f>
        <v>281</v>
      </c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8">
        <f>+AN12+AP12+AR12+AT12+AV12</f>
        <v>0</v>
      </c>
      <c r="AX12" s="135">
        <f>+AL12-AW12</f>
        <v>281</v>
      </c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>
        <f>+AZ12+BB12+BD12+BF12+BH12</f>
        <v>0</v>
      </c>
      <c r="BJ12" s="135">
        <f>+AX12-BI12</f>
        <v>281</v>
      </c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>
        <f>+BL12+BN12+BP12+CB12</f>
        <v>0</v>
      </c>
      <c r="CD12" s="135">
        <f>+BJ12-CC12</f>
        <v>281</v>
      </c>
      <c r="CE12" s="136">
        <v>12</v>
      </c>
      <c r="CF12" s="137">
        <v>9</v>
      </c>
      <c r="CG12" s="138">
        <f t="shared" ref="CG12:CG49" si="5">CE12*CF12</f>
        <v>108</v>
      </c>
      <c r="CH12" s="131">
        <f t="shared" si="2"/>
        <v>272</v>
      </c>
      <c r="CI12" s="139">
        <f t="shared" si="3"/>
        <v>3264</v>
      </c>
    </row>
    <row r="13" spans="1:87" x14ac:dyDescent="0.3">
      <c r="A13" s="212">
        <f t="shared" si="0"/>
        <v>4</v>
      </c>
      <c r="B13" s="248"/>
      <c r="C13" s="86" t="s">
        <v>586</v>
      </c>
      <c r="D13" s="129" t="s">
        <v>587</v>
      </c>
      <c r="E13" s="129" t="s">
        <v>588</v>
      </c>
      <c r="F13" s="129" t="s">
        <v>589</v>
      </c>
      <c r="G13" s="129" t="s">
        <v>579</v>
      </c>
      <c r="H13" s="131">
        <v>185</v>
      </c>
      <c r="I13" s="132">
        <f t="shared" si="1"/>
        <v>2220</v>
      </c>
      <c r="J13" s="133"/>
      <c r="K13" s="134"/>
      <c r="L13" s="132"/>
      <c r="M13" s="140"/>
      <c r="N13" s="141"/>
      <c r="O13" s="129"/>
      <c r="P13" s="142"/>
      <c r="Q13" s="142"/>
      <c r="R13" s="142"/>
      <c r="S13" s="142"/>
      <c r="T13" s="142"/>
      <c r="U13" s="142"/>
      <c r="V13" s="142"/>
      <c r="W13" s="142"/>
      <c r="X13" s="142"/>
      <c r="Y13" s="128"/>
      <c r="Z13" s="135"/>
      <c r="AA13" s="129"/>
      <c r="AB13" s="142"/>
      <c r="AC13" s="129"/>
      <c r="AD13" s="142"/>
      <c r="AE13" s="129"/>
      <c r="AF13" s="142"/>
      <c r="AG13" s="129"/>
      <c r="AH13" s="142"/>
      <c r="AI13" s="129"/>
      <c r="AJ13" s="129"/>
      <c r="AK13" s="128"/>
      <c r="AL13" s="135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8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40">
        <v>12</v>
      </c>
      <c r="CF13" s="137">
        <v>20</v>
      </c>
      <c r="CG13" s="138">
        <f t="shared" si="5"/>
        <v>240</v>
      </c>
      <c r="CH13" s="131">
        <f t="shared" si="2"/>
        <v>165</v>
      </c>
      <c r="CI13" s="139">
        <f t="shared" si="3"/>
        <v>1980</v>
      </c>
    </row>
    <row r="14" spans="1:87" x14ac:dyDescent="0.3">
      <c r="A14" s="212">
        <f t="shared" si="0"/>
        <v>5</v>
      </c>
      <c r="B14" s="248"/>
      <c r="C14" s="86" t="s">
        <v>586</v>
      </c>
      <c r="D14" s="129" t="s">
        <v>582</v>
      </c>
      <c r="E14" s="129"/>
      <c r="F14" s="129" t="s">
        <v>589</v>
      </c>
      <c r="G14" s="129" t="s">
        <v>579</v>
      </c>
      <c r="H14" s="134">
        <v>5</v>
      </c>
      <c r="I14" s="132">
        <f t="shared" si="1"/>
        <v>72.5</v>
      </c>
      <c r="J14" s="133"/>
      <c r="K14" s="134"/>
      <c r="L14" s="132"/>
      <c r="M14" s="140"/>
      <c r="N14" s="141"/>
      <c r="O14" s="129"/>
      <c r="P14" s="142"/>
      <c r="Q14" s="142"/>
      <c r="R14" s="142"/>
      <c r="S14" s="142"/>
      <c r="T14" s="142"/>
      <c r="U14" s="142"/>
      <c r="V14" s="142"/>
      <c r="W14" s="142"/>
      <c r="X14" s="142"/>
      <c r="Y14" s="128"/>
      <c r="Z14" s="135"/>
      <c r="AA14" s="129"/>
      <c r="AB14" s="142"/>
      <c r="AC14" s="129"/>
      <c r="AD14" s="142"/>
      <c r="AE14" s="129"/>
      <c r="AF14" s="142"/>
      <c r="AG14" s="129"/>
      <c r="AH14" s="142"/>
      <c r="AI14" s="129"/>
      <c r="AJ14" s="129"/>
      <c r="AK14" s="128"/>
      <c r="AL14" s="135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8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  <c r="BP14" s="135"/>
      <c r="BQ14" s="135"/>
      <c r="BR14" s="135"/>
      <c r="BS14" s="135"/>
      <c r="BT14" s="135"/>
      <c r="BU14" s="135"/>
      <c r="BV14" s="135"/>
      <c r="BW14" s="135"/>
      <c r="BX14" s="135"/>
      <c r="BY14" s="135"/>
      <c r="BZ14" s="135"/>
      <c r="CA14" s="135"/>
      <c r="CB14" s="135"/>
      <c r="CC14" s="135"/>
      <c r="CD14" s="135"/>
      <c r="CE14" s="140">
        <v>14.5</v>
      </c>
      <c r="CF14" s="137"/>
      <c r="CG14" s="138">
        <f t="shared" si="5"/>
        <v>0</v>
      </c>
      <c r="CH14" s="131">
        <f t="shared" si="2"/>
        <v>5</v>
      </c>
      <c r="CI14" s="139">
        <f t="shared" si="3"/>
        <v>72.5</v>
      </c>
    </row>
    <row r="15" spans="1:87" x14ac:dyDescent="0.3">
      <c r="A15" s="212">
        <f t="shared" si="0"/>
        <v>6</v>
      </c>
      <c r="B15" s="248"/>
      <c r="C15" s="86" t="s">
        <v>583</v>
      </c>
      <c r="D15" s="129" t="s">
        <v>581</v>
      </c>
      <c r="E15" s="129" t="s">
        <v>588</v>
      </c>
      <c r="F15" s="129" t="s">
        <v>590</v>
      </c>
      <c r="G15" s="129" t="s">
        <v>579</v>
      </c>
      <c r="H15" s="134">
        <v>37</v>
      </c>
      <c r="I15" s="132">
        <f t="shared" si="1"/>
        <v>407</v>
      </c>
      <c r="J15" s="133"/>
      <c r="K15" s="134"/>
      <c r="L15" s="132"/>
      <c r="M15" s="140"/>
      <c r="N15" s="141"/>
      <c r="O15" s="129"/>
      <c r="P15" s="142"/>
      <c r="Q15" s="142"/>
      <c r="R15" s="142"/>
      <c r="S15" s="142"/>
      <c r="T15" s="142"/>
      <c r="U15" s="142"/>
      <c r="V15" s="142"/>
      <c r="W15" s="142"/>
      <c r="X15" s="142"/>
      <c r="Y15" s="128"/>
      <c r="Z15" s="135"/>
      <c r="AA15" s="129"/>
      <c r="AB15" s="142"/>
      <c r="AC15" s="129"/>
      <c r="AD15" s="142"/>
      <c r="AE15" s="129"/>
      <c r="AF15" s="142"/>
      <c r="AG15" s="129"/>
      <c r="AH15" s="142"/>
      <c r="AI15" s="129"/>
      <c r="AJ15" s="129"/>
      <c r="AK15" s="128"/>
      <c r="AL15" s="135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8"/>
      <c r="AX15" s="135"/>
      <c r="AY15" s="135"/>
      <c r="AZ15" s="135"/>
      <c r="BA15" s="135"/>
      <c r="BB15" s="135"/>
      <c r="BC15" s="135"/>
      <c r="BD15" s="135"/>
      <c r="BE15" s="135"/>
      <c r="BF15" s="135"/>
      <c r="BG15" s="135"/>
      <c r="BH15" s="135"/>
      <c r="BI15" s="135"/>
      <c r="BJ15" s="135"/>
      <c r="BK15" s="135"/>
      <c r="BL15" s="135"/>
      <c r="BM15" s="135"/>
      <c r="BN15" s="135"/>
      <c r="BO15" s="135"/>
      <c r="BP15" s="135"/>
      <c r="BQ15" s="135"/>
      <c r="BR15" s="135"/>
      <c r="BS15" s="135"/>
      <c r="BT15" s="135"/>
      <c r="BU15" s="135"/>
      <c r="BV15" s="135"/>
      <c r="BW15" s="135"/>
      <c r="BX15" s="135"/>
      <c r="BY15" s="135"/>
      <c r="BZ15" s="135"/>
      <c r="CA15" s="135"/>
      <c r="CB15" s="135"/>
      <c r="CC15" s="135"/>
      <c r="CD15" s="135"/>
      <c r="CE15" s="140">
        <v>11</v>
      </c>
      <c r="CF15" s="137"/>
      <c r="CG15" s="138">
        <f t="shared" si="5"/>
        <v>0</v>
      </c>
      <c r="CH15" s="131">
        <f t="shared" si="2"/>
        <v>37</v>
      </c>
      <c r="CI15" s="139">
        <f t="shared" si="3"/>
        <v>407</v>
      </c>
    </row>
    <row r="16" spans="1:87" x14ac:dyDescent="0.3">
      <c r="A16" s="212">
        <f t="shared" si="0"/>
        <v>7</v>
      </c>
      <c r="B16" s="249"/>
      <c r="C16" s="107" t="s">
        <v>586</v>
      </c>
      <c r="D16" s="108" t="s">
        <v>582</v>
      </c>
      <c r="E16" s="108"/>
      <c r="F16" s="108" t="s">
        <v>578</v>
      </c>
      <c r="G16" s="108" t="s">
        <v>579</v>
      </c>
      <c r="H16" s="108">
        <v>340</v>
      </c>
      <c r="I16" s="132">
        <f t="shared" si="1"/>
        <v>9900.8000000000011</v>
      </c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40">
        <v>29.12</v>
      </c>
      <c r="CF16" s="137"/>
      <c r="CG16" s="138">
        <f t="shared" si="5"/>
        <v>0</v>
      </c>
      <c r="CH16" s="131">
        <f t="shared" si="2"/>
        <v>340</v>
      </c>
      <c r="CI16" s="139">
        <f t="shared" si="3"/>
        <v>9900.8000000000011</v>
      </c>
    </row>
    <row r="17" spans="1:87" x14ac:dyDescent="0.3">
      <c r="A17" s="212">
        <f t="shared" si="0"/>
        <v>8</v>
      </c>
      <c r="B17" s="248" t="s">
        <v>591</v>
      </c>
      <c r="C17" s="86" t="s">
        <v>592</v>
      </c>
      <c r="D17" s="129" t="s">
        <v>582</v>
      </c>
      <c r="E17" s="129" t="s">
        <v>1096</v>
      </c>
      <c r="F17" s="129" t="s">
        <v>594</v>
      </c>
      <c r="G17" s="129" t="s">
        <v>579</v>
      </c>
      <c r="H17" s="131">
        <v>2</v>
      </c>
      <c r="I17" s="132">
        <f t="shared" si="1"/>
        <v>72</v>
      </c>
      <c r="J17" s="133"/>
      <c r="K17" s="134"/>
      <c r="L17" s="132"/>
      <c r="M17" s="140"/>
      <c r="N17" s="141"/>
      <c r="O17" s="129"/>
      <c r="P17" s="142"/>
      <c r="Q17" s="142"/>
      <c r="R17" s="142"/>
      <c r="S17" s="142"/>
      <c r="T17" s="142"/>
      <c r="U17" s="142"/>
      <c r="V17" s="142"/>
      <c r="W17" s="142"/>
      <c r="X17" s="142"/>
      <c r="Y17" s="128"/>
      <c r="Z17" s="135"/>
      <c r="AA17" s="129"/>
      <c r="AB17" s="142"/>
      <c r="AC17" s="129"/>
      <c r="AD17" s="142"/>
      <c r="AE17" s="129"/>
      <c r="AF17" s="142"/>
      <c r="AG17" s="129"/>
      <c r="AH17" s="142"/>
      <c r="AI17" s="129"/>
      <c r="AJ17" s="129"/>
      <c r="AK17" s="128"/>
      <c r="AL17" s="135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8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5"/>
      <c r="CB17" s="135"/>
      <c r="CC17" s="135"/>
      <c r="CD17" s="135"/>
      <c r="CE17" s="140">
        <v>36</v>
      </c>
      <c r="CF17" s="137"/>
      <c r="CG17" s="138">
        <f t="shared" si="5"/>
        <v>0</v>
      </c>
      <c r="CH17" s="131">
        <f t="shared" si="2"/>
        <v>2</v>
      </c>
      <c r="CI17" s="139">
        <f t="shared" si="3"/>
        <v>72</v>
      </c>
    </row>
    <row r="18" spans="1:87" x14ac:dyDescent="0.3">
      <c r="A18" s="212">
        <f t="shared" si="0"/>
        <v>9</v>
      </c>
      <c r="B18" s="248"/>
      <c r="C18" s="86" t="s">
        <v>591</v>
      </c>
      <c r="D18" s="129" t="s">
        <v>587</v>
      </c>
      <c r="E18" s="129" t="s">
        <v>836</v>
      </c>
      <c r="F18" s="129" t="s">
        <v>590</v>
      </c>
      <c r="G18" s="129" t="s">
        <v>579</v>
      </c>
      <c r="H18" s="131">
        <v>17</v>
      </c>
      <c r="I18" s="132">
        <f t="shared" si="1"/>
        <v>937.04</v>
      </c>
      <c r="J18" s="133"/>
      <c r="K18" s="176"/>
      <c r="L18" s="132"/>
      <c r="M18" s="140"/>
      <c r="N18" s="141"/>
      <c r="O18" s="129"/>
      <c r="P18" s="142"/>
      <c r="Q18" s="142"/>
      <c r="R18" s="142"/>
      <c r="S18" s="142"/>
      <c r="T18" s="142"/>
      <c r="U18" s="142"/>
      <c r="V18" s="142"/>
      <c r="W18" s="142"/>
      <c r="X18" s="142"/>
      <c r="Y18" s="175">
        <f>+N18+P18+V18+X18</f>
        <v>0</v>
      </c>
      <c r="Z18" s="177">
        <f>+H18-Y18</f>
        <v>17</v>
      </c>
      <c r="AA18" s="129"/>
      <c r="AB18" s="142"/>
      <c r="AC18" s="129"/>
      <c r="AD18" s="142"/>
      <c r="AE18" s="129"/>
      <c r="AF18" s="142"/>
      <c r="AG18" s="129"/>
      <c r="AH18" s="142"/>
      <c r="AI18" s="129"/>
      <c r="AJ18" s="129"/>
      <c r="AK18" s="175">
        <f>+AB18+AD18+AF18+AH18+AJ18</f>
        <v>0</v>
      </c>
      <c r="AL18" s="177">
        <f>+Z18-AK18</f>
        <v>17</v>
      </c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75">
        <f>+AN18+AP18+AR18+AT18+AV18</f>
        <v>0</v>
      </c>
      <c r="AX18" s="177">
        <f>+AL18-AW18</f>
        <v>17</v>
      </c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>
        <f>+AZ18+BB18+BD18+BF18+BH18</f>
        <v>0</v>
      </c>
      <c r="BJ18" s="177">
        <f>+AX18-BI18</f>
        <v>17</v>
      </c>
      <c r="BK18" s="177"/>
      <c r="BL18" s="177"/>
      <c r="BM18" s="177"/>
      <c r="BN18" s="177"/>
      <c r="BO18" s="177"/>
      <c r="BP18" s="177"/>
      <c r="BQ18" s="177"/>
      <c r="BR18" s="177"/>
      <c r="BS18" s="177"/>
      <c r="BT18" s="177"/>
      <c r="BU18" s="177"/>
      <c r="BV18" s="177"/>
      <c r="BW18" s="177"/>
      <c r="BX18" s="177"/>
      <c r="BY18" s="177"/>
      <c r="BZ18" s="177"/>
      <c r="CA18" s="177"/>
      <c r="CB18" s="177"/>
      <c r="CC18" s="177">
        <f>+BL18+BN18+BP18+CB18</f>
        <v>0</v>
      </c>
      <c r="CD18" s="177">
        <f>+BJ18-CC18</f>
        <v>17</v>
      </c>
      <c r="CE18" s="140">
        <v>55.12</v>
      </c>
      <c r="CF18" s="137"/>
      <c r="CG18" s="138">
        <f t="shared" si="5"/>
        <v>0</v>
      </c>
      <c r="CH18" s="131">
        <f t="shared" si="2"/>
        <v>17</v>
      </c>
      <c r="CI18" s="139">
        <f t="shared" si="3"/>
        <v>937.04</v>
      </c>
    </row>
    <row r="19" spans="1:87" x14ac:dyDescent="0.3">
      <c r="A19" s="212">
        <f t="shared" si="0"/>
        <v>10</v>
      </c>
      <c r="B19" s="248"/>
      <c r="C19" s="86" t="s">
        <v>591</v>
      </c>
      <c r="D19" s="129" t="s">
        <v>581</v>
      </c>
      <c r="E19" s="129" t="s">
        <v>593</v>
      </c>
      <c r="F19" s="129" t="s">
        <v>590</v>
      </c>
      <c r="G19" s="129" t="s">
        <v>579</v>
      </c>
      <c r="H19" s="134">
        <v>5</v>
      </c>
      <c r="I19" s="132">
        <f t="shared" si="1"/>
        <v>92.5</v>
      </c>
      <c r="J19" s="133"/>
      <c r="K19" s="134"/>
      <c r="L19" s="132"/>
      <c r="M19" s="140"/>
      <c r="N19" s="141"/>
      <c r="O19" s="129"/>
      <c r="P19" s="142"/>
      <c r="Q19" s="142"/>
      <c r="R19" s="142"/>
      <c r="S19" s="142"/>
      <c r="T19" s="142"/>
      <c r="U19" s="142"/>
      <c r="V19" s="142"/>
      <c r="W19" s="142"/>
      <c r="X19" s="142"/>
      <c r="Y19" s="128"/>
      <c r="Z19" s="135"/>
      <c r="AA19" s="129"/>
      <c r="AB19" s="142"/>
      <c r="AC19" s="129"/>
      <c r="AD19" s="142"/>
      <c r="AE19" s="129"/>
      <c r="AF19" s="142"/>
      <c r="AG19" s="129"/>
      <c r="AH19" s="142"/>
      <c r="AI19" s="129"/>
      <c r="AJ19" s="129"/>
      <c r="AK19" s="128"/>
      <c r="AL19" s="135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8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5"/>
      <c r="CB19" s="135"/>
      <c r="CC19" s="135"/>
      <c r="CD19" s="135"/>
      <c r="CE19" s="140">
        <v>18.5</v>
      </c>
      <c r="CF19" s="137">
        <v>3</v>
      </c>
      <c r="CG19" s="138">
        <f t="shared" si="5"/>
        <v>55.5</v>
      </c>
      <c r="CH19" s="131">
        <f t="shared" si="2"/>
        <v>2</v>
      </c>
      <c r="CI19" s="139">
        <f t="shared" si="3"/>
        <v>37</v>
      </c>
    </row>
    <row r="20" spans="1:87" x14ac:dyDescent="0.3">
      <c r="A20" s="212">
        <f t="shared" si="0"/>
        <v>11</v>
      </c>
      <c r="B20" s="248"/>
      <c r="C20" s="86" t="s">
        <v>591</v>
      </c>
      <c r="D20" s="129" t="s">
        <v>580</v>
      </c>
      <c r="E20" s="129"/>
      <c r="F20" s="129" t="s">
        <v>595</v>
      </c>
      <c r="G20" s="129" t="s">
        <v>579</v>
      </c>
      <c r="H20" s="134">
        <v>7</v>
      </c>
      <c r="I20" s="132">
        <f t="shared" si="1"/>
        <v>105</v>
      </c>
      <c r="J20" s="133"/>
      <c r="K20" s="134"/>
      <c r="L20" s="132"/>
      <c r="M20" s="140"/>
      <c r="N20" s="141"/>
      <c r="O20" s="129"/>
      <c r="P20" s="142"/>
      <c r="Q20" s="142"/>
      <c r="R20" s="142"/>
      <c r="S20" s="142"/>
      <c r="T20" s="142"/>
      <c r="U20" s="142"/>
      <c r="V20" s="142"/>
      <c r="W20" s="142"/>
      <c r="X20" s="142"/>
      <c r="Y20" s="128"/>
      <c r="Z20" s="135"/>
      <c r="AA20" s="129"/>
      <c r="AB20" s="142"/>
      <c r="AC20" s="129"/>
      <c r="AD20" s="142"/>
      <c r="AE20" s="129"/>
      <c r="AF20" s="142"/>
      <c r="AG20" s="129"/>
      <c r="AH20" s="142"/>
      <c r="AI20" s="129"/>
      <c r="AJ20" s="129"/>
      <c r="AK20" s="128"/>
      <c r="AL20" s="135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8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  <c r="BO20" s="135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35"/>
      <c r="CB20" s="135"/>
      <c r="CC20" s="135"/>
      <c r="CD20" s="135"/>
      <c r="CE20" s="140">
        <v>15</v>
      </c>
      <c r="CF20" s="137"/>
      <c r="CG20" s="138">
        <f t="shared" si="5"/>
        <v>0</v>
      </c>
      <c r="CH20" s="131">
        <f t="shared" si="2"/>
        <v>7</v>
      </c>
      <c r="CI20" s="139">
        <f t="shared" si="3"/>
        <v>105</v>
      </c>
    </row>
    <row r="21" spans="1:87" x14ac:dyDescent="0.3">
      <c r="A21" s="212">
        <f t="shared" si="0"/>
        <v>12</v>
      </c>
      <c r="B21" s="248"/>
      <c r="C21" s="86" t="s">
        <v>591</v>
      </c>
      <c r="D21" s="129" t="s">
        <v>580</v>
      </c>
      <c r="E21" s="129"/>
      <c r="F21" s="129" t="s">
        <v>594</v>
      </c>
      <c r="G21" s="129" t="s">
        <v>579</v>
      </c>
      <c r="H21" s="131">
        <v>194</v>
      </c>
      <c r="I21" s="132">
        <f t="shared" si="1"/>
        <v>5820</v>
      </c>
      <c r="J21" s="133"/>
      <c r="K21" s="134"/>
      <c r="L21" s="132"/>
      <c r="M21" s="140"/>
      <c r="N21" s="141"/>
      <c r="O21" s="129"/>
      <c r="P21" s="142"/>
      <c r="Q21" s="142"/>
      <c r="R21" s="142"/>
      <c r="S21" s="142"/>
      <c r="T21" s="142"/>
      <c r="U21" s="142"/>
      <c r="V21" s="142"/>
      <c r="W21" s="142"/>
      <c r="X21" s="142"/>
      <c r="Y21" s="128"/>
      <c r="Z21" s="135"/>
      <c r="AA21" s="129"/>
      <c r="AB21" s="142"/>
      <c r="AC21" s="129"/>
      <c r="AD21" s="142"/>
      <c r="AE21" s="129"/>
      <c r="AF21" s="142"/>
      <c r="AG21" s="129"/>
      <c r="AH21" s="142"/>
      <c r="AI21" s="129"/>
      <c r="AJ21" s="129"/>
      <c r="AK21" s="128"/>
      <c r="AL21" s="135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8"/>
      <c r="AX21" s="135"/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  <c r="BV21" s="135"/>
      <c r="BW21" s="135"/>
      <c r="BX21" s="135"/>
      <c r="BY21" s="135"/>
      <c r="BZ21" s="135"/>
      <c r="CA21" s="135"/>
      <c r="CB21" s="135"/>
      <c r="CC21" s="135"/>
      <c r="CD21" s="135"/>
      <c r="CE21" s="140">
        <v>30</v>
      </c>
      <c r="CF21" s="137">
        <v>10</v>
      </c>
      <c r="CG21" s="138">
        <f t="shared" si="5"/>
        <v>300</v>
      </c>
      <c r="CH21" s="131">
        <f t="shared" si="2"/>
        <v>184</v>
      </c>
      <c r="CI21" s="139">
        <f t="shared" si="3"/>
        <v>5520</v>
      </c>
    </row>
    <row r="22" spans="1:87" x14ac:dyDescent="0.3">
      <c r="A22" s="212">
        <f t="shared" si="0"/>
        <v>13</v>
      </c>
      <c r="B22" s="249"/>
      <c r="C22" s="86" t="s">
        <v>591</v>
      </c>
      <c r="D22" s="129" t="s">
        <v>582</v>
      </c>
      <c r="E22" s="129"/>
      <c r="F22" s="129" t="s">
        <v>595</v>
      </c>
      <c r="G22" s="129" t="s">
        <v>579</v>
      </c>
      <c r="H22" s="131">
        <v>137</v>
      </c>
      <c r="I22" s="132">
        <f t="shared" si="1"/>
        <v>2466</v>
      </c>
      <c r="J22" s="133"/>
      <c r="K22" s="134"/>
      <c r="L22" s="132"/>
      <c r="M22" s="140"/>
      <c r="N22" s="141"/>
      <c r="O22" s="129"/>
      <c r="P22" s="142"/>
      <c r="Q22" s="142"/>
      <c r="R22" s="142"/>
      <c r="S22" s="142"/>
      <c r="T22" s="142"/>
      <c r="U22" s="142"/>
      <c r="V22" s="142"/>
      <c r="W22" s="142"/>
      <c r="X22" s="142"/>
      <c r="Y22" s="128"/>
      <c r="Z22" s="135"/>
      <c r="AA22" s="129"/>
      <c r="AB22" s="142"/>
      <c r="AC22" s="129"/>
      <c r="AD22" s="142"/>
      <c r="AE22" s="129"/>
      <c r="AF22" s="142"/>
      <c r="AG22" s="129"/>
      <c r="AH22" s="142"/>
      <c r="AI22" s="129"/>
      <c r="AJ22" s="129"/>
      <c r="AK22" s="128"/>
      <c r="AL22" s="135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8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  <c r="BN22" s="135"/>
      <c r="BO22" s="135"/>
      <c r="BP22" s="135"/>
      <c r="BQ22" s="135"/>
      <c r="BR22" s="135"/>
      <c r="BS22" s="135"/>
      <c r="BT22" s="135"/>
      <c r="BU22" s="135"/>
      <c r="BV22" s="135"/>
      <c r="BW22" s="135"/>
      <c r="BX22" s="135"/>
      <c r="BY22" s="135"/>
      <c r="BZ22" s="135"/>
      <c r="CA22" s="135"/>
      <c r="CB22" s="135"/>
      <c r="CC22" s="135"/>
      <c r="CD22" s="135"/>
      <c r="CE22" s="140">
        <v>18</v>
      </c>
      <c r="CF22" s="137"/>
      <c r="CG22" s="138">
        <f t="shared" si="5"/>
        <v>0</v>
      </c>
      <c r="CH22" s="131">
        <f t="shared" si="2"/>
        <v>137</v>
      </c>
      <c r="CI22" s="139">
        <f t="shared" si="3"/>
        <v>2466</v>
      </c>
    </row>
    <row r="23" spans="1:87" x14ac:dyDescent="0.3">
      <c r="A23" s="212">
        <f t="shared" si="0"/>
        <v>14</v>
      </c>
      <c r="B23" s="247" t="s">
        <v>1231</v>
      </c>
      <c r="C23" s="86" t="s">
        <v>596</v>
      </c>
      <c r="D23" s="129" t="s">
        <v>580</v>
      </c>
      <c r="E23" s="129" t="s">
        <v>1096</v>
      </c>
      <c r="F23" s="129" t="s">
        <v>594</v>
      </c>
      <c r="G23" s="129" t="s">
        <v>579</v>
      </c>
      <c r="H23" s="131">
        <v>1156</v>
      </c>
      <c r="I23" s="132">
        <f t="shared" si="1"/>
        <v>34680</v>
      </c>
      <c r="J23" s="133"/>
      <c r="K23" s="134"/>
      <c r="L23" s="132"/>
      <c r="M23" s="140"/>
      <c r="N23" s="141"/>
      <c r="O23" s="129"/>
      <c r="P23" s="142"/>
      <c r="Q23" s="142"/>
      <c r="R23" s="142"/>
      <c r="S23" s="142"/>
      <c r="T23" s="142"/>
      <c r="U23" s="142"/>
      <c r="V23" s="142"/>
      <c r="W23" s="142"/>
      <c r="X23" s="142"/>
      <c r="Y23" s="128"/>
      <c r="Z23" s="135"/>
      <c r="AA23" s="129"/>
      <c r="AB23" s="142"/>
      <c r="AC23" s="129"/>
      <c r="AD23" s="142"/>
      <c r="AE23" s="129"/>
      <c r="AF23" s="142"/>
      <c r="AG23" s="129"/>
      <c r="AH23" s="142"/>
      <c r="AI23" s="129"/>
      <c r="AJ23" s="129"/>
      <c r="AK23" s="128"/>
      <c r="AL23" s="135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8"/>
      <c r="AX23" s="135"/>
      <c r="AY23" s="135"/>
      <c r="AZ23" s="135"/>
      <c r="BA23" s="135"/>
      <c r="BB23" s="135"/>
      <c r="BC23" s="135"/>
      <c r="BD23" s="135"/>
      <c r="BE23" s="135"/>
      <c r="BF23" s="135"/>
      <c r="BG23" s="135"/>
      <c r="BH23" s="135"/>
      <c r="BI23" s="135"/>
      <c r="BJ23" s="135"/>
      <c r="BK23" s="135"/>
      <c r="BL23" s="135"/>
      <c r="BM23" s="135"/>
      <c r="BN23" s="135"/>
      <c r="BO23" s="135"/>
      <c r="BP23" s="135"/>
      <c r="BQ23" s="135"/>
      <c r="BR23" s="135"/>
      <c r="BS23" s="135"/>
      <c r="BT23" s="135"/>
      <c r="BU23" s="135"/>
      <c r="BV23" s="135"/>
      <c r="BW23" s="135"/>
      <c r="BX23" s="135"/>
      <c r="BY23" s="135"/>
      <c r="BZ23" s="135"/>
      <c r="CA23" s="135"/>
      <c r="CB23" s="135"/>
      <c r="CC23" s="135"/>
      <c r="CD23" s="135"/>
      <c r="CE23" s="140">
        <v>30</v>
      </c>
      <c r="CF23" s="137"/>
      <c r="CG23" s="138">
        <f t="shared" si="5"/>
        <v>0</v>
      </c>
      <c r="CH23" s="131">
        <f t="shared" si="2"/>
        <v>1156</v>
      </c>
      <c r="CI23" s="139">
        <f t="shared" si="3"/>
        <v>34680</v>
      </c>
    </row>
    <row r="24" spans="1:87" x14ac:dyDescent="0.3">
      <c r="A24" s="212">
        <f t="shared" si="0"/>
        <v>15</v>
      </c>
      <c r="B24" s="249"/>
      <c r="C24" s="86" t="s">
        <v>597</v>
      </c>
      <c r="D24" s="129" t="s">
        <v>580</v>
      </c>
      <c r="E24" s="129"/>
      <c r="F24" s="129" t="s">
        <v>594</v>
      </c>
      <c r="G24" s="129" t="s">
        <v>579</v>
      </c>
      <c r="H24" s="134">
        <v>2</v>
      </c>
      <c r="I24" s="132">
        <f t="shared" si="1"/>
        <v>66</v>
      </c>
      <c r="J24" s="133"/>
      <c r="K24" s="134"/>
      <c r="L24" s="132"/>
      <c r="M24" s="140"/>
      <c r="N24" s="141"/>
      <c r="O24" s="129"/>
      <c r="P24" s="142"/>
      <c r="Q24" s="142"/>
      <c r="R24" s="142"/>
      <c r="S24" s="142"/>
      <c r="T24" s="142"/>
      <c r="U24" s="142"/>
      <c r="V24" s="142"/>
      <c r="W24" s="142"/>
      <c r="X24" s="142"/>
      <c r="Y24" s="128"/>
      <c r="Z24" s="135"/>
      <c r="AA24" s="129"/>
      <c r="AB24" s="142"/>
      <c r="AC24" s="129"/>
      <c r="AD24" s="142"/>
      <c r="AE24" s="129"/>
      <c r="AF24" s="142"/>
      <c r="AG24" s="129"/>
      <c r="AH24" s="142"/>
      <c r="AI24" s="129"/>
      <c r="AJ24" s="129"/>
      <c r="AK24" s="128"/>
      <c r="AL24" s="135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8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  <c r="BJ24" s="135"/>
      <c r="BK24" s="135"/>
      <c r="BL24" s="135"/>
      <c r="BM24" s="135"/>
      <c r="BN24" s="135"/>
      <c r="BO24" s="135"/>
      <c r="BP24" s="135"/>
      <c r="BQ24" s="135"/>
      <c r="BR24" s="135"/>
      <c r="BS24" s="135"/>
      <c r="BT24" s="135"/>
      <c r="BU24" s="135"/>
      <c r="BV24" s="135"/>
      <c r="BW24" s="135"/>
      <c r="BX24" s="135"/>
      <c r="BY24" s="135"/>
      <c r="BZ24" s="135"/>
      <c r="CA24" s="135"/>
      <c r="CB24" s="135"/>
      <c r="CC24" s="135"/>
      <c r="CD24" s="135"/>
      <c r="CE24" s="140">
        <v>33</v>
      </c>
      <c r="CF24" s="137">
        <v>2</v>
      </c>
      <c r="CG24" s="138">
        <f t="shared" si="5"/>
        <v>66</v>
      </c>
      <c r="CH24" s="131">
        <f t="shared" si="2"/>
        <v>0</v>
      </c>
      <c r="CI24" s="139">
        <f t="shared" si="3"/>
        <v>0</v>
      </c>
    </row>
    <row r="25" spans="1:87" x14ac:dyDescent="0.3">
      <c r="A25" s="212">
        <f t="shared" si="0"/>
        <v>16</v>
      </c>
      <c r="B25" s="171" t="s">
        <v>598</v>
      </c>
      <c r="C25" s="86" t="s">
        <v>1232</v>
      </c>
      <c r="D25" s="129" t="s">
        <v>580</v>
      </c>
      <c r="E25" s="129"/>
      <c r="F25" s="129" t="s">
        <v>590</v>
      </c>
      <c r="G25" s="129" t="s">
        <v>579</v>
      </c>
      <c r="H25" s="131">
        <v>3</v>
      </c>
      <c r="I25" s="132">
        <f t="shared" si="1"/>
        <v>90</v>
      </c>
      <c r="J25" s="133"/>
      <c r="K25" s="134"/>
      <c r="L25" s="132"/>
      <c r="M25" s="140"/>
      <c r="N25" s="141"/>
      <c r="O25" s="129"/>
      <c r="P25" s="142"/>
      <c r="Q25" s="142"/>
      <c r="R25" s="142"/>
      <c r="S25" s="142"/>
      <c r="T25" s="142"/>
      <c r="U25" s="142"/>
      <c r="V25" s="142"/>
      <c r="W25" s="142"/>
      <c r="X25" s="142"/>
      <c r="Y25" s="128"/>
      <c r="Z25" s="135"/>
      <c r="AA25" s="129"/>
      <c r="AB25" s="142"/>
      <c r="AC25" s="129"/>
      <c r="AD25" s="142"/>
      <c r="AE25" s="129"/>
      <c r="AF25" s="142"/>
      <c r="AG25" s="129"/>
      <c r="AH25" s="142"/>
      <c r="AI25" s="129"/>
      <c r="AJ25" s="129"/>
      <c r="AK25" s="128"/>
      <c r="AL25" s="135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8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  <c r="BN25" s="135"/>
      <c r="BO25" s="135"/>
      <c r="BP25" s="135"/>
      <c r="BQ25" s="135"/>
      <c r="BR25" s="135"/>
      <c r="BS25" s="135"/>
      <c r="BT25" s="135"/>
      <c r="BU25" s="135"/>
      <c r="BV25" s="135"/>
      <c r="BW25" s="135"/>
      <c r="BX25" s="135"/>
      <c r="BY25" s="135"/>
      <c r="BZ25" s="135"/>
      <c r="CA25" s="135"/>
      <c r="CB25" s="135"/>
      <c r="CC25" s="135"/>
      <c r="CD25" s="135"/>
      <c r="CE25" s="140">
        <v>30</v>
      </c>
      <c r="CF25" s="137"/>
      <c r="CG25" s="138">
        <f t="shared" si="5"/>
        <v>0</v>
      </c>
      <c r="CH25" s="131">
        <f t="shared" si="2"/>
        <v>3</v>
      </c>
      <c r="CI25" s="139">
        <f t="shared" si="3"/>
        <v>90</v>
      </c>
    </row>
    <row r="26" spans="1:87" x14ac:dyDescent="0.3">
      <c r="A26" s="212">
        <f t="shared" si="0"/>
        <v>17</v>
      </c>
      <c r="B26" s="248" t="s">
        <v>1143</v>
      </c>
      <c r="C26" s="86" t="s">
        <v>603</v>
      </c>
      <c r="D26" s="129" t="s">
        <v>581</v>
      </c>
      <c r="E26" s="129" t="s">
        <v>600</v>
      </c>
      <c r="F26" s="129"/>
      <c r="G26" s="129" t="s">
        <v>601</v>
      </c>
      <c r="H26" s="131">
        <v>17</v>
      </c>
      <c r="I26" s="132">
        <f t="shared" si="1"/>
        <v>64.599999999999994</v>
      </c>
      <c r="J26" s="133"/>
      <c r="K26" s="134"/>
      <c r="L26" s="132"/>
      <c r="M26" s="140"/>
      <c r="N26" s="141"/>
      <c r="O26" s="129"/>
      <c r="P26" s="142"/>
      <c r="Q26" s="142"/>
      <c r="R26" s="142"/>
      <c r="S26" s="142"/>
      <c r="T26" s="142"/>
      <c r="U26" s="142"/>
      <c r="V26" s="142"/>
      <c r="W26" s="142"/>
      <c r="X26" s="142"/>
      <c r="Y26" s="128"/>
      <c r="Z26" s="135"/>
      <c r="AA26" s="129"/>
      <c r="AB26" s="142"/>
      <c r="AC26" s="129"/>
      <c r="AD26" s="142"/>
      <c r="AE26" s="129"/>
      <c r="AF26" s="142"/>
      <c r="AG26" s="129"/>
      <c r="AH26" s="142"/>
      <c r="AI26" s="129"/>
      <c r="AJ26" s="129"/>
      <c r="AK26" s="128"/>
      <c r="AL26" s="135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8"/>
      <c r="AX26" s="135"/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35"/>
      <c r="BL26" s="135"/>
      <c r="BM26" s="135"/>
      <c r="BN26" s="135"/>
      <c r="BO26" s="135"/>
      <c r="BP26" s="135"/>
      <c r="BQ26" s="135"/>
      <c r="BR26" s="135"/>
      <c r="BS26" s="135"/>
      <c r="BT26" s="135"/>
      <c r="BU26" s="135"/>
      <c r="BV26" s="135"/>
      <c r="BW26" s="135"/>
      <c r="BX26" s="135"/>
      <c r="BY26" s="135"/>
      <c r="BZ26" s="135"/>
      <c r="CA26" s="135"/>
      <c r="CB26" s="135"/>
      <c r="CC26" s="135"/>
      <c r="CD26" s="135"/>
      <c r="CE26" s="140">
        <v>3.8</v>
      </c>
      <c r="CF26" s="137">
        <v>3</v>
      </c>
      <c r="CG26" s="138">
        <f t="shared" si="5"/>
        <v>11.399999999999999</v>
      </c>
      <c r="CH26" s="131">
        <f t="shared" si="2"/>
        <v>14</v>
      </c>
      <c r="CI26" s="139">
        <f t="shared" si="3"/>
        <v>53.199999999999996</v>
      </c>
    </row>
    <row r="27" spans="1:87" x14ac:dyDescent="0.3">
      <c r="A27" s="212">
        <f t="shared" si="0"/>
        <v>18</v>
      </c>
      <c r="B27" s="248"/>
      <c r="C27" s="86" t="s">
        <v>604</v>
      </c>
      <c r="D27" s="129" t="s">
        <v>582</v>
      </c>
      <c r="E27" s="129" t="s">
        <v>605</v>
      </c>
      <c r="F27" s="129"/>
      <c r="G27" s="129" t="s">
        <v>602</v>
      </c>
      <c r="H27" s="131">
        <v>53</v>
      </c>
      <c r="I27" s="132">
        <f t="shared" si="1"/>
        <v>238.5</v>
      </c>
      <c r="J27" s="133"/>
      <c r="K27" s="134"/>
      <c r="L27" s="132"/>
      <c r="M27" s="140"/>
      <c r="N27" s="141"/>
      <c r="O27" s="129"/>
      <c r="P27" s="142"/>
      <c r="Q27" s="142"/>
      <c r="R27" s="142"/>
      <c r="S27" s="142"/>
      <c r="T27" s="142"/>
      <c r="U27" s="142"/>
      <c r="V27" s="142"/>
      <c r="W27" s="142"/>
      <c r="X27" s="142"/>
      <c r="Y27" s="128"/>
      <c r="Z27" s="135"/>
      <c r="AA27" s="129"/>
      <c r="AB27" s="142"/>
      <c r="AC27" s="129"/>
      <c r="AD27" s="142"/>
      <c r="AE27" s="129"/>
      <c r="AF27" s="142"/>
      <c r="AG27" s="129"/>
      <c r="AH27" s="142"/>
      <c r="AI27" s="129"/>
      <c r="AJ27" s="129"/>
      <c r="AK27" s="128"/>
      <c r="AL27" s="135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8"/>
      <c r="AX27" s="135"/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  <c r="BN27" s="135"/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5"/>
      <c r="BZ27" s="135"/>
      <c r="CA27" s="135"/>
      <c r="CB27" s="135"/>
      <c r="CC27" s="135"/>
      <c r="CD27" s="135"/>
      <c r="CE27" s="140">
        <v>4.5</v>
      </c>
      <c r="CF27" s="137">
        <v>4</v>
      </c>
      <c r="CG27" s="138">
        <f t="shared" si="5"/>
        <v>18</v>
      </c>
      <c r="CH27" s="131">
        <f t="shared" si="2"/>
        <v>49</v>
      </c>
      <c r="CI27" s="139">
        <f t="shared" si="3"/>
        <v>220.5</v>
      </c>
    </row>
    <row r="28" spans="1:87" x14ac:dyDescent="0.3">
      <c r="A28" s="212">
        <f t="shared" si="0"/>
        <v>19</v>
      </c>
      <c r="B28" s="248"/>
      <c r="C28" s="86" t="s">
        <v>606</v>
      </c>
      <c r="D28" s="129" t="s">
        <v>582</v>
      </c>
      <c r="E28" s="129" t="s">
        <v>605</v>
      </c>
      <c r="F28" s="129"/>
      <c r="G28" s="129" t="s">
        <v>601</v>
      </c>
      <c r="H28" s="134">
        <v>3</v>
      </c>
      <c r="I28" s="132">
        <f t="shared" si="1"/>
        <v>13.5</v>
      </c>
      <c r="J28" s="133"/>
      <c r="K28" s="134"/>
      <c r="L28" s="132"/>
      <c r="M28" s="140"/>
      <c r="N28" s="141"/>
      <c r="O28" s="129"/>
      <c r="P28" s="142"/>
      <c r="Q28" s="142"/>
      <c r="R28" s="142"/>
      <c r="S28" s="142"/>
      <c r="T28" s="142"/>
      <c r="U28" s="142"/>
      <c r="V28" s="142"/>
      <c r="W28" s="142"/>
      <c r="X28" s="142"/>
      <c r="Y28" s="128"/>
      <c r="Z28" s="135"/>
      <c r="AA28" s="129"/>
      <c r="AB28" s="142"/>
      <c r="AC28" s="129"/>
      <c r="AD28" s="142"/>
      <c r="AE28" s="129"/>
      <c r="AF28" s="142"/>
      <c r="AG28" s="129"/>
      <c r="AH28" s="142"/>
      <c r="AI28" s="129"/>
      <c r="AJ28" s="129"/>
      <c r="AK28" s="128"/>
      <c r="AL28" s="135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8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135"/>
      <c r="BL28" s="135"/>
      <c r="BM28" s="135"/>
      <c r="BN28" s="135"/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5"/>
      <c r="CB28" s="135"/>
      <c r="CC28" s="135"/>
      <c r="CD28" s="135"/>
      <c r="CE28" s="140">
        <v>4.5</v>
      </c>
      <c r="CF28" s="137"/>
      <c r="CG28" s="138">
        <f t="shared" si="5"/>
        <v>0</v>
      </c>
      <c r="CH28" s="131">
        <f t="shared" si="2"/>
        <v>3</v>
      </c>
      <c r="CI28" s="139">
        <f t="shared" si="3"/>
        <v>13.5</v>
      </c>
    </row>
    <row r="29" spans="1:87" x14ac:dyDescent="0.3">
      <c r="A29" s="212">
        <f t="shared" si="0"/>
        <v>20</v>
      </c>
      <c r="B29" s="248"/>
      <c r="C29" s="86" t="s">
        <v>607</v>
      </c>
      <c r="D29" s="129"/>
      <c r="E29" s="129" t="s">
        <v>608</v>
      </c>
      <c r="F29" s="129"/>
      <c r="G29" s="129" t="s">
        <v>601</v>
      </c>
      <c r="H29" s="131">
        <v>9</v>
      </c>
      <c r="I29" s="132">
        <f t="shared" si="1"/>
        <v>31.5</v>
      </c>
      <c r="J29" s="133"/>
      <c r="K29" s="134"/>
      <c r="L29" s="132"/>
      <c r="M29" s="140"/>
      <c r="N29" s="141"/>
      <c r="O29" s="129"/>
      <c r="P29" s="142"/>
      <c r="Q29" s="142"/>
      <c r="R29" s="142"/>
      <c r="S29" s="142"/>
      <c r="T29" s="142"/>
      <c r="U29" s="142"/>
      <c r="V29" s="142"/>
      <c r="W29" s="142"/>
      <c r="X29" s="142"/>
      <c r="Y29" s="128">
        <f>+N29+P29+V29+X29</f>
        <v>0</v>
      </c>
      <c r="Z29" s="135">
        <f>+H29-Y29</f>
        <v>9</v>
      </c>
      <c r="AA29" s="129"/>
      <c r="AB29" s="142"/>
      <c r="AC29" s="129"/>
      <c r="AD29" s="142"/>
      <c r="AE29" s="129"/>
      <c r="AF29" s="142"/>
      <c r="AG29" s="129"/>
      <c r="AH29" s="142"/>
      <c r="AI29" s="129"/>
      <c r="AJ29" s="129"/>
      <c r="AK29" s="128">
        <f>+AB29+AD29+AF29+AH29+AJ29</f>
        <v>0</v>
      </c>
      <c r="AL29" s="135">
        <f>+Z29-AK29</f>
        <v>9</v>
      </c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8">
        <f>+AN29+AP29+AR29+AT29+AV29</f>
        <v>0</v>
      </c>
      <c r="AX29" s="135">
        <f>+AL29-AW29</f>
        <v>9</v>
      </c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35">
        <f>+AZ29+BB29+BD29+BF29+BH29</f>
        <v>0</v>
      </c>
      <c r="BJ29" s="135">
        <f>+AX29-BI29</f>
        <v>9</v>
      </c>
      <c r="BK29" s="135"/>
      <c r="BL29" s="135"/>
      <c r="BM29" s="135"/>
      <c r="BN29" s="135"/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35"/>
      <c r="BZ29" s="135"/>
      <c r="CA29" s="135"/>
      <c r="CB29" s="135"/>
      <c r="CC29" s="135">
        <f>+BL29+BN29+BP29+CB29</f>
        <v>0</v>
      </c>
      <c r="CD29" s="135">
        <f>+BJ29-CC29</f>
        <v>9</v>
      </c>
      <c r="CE29" s="140">
        <v>3.5</v>
      </c>
      <c r="CF29" s="137"/>
      <c r="CG29" s="138">
        <f t="shared" si="5"/>
        <v>0</v>
      </c>
      <c r="CH29" s="131">
        <f t="shared" si="2"/>
        <v>9</v>
      </c>
      <c r="CI29" s="139">
        <f t="shared" si="3"/>
        <v>31.5</v>
      </c>
    </row>
    <row r="30" spans="1:87" x14ac:dyDescent="0.3">
      <c r="A30" s="212">
        <f t="shared" si="0"/>
        <v>21</v>
      </c>
      <c r="B30" s="248"/>
      <c r="C30" s="107" t="s">
        <v>1233</v>
      </c>
      <c r="D30" s="108" t="s">
        <v>577</v>
      </c>
      <c r="E30" s="108" t="s">
        <v>1234</v>
      </c>
      <c r="F30" s="108"/>
      <c r="G30" s="108" t="s">
        <v>602</v>
      </c>
      <c r="H30" s="108">
        <v>1</v>
      </c>
      <c r="I30" s="132">
        <f t="shared" si="1"/>
        <v>7</v>
      </c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107"/>
      <c r="BU30" s="107"/>
      <c r="BV30" s="107"/>
      <c r="BW30" s="107"/>
      <c r="BX30" s="107"/>
      <c r="BY30" s="107"/>
      <c r="BZ30" s="107"/>
      <c r="CA30" s="107"/>
      <c r="CB30" s="107"/>
      <c r="CC30" s="107"/>
      <c r="CD30" s="107"/>
      <c r="CE30" s="140">
        <v>7</v>
      </c>
      <c r="CF30" s="108"/>
      <c r="CG30" s="138">
        <f t="shared" si="5"/>
        <v>0</v>
      </c>
      <c r="CH30" s="108">
        <f t="shared" si="2"/>
        <v>1</v>
      </c>
      <c r="CI30" s="139">
        <f t="shared" si="3"/>
        <v>7</v>
      </c>
    </row>
    <row r="31" spans="1:87" x14ac:dyDescent="0.3">
      <c r="A31" s="212">
        <f t="shared" si="0"/>
        <v>22</v>
      </c>
      <c r="B31" s="249"/>
      <c r="C31" s="86" t="s">
        <v>607</v>
      </c>
      <c r="D31" s="129"/>
      <c r="E31" s="129" t="s">
        <v>609</v>
      </c>
      <c r="F31" s="129"/>
      <c r="G31" s="129" t="s">
        <v>601</v>
      </c>
      <c r="H31" s="134">
        <v>2</v>
      </c>
      <c r="I31" s="132">
        <f t="shared" si="1"/>
        <v>36</v>
      </c>
      <c r="J31" s="133"/>
      <c r="K31" s="134"/>
      <c r="L31" s="132"/>
      <c r="M31" s="140"/>
      <c r="N31" s="141"/>
      <c r="O31" s="129"/>
      <c r="P31" s="142"/>
      <c r="Q31" s="142"/>
      <c r="R31" s="142"/>
      <c r="S31" s="142"/>
      <c r="T31" s="142"/>
      <c r="U31" s="142"/>
      <c r="V31" s="142"/>
      <c r="W31" s="142"/>
      <c r="X31" s="142"/>
      <c r="Y31" s="128">
        <f>+N31+P31+V31+X31</f>
        <v>0</v>
      </c>
      <c r="Z31" s="135">
        <f>+H31-Y31</f>
        <v>2</v>
      </c>
      <c r="AA31" s="129"/>
      <c r="AB31" s="142"/>
      <c r="AC31" s="129"/>
      <c r="AD31" s="142"/>
      <c r="AE31" s="129"/>
      <c r="AF31" s="142"/>
      <c r="AG31" s="129"/>
      <c r="AH31" s="142"/>
      <c r="AI31" s="129"/>
      <c r="AJ31" s="129"/>
      <c r="AK31" s="128">
        <f>+AB31+AD31+AF31+AH31+AJ31</f>
        <v>0</v>
      </c>
      <c r="AL31" s="135">
        <f>+Z31-AK31</f>
        <v>2</v>
      </c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8">
        <f>+AN31+AP31+AR31+AT31+AV31</f>
        <v>0</v>
      </c>
      <c r="AX31" s="135">
        <f>+AL31-AW31</f>
        <v>2</v>
      </c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>
        <f>+AZ31+BB31+BD31+BF31+BH31</f>
        <v>0</v>
      </c>
      <c r="BJ31" s="135">
        <f>+AX31-BI31</f>
        <v>2</v>
      </c>
      <c r="BK31" s="135"/>
      <c r="BL31" s="135"/>
      <c r="BM31" s="135"/>
      <c r="BN31" s="135"/>
      <c r="BO31" s="135"/>
      <c r="BP31" s="135"/>
      <c r="BQ31" s="135"/>
      <c r="BR31" s="135"/>
      <c r="BS31" s="135"/>
      <c r="BT31" s="135"/>
      <c r="BU31" s="135"/>
      <c r="BV31" s="135"/>
      <c r="BW31" s="135"/>
      <c r="BX31" s="135"/>
      <c r="BY31" s="135"/>
      <c r="BZ31" s="135"/>
      <c r="CA31" s="135"/>
      <c r="CB31" s="135"/>
      <c r="CC31" s="135">
        <f>+BL31+BN31+BP31+CB31</f>
        <v>0</v>
      </c>
      <c r="CD31" s="135">
        <f>+BJ31-CC31</f>
        <v>2</v>
      </c>
      <c r="CE31" s="140">
        <v>18</v>
      </c>
      <c r="CF31" s="137"/>
      <c r="CG31" s="138">
        <f t="shared" si="5"/>
        <v>0</v>
      </c>
      <c r="CH31" s="131">
        <f t="shared" si="2"/>
        <v>2</v>
      </c>
      <c r="CI31" s="139">
        <f t="shared" si="3"/>
        <v>36</v>
      </c>
    </row>
    <row r="32" spans="1:87" x14ac:dyDescent="0.3">
      <c r="A32" s="212">
        <f t="shared" si="0"/>
        <v>23</v>
      </c>
      <c r="B32" s="250" t="s">
        <v>610</v>
      </c>
      <c r="C32" s="86" t="s">
        <v>611</v>
      </c>
      <c r="D32" s="129" t="s">
        <v>582</v>
      </c>
      <c r="E32" s="129" t="s">
        <v>609</v>
      </c>
      <c r="F32" s="129" t="s">
        <v>612</v>
      </c>
      <c r="G32" s="129" t="s">
        <v>601</v>
      </c>
      <c r="H32" s="134">
        <v>2</v>
      </c>
      <c r="I32" s="132">
        <f t="shared" si="1"/>
        <v>110</v>
      </c>
      <c r="J32" s="133"/>
      <c r="K32" s="134"/>
      <c r="L32" s="132"/>
      <c r="M32" s="140"/>
      <c r="N32" s="141"/>
      <c r="O32" s="129"/>
      <c r="P32" s="142"/>
      <c r="Q32" s="142"/>
      <c r="R32" s="142"/>
      <c r="S32" s="142"/>
      <c r="T32" s="142"/>
      <c r="U32" s="142"/>
      <c r="V32" s="142"/>
      <c r="W32" s="142"/>
      <c r="X32" s="142"/>
      <c r="Y32" s="128">
        <f>+N32+P32+V32+X32</f>
        <v>0</v>
      </c>
      <c r="Z32" s="135">
        <f>+H32-Y32</f>
        <v>2</v>
      </c>
      <c r="AA32" s="129"/>
      <c r="AB32" s="142"/>
      <c r="AC32" s="129"/>
      <c r="AD32" s="142"/>
      <c r="AE32" s="129"/>
      <c r="AF32" s="142"/>
      <c r="AG32" s="129"/>
      <c r="AH32" s="142"/>
      <c r="AI32" s="129"/>
      <c r="AJ32" s="129"/>
      <c r="AK32" s="128">
        <f>+AB32+AD32+AF32+AH32+AJ32</f>
        <v>0</v>
      </c>
      <c r="AL32" s="135">
        <f>+Z32-AK32</f>
        <v>2</v>
      </c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8">
        <f>+AN32+AP32+AR32+AT32+AV32</f>
        <v>0</v>
      </c>
      <c r="AX32" s="135">
        <f>+AL32-AW32</f>
        <v>2</v>
      </c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>
        <f>+AZ32+BB32+BD32+BF32+BH32</f>
        <v>0</v>
      </c>
      <c r="BJ32" s="135">
        <f>+AX32-BI32</f>
        <v>2</v>
      </c>
      <c r="BK32" s="135"/>
      <c r="BL32" s="135"/>
      <c r="BM32" s="135"/>
      <c r="BN32" s="135"/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5"/>
      <c r="CB32" s="135"/>
      <c r="CC32" s="135">
        <f>+BL32+BN32+BP32+CB32</f>
        <v>0</v>
      </c>
      <c r="CD32" s="135">
        <f>+BJ32-CC32</f>
        <v>2</v>
      </c>
      <c r="CE32" s="140">
        <v>55</v>
      </c>
      <c r="CF32" s="137"/>
      <c r="CG32" s="138">
        <f t="shared" si="5"/>
        <v>0</v>
      </c>
      <c r="CH32" s="131">
        <f t="shared" si="2"/>
        <v>2</v>
      </c>
      <c r="CI32" s="139">
        <f t="shared" si="3"/>
        <v>110</v>
      </c>
    </row>
    <row r="33" spans="1:87" x14ac:dyDescent="0.3">
      <c r="A33" s="212">
        <f t="shared" si="0"/>
        <v>24</v>
      </c>
      <c r="B33" s="252"/>
      <c r="C33" s="86" t="s">
        <v>614</v>
      </c>
      <c r="D33" s="129" t="s">
        <v>580</v>
      </c>
      <c r="E33" s="129"/>
      <c r="F33" s="129"/>
      <c r="G33" s="129" t="s">
        <v>602</v>
      </c>
      <c r="H33" s="134">
        <v>193</v>
      </c>
      <c r="I33" s="132">
        <f t="shared" si="1"/>
        <v>5018</v>
      </c>
      <c r="J33" s="133"/>
      <c r="K33" s="134"/>
      <c r="L33" s="132"/>
      <c r="M33" s="140"/>
      <c r="N33" s="141"/>
      <c r="O33" s="129"/>
      <c r="P33" s="142"/>
      <c r="Q33" s="142"/>
      <c r="R33" s="142"/>
      <c r="S33" s="142"/>
      <c r="T33" s="142"/>
      <c r="U33" s="142"/>
      <c r="V33" s="142"/>
      <c r="W33" s="142"/>
      <c r="X33" s="142"/>
      <c r="Y33" s="128"/>
      <c r="Z33" s="135"/>
      <c r="AA33" s="129"/>
      <c r="AB33" s="142"/>
      <c r="AC33" s="129"/>
      <c r="AD33" s="142"/>
      <c r="AE33" s="129"/>
      <c r="AF33" s="142"/>
      <c r="AG33" s="129"/>
      <c r="AH33" s="142"/>
      <c r="AI33" s="129"/>
      <c r="AJ33" s="129"/>
      <c r="AK33" s="128"/>
      <c r="AL33" s="135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8"/>
      <c r="AX33" s="135"/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  <c r="BN33" s="135"/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5"/>
      <c r="CB33" s="135"/>
      <c r="CC33" s="135"/>
      <c r="CD33" s="135"/>
      <c r="CE33" s="140">
        <v>26</v>
      </c>
      <c r="CF33" s="137">
        <v>6</v>
      </c>
      <c r="CG33" s="138">
        <f t="shared" si="5"/>
        <v>156</v>
      </c>
      <c r="CH33" s="131">
        <f t="shared" si="2"/>
        <v>187</v>
      </c>
      <c r="CI33" s="139">
        <f t="shared" si="3"/>
        <v>4862</v>
      </c>
    </row>
    <row r="34" spans="1:87" x14ac:dyDescent="0.3">
      <c r="A34" s="212">
        <f t="shared" si="0"/>
        <v>25</v>
      </c>
      <c r="B34" s="252"/>
      <c r="C34" s="86" t="s">
        <v>615</v>
      </c>
      <c r="D34" s="129" t="s">
        <v>582</v>
      </c>
      <c r="E34" s="129"/>
      <c r="F34" s="129">
        <v>0.5</v>
      </c>
      <c r="G34" s="129" t="s">
        <v>602</v>
      </c>
      <c r="H34" s="131">
        <v>1</v>
      </c>
      <c r="I34" s="132">
        <f t="shared" si="1"/>
        <v>51</v>
      </c>
      <c r="J34" s="133"/>
      <c r="K34" s="134"/>
      <c r="L34" s="132"/>
      <c r="M34" s="140"/>
      <c r="N34" s="141"/>
      <c r="O34" s="129"/>
      <c r="P34" s="142"/>
      <c r="Q34" s="142"/>
      <c r="R34" s="142"/>
      <c r="S34" s="142"/>
      <c r="T34" s="142"/>
      <c r="U34" s="142"/>
      <c r="V34" s="142"/>
      <c r="W34" s="142"/>
      <c r="X34" s="142"/>
      <c r="Y34" s="128"/>
      <c r="Z34" s="135"/>
      <c r="AA34" s="129"/>
      <c r="AB34" s="142"/>
      <c r="AC34" s="129"/>
      <c r="AD34" s="142"/>
      <c r="AE34" s="129"/>
      <c r="AF34" s="142"/>
      <c r="AG34" s="129"/>
      <c r="AH34" s="142"/>
      <c r="AI34" s="129"/>
      <c r="AJ34" s="129"/>
      <c r="AK34" s="128"/>
      <c r="AL34" s="135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8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5"/>
      <c r="CB34" s="135"/>
      <c r="CC34" s="135"/>
      <c r="CD34" s="135"/>
      <c r="CE34" s="140">
        <v>51</v>
      </c>
      <c r="CF34" s="137"/>
      <c r="CG34" s="138">
        <f t="shared" si="5"/>
        <v>0</v>
      </c>
      <c r="CH34" s="131">
        <f t="shared" si="2"/>
        <v>1</v>
      </c>
      <c r="CI34" s="139">
        <f t="shared" si="3"/>
        <v>51</v>
      </c>
    </row>
    <row r="35" spans="1:87" x14ac:dyDescent="0.3">
      <c r="A35" s="212">
        <f t="shared" si="0"/>
        <v>26</v>
      </c>
      <c r="B35" s="252"/>
      <c r="C35" s="86" t="s">
        <v>616</v>
      </c>
      <c r="D35" s="129" t="s">
        <v>582</v>
      </c>
      <c r="E35" s="129" t="s">
        <v>613</v>
      </c>
      <c r="F35" s="129">
        <v>0.5</v>
      </c>
      <c r="G35" s="129" t="s">
        <v>602</v>
      </c>
      <c r="H35" s="134">
        <v>11</v>
      </c>
      <c r="I35" s="132">
        <f t="shared" si="1"/>
        <v>209</v>
      </c>
      <c r="J35" s="133"/>
      <c r="K35" s="134"/>
      <c r="L35" s="132"/>
      <c r="M35" s="140"/>
      <c r="N35" s="141"/>
      <c r="O35" s="129"/>
      <c r="P35" s="142"/>
      <c r="Q35" s="142"/>
      <c r="R35" s="142"/>
      <c r="S35" s="142"/>
      <c r="T35" s="142"/>
      <c r="U35" s="142"/>
      <c r="V35" s="142"/>
      <c r="W35" s="142"/>
      <c r="X35" s="142"/>
      <c r="Y35" s="128"/>
      <c r="Z35" s="135"/>
      <c r="AA35" s="129"/>
      <c r="AB35" s="142"/>
      <c r="AC35" s="129"/>
      <c r="AD35" s="142"/>
      <c r="AE35" s="129"/>
      <c r="AF35" s="142"/>
      <c r="AG35" s="129"/>
      <c r="AH35" s="142"/>
      <c r="AI35" s="129"/>
      <c r="AJ35" s="129"/>
      <c r="AK35" s="128"/>
      <c r="AL35" s="135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8"/>
      <c r="AX35" s="135"/>
      <c r="AY35" s="135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5"/>
      <c r="CC35" s="135"/>
      <c r="CD35" s="135"/>
      <c r="CE35" s="140">
        <v>19</v>
      </c>
      <c r="CF35" s="137"/>
      <c r="CG35" s="138">
        <f t="shared" si="5"/>
        <v>0</v>
      </c>
      <c r="CH35" s="131">
        <f t="shared" si="2"/>
        <v>11</v>
      </c>
      <c r="CI35" s="139">
        <f t="shared" si="3"/>
        <v>209</v>
      </c>
    </row>
    <row r="36" spans="1:87" x14ac:dyDescent="0.3">
      <c r="A36" s="212">
        <f t="shared" si="0"/>
        <v>27</v>
      </c>
      <c r="B36" s="252"/>
      <c r="C36" s="86" t="s">
        <v>619</v>
      </c>
      <c r="D36" s="129" t="s">
        <v>582</v>
      </c>
      <c r="E36" s="129" t="s">
        <v>613</v>
      </c>
      <c r="F36" s="129">
        <v>0.5</v>
      </c>
      <c r="G36" s="129" t="s">
        <v>602</v>
      </c>
      <c r="H36" s="134">
        <v>183</v>
      </c>
      <c r="I36" s="132">
        <f t="shared" si="1"/>
        <v>3477</v>
      </c>
      <c r="J36" s="133"/>
      <c r="K36" s="134"/>
      <c r="L36" s="132"/>
      <c r="M36" s="140"/>
      <c r="N36" s="141"/>
      <c r="O36" s="129"/>
      <c r="P36" s="142"/>
      <c r="Q36" s="142"/>
      <c r="R36" s="142"/>
      <c r="S36" s="142"/>
      <c r="T36" s="142"/>
      <c r="U36" s="142"/>
      <c r="V36" s="142"/>
      <c r="W36" s="142"/>
      <c r="X36" s="142"/>
      <c r="Y36" s="128"/>
      <c r="Z36" s="135"/>
      <c r="AA36" s="129"/>
      <c r="AB36" s="142"/>
      <c r="AC36" s="129"/>
      <c r="AD36" s="142"/>
      <c r="AE36" s="129"/>
      <c r="AF36" s="142"/>
      <c r="AG36" s="129"/>
      <c r="AH36" s="142"/>
      <c r="AI36" s="129"/>
      <c r="AJ36" s="129"/>
      <c r="AK36" s="128"/>
      <c r="AL36" s="135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8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5"/>
      <c r="CB36" s="135"/>
      <c r="CC36" s="135"/>
      <c r="CD36" s="135"/>
      <c r="CE36" s="140">
        <v>19</v>
      </c>
      <c r="CF36" s="137"/>
      <c r="CG36" s="138">
        <f t="shared" si="5"/>
        <v>0</v>
      </c>
      <c r="CH36" s="131">
        <f t="shared" si="2"/>
        <v>183</v>
      </c>
      <c r="CI36" s="139">
        <f t="shared" si="3"/>
        <v>3477</v>
      </c>
    </row>
    <row r="37" spans="1:87" x14ac:dyDescent="0.3">
      <c r="A37" s="212">
        <f t="shared" si="0"/>
        <v>28</v>
      </c>
      <c r="B37" s="252"/>
      <c r="C37" s="86" t="s">
        <v>620</v>
      </c>
      <c r="D37" s="129" t="s">
        <v>580</v>
      </c>
      <c r="E37" s="129" t="s">
        <v>609</v>
      </c>
      <c r="F37" s="129"/>
      <c r="G37" s="129" t="s">
        <v>601</v>
      </c>
      <c r="H37" s="134">
        <v>1</v>
      </c>
      <c r="I37" s="132">
        <f t="shared" si="1"/>
        <v>90</v>
      </c>
      <c r="J37" s="133"/>
      <c r="K37" s="134"/>
      <c r="L37" s="132"/>
      <c r="M37" s="140"/>
      <c r="N37" s="141"/>
      <c r="O37" s="129"/>
      <c r="P37" s="142"/>
      <c r="Q37" s="142"/>
      <c r="R37" s="142"/>
      <c r="S37" s="142"/>
      <c r="T37" s="142"/>
      <c r="U37" s="142"/>
      <c r="V37" s="142"/>
      <c r="W37" s="142"/>
      <c r="X37" s="142"/>
      <c r="Y37" s="128"/>
      <c r="Z37" s="135"/>
      <c r="AA37" s="129"/>
      <c r="AB37" s="142"/>
      <c r="AC37" s="129"/>
      <c r="AD37" s="142"/>
      <c r="AE37" s="129"/>
      <c r="AF37" s="142"/>
      <c r="AG37" s="129"/>
      <c r="AH37" s="142"/>
      <c r="AI37" s="129"/>
      <c r="AJ37" s="129"/>
      <c r="AK37" s="128"/>
      <c r="AL37" s="135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8"/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/>
      <c r="CD37" s="135"/>
      <c r="CE37" s="140">
        <v>90</v>
      </c>
      <c r="CF37" s="137"/>
      <c r="CG37" s="138">
        <f t="shared" si="5"/>
        <v>0</v>
      </c>
      <c r="CH37" s="131">
        <f t="shared" si="2"/>
        <v>1</v>
      </c>
      <c r="CI37" s="139">
        <f t="shared" si="3"/>
        <v>90</v>
      </c>
    </row>
    <row r="38" spans="1:87" x14ac:dyDescent="0.3">
      <c r="A38" s="212">
        <f t="shared" si="0"/>
        <v>29</v>
      </c>
      <c r="B38" s="252"/>
      <c r="C38" s="86" t="s">
        <v>621</v>
      </c>
      <c r="D38" s="129" t="s">
        <v>581</v>
      </c>
      <c r="E38" s="129" t="s">
        <v>617</v>
      </c>
      <c r="F38" s="129"/>
      <c r="G38" s="129" t="s">
        <v>602</v>
      </c>
      <c r="H38" s="134">
        <v>89</v>
      </c>
      <c r="I38" s="132">
        <f t="shared" si="1"/>
        <v>1424</v>
      </c>
      <c r="J38" s="133"/>
      <c r="K38" s="134"/>
      <c r="L38" s="132"/>
      <c r="M38" s="140"/>
      <c r="N38" s="141"/>
      <c r="O38" s="129"/>
      <c r="P38" s="142"/>
      <c r="Q38" s="142"/>
      <c r="R38" s="142"/>
      <c r="S38" s="142"/>
      <c r="T38" s="142"/>
      <c r="U38" s="142"/>
      <c r="V38" s="142"/>
      <c r="W38" s="142"/>
      <c r="X38" s="142"/>
      <c r="Y38" s="128"/>
      <c r="Z38" s="135"/>
      <c r="AA38" s="129"/>
      <c r="AB38" s="142"/>
      <c r="AC38" s="129"/>
      <c r="AD38" s="142"/>
      <c r="AE38" s="129"/>
      <c r="AF38" s="142"/>
      <c r="AG38" s="129"/>
      <c r="AH38" s="142"/>
      <c r="AI38" s="129"/>
      <c r="AJ38" s="129"/>
      <c r="AK38" s="128"/>
      <c r="AL38" s="135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8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5"/>
      <c r="CB38" s="135"/>
      <c r="CC38" s="135"/>
      <c r="CD38" s="135"/>
      <c r="CE38" s="140">
        <v>16</v>
      </c>
      <c r="CF38" s="137"/>
      <c r="CG38" s="138">
        <f t="shared" si="5"/>
        <v>0</v>
      </c>
      <c r="CH38" s="131">
        <f t="shared" si="2"/>
        <v>89</v>
      </c>
      <c r="CI38" s="139">
        <f t="shared" si="3"/>
        <v>1424</v>
      </c>
    </row>
    <row r="39" spans="1:87" x14ac:dyDescent="0.3">
      <c r="A39" s="212">
        <f t="shared" si="0"/>
        <v>30</v>
      </c>
      <c r="B39" s="252"/>
      <c r="C39" s="86" t="s">
        <v>622</v>
      </c>
      <c r="D39" s="129" t="s">
        <v>582</v>
      </c>
      <c r="E39" s="129" t="s">
        <v>613</v>
      </c>
      <c r="F39" s="129">
        <v>0.5</v>
      </c>
      <c r="G39" s="129" t="s">
        <v>29</v>
      </c>
      <c r="H39" s="134">
        <v>2</v>
      </c>
      <c r="I39" s="132">
        <f t="shared" si="1"/>
        <v>38</v>
      </c>
      <c r="J39" s="133"/>
      <c r="K39" s="134"/>
      <c r="L39" s="132"/>
      <c r="M39" s="140"/>
      <c r="N39" s="141"/>
      <c r="O39" s="129"/>
      <c r="P39" s="142"/>
      <c r="Q39" s="142"/>
      <c r="R39" s="142"/>
      <c r="S39" s="142"/>
      <c r="T39" s="142"/>
      <c r="U39" s="142"/>
      <c r="V39" s="142"/>
      <c r="W39" s="142"/>
      <c r="X39" s="142"/>
      <c r="Y39" s="128"/>
      <c r="Z39" s="135"/>
      <c r="AA39" s="129"/>
      <c r="AB39" s="142"/>
      <c r="AC39" s="129"/>
      <c r="AD39" s="142"/>
      <c r="AE39" s="129"/>
      <c r="AF39" s="142"/>
      <c r="AG39" s="129"/>
      <c r="AH39" s="142"/>
      <c r="AI39" s="129"/>
      <c r="AJ39" s="129"/>
      <c r="AK39" s="128"/>
      <c r="AL39" s="135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8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5"/>
      <c r="CB39" s="135"/>
      <c r="CC39" s="135"/>
      <c r="CD39" s="135"/>
      <c r="CE39" s="140">
        <v>19</v>
      </c>
      <c r="CF39" s="137">
        <v>2</v>
      </c>
      <c r="CG39" s="138">
        <f t="shared" si="5"/>
        <v>38</v>
      </c>
      <c r="CH39" s="131">
        <f t="shared" si="2"/>
        <v>0</v>
      </c>
      <c r="CI39" s="139">
        <f t="shared" si="3"/>
        <v>0</v>
      </c>
    </row>
    <row r="40" spans="1:87" x14ac:dyDescent="0.3">
      <c r="A40" s="212">
        <f t="shared" si="0"/>
        <v>31</v>
      </c>
      <c r="B40" s="252"/>
      <c r="C40" s="86" t="s">
        <v>614</v>
      </c>
      <c r="D40" s="129" t="s">
        <v>582</v>
      </c>
      <c r="E40" s="129" t="s">
        <v>609</v>
      </c>
      <c r="F40" s="129">
        <v>0.5</v>
      </c>
      <c r="G40" s="129" t="s">
        <v>602</v>
      </c>
      <c r="H40" s="131">
        <v>180</v>
      </c>
      <c r="I40" s="132">
        <f t="shared" si="1"/>
        <v>9180</v>
      </c>
      <c r="J40" s="133"/>
      <c r="K40" s="134"/>
      <c r="L40" s="132"/>
      <c r="M40" s="140"/>
      <c r="N40" s="141"/>
      <c r="O40" s="129"/>
      <c r="P40" s="142"/>
      <c r="Q40" s="142"/>
      <c r="R40" s="142"/>
      <c r="S40" s="142"/>
      <c r="T40" s="142"/>
      <c r="U40" s="142"/>
      <c r="V40" s="142"/>
      <c r="W40" s="142"/>
      <c r="X40" s="142"/>
      <c r="Y40" s="128"/>
      <c r="Z40" s="135"/>
      <c r="AA40" s="129"/>
      <c r="AB40" s="142"/>
      <c r="AC40" s="129"/>
      <c r="AD40" s="142"/>
      <c r="AE40" s="129"/>
      <c r="AF40" s="142"/>
      <c r="AG40" s="129"/>
      <c r="AH40" s="142"/>
      <c r="AI40" s="129"/>
      <c r="AJ40" s="129"/>
      <c r="AK40" s="128"/>
      <c r="AL40" s="135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8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5"/>
      <c r="CB40" s="135"/>
      <c r="CC40" s="135"/>
      <c r="CD40" s="135"/>
      <c r="CE40" s="140">
        <v>51</v>
      </c>
      <c r="CF40" s="137"/>
      <c r="CG40" s="138">
        <f t="shared" si="5"/>
        <v>0</v>
      </c>
      <c r="CH40" s="131">
        <f t="shared" si="2"/>
        <v>180</v>
      </c>
      <c r="CI40" s="139">
        <f t="shared" si="3"/>
        <v>9180</v>
      </c>
    </row>
    <row r="41" spans="1:87" x14ac:dyDescent="0.3">
      <c r="A41" s="212">
        <f t="shared" si="0"/>
        <v>32</v>
      </c>
      <c r="B41" s="252"/>
      <c r="C41" s="86" t="s">
        <v>618</v>
      </c>
      <c r="D41" s="129" t="s">
        <v>582</v>
      </c>
      <c r="E41" s="129" t="s">
        <v>609</v>
      </c>
      <c r="F41" s="129">
        <v>0.5</v>
      </c>
      <c r="G41" s="129" t="s">
        <v>602</v>
      </c>
      <c r="H41" s="131">
        <v>170</v>
      </c>
      <c r="I41" s="132">
        <f t="shared" si="1"/>
        <v>8670</v>
      </c>
      <c r="J41" s="133"/>
      <c r="K41" s="134"/>
      <c r="L41" s="132"/>
      <c r="M41" s="140"/>
      <c r="N41" s="141"/>
      <c r="O41" s="129"/>
      <c r="P41" s="142"/>
      <c r="Q41" s="142"/>
      <c r="R41" s="142"/>
      <c r="S41" s="142"/>
      <c r="T41" s="142"/>
      <c r="U41" s="142"/>
      <c r="V41" s="142"/>
      <c r="W41" s="142"/>
      <c r="X41" s="142"/>
      <c r="Y41" s="128"/>
      <c r="Z41" s="135"/>
      <c r="AA41" s="129"/>
      <c r="AB41" s="142"/>
      <c r="AC41" s="129"/>
      <c r="AD41" s="142"/>
      <c r="AE41" s="129"/>
      <c r="AF41" s="142"/>
      <c r="AG41" s="129"/>
      <c r="AH41" s="142"/>
      <c r="AI41" s="129"/>
      <c r="AJ41" s="129"/>
      <c r="AK41" s="128"/>
      <c r="AL41" s="135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8"/>
      <c r="AX41" s="135"/>
      <c r="AY41" s="135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5"/>
      <c r="CB41" s="135"/>
      <c r="CC41" s="135"/>
      <c r="CD41" s="135"/>
      <c r="CE41" s="140">
        <v>51</v>
      </c>
      <c r="CF41" s="137"/>
      <c r="CG41" s="138">
        <f t="shared" si="5"/>
        <v>0</v>
      </c>
      <c r="CH41" s="131">
        <f t="shared" si="2"/>
        <v>170</v>
      </c>
      <c r="CI41" s="139">
        <f t="shared" si="3"/>
        <v>8670</v>
      </c>
    </row>
    <row r="42" spans="1:87" x14ac:dyDescent="0.3">
      <c r="A42" s="212">
        <f t="shared" si="0"/>
        <v>33</v>
      </c>
      <c r="B42" s="251"/>
      <c r="C42" s="86" t="s">
        <v>621</v>
      </c>
      <c r="D42" s="129" t="s">
        <v>582</v>
      </c>
      <c r="E42" s="129" t="s">
        <v>609</v>
      </c>
      <c r="F42" s="129">
        <v>0.5</v>
      </c>
      <c r="G42" s="129" t="s">
        <v>601</v>
      </c>
      <c r="H42" s="131">
        <v>85</v>
      </c>
      <c r="I42" s="132">
        <f t="shared" si="1"/>
        <v>4335</v>
      </c>
      <c r="J42" s="133"/>
      <c r="K42" s="134"/>
      <c r="L42" s="132"/>
      <c r="M42" s="140"/>
      <c r="N42" s="141"/>
      <c r="O42" s="129"/>
      <c r="P42" s="142"/>
      <c r="Q42" s="142"/>
      <c r="R42" s="142"/>
      <c r="S42" s="142"/>
      <c r="T42" s="142"/>
      <c r="U42" s="142"/>
      <c r="V42" s="142"/>
      <c r="W42" s="142"/>
      <c r="X42" s="142"/>
      <c r="Y42" s="128"/>
      <c r="Z42" s="135"/>
      <c r="AA42" s="129"/>
      <c r="AB42" s="142"/>
      <c r="AC42" s="129"/>
      <c r="AD42" s="142"/>
      <c r="AE42" s="129"/>
      <c r="AF42" s="142"/>
      <c r="AG42" s="129"/>
      <c r="AH42" s="142"/>
      <c r="AI42" s="129"/>
      <c r="AJ42" s="129"/>
      <c r="AK42" s="128"/>
      <c r="AL42" s="135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8"/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  <c r="BN42" s="135"/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5"/>
      <c r="CB42" s="135"/>
      <c r="CC42" s="135"/>
      <c r="CD42" s="135"/>
      <c r="CE42" s="140">
        <v>51</v>
      </c>
      <c r="CF42" s="137"/>
      <c r="CG42" s="138">
        <f t="shared" si="5"/>
        <v>0</v>
      </c>
      <c r="CH42" s="131">
        <f t="shared" si="2"/>
        <v>85</v>
      </c>
      <c r="CI42" s="139">
        <f t="shared" si="3"/>
        <v>4335</v>
      </c>
    </row>
    <row r="43" spans="1:87" x14ac:dyDescent="0.3">
      <c r="A43" s="212">
        <f t="shared" si="0"/>
        <v>34</v>
      </c>
      <c r="B43" s="250" t="s">
        <v>625</v>
      </c>
      <c r="C43" s="86" t="s">
        <v>626</v>
      </c>
      <c r="D43" s="129" t="s">
        <v>581</v>
      </c>
      <c r="E43" s="129" t="s">
        <v>627</v>
      </c>
      <c r="F43" s="129" t="s">
        <v>628</v>
      </c>
      <c r="G43" s="129" t="s">
        <v>601</v>
      </c>
      <c r="H43" s="131">
        <v>20</v>
      </c>
      <c r="I43" s="132">
        <f t="shared" si="1"/>
        <v>1100</v>
      </c>
      <c r="J43" s="133"/>
      <c r="K43" s="134"/>
      <c r="L43" s="132"/>
      <c r="M43" s="140"/>
      <c r="N43" s="141"/>
      <c r="O43" s="129"/>
      <c r="P43" s="142"/>
      <c r="Q43" s="142"/>
      <c r="R43" s="142"/>
      <c r="S43" s="142"/>
      <c r="T43" s="142"/>
      <c r="U43" s="142"/>
      <c r="V43" s="142"/>
      <c r="W43" s="142"/>
      <c r="X43" s="142"/>
      <c r="Y43" s="128"/>
      <c r="Z43" s="135"/>
      <c r="AA43" s="129"/>
      <c r="AB43" s="142"/>
      <c r="AC43" s="129"/>
      <c r="AD43" s="142"/>
      <c r="AE43" s="129"/>
      <c r="AF43" s="142"/>
      <c r="AG43" s="129"/>
      <c r="AH43" s="142"/>
      <c r="AI43" s="129"/>
      <c r="AJ43" s="129"/>
      <c r="AK43" s="128"/>
      <c r="AL43" s="135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8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5"/>
      <c r="CB43" s="135"/>
      <c r="CC43" s="135"/>
      <c r="CD43" s="135"/>
      <c r="CE43" s="140">
        <v>55</v>
      </c>
      <c r="CF43" s="137">
        <v>3</v>
      </c>
      <c r="CG43" s="138">
        <f t="shared" si="5"/>
        <v>165</v>
      </c>
      <c r="CH43" s="131">
        <f t="shared" si="2"/>
        <v>17</v>
      </c>
      <c r="CI43" s="139">
        <f t="shared" si="3"/>
        <v>935</v>
      </c>
    </row>
    <row r="44" spans="1:87" x14ac:dyDescent="0.3">
      <c r="A44" s="212">
        <f t="shared" si="0"/>
        <v>35</v>
      </c>
      <c r="B44" s="252"/>
      <c r="C44" s="86" t="s">
        <v>625</v>
      </c>
      <c r="D44" s="129" t="s">
        <v>580</v>
      </c>
      <c r="E44" s="129" t="s">
        <v>629</v>
      </c>
      <c r="F44" s="129" t="s">
        <v>630</v>
      </c>
      <c r="G44" s="129" t="s">
        <v>631</v>
      </c>
      <c r="H44" s="134">
        <v>6</v>
      </c>
      <c r="I44" s="132">
        <f t="shared" si="1"/>
        <v>570</v>
      </c>
      <c r="J44" s="133"/>
      <c r="K44" s="134"/>
      <c r="L44" s="132"/>
      <c r="M44" s="140"/>
      <c r="N44" s="141"/>
      <c r="O44" s="129"/>
      <c r="P44" s="142"/>
      <c r="Q44" s="142"/>
      <c r="R44" s="142"/>
      <c r="S44" s="142"/>
      <c r="T44" s="142"/>
      <c r="U44" s="142"/>
      <c r="V44" s="142"/>
      <c r="W44" s="142"/>
      <c r="X44" s="142"/>
      <c r="Y44" s="128"/>
      <c r="Z44" s="135"/>
      <c r="AA44" s="129"/>
      <c r="AB44" s="142"/>
      <c r="AC44" s="129"/>
      <c r="AD44" s="142"/>
      <c r="AE44" s="129"/>
      <c r="AF44" s="142"/>
      <c r="AG44" s="129"/>
      <c r="AH44" s="142"/>
      <c r="AI44" s="129"/>
      <c r="AJ44" s="129"/>
      <c r="AK44" s="128"/>
      <c r="AL44" s="135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8"/>
      <c r="AX44" s="135"/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/>
      <c r="BJ44" s="135"/>
      <c r="BK44" s="135"/>
      <c r="BL44" s="135"/>
      <c r="BM44" s="135"/>
      <c r="BN44" s="135"/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5"/>
      <c r="CB44" s="135"/>
      <c r="CC44" s="135"/>
      <c r="CD44" s="135"/>
      <c r="CE44" s="140">
        <v>95</v>
      </c>
      <c r="CF44" s="137">
        <v>3</v>
      </c>
      <c r="CG44" s="138">
        <f t="shared" si="5"/>
        <v>285</v>
      </c>
      <c r="CH44" s="131">
        <f t="shared" si="2"/>
        <v>3</v>
      </c>
      <c r="CI44" s="139">
        <f t="shared" si="3"/>
        <v>285</v>
      </c>
    </row>
    <row r="45" spans="1:87" x14ac:dyDescent="0.3">
      <c r="A45" s="212">
        <f t="shared" si="0"/>
        <v>36</v>
      </c>
      <c r="B45" s="252"/>
      <c r="C45" s="86" t="s">
        <v>625</v>
      </c>
      <c r="D45" s="129" t="s">
        <v>581</v>
      </c>
      <c r="E45" s="129" t="s">
        <v>632</v>
      </c>
      <c r="F45" s="129" t="s">
        <v>630</v>
      </c>
      <c r="G45" s="129" t="s">
        <v>631</v>
      </c>
      <c r="H45" s="134">
        <v>51</v>
      </c>
      <c r="I45" s="132">
        <f t="shared" si="1"/>
        <v>9690</v>
      </c>
      <c r="J45" s="133"/>
      <c r="K45" s="134"/>
      <c r="L45" s="132"/>
      <c r="M45" s="140"/>
      <c r="N45" s="141"/>
      <c r="O45" s="129"/>
      <c r="P45" s="142"/>
      <c r="Q45" s="142"/>
      <c r="R45" s="142"/>
      <c r="S45" s="142"/>
      <c r="T45" s="142"/>
      <c r="U45" s="142"/>
      <c r="V45" s="142"/>
      <c r="W45" s="142"/>
      <c r="X45" s="142"/>
      <c r="Y45" s="128"/>
      <c r="Z45" s="135"/>
      <c r="AA45" s="129"/>
      <c r="AB45" s="142"/>
      <c r="AC45" s="129"/>
      <c r="AD45" s="142"/>
      <c r="AE45" s="129"/>
      <c r="AF45" s="142"/>
      <c r="AG45" s="129"/>
      <c r="AH45" s="142"/>
      <c r="AI45" s="129"/>
      <c r="AJ45" s="129"/>
      <c r="AK45" s="128"/>
      <c r="AL45" s="135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8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5"/>
      <c r="CB45" s="135"/>
      <c r="CC45" s="135"/>
      <c r="CD45" s="135"/>
      <c r="CE45" s="140">
        <v>190</v>
      </c>
      <c r="CF45" s="137"/>
      <c r="CG45" s="138">
        <f t="shared" si="5"/>
        <v>0</v>
      </c>
      <c r="CH45" s="131">
        <f t="shared" si="2"/>
        <v>51</v>
      </c>
      <c r="CI45" s="139">
        <f t="shared" si="3"/>
        <v>9690</v>
      </c>
    </row>
    <row r="46" spans="1:87" x14ac:dyDescent="0.3">
      <c r="A46" s="212">
        <f t="shared" si="0"/>
        <v>37</v>
      </c>
      <c r="B46" s="252"/>
      <c r="C46" s="86" t="s">
        <v>625</v>
      </c>
      <c r="D46" s="129" t="s">
        <v>582</v>
      </c>
      <c r="E46" s="129" t="s">
        <v>633</v>
      </c>
      <c r="F46" s="129" t="s">
        <v>634</v>
      </c>
      <c r="G46" s="129" t="s">
        <v>601</v>
      </c>
      <c r="H46" s="131">
        <v>54</v>
      </c>
      <c r="I46" s="132">
        <f t="shared" si="1"/>
        <v>4860</v>
      </c>
      <c r="J46" s="133"/>
      <c r="K46" s="134"/>
      <c r="L46" s="132"/>
      <c r="M46" s="140"/>
      <c r="N46" s="141"/>
      <c r="O46" s="129"/>
      <c r="P46" s="142"/>
      <c r="Q46" s="142"/>
      <c r="R46" s="142"/>
      <c r="S46" s="142"/>
      <c r="T46" s="142"/>
      <c r="U46" s="142"/>
      <c r="V46" s="142"/>
      <c r="W46" s="142"/>
      <c r="X46" s="142"/>
      <c r="Y46" s="128">
        <f>+N46+P46+V46+X46</f>
        <v>0</v>
      </c>
      <c r="Z46" s="135">
        <f>+H46-Y46</f>
        <v>54</v>
      </c>
      <c r="AA46" s="129"/>
      <c r="AB46" s="142"/>
      <c r="AC46" s="129"/>
      <c r="AD46" s="142"/>
      <c r="AE46" s="129"/>
      <c r="AF46" s="142"/>
      <c r="AG46" s="129"/>
      <c r="AH46" s="142"/>
      <c r="AI46" s="129"/>
      <c r="AJ46" s="129"/>
      <c r="AK46" s="128">
        <f>+AB46+AD46+AF46+AH46+AJ46</f>
        <v>0</v>
      </c>
      <c r="AL46" s="135">
        <f>+Z46-AK46</f>
        <v>54</v>
      </c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8">
        <f>+AN46+AP46+AR46+AT46+AV46</f>
        <v>0</v>
      </c>
      <c r="AX46" s="135">
        <f>+AL46-AW46</f>
        <v>54</v>
      </c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>
        <f>+AZ46+BB46+BD46+BF46+BH46</f>
        <v>0</v>
      </c>
      <c r="BJ46" s="135">
        <f>+AX46-BI46</f>
        <v>54</v>
      </c>
      <c r="BK46" s="135"/>
      <c r="BL46" s="135"/>
      <c r="BM46" s="135"/>
      <c r="BN46" s="135"/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5"/>
      <c r="CB46" s="135"/>
      <c r="CC46" s="135">
        <f>+BL46+BN46+BP46+CB46</f>
        <v>0</v>
      </c>
      <c r="CD46" s="135">
        <f>+BJ46-CC46</f>
        <v>54</v>
      </c>
      <c r="CE46" s="140">
        <v>90</v>
      </c>
      <c r="CF46" s="137">
        <v>7</v>
      </c>
      <c r="CG46" s="138">
        <f t="shared" si="5"/>
        <v>630</v>
      </c>
      <c r="CH46" s="131">
        <f t="shared" si="2"/>
        <v>47</v>
      </c>
      <c r="CI46" s="139">
        <f t="shared" si="3"/>
        <v>4230</v>
      </c>
    </row>
    <row r="47" spans="1:87" x14ac:dyDescent="0.3">
      <c r="A47" s="212">
        <f t="shared" si="0"/>
        <v>38</v>
      </c>
      <c r="B47" s="251"/>
      <c r="C47" s="86" t="s">
        <v>635</v>
      </c>
      <c r="D47" s="129" t="s">
        <v>581</v>
      </c>
      <c r="E47" s="129" t="s">
        <v>632</v>
      </c>
      <c r="F47" s="129" t="s">
        <v>634</v>
      </c>
      <c r="G47" s="129" t="s">
        <v>631</v>
      </c>
      <c r="H47" s="131">
        <v>6</v>
      </c>
      <c r="I47" s="132">
        <f t="shared" si="1"/>
        <v>1380</v>
      </c>
      <c r="J47" s="133"/>
      <c r="K47" s="134"/>
      <c r="L47" s="132"/>
      <c r="M47" s="140"/>
      <c r="N47" s="141"/>
      <c r="O47" s="129"/>
      <c r="P47" s="142"/>
      <c r="Q47" s="142"/>
      <c r="R47" s="142"/>
      <c r="S47" s="142"/>
      <c r="T47" s="142"/>
      <c r="U47" s="142"/>
      <c r="V47" s="142"/>
      <c r="W47" s="142"/>
      <c r="X47" s="142"/>
      <c r="Y47" s="128"/>
      <c r="Z47" s="135"/>
      <c r="AA47" s="129"/>
      <c r="AB47" s="142"/>
      <c r="AC47" s="129"/>
      <c r="AD47" s="142"/>
      <c r="AE47" s="129"/>
      <c r="AF47" s="142"/>
      <c r="AG47" s="129"/>
      <c r="AH47" s="142"/>
      <c r="AI47" s="129"/>
      <c r="AJ47" s="129"/>
      <c r="AK47" s="128"/>
      <c r="AL47" s="135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8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5"/>
      <c r="CB47" s="135"/>
      <c r="CC47" s="135"/>
      <c r="CD47" s="135"/>
      <c r="CE47" s="140">
        <v>230</v>
      </c>
      <c r="CF47" s="137"/>
      <c r="CG47" s="138">
        <f t="shared" si="5"/>
        <v>0</v>
      </c>
      <c r="CH47" s="131">
        <f t="shared" si="2"/>
        <v>6</v>
      </c>
      <c r="CI47" s="139">
        <f t="shared" si="3"/>
        <v>1380</v>
      </c>
    </row>
    <row r="48" spans="1:87" x14ac:dyDescent="0.3">
      <c r="A48" s="212">
        <f t="shared" si="0"/>
        <v>39</v>
      </c>
      <c r="B48" s="250" t="s">
        <v>636</v>
      </c>
      <c r="C48" s="86" t="s">
        <v>637</v>
      </c>
      <c r="D48" s="129" t="s">
        <v>582</v>
      </c>
      <c r="E48" s="129"/>
      <c r="F48" s="129" t="s">
        <v>638</v>
      </c>
      <c r="G48" s="129" t="s">
        <v>601</v>
      </c>
      <c r="H48" s="131">
        <v>6</v>
      </c>
      <c r="I48" s="132">
        <f t="shared" si="1"/>
        <v>138</v>
      </c>
      <c r="J48" s="133"/>
      <c r="K48" s="134"/>
      <c r="L48" s="132"/>
      <c r="M48" s="140"/>
      <c r="N48" s="141"/>
      <c r="O48" s="129"/>
      <c r="P48" s="142"/>
      <c r="Q48" s="142"/>
      <c r="R48" s="142"/>
      <c r="S48" s="142"/>
      <c r="T48" s="142"/>
      <c r="U48" s="142"/>
      <c r="V48" s="142"/>
      <c r="W48" s="142"/>
      <c r="X48" s="142"/>
      <c r="Y48" s="128">
        <f t="shared" ref="Y48:Y52" si="6">+N48+P48+V48+X48</f>
        <v>0</v>
      </c>
      <c r="Z48" s="135">
        <f t="shared" ref="Z48:Z52" si="7">+H48-Y48</f>
        <v>6</v>
      </c>
      <c r="AA48" s="129"/>
      <c r="AB48" s="142"/>
      <c r="AC48" s="129"/>
      <c r="AD48" s="142"/>
      <c r="AE48" s="129"/>
      <c r="AF48" s="142"/>
      <c r="AG48" s="129"/>
      <c r="AH48" s="142"/>
      <c r="AI48" s="129"/>
      <c r="AJ48" s="129"/>
      <c r="AK48" s="128">
        <f t="shared" ref="AK48:AK52" si="8">+AB48+AD48+AF48+AH48+AJ48</f>
        <v>0</v>
      </c>
      <c r="AL48" s="135">
        <f t="shared" ref="AL48:AL52" si="9">+Z48-AK48</f>
        <v>6</v>
      </c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8">
        <f t="shared" ref="AW48:AW52" si="10">+AN48+AP48+AR48+AT48+AV48</f>
        <v>0</v>
      </c>
      <c r="AX48" s="135">
        <f t="shared" ref="AX48:AX52" si="11">+AL48-AW48</f>
        <v>6</v>
      </c>
      <c r="AY48" s="135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>
        <f t="shared" ref="BI48:BI52" si="12">+AZ48+BB48+BD48+BF48+BH48</f>
        <v>0</v>
      </c>
      <c r="BJ48" s="135">
        <f t="shared" ref="BJ48:BJ52" si="13">+AX48-BI48</f>
        <v>6</v>
      </c>
      <c r="BK48" s="135"/>
      <c r="BL48" s="135"/>
      <c r="BM48" s="135"/>
      <c r="BN48" s="135"/>
      <c r="BO48" s="135"/>
      <c r="BP48" s="135"/>
      <c r="BQ48" s="135"/>
      <c r="BR48" s="135"/>
      <c r="BS48" s="135"/>
      <c r="BT48" s="135"/>
      <c r="BU48" s="135"/>
      <c r="BV48" s="135"/>
      <c r="BW48" s="135"/>
      <c r="BX48" s="135"/>
      <c r="BY48" s="135"/>
      <c r="BZ48" s="135"/>
      <c r="CA48" s="135"/>
      <c r="CB48" s="135"/>
      <c r="CC48" s="135">
        <f t="shared" ref="CC48:CC52" si="14">+BL48+BN48+BP48+CB48</f>
        <v>0</v>
      </c>
      <c r="CD48" s="135">
        <f t="shared" ref="CD48:CD52" si="15">+BJ48-CC48</f>
        <v>6</v>
      </c>
      <c r="CE48" s="140">
        <v>23</v>
      </c>
      <c r="CF48" s="137"/>
      <c r="CG48" s="138">
        <f t="shared" si="5"/>
        <v>0</v>
      </c>
      <c r="CH48" s="131">
        <f t="shared" si="2"/>
        <v>6</v>
      </c>
      <c r="CI48" s="139">
        <f t="shared" si="3"/>
        <v>138</v>
      </c>
    </row>
    <row r="49" spans="1:87" x14ac:dyDescent="0.3">
      <c r="A49" s="212">
        <f t="shared" si="0"/>
        <v>40</v>
      </c>
      <c r="B49" s="252"/>
      <c r="C49" s="86" t="s">
        <v>639</v>
      </c>
      <c r="D49" s="129" t="s">
        <v>582</v>
      </c>
      <c r="E49" s="129"/>
      <c r="F49" s="129" t="s">
        <v>640</v>
      </c>
      <c r="G49" s="129" t="s">
        <v>601</v>
      </c>
      <c r="H49" s="131">
        <v>3</v>
      </c>
      <c r="I49" s="132">
        <f t="shared" si="1"/>
        <v>75</v>
      </c>
      <c r="J49" s="133"/>
      <c r="K49" s="134"/>
      <c r="L49" s="132"/>
      <c r="M49" s="140"/>
      <c r="N49" s="141"/>
      <c r="O49" s="129"/>
      <c r="P49" s="142"/>
      <c r="Q49" s="142"/>
      <c r="R49" s="142"/>
      <c r="S49" s="142"/>
      <c r="T49" s="142"/>
      <c r="U49" s="142"/>
      <c r="V49" s="142"/>
      <c r="W49" s="142"/>
      <c r="X49" s="142"/>
      <c r="Y49" s="128">
        <f t="shared" si="6"/>
        <v>0</v>
      </c>
      <c r="Z49" s="135">
        <f t="shared" si="7"/>
        <v>3</v>
      </c>
      <c r="AA49" s="129"/>
      <c r="AB49" s="142"/>
      <c r="AC49" s="129"/>
      <c r="AD49" s="142"/>
      <c r="AE49" s="129"/>
      <c r="AF49" s="142"/>
      <c r="AG49" s="129"/>
      <c r="AH49" s="142"/>
      <c r="AI49" s="129"/>
      <c r="AJ49" s="129"/>
      <c r="AK49" s="128">
        <f t="shared" si="8"/>
        <v>0</v>
      </c>
      <c r="AL49" s="135">
        <f t="shared" si="9"/>
        <v>3</v>
      </c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8">
        <f t="shared" si="10"/>
        <v>0</v>
      </c>
      <c r="AX49" s="135">
        <f t="shared" si="11"/>
        <v>3</v>
      </c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>
        <f t="shared" si="12"/>
        <v>0</v>
      </c>
      <c r="BJ49" s="135">
        <f t="shared" si="13"/>
        <v>3</v>
      </c>
      <c r="BK49" s="135"/>
      <c r="BL49" s="135"/>
      <c r="BM49" s="135"/>
      <c r="BN49" s="135"/>
      <c r="BO49" s="135"/>
      <c r="BP49" s="135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5"/>
      <c r="CB49" s="135"/>
      <c r="CC49" s="135">
        <f t="shared" si="14"/>
        <v>0</v>
      </c>
      <c r="CD49" s="135">
        <f t="shared" si="15"/>
        <v>3</v>
      </c>
      <c r="CE49" s="140">
        <v>25</v>
      </c>
      <c r="CF49" s="137"/>
      <c r="CG49" s="138">
        <f t="shared" si="5"/>
        <v>0</v>
      </c>
      <c r="CH49" s="131">
        <f t="shared" ref="CH49:CH87" si="16">H49-CF49</f>
        <v>3</v>
      </c>
      <c r="CI49" s="139">
        <f t="shared" si="3"/>
        <v>75</v>
      </c>
    </row>
    <row r="50" spans="1:87" x14ac:dyDescent="0.3">
      <c r="A50" s="212">
        <f t="shared" si="0"/>
        <v>41</v>
      </c>
      <c r="B50" s="251"/>
      <c r="C50" s="86" t="s">
        <v>641</v>
      </c>
      <c r="D50" s="129"/>
      <c r="E50" s="129"/>
      <c r="F50" s="129" t="s">
        <v>642</v>
      </c>
      <c r="G50" s="129" t="s">
        <v>601</v>
      </c>
      <c r="H50" s="131">
        <v>1</v>
      </c>
      <c r="I50" s="132">
        <f t="shared" si="1"/>
        <v>69</v>
      </c>
      <c r="J50" s="133"/>
      <c r="K50" s="134"/>
      <c r="L50" s="132"/>
      <c r="M50" s="140"/>
      <c r="N50" s="141"/>
      <c r="O50" s="129"/>
      <c r="P50" s="142"/>
      <c r="Q50" s="142"/>
      <c r="R50" s="142"/>
      <c r="S50" s="142"/>
      <c r="T50" s="142"/>
      <c r="U50" s="142"/>
      <c r="V50" s="142"/>
      <c r="W50" s="142"/>
      <c r="X50" s="142"/>
      <c r="Y50" s="128">
        <f t="shared" si="6"/>
        <v>0</v>
      </c>
      <c r="Z50" s="135">
        <f t="shared" si="7"/>
        <v>1</v>
      </c>
      <c r="AA50" s="129"/>
      <c r="AB50" s="142"/>
      <c r="AC50" s="129"/>
      <c r="AD50" s="142"/>
      <c r="AE50" s="129"/>
      <c r="AF50" s="142"/>
      <c r="AG50" s="129"/>
      <c r="AH50" s="142"/>
      <c r="AI50" s="129"/>
      <c r="AJ50" s="129"/>
      <c r="AK50" s="128">
        <f t="shared" si="8"/>
        <v>0</v>
      </c>
      <c r="AL50" s="135">
        <f t="shared" si="9"/>
        <v>1</v>
      </c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8">
        <f t="shared" si="10"/>
        <v>0</v>
      </c>
      <c r="AX50" s="135">
        <f t="shared" si="11"/>
        <v>1</v>
      </c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>
        <f t="shared" si="12"/>
        <v>0</v>
      </c>
      <c r="BJ50" s="135">
        <f t="shared" si="13"/>
        <v>1</v>
      </c>
      <c r="BK50" s="135"/>
      <c r="BL50" s="135"/>
      <c r="BM50" s="135"/>
      <c r="BN50" s="135"/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5"/>
      <c r="CB50" s="135"/>
      <c r="CC50" s="135">
        <f t="shared" si="14"/>
        <v>0</v>
      </c>
      <c r="CD50" s="135">
        <f t="shared" si="15"/>
        <v>1</v>
      </c>
      <c r="CE50" s="140">
        <v>69</v>
      </c>
      <c r="CF50" s="137"/>
      <c r="CG50" s="138">
        <f t="shared" ref="CG50:CG88" si="17">CE50*CF50</f>
        <v>0</v>
      </c>
      <c r="CH50" s="131">
        <f t="shared" si="16"/>
        <v>1</v>
      </c>
      <c r="CI50" s="139">
        <f t="shared" si="3"/>
        <v>69</v>
      </c>
    </row>
    <row r="51" spans="1:87" x14ac:dyDescent="0.3">
      <c r="A51" s="212">
        <f t="shared" si="0"/>
        <v>42</v>
      </c>
      <c r="B51" s="247" t="s">
        <v>643</v>
      </c>
      <c r="C51" s="86" t="s">
        <v>643</v>
      </c>
      <c r="D51" s="129" t="s">
        <v>582</v>
      </c>
      <c r="E51" s="129" t="s">
        <v>644</v>
      </c>
      <c r="F51" s="129">
        <v>2</v>
      </c>
      <c r="G51" s="129" t="s">
        <v>601</v>
      </c>
      <c r="H51" s="131">
        <v>310</v>
      </c>
      <c r="I51" s="132">
        <f t="shared" si="1"/>
        <v>1550</v>
      </c>
      <c r="J51" s="133"/>
      <c r="K51" s="134"/>
      <c r="L51" s="132"/>
      <c r="M51" s="140"/>
      <c r="N51" s="141"/>
      <c r="O51" s="129"/>
      <c r="P51" s="142"/>
      <c r="Q51" s="142"/>
      <c r="R51" s="142"/>
      <c r="S51" s="142"/>
      <c r="T51" s="142"/>
      <c r="U51" s="142"/>
      <c r="V51" s="142"/>
      <c r="W51" s="142"/>
      <c r="X51" s="142"/>
      <c r="Y51" s="128">
        <f t="shared" si="6"/>
        <v>0</v>
      </c>
      <c r="Z51" s="135">
        <f t="shared" si="7"/>
        <v>310</v>
      </c>
      <c r="AA51" s="129"/>
      <c r="AB51" s="142"/>
      <c r="AC51" s="129"/>
      <c r="AD51" s="142"/>
      <c r="AE51" s="129"/>
      <c r="AF51" s="142"/>
      <c r="AG51" s="129"/>
      <c r="AH51" s="142"/>
      <c r="AI51" s="129"/>
      <c r="AJ51" s="129"/>
      <c r="AK51" s="128">
        <f t="shared" si="8"/>
        <v>0</v>
      </c>
      <c r="AL51" s="135">
        <f t="shared" si="9"/>
        <v>310</v>
      </c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8">
        <f t="shared" si="10"/>
        <v>0</v>
      </c>
      <c r="AX51" s="135">
        <f t="shared" si="11"/>
        <v>310</v>
      </c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>
        <f t="shared" si="12"/>
        <v>0</v>
      </c>
      <c r="BJ51" s="135">
        <f t="shared" si="13"/>
        <v>310</v>
      </c>
      <c r="BK51" s="135"/>
      <c r="BL51" s="135"/>
      <c r="BM51" s="135"/>
      <c r="BN51" s="135"/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5"/>
      <c r="CB51" s="135"/>
      <c r="CC51" s="135">
        <f t="shared" si="14"/>
        <v>0</v>
      </c>
      <c r="CD51" s="135">
        <f t="shared" si="15"/>
        <v>310</v>
      </c>
      <c r="CE51" s="140">
        <v>5</v>
      </c>
      <c r="CF51" s="137"/>
      <c r="CG51" s="138">
        <f t="shared" si="17"/>
        <v>0</v>
      </c>
      <c r="CH51" s="131">
        <f t="shared" si="16"/>
        <v>310</v>
      </c>
      <c r="CI51" s="139">
        <f t="shared" si="3"/>
        <v>1550</v>
      </c>
    </row>
    <row r="52" spans="1:87" x14ac:dyDescent="0.3">
      <c r="A52" s="212">
        <f t="shared" si="0"/>
        <v>43</v>
      </c>
      <c r="B52" s="248"/>
      <c r="C52" s="86" t="s">
        <v>646</v>
      </c>
      <c r="D52" s="129" t="s">
        <v>587</v>
      </c>
      <c r="E52" s="129" t="s">
        <v>647</v>
      </c>
      <c r="F52" s="129">
        <v>2</v>
      </c>
      <c r="G52" s="129" t="s">
        <v>601</v>
      </c>
      <c r="H52" s="131">
        <v>3</v>
      </c>
      <c r="I52" s="132">
        <f t="shared" si="1"/>
        <v>4.92</v>
      </c>
      <c r="J52" s="133"/>
      <c r="K52" s="134"/>
      <c r="L52" s="132"/>
      <c r="M52" s="140"/>
      <c r="N52" s="141"/>
      <c r="O52" s="129"/>
      <c r="P52" s="142"/>
      <c r="Q52" s="142"/>
      <c r="R52" s="142"/>
      <c r="S52" s="142"/>
      <c r="T52" s="142"/>
      <c r="U52" s="142"/>
      <c r="V52" s="142"/>
      <c r="W52" s="142"/>
      <c r="X52" s="142"/>
      <c r="Y52" s="128">
        <f t="shared" si="6"/>
        <v>0</v>
      </c>
      <c r="Z52" s="135">
        <f t="shared" si="7"/>
        <v>3</v>
      </c>
      <c r="AA52" s="129"/>
      <c r="AB52" s="142"/>
      <c r="AC52" s="129"/>
      <c r="AD52" s="142"/>
      <c r="AE52" s="129"/>
      <c r="AF52" s="142"/>
      <c r="AG52" s="129"/>
      <c r="AH52" s="142"/>
      <c r="AI52" s="129"/>
      <c r="AJ52" s="129"/>
      <c r="AK52" s="128">
        <f t="shared" si="8"/>
        <v>0</v>
      </c>
      <c r="AL52" s="135">
        <f t="shared" si="9"/>
        <v>3</v>
      </c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8">
        <f t="shared" si="10"/>
        <v>0</v>
      </c>
      <c r="AX52" s="135">
        <f t="shared" si="11"/>
        <v>3</v>
      </c>
      <c r="AY52" s="135"/>
      <c r="AZ52" s="135"/>
      <c r="BA52" s="135"/>
      <c r="BB52" s="135"/>
      <c r="BC52" s="135"/>
      <c r="BD52" s="135"/>
      <c r="BE52" s="135"/>
      <c r="BF52" s="135"/>
      <c r="BG52" s="135"/>
      <c r="BH52" s="135"/>
      <c r="BI52" s="135">
        <f t="shared" si="12"/>
        <v>0</v>
      </c>
      <c r="BJ52" s="135">
        <f t="shared" si="13"/>
        <v>3</v>
      </c>
      <c r="BK52" s="135"/>
      <c r="BL52" s="135"/>
      <c r="BM52" s="135"/>
      <c r="BN52" s="135"/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5"/>
      <c r="CB52" s="135"/>
      <c r="CC52" s="135">
        <f t="shared" si="14"/>
        <v>0</v>
      </c>
      <c r="CD52" s="135">
        <f t="shared" si="15"/>
        <v>3</v>
      </c>
      <c r="CE52" s="178">
        <v>1.64</v>
      </c>
      <c r="CF52" s="137"/>
      <c r="CG52" s="138">
        <f t="shared" si="17"/>
        <v>0</v>
      </c>
      <c r="CH52" s="131">
        <f t="shared" si="16"/>
        <v>3</v>
      </c>
      <c r="CI52" s="139">
        <f t="shared" si="3"/>
        <v>4.92</v>
      </c>
    </row>
    <row r="53" spans="1:87" x14ac:dyDescent="0.3">
      <c r="A53" s="212">
        <f t="shared" si="0"/>
        <v>44</v>
      </c>
      <c r="B53" s="248"/>
      <c r="C53" s="86" t="s">
        <v>645</v>
      </c>
      <c r="D53" s="129" t="s">
        <v>581</v>
      </c>
      <c r="E53" s="129" t="s">
        <v>648</v>
      </c>
      <c r="F53" s="129">
        <v>2</v>
      </c>
      <c r="G53" s="129" t="s">
        <v>601</v>
      </c>
      <c r="H53" s="131">
        <v>36</v>
      </c>
      <c r="I53" s="132">
        <f t="shared" si="1"/>
        <v>209.88</v>
      </c>
      <c r="J53" s="133"/>
      <c r="K53" s="134"/>
      <c r="L53" s="132"/>
      <c r="M53" s="140"/>
      <c r="N53" s="141"/>
      <c r="O53" s="129"/>
      <c r="P53" s="142"/>
      <c r="Q53" s="142"/>
      <c r="R53" s="142"/>
      <c r="S53" s="142"/>
      <c r="T53" s="142"/>
      <c r="U53" s="142"/>
      <c r="V53" s="142"/>
      <c r="W53" s="142"/>
      <c r="X53" s="142"/>
      <c r="Y53" s="128"/>
      <c r="Z53" s="135"/>
      <c r="AA53" s="129"/>
      <c r="AB53" s="142"/>
      <c r="AC53" s="129"/>
      <c r="AD53" s="142"/>
      <c r="AE53" s="129"/>
      <c r="AF53" s="142"/>
      <c r="AG53" s="129"/>
      <c r="AH53" s="142"/>
      <c r="AI53" s="129"/>
      <c r="AJ53" s="129"/>
      <c r="AK53" s="128"/>
      <c r="AL53" s="135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8"/>
      <c r="AX53" s="135"/>
      <c r="AY53" s="135"/>
      <c r="AZ53" s="135"/>
      <c r="BA53" s="135"/>
      <c r="BB53" s="135"/>
      <c r="BC53" s="135"/>
      <c r="BD53" s="135"/>
      <c r="BE53" s="135"/>
      <c r="BF53" s="135"/>
      <c r="BG53" s="135"/>
      <c r="BH53" s="135"/>
      <c r="BI53" s="135"/>
      <c r="BJ53" s="135"/>
      <c r="BK53" s="135"/>
      <c r="BL53" s="135"/>
      <c r="BM53" s="135"/>
      <c r="BN53" s="135"/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5"/>
      <c r="CB53" s="135"/>
      <c r="CC53" s="135"/>
      <c r="CD53" s="135"/>
      <c r="CE53" s="178">
        <v>5.83</v>
      </c>
      <c r="CF53" s="137"/>
      <c r="CG53" s="138">
        <f t="shared" si="17"/>
        <v>0</v>
      </c>
      <c r="CH53" s="131">
        <f t="shared" si="16"/>
        <v>36</v>
      </c>
      <c r="CI53" s="139">
        <f t="shared" si="3"/>
        <v>209.88</v>
      </c>
    </row>
    <row r="54" spans="1:87" x14ac:dyDescent="0.3">
      <c r="A54" s="212">
        <f t="shared" si="0"/>
        <v>45</v>
      </c>
      <c r="B54" s="248"/>
      <c r="C54" s="86" t="s">
        <v>649</v>
      </c>
      <c r="D54" s="129" t="s">
        <v>580</v>
      </c>
      <c r="E54" s="129"/>
      <c r="F54" s="129"/>
      <c r="G54" s="129" t="s">
        <v>650</v>
      </c>
      <c r="H54" s="134">
        <v>12</v>
      </c>
      <c r="I54" s="132">
        <f t="shared" ref="I54:I88" si="18">H54*CE54</f>
        <v>1560</v>
      </c>
      <c r="J54" s="133"/>
      <c r="K54" s="134"/>
      <c r="L54" s="132"/>
      <c r="M54" s="140"/>
      <c r="N54" s="141"/>
      <c r="O54" s="129"/>
      <c r="P54" s="142"/>
      <c r="Q54" s="142"/>
      <c r="R54" s="142"/>
      <c r="S54" s="142"/>
      <c r="T54" s="142"/>
      <c r="U54" s="142"/>
      <c r="V54" s="142"/>
      <c r="W54" s="142"/>
      <c r="X54" s="142"/>
      <c r="Y54" s="128"/>
      <c r="Z54" s="135"/>
      <c r="AA54" s="129"/>
      <c r="AB54" s="142"/>
      <c r="AC54" s="129"/>
      <c r="AD54" s="142"/>
      <c r="AE54" s="129"/>
      <c r="AF54" s="142"/>
      <c r="AG54" s="129"/>
      <c r="AH54" s="142"/>
      <c r="AI54" s="129"/>
      <c r="AJ54" s="129"/>
      <c r="AK54" s="128"/>
      <c r="AL54" s="135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8"/>
      <c r="AX54" s="135"/>
      <c r="AY54" s="135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  <c r="BN54" s="135"/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5"/>
      <c r="CB54" s="135"/>
      <c r="CC54" s="135"/>
      <c r="CD54" s="135"/>
      <c r="CE54" s="178">
        <v>130</v>
      </c>
      <c r="CF54" s="137"/>
      <c r="CG54" s="138">
        <f t="shared" si="17"/>
        <v>0</v>
      </c>
      <c r="CH54" s="131">
        <f t="shared" si="16"/>
        <v>12</v>
      </c>
      <c r="CI54" s="139">
        <f t="shared" si="3"/>
        <v>1560</v>
      </c>
    </row>
    <row r="55" spans="1:87" x14ac:dyDescent="0.3">
      <c r="A55" s="212">
        <f t="shared" si="0"/>
        <v>46</v>
      </c>
      <c r="B55" s="245" t="s">
        <v>651</v>
      </c>
      <c r="C55" s="86" t="s">
        <v>652</v>
      </c>
      <c r="D55" s="129" t="s">
        <v>587</v>
      </c>
      <c r="E55" s="129" t="s">
        <v>653</v>
      </c>
      <c r="F55" s="129"/>
      <c r="G55" s="129" t="s">
        <v>601</v>
      </c>
      <c r="H55" s="131">
        <v>5</v>
      </c>
      <c r="I55" s="132">
        <f t="shared" si="18"/>
        <v>22.349999999999998</v>
      </c>
      <c r="J55" s="133"/>
      <c r="K55" s="134"/>
      <c r="L55" s="132"/>
      <c r="M55" s="140"/>
      <c r="N55" s="141"/>
      <c r="O55" s="129"/>
      <c r="P55" s="142"/>
      <c r="Q55" s="142"/>
      <c r="R55" s="142"/>
      <c r="S55" s="142"/>
      <c r="T55" s="142"/>
      <c r="U55" s="142"/>
      <c r="V55" s="142"/>
      <c r="W55" s="142"/>
      <c r="X55" s="142"/>
      <c r="Y55" s="128"/>
      <c r="Z55" s="135"/>
      <c r="AA55" s="129"/>
      <c r="AB55" s="142"/>
      <c r="AC55" s="129"/>
      <c r="AD55" s="142"/>
      <c r="AE55" s="129"/>
      <c r="AF55" s="142"/>
      <c r="AG55" s="129"/>
      <c r="AH55" s="142"/>
      <c r="AI55" s="129"/>
      <c r="AJ55" s="129"/>
      <c r="AK55" s="128"/>
      <c r="AL55" s="135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8"/>
      <c r="AX55" s="135"/>
      <c r="AY55" s="135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5"/>
      <c r="CB55" s="135"/>
      <c r="CC55" s="135"/>
      <c r="CD55" s="135"/>
      <c r="CE55" s="178">
        <v>4.47</v>
      </c>
      <c r="CF55" s="137"/>
      <c r="CG55" s="138">
        <f t="shared" si="17"/>
        <v>0</v>
      </c>
      <c r="CH55" s="131">
        <f t="shared" si="16"/>
        <v>5</v>
      </c>
      <c r="CI55" s="139">
        <f t="shared" si="3"/>
        <v>22.349999999999998</v>
      </c>
    </row>
    <row r="56" spans="1:87" x14ac:dyDescent="0.3">
      <c r="A56" s="212">
        <f t="shared" si="0"/>
        <v>47</v>
      </c>
      <c r="B56" s="253"/>
      <c r="C56" s="86" t="s">
        <v>652</v>
      </c>
      <c r="D56" s="129" t="s">
        <v>580</v>
      </c>
      <c r="E56" s="129" t="s">
        <v>654</v>
      </c>
      <c r="F56" s="129"/>
      <c r="G56" s="129" t="s">
        <v>601</v>
      </c>
      <c r="H56" s="131">
        <v>4</v>
      </c>
      <c r="I56" s="132">
        <f t="shared" si="18"/>
        <v>28</v>
      </c>
      <c r="J56" s="133"/>
      <c r="K56" s="134"/>
      <c r="L56" s="132"/>
      <c r="M56" s="140"/>
      <c r="N56" s="141"/>
      <c r="O56" s="129"/>
      <c r="P56" s="142"/>
      <c r="Q56" s="142"/>
      <c r="R56" s="142"/>
      <c r="S56" s="142"/>
      <c r="T56" s="142"/>
      <c r="U56" s="142"/>
      <c r="V56" s="142"/>
      <c r="W56" s="142"/>
      <c r="X56" s="142"/>
      <c r="Y56" s="128"/>
      <c r="Z56" s="135"/>
      <c r="AA56" s="129"/>
      <c r="AB56" s="142"/>
      <c r="AC56" s="129"/>
      <c r="AD56" s="142"/>
      <c r="AE56" s="129"/>
      <c r="AF56" s="142"/>
      <c r="AG56" s="129"/>
      <c r="AH56" s="142"/>
      <c r="AI56" s="129"/>
      <c r="AJ56" s="129"/>
      <c r="AK56" s="128"/>
      <c r="AL56" s="135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8"/>
      <c r="AX56" s="135"/>
      <c r="AY56" s="135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/>
      <c r="BJ56" s="135"/>
      <c r="BK56" s="135"/>
      <c r="BL56" s="135"/>
      <c r="BM56" s="135"/>
      <c r="BN56" s="135"/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5"/>
      <c r="CB56" s="135"/>
      <c r="CC56" s="135"/>
      <c r="CD56" s="135"/>
      <c r="CE56" s="178">
        <v>7</v>
      </c>
      <c r="CF56" s="137"/>
      <c r="CG56" s="138">
        <f t="shared" si="17"/>
        <v>0</v>
      </c>
      <c r="CH56" s="131">
        <f t="shared" si="16"/>
        <v>4</v>
      </c>
      <c r="CI56" s="139">
        <f t="shared" si="3"/>
        <v>28</v>
      </c>
    </row>
    <row r="57" spans="1:87" x14ac:dyDescent="0.3">
      <c r="A57" s="212">
        <f t="shared" si="0"/>
        <v>48</v>
      </c>
      <c r="B57" s="253"/>
      <c r="C57" s="86" t="s">
        <v>652</v>
      </c>
      <c r="D57" s="129" t="s">
        <v>581</v>
      </c>
      <c r="E57" s="129" t="s">
        <v>655</v>
      </c>
      <c r="F57" s="129"/>
      <c r="G57" s="129" t="s">
        <v>602</v>
      </c>
      <c r="H57" s="131">
        <v>4</v>
      </c>
      <c r="I57" s="132">
        <f t="shared" si="18"/>
        <v>32</v>
      </c>
      <c r="J57" s="133"/>
      <c r="K57" s="134"/>
      <c r="L57" s="132"/>
      <c r="M57" s="140"/>
      <c r="N57" s="141"/>
      <c r="O57" s="129"/>
      <c r="P57" s="142"/>
      <c r="Q57" s="142"/>
      <c r="R57" s="142"/>
      <c r="S57" s="142"/>
      <c r="T57" s="142"/>
      <c r="U57" s="142"/>
      <c r="V57" s="142"/>
      <c r="W57" s="142"/>
      <c r="X57" s="142"/>
      <c r="Y57" s="128"/>
      <c r="Z57" s="135"/>
      <c r="AA57" s="129"/>
      <c r="AB57" s="142"/>
      <c r="AC57" s="129"/>
      <c r="AD57" s="142"/>
      <c r="AE57" s="129"/>
      <c r="AF57" s="142"/>
      <c r="AG57" s="129"/>
      <c r="AH57" s="142"/>
      <c r="AI57" s="129"/>
      <c r="AJ57" s="129"/>
      <c r="AK57" s="128"/>
      <c r="AL57" s="135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8"/>
      <c r="AX57" s="135"/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  <c r="BN57" s="135"/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5"/>
      <c r="CB57" s="135"/>
      <c r="CC57" s="135"/>
      <c r="CD57" s="135"/>
      <c r="CE57" s="178">
        <v>8</v>
      </c>
      <c r="CF57" s="137"/>
      <c r="CG57" s="138">
        <f t="shared" si="17"/>
        <v>0</v>
      </c>
      <c r="CH57" s="131">
        <f t="shared" si="16"/>
        <v>4</v>
      </c>
      <c r="CI57" s="139">
        <f t="shared" si="3"/>
        <v>32</v>
      </c>
    </row>
    <row r="58" spans="1:87" x14ac:dyDescent="0.3">
      <c r="A58" s="212">
        <f t="shared" si="0"/>
        <v>49</v>
      </c>
      <c r="B58" s="253"/>
      <c r="C58" s="86" t="s">
        <v>652</v>
      </c>
      <c r="D58" s="129" t="s">
        <v>582</v>
      </c>
      <c r="E58" s="129" t="s">
        <v>656</v>
      </c>
      <c r="F58" s="129"/>
      <c r="G58" s="129" t="s">
        <v>602</v>
      </c>
      <c r="H58" s="131">
        <v>1</v>
      </c>
      <c r="I58" s="132">
        <f t="shared" si="18"/>
        <v>12</v>
      </c>
      <c r="J58" s="133"/>
      <c r="K58" s="134"/>
      <c r="L58" s="132"/>
      <c r="M58" s="140"/>
      <c r="N58" s="141"/>
      <c r="O58" s="129"/>
      <c r="P58" s="142"/>
      <c r="Q58" s="142"/>
      <c r="R58" s="142"/>
      <c r="S58" s="142"/>
      <c r="T58" s="142"/>
      <c r="U58" s="142"/>
      <c r="V58" s="142"/>
      <c r="W58" s="142"/>
      <c r="X58" s="142"/>
      <c r="Y58" s="128"/>
      <c r="Z58" s="135"/>
      <c r="AA58" s="129"/>
      <c r="AB58" s="142"/>
      <c r="AC58" s="129"/>
      <c r="AD58" s="142"/>
      <c r="AE58" s="129"/>
      <c r="AF58" s="142"/>
      <c r="AG58" s="129"/>
      <c r="AH58" s="142"/>
      <c r="AI58" s="129"/>
      <c r="AJ58" s="129"/>
      <c r="AK58" s="128"/>
      <c r="AL58" s="135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8"/>
      <c r="AX58" s="135"/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/>
      <c r="BJ58" s="135"/>
      <c r="BK58" s="135"/>
      <c r="BL58" s="135"/>
      <c r="BM58" s="135"/>
      <c r="BN58" s="135"/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5"/>
      <c r="CB58" s="135"/>
      <c r="CC58" s="135"/>
      <c r="CD58" s="135"/>
      <c r="CE58" s="178">
        <v>12</v>
      </c>
      <c r="CF58" s="137"/>
      <c r="CG58" s="138">
        <f t="shared" si="17"/>
        <v>0</v>
      </c>
      <c r="CH58" s="131">
        <f t="shared" si="16"/>
        <v>1</v>
      </c>
      <c r="CI58" s="139">
        <f t="shared" si="3"/>
        <v>12</v>
      </c>
    </row>
    <row r="59" spans="1:87" x14ac:dyDescent="0.3">
      <c r="A59" s="212">
        <f t="shared" si="0"/>
        <v>50</v>
      </c>
      <c r="B59" s="246"/>
      <c r="C59" s="86" t="s">
        <v>691</v>
      </c>
      <c r="D59" s="129" t="s">
        <v>587</v>
      </c>
      <c r="E59" s="129" t="s">
        <v>692</v>
      </c>
      <c r="F59" s="129" t="s">
        <v>693</v>
      </c>
      <c r="G59" s="129" t="s">
        <v>601</v>
      </c>
      <c r="H59" s="131">
        <v>1</v>
      </c>
      <c r="I59" s="132">
        <f t="shared" si="18"/>
        <v>11.41</v>
      </c>
      <c r="J59" s="133"/>
      <c r="K59" s="134"/>
      <c r="L59" s="132"/>
      <c r="M59" s="140"/>
      <c r="N59" s="141"/>
      <c r="O59" s="129"/>
      <c r="P59" s="142"/>
      <c r="Q59" s="142"/>
      <c r="R59" s="142"/>
      <c r="S59" s="142"/>
      <c r="T59" s="142"/>
      <c r="U59" s="142"/>
      <c r="V59" s="142"/>
      <c r="W59" s="142"/>
      <c r="X59" s="142"/>
      <c r="Y59" s="128"/>
      <c r="Z59" s="135"/>
      <c r="AA59" s="129"/>
      <c r="AB59" s="142"/>
      <c r="AC59" s="129"/>
      <c r="AD59" s="142"/>
      <c r="AE59" s="129"/>
      <c r="AF59" s="142"/>
      <c r="AG59" s="129"/>
      <c r="AH59" s="142"/>
      <c r="AI59" s="129"/>
      <c r="AJ59" s="129"/>
      <c r="AK59" s="128"/>
      <c r="AL59" s="135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8"/>
      <c r="AX59" s="135"/>
      <c r="AY59" s="135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  <c r="BN59" s="135"/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5"/>
      <c r="CB59" s="135"/>
      <c r="CC59" s="135"/>
      <c r="CD59" s="135"/>
      <c r="CE59" s="140">
        <v>11.41</v>
      </c>
      <c r="CF59" s="137"/>
      <c r="CG59" s="138">
        <f t="shared" si="17"/>
        <v>0</v>
      </c>
      <c r="CH59" s="131">
        <f t="shared" si="16"/>
        <v>1</v>
      </c>
      <c r="CI59" s="139">
        <f t="shared" si="3"/>
        <v>11.41</v>
      </c>
    </row>
    <row r="60" spans="1:87" x14ac:dyDescent="0.3">
      <c r="A60" s="212">
        <f t="shared" si="0"/>
        <v>51</v>
      </c>
      <c r="B60" s="129" t="s">
        <v>657</v>
      </c>
      <c r="C60" s="86" t="s">
        <v>658</v>
      </c>
      <c r="D60" s="129"/>
      <c r="E60" s="129"/>
      <c r="F60" s="129"/>
      <c r="G60" s="129" t="s">
        <v>659</v>
      </c>
      <c r="H60" s="134">
        <v>1</v>
      </c>
      <c r="I60" s="132">
        <f t="shared" si="18"/>
        <v>90</v>
      </c>
      <c r="J60" s="133"/>
      <c r="K60" s="134"/>
      <c r="L60" s="132"/>
      <c r="M60" s="140"/>
      <c r="N60" s="141"/>
      <c r="O60" s="129"/>
      <c r="P60" s="142"/>
      <c r="Q60" s="142"/>
      <c r="R60" s="142"/>
      <c r="S60" s="142"/>
      <c r="T60" s="142"/>
      <c r="U60" s="142"/>
      <c r="V60" s="142"/>
      <c r="W60" s="142"/>
      <c r="X60" s="142"/>
      <c r="Y60" s="128">
        <f>+N60+P60+V60+X60</f>
        <v>0</v>
      </c>
      <c r="Z60" s="135">
        <f>+H60-Y60</f>
        <v>1</v>
      </c>
      <c r="AA60" s="129"/>
      <c r="AB60" s="142"/>
      <c r="AC60" s="129"/>
      <c r="AD60" s="142"/>
      <c r="AE60" s="129"/>
      <c r="AF60" s="142"/>
      <c r="AG60" s="129"/>
      <c r="AH60" s="142"/>
      <c r="AI60" s="129"/>
      <c r="AJ60" s="129"/>
      <c r="AK60" s="128">
        <f>+AB60+AD60+AF60+AH60+AJ60</f>
        <v>0</v>
      </c>
      <c r="AL60" s="135">
        <f>+Z60-AK60</f>
        <v>1</v>
      </c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8">
        <f>+AN60+AP60+AR60+AT60+AV60</f>
        <v>0</v>
      </c>
      <c r="AX60" s="135">
        <f>+AL60-AW60</f>
        <v>1</v>
      </c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>
        <f>+AZ60+BB60+BD60+BF60+BH60</f>
        <v>0</v>
      </c>
      <c r="BJ60" s="135">
        <f>+AX60-BI60</f>
        <v>1</v>
      </c>
      <c r="BK60" s="135"/>
      <c r="BL60" s="135"/>
      <c r="BM60" s="135"/>
      <c r="BN60" s="135"/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5"/>
      <c r="CB60" s="135"/>
      <c r="CC60" s="135">
        <f>+BL60+BN60+BP60+CB60</f>
        <v>0</v>
      </c>
      <c r="CD60" s="135">
        <f>+BJ60-CC60</f>
        <v>1</v>
      </c>
      <c r="CE60" s="140">
        <v>90</v>
      </c>
      <c r="CF60" s="137"/>
      <c r="CG60" s="138">
        <f t="shared" si="17"/>
        <v>0</v>
      </c>
      <c r="CH60" s="131">
        <f t="shared" si="16"/>
        <v>1</v>
      </c>
      <c r="CI60" s="139">
        <f t="shared" si="3"/>
        <v>90</v>
      </c>
    </row>
    <row r="61" spans="1:87" x14ac:dyDescent="0.3">
      <c r="A61" s="212">
        <f t="shared" si="0"/>
        <v>52</v>
      </c>
      <c r="B61" s="247" t="s">
        <v>660</v>
      </c>
      <c r="C61" s="86" t="s">
        <v>660</v>
      </c>
      <c r="D61" s="129" t="s">
        <v>580</v>
      </c>
      <c r="E61" s="129" t="s">
        <v>599</v>
      </c>
      <c r="F61" s="129"/>
      <c r="G61" s="129" t="s">
        <v>602</v>
      </c>
      <c r="H61" s="131">
        <v>1</v>
      </c>
      <c r="I61" s="132">
        <f t="shared" si="18"/>
        <v>120</v>
      </c>
      <c r="J61" s="133"/>
      <c r="K61" s="134"/>
      <c r="L61" s="132"/>
      <c r="M61" s="140"/>
      <c r="N61" s="141"/>
      <c r="O61" s="129"/>
      <c r="P61" s="142"/>
      <c r="Q61" s="142"/>
      <c r="R61" s="142"/>
      <c r="S61" s="142"/>
      <c r="T61" s="142"/>
      <c r="U61" s="142"/>
      <c r="V61" s="142"/>
      <c r="W61" s="142"/>
      <c r="X61" s="142"/>
      <c r="Y61" s="128"/>
      <c r="Z61" s="135"/>
      <c r="AA61" s="129"/>
      <c r="AB61" s="142"/>
      <c r="AC61" s="129"/>
      <c r="AD61" s="142"/>
      <c r="AE61" s="129"/>
      <c r="AF61" s="142"/>
      <c r="AG61" s="129"/>
      <c r="AH61" s="142"/>
      <c r="AI61" s="129"/>
      <c r="AJ61" s="129"/>
      <c r="AK61" s="128"/>
      <c r="AL61" s="135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8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5"/>
      <c r="CB61" s="135"/>
      <c r="CC61" s="135"/>
      <c r="CD61" s="135"/>
      <c r="CE61" s="140">
        <v>120</v>
      </c>
      <c r="CF61" s="137"/>
      <c r="CG61" s="138">
        <f t="shared" si="17"/>
        <v>0</v>
      </c>
      <c r="CH61" s="131">
        <f t="shared" si="16"/>
        <v>1</v>
      </c>
      <c r="CI61" s="139">
        <f t="shared" si="3"/>
        <v>120</v>
      </c>
    </row>
    <row r="62" spans="1:87" x14ac:dyDescent="0.3">
      <c r="A62" s="212">
        <f t="shared" si="0"/>
        <v>53</v>
      </c>
      <c r="B62" s="249"/>
      <c r="C62" s="86" t="s">
        <v>660</v>
      </c>
      <c r="D62" s="129" t="s">
        <v>580</v>
      </c>
      <c r="E62" s="129" t="s">
        <v>1227</v>
      </c>
      <c r="F62" s="129"/>
      <c r="G62" s="129" t="s">
        <v>602</v>
      </c>
      <c r="H62" s="131">
        <v>5</v>
      </c>
      <c r="I62" s="132">
        <f t="shared" si="18"/>
        <v>600</v>
      </c>
      <c r="J62" s="133"/>
      <c r="K62" s="134"/>
      <c r="L62" s="132"/>
      <c r="M62" s="140"/>
      <c r="N62" s="141"/>
      <c r="O62" s="129"/>
      <c r="P62" s="142"/>
      <c r="Q62" s="142"/>
      <c r="R62" s="142"/>
      <c r="S62" s="142"/>
      <c r="T62" s="142"/>
      <c r="U62" s="142"/>
      <c r="V62" s="142"/>
      <c r="W62" s="142"/>
      <c r="X62" s="142"/>
      <c r="Y62" s="128"/>
      <c r="Z62" s="135"/>
      <c r="AA62" s="129"/>
      <c r="AB62" s="142"/>
      <c r="AC62" s="129"/>
      <c r="AD62" s="142"/>
      <c r="AE62" s="129"/>
      <c r="AF62" s="142"/>
      <c r="AG62" s="129"/>
      <c r="AH62" s="142"/>
      <c r="AI62" s="129"/>
      <c r="AJ62" s="129"/>
      <c r="AK62" s="128"/>
      <c r="AL62" s="135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8"/>
      <c r="AX62" s="135"/>
      <c r="AY62" s="135"/>
      <c r="AZ62" s="135"/>
      <c r="BA62" s="135"/>
      <c r="BB62" s="135"/>
      <c r="BC62" s="135"/>
      <c r="BD62" s="135"/>
      <c r="BE62" s="135"/>
      <c r="BF62" s="135"/>
      <c r="BG62" s="135"/>
      <c r="BH62" s="135"/>
      <c r="BI62" s="135"/>
      <c r="BJ62" s="135"/>
      <c r="BK62" s="135"/>
      <c r="BL62" s="135"/>
      <c r="BM62" s="135"/>
      <c r="BN62" s="135"/>
      <c r="BO62" s="135"/>
      <c r="BP62" s="135"/>
      <c r="BQ62" s="135"/>
      <c r="BR62" s="135"/>
      <c r="BS62" s="135"/>
      <c r="BT62" s="135"/>
      <c r="BU62" s="135"/>
      <c r="BV62" s="135"/>
      <c r="BW62" s="135"/>
      <c r="BX62" s="135"/>
      <c r="BY62" s="135"/>
      <c r="BZ62" s="135"/>
      <c r="CA62" s="135"/>
      <c r="CB62" s="135"/>
      <c r="CC62" s="135"/>
      <c r="CD62" s="135"/>
      <c r="CE62" s="140">
        <v>120</v>
      </c>
      <c r="CF62" s="137"/>
      <c r="CG62" s="138">
        <f t="shared" si="17"/>
        <v>0</v>
      </c>
      <c r="CH62" s="131">
        <f t="shared" si="16"/>
        <v>5</v>
      </c>
      <c r="CI62" s="139">
        <f t="shared" si="3"/>
        <v>600</v>
      </c>
    </row>
    <row r="63" spans="1:87" x14ac:dyDescent="0.3">
      <c r="A63" s="212">
        <f t="shared" si="0"/>
        <v>54</v>
      </c>
      <c r="B63" s="214" t="s">
        <v>661</v>
      </c>
      <c r="C63" s="107" t="s">
        <v>662</v>
      </c>
      <c r="D63" s="108" t="s">
        <v>580</v>
      </c>
      <c r="E63" s="108"/>
      <c r="F63" s="108"/>
      <c r="G63" s="108" t="s">
        <v>602</v>
      </c>
      <c r="H63" s="108">
        <v>44</v>
      </c>
      <c r="I63" s="132">
        <f t="shared" si="18"/>
        <v>2552</v>
      </c>
      <c r="J63" s="133"/>
      <c r="K63" s="134" t="s">
        <v>663</v>
      </c>
      <c r="L63" s="132"/>
      <c r="M63" s="140"/>
      <c r="N63" s="141"/>
      <c r="O63" s="129"/>
      <c r="P63" s="142"/>
      <c r="Q63" s="142"/>
      <c r="R63" s="142"/>
      <c r="S63" s="142"/>
      <c r="T63" s="142"/>
      <c r="U63" s="142"/>
      <c r="V63" s="142"/>
      <c r="W63" s="142"/>
      <c r="X63" s="142"/>
      <c r="Y63" s="128"/>
      <c r="Z63" s="135"/>
      <c r="AA63" s="129"/>
      <c r="AB63" s="142"/>
      <c r="AC63" s="129"/>
      <c r="AD63" s="142"/>
      <c r="AE63" s="129"/>
      <c r="AF63" s="142"/>
      <c r="AG63" s="129"/>
      <c r="AH63" s="142"/>
      <c r="AI63" s="129"/>
      <c r="AJ63" s="129"/>
      <c r="AK63" s="128"/>
      <c r="AL63" s="135"/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28"/>
      <c r="AX63" s="135"/>
      <c r="AY63" s="135"/>
      <c r="AZ63" s="135"/>
      <c r="BA63" s="135"/>
      <c r="BB63" s="135"/>
      <c r="BC63" s="135"/>
      <c r="BD63" s="135"/>
      <c r="BE63" s="135"/>
      <c r="BF63" s="135"/>
      <c r="BG63" s="135"/>
      <c r="BH63" s="135"/>
      <c r="BI63" s="135"/>
      <c r="BJ63" s="135"/>
      <c r="BK63" s="135"/>
      <c r="BL63" s="135"/>
      <c r="BM63" s="135"/>
      <c r="BN63" s="135"/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5"/>
      <c r="CB63" s="135"/>
      <c r="CC63" s="135"/>
      <c r="CD63" s="135"/>
      <c r="CE63" s="140">
        <v>58</v>
      </c>
      <c r="CF63" s="137">
        <v>1</v>
      </c>
      <c r="CG63" s="138">
        <f t="shared" si="17"/>
        <v>58</v>
      </c>
      <c r="CH63" s="131">
        <f t="shared" si="16"/>
        <v>43</v>
      </c>
      <c r="CI63" s="139">
        <f t="shared" si="3"/>
        <v>2494</v>
      </c>
    </row>
    <row r="64" spans="1:87" x14ac:dyDescent="0.3">
      <c r="A64" s="212">
        <f t="shared" si="0"/>
        <v>55</v>
      </c>
      <c r="B64" s="128" t="s">
        <v>664</v>
      </c>
      <c r="C64" s="86" t="s">
        <v>665</v>
      </c>
      <c r="D64" s="129"/>
      <c r="E64" s="129" t="s">
        <v>599</v>
      </c>
      <c r="F64" s="129"/>
      <c r="G64" s="129" t="s">
        <v>601</v>
      </c>
      <c r="H64" s="131">
        <v>11</v>
      </c>
      <c r="I64" s="132">
        <f t="shared" si="18"/>
        <v>2860</v>
      </c>
      <c r="J64" s="133"/>
      <c r="K64" s="134"/>
      <c r="L64" s="132"/>
      <c r="M64" s="140"/>
      <c r="N64" s="141"/>
      <c r="O64" s="129"/>
      <c r="P64" s="142"/>
      <c r="Q64" s="142"/>
      <c r="R64" s="142"/>
      <c r="S64" s="142"/>
      <c r="T64" s="142"/>
      <c r="U64" s="142"/>
      <c r="V64" s="142"/>
      <c r="W64" s="142"/>
      <c r="X64" s="142"/>
      <c r="Y64" s="128">
        <f>+N64+P64+V64+X64</f>
        <v>0</v>
      </c>
      <c r="Z64" s="135">
        <f>+H64-Y64</f>
        <v>11</v>
      </c>
      <c r="AA64" s="129"/>
      <c r="AB64" s="142"/>
      <c r="AC64" s="129"/>
      <c r="AD64" s="142"/>
      <c r="AE64" s="129"/>
      <c r="AF64" s="142"/>
      <c r="AG64" s="129"/>
      <c r="AH64" s="142"/>
      <c r="AI64" s="129"/>
      <c r="AJ64" s="129"/>
      <c r="AK64" s="128">
        <f>+AB64+AD64+AF64+AH64+AJ64</f>
        <v>0</v>
      </c>
      <c r="AL64" s="135">
        <f>+Z64-AK64</f>
        <v>11</v>
      </c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8">
        <f>+AN64+AP64+AR64+AT64+AV64</f>
        <v>0</v>
      </c>
      <c r="AX64" s="135">
        <f>+AL64-AW64</f>
        <v>11</v>
      </c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>
        <f>+AZ64+BB64+BD64+BF64+BH64</f>
        <v>0</v>
      </c>
      <c r="BJ64" s="135">
        <f>+AX64-BI64</f>
        <v>11</v>
      </c>
      <c r="BK64" s="135"/>
      <c r="BL64" s="135"/>
      <c r="BM64" s="135"/>
      <c r="BN64" s="135"/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5"/>
      <c r="CB64" s="135"/>
      <c r="CC64" s="135">
        <f>+BL64+BN64+BP64+CB64</f>
        <v>0</v>
      </c>
      <c r="CD64" s="135">
        <f>+BJ64-CC64</f>
        <v>11</v>
      </c>
      <c r="CE64" s="140">
        <v>260</v>
      </c>
      <c r="CF64" s="137"/>
      <c r="CG64" s="138">
        <f t="shared" si="17"/>
        <v>0</v>
      </c>
      <c r="CH64" s="131">
        <f t="shared" si="16"/>
        <v>11</v>
      </c>
      <c r="CI64" s="139">
        <f t="shared" si="3"/>
        <v>2860</v>
      </c>
    </row>
    <row r="65" spans="1:87" x14ac:dyDescent="0.3">
      <c r="A65" s="212">
        <f t="shared" si="0"/>
        <v>56</v>
      </c>
      <c r="B65" s="247" t="s">
        <v>666</v>
      </c>
      <c r="C65" s="179" t="s">
        <v>668</v>
      </c>
      <c r="D65" s="129" t="s">
        <v>587</v>
      </c>
      <c r="E65" s="129" t="s">
        <v>647</v>
      </c>
      <c r="F65" s="129"/>
      <c r="G65" s="129" t="s">
        <v>601</v>
      </c>
      <c r="H65" s="131">
        <v>23</v>
      </c>
      <c r="I65" s="132">
        <f t="shared" si="18"/>
        <v>641.01</v>
      </c>
      <c r="J65" s="133"/>
      <c r="K65" s="134"/>
      <c r="L65" s="132"/>
      <c r="M65" s="140"/>
      <c r="N65" s="141"/>
      <c r="O65" s="129"/>
      <c r="P65" s="142"/>
      <c r="Q65" s="142"/>
      <c r="R65" s="142"/>
      <c r="S65" s="142"/>
      <c r="T65" s="142"/>
      <c r="U65" s="142"/>
      <c r="V65" s="142"/>
      <c r="W65" s="142"/>
      <c r="X65" s="142"/>
      <c r="Y65" s="128"/>
      <c r="Z65" s="135"/>
      <c r="AA65" s="129"/>
      <c r="AB65" s="142"/>
      <c r="AC65" s="129"/>
      <c r="AD65" s="142"/>
      <c r="AE65" s="129"/>
      <c r="AF65" s="142"/>
      <c r="AG65" s="129"/>
      <c r="AH65" s="142"/>
      <c r="AI65" s="129"/>
      <c r="AJ65" s="129"/>
      <c r="AK65" s="128"/>
      <c r="AL65" s="135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8"/>
      <c r="AX65" s="135"/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5"/>
      <c r="CB65" s="135"/>
      <c r="CC65" s="135"/>
      <c r="CD65" s="135"/>
      <c r="CE65" s="140">
        <v>27.87</v>
      </c>
      <c r="CF65" s="137"/>
      <c r="CG65" s="138">
        <f t="shared" si="17"/>
        <v>0</v>
      </c>
      <c r="CH65" s="131">
        <f t="shared" si="16"/>
        <v>23</v>
      </c>
      <c r="CI65" s="139">
        <f t="shared" si="3"/>
        <v>641.01</v>
      </c>
    </row>
    <row r="66" spans="1:87" x14ac:dyDescent="0.3">
      <c r="A66" s="212">
        <f t="shared" si="0"/>
        <v>57</v>
      </c>
      <c r="B66" s="248"/>
      <c r="C66" s="179" t="s">
        <v>668</v>
      </c>
      <c r="D66" s="129" t="s">
        <v>580</v>
      </c>
      <c r="E66" s="129" t="s">
        <v>599</v>
      </c>
      <c r="F66" s="129"/>
      <c r="G66" s="129" t="s">
        <v>601</v>
      </c>
      <c r="H66" s="131">
        <v>2</v>
      </c>
      <c r="I66" s="132">
        <f t="shared" si="18"/>
        <v>124</v>
      </c>
      <c r="J66" s="133"/>
      <c r="K66" s="134"/>
      <c r="L66" s="132"/>
      <c r="M66" s="140"/>
      <c r="N66" s="141"/>
      <c r="O66" s="129"/>
      <c r="P66" s="142"/>
      <c r="Q66" s="142"/>
      <c r="R66" s="142"/>
      <c r="S66" s="142"/>
      <c r="T66" s="142"/>
      <c r="U66" s="142"/>
      <c r="V66" s="142"/>
      <c r="W66" s="142"/>
      <c r="X66" s="142"/>
      <c r="Y66" s="128"/>
      <c r="Z66" s="135"/>
      <c r="AA66" s="129"/>
      <c r="AB66" s="142"/>
      <c r="AC66" s="129"/>
      <c r="AD66" s="142"/>
      <c r="AE66" s="129"/>
      <c r="AF66" s="142"/>
      <c r="AG66" s="129"/>
      <c r="AH66" s="142"/>
      <c r="AI66" s="129"/>
      <c r="AJ66" s="129"/>
      <c r="AK66" s="128"/>
      <c r="AL66" s="135"/>
      <c r="AM66" s="129"/>
      <c r="AN66" s="129"/>
      <c r="AO66" s="129"/>
      <c r="AP66" s="129"/>
      <c r="AQ66" s="129"/>
      <c r="AR66" s="129"/>
      <c r="AS66" s="129"/>
      <c r="AT66" s="129"/>
      <c r="AU66" s="129"/>
      <c r="AV66" s="129"/>
      <c r="AW66" s="128"/>
      <c r="AX66" s="135"/>
      <c r="AY66" s="135"/>
      <c r="AZ66" s="135"/>
      <c r="BA66" s="135"/>
      <c r="BB66" s="135"/>
      <c r="BC66" s="135"/>
      <c r="BD66" s="135"/>
      <c r="BE66" s="135"/>
      <c r="BF66" s="135"/>
      <c r="BG66" s="135"/>
      <c r="BH66" s="135"/>
      <c r="BI66" s="135"/>
      <c r="BJ66" s="135"/>
      <c r="BK66" s="135"/>
      <c r="BL66" s="135"/>
      <c r="BM66" s="135"/>
      <c r="BN66" s="135"/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5"/>
      <c r="CC66" s="135"/>
      <c r="CD66" s="135"/>
      <c r="CE66" s="140">
        <v>62</v>
      </c>
      <c r="CF66" s="137"/>
      <c r="CG66" s="138">
        <f t="shared" si="17"/>
        <v>0</v>
      </c>
      <c r="CH66" s="131">
        <f t="shared" si="16"/>
        <v>2</v>
      </c>
      <c r="CI66" s="139">
        <f t="shared" si="3"/>
        <v>124</v>
      </c>
    </row>
    <row r="67" spans="1:87" x14ac:dyDescent="0.3">
      <c r="A67" s="212">
        <f t="shared" si="0"/>
        <v>58</v>
      </c>
      <c r="B67" s="248"/>
      <c r="C67" s="86" t="s">
        <v>669</v>
      </c>
      <c r="D67" s="129" t="s">
        <v>581</v>
      </c>
      <c r="E67" s="129" t="s">
        <v>670</v>
      </c>
      <c r="F67" s="129" t="s">
        <v>671</v>
      </c>
      <c r="G67" s="129" t="s">
        <v>601</v>
      </c>
      <c r="H67" s="131">
        <v>6</v>
      </c>
      <c r="I67" s="132">
        <f t="shared" si="18"/>
        <v>2400</v>
      </c>
      <c r="J67" s="133"/>
      <c r="K67" s="134"/>
      <c r="L67" s="132"/>
      <c r="M67" s="140"/>
      <c r="N67" s="141"/>
      <c r="O67" s="129"/>
      <c r="P67" s="142"/>
      <c r="Q67" s="142"/>
      <c r="R67" s="142"/>
      <c r="S67" s="142"/>
      <c r="T67" s="142"/>
      <c r="U67" s="142"/>
      <c r="V67" s="142"/>
      <c r="W67" s="142"/>
      <c r="X67" s="142"/>
      <c r="Y67" s="128"/>
      <c r="Z67" s="135"/>
      <c r="AA67" s="129"/>
      <c r="AB67" s="142"/>
      <c r="AC67" s="129"/>
      <c r="AD67" s="142"/>
      <c r="AE67" s="129"/>
      <c r="AF67" s="142"/>
      <c r="AG67" s="129"/>
      <c r="AH67" s="142"/>
      <c r="AI67" s="129"/>
      <c r="AJ67" s="129"/>
      <c r="AK67" s="128"/>
      <c r="AL67" s="135"/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8"/>
      <c r="AX67" s="135"/>
      <c r="AY67" s="135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135"/>
      <c r="BN67" s="135"/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5"/>
      <c r="CB67" s="135"/>
      <c r="CC67" s="135"/>
      <c r="CD67" s="135"/>
      <c r="CE67" s="140">
        <v>400</v>
      </c>
      <c r="CF67" s="137"/>
      <c r="CG67" s="138">
        <f t="shared" si="17"/>
        <v>0</v>
      </c>
      <c r="CH67" s="131">
        <f t="shared" si="16"/>
        <v>6</v>
      </c>
      <c r="CI67" s="139">
        <f t="shared" si="3"/>
        <v>2400</v>
      </c>
    </row>
    <row r="68" spans="1:87" x14ac:dyDescent="0.3">
      <c r="A68" s="212">
        <f t="shared" si="0"/>
        <v>59</v>
      </c>
      <c r="B68" s="248"/>
      <c r="C68" s="86" t="s">
        <v>672</v>
      </c>
      <c r="D68" s="129" t="s">
        <v>587</v>
      </c>
      <c r="E68" s="129" t="s">
        <v>673</v>
      </c>
      <c r="F68" s="129"/>
      <c r="G68" s="129" t="s">
        <v>602</v>
      </c>
      <c r="H68" s="134">
        <v>3</v>
      </c>
      <c r="I68" s="132">
        <f t="shared" si="18"/>
        <v>2664.48</v>
      </c>
      <c r="J68" s="133"/>
      <c r="K68" s="134"/>
      <c r="L68" s="132"/>
      <c r="M68" s="140"/>
      <c r="N68" s="141"/>
      <c r="O68" s="129"/>
      <c r="P68" s="142"/>
      <c r="Q68" s="142"/>
      <c r="R68" s="142"/>
      <c r="S68" s="142"/>
      <c r="T68" s="142"/>
      <c r="U68" s="142"/>
      <c r="V68" s="142"/>
      <c r="W68" s="142"/>
      <c r="X68" s="142"/>
      <c r="Y68" s="128"/>
      <c r="Z68" s="135"/>
      <c r="AA68" s="129"/>
      <c r="AB68" s="142"/>
      <c r="AC68" s="129"/>
      <c r="AD68" s="142"/>
      <c r="AE68" s="129"/>
      <c r="AF68" s="142"/>
      <c r="AG68" s="129"/>
      <c r="AH68" s="142"/>
      <c r="AI68" s="129"/>
      <c r="AJ68" s="129"/>
      <c r="AK68" s="128"/>
      <c r="AL68" s="135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8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5"/>
      <c r="CB68" s="135"/>
      <c r="CC68" s="135"/>
      <c r="CD68" s="135"/>
      <c r="CE68" s="140">
        <v>888.16</v>
      </c>
      <c r="CF68" s="137"/>
      <c r="CG68" s="138">
        <f t="shared" si="17"/>
        <v>0</v>
      </c>
      <c r="CH68" s="131">
        <f t="shared" si="16"/>
        <v>3</v>
      </c>
      <c r="CI68" s="139">
        <f t="shared" si="3"/>
        <v>2664.48</v>
      </c>
    </row>
    <row r="69" spans="1:87" x14ac:dyDescent="0.3">
      <c r="A69" s="212">
        <f t="shared" si="0"/>
        <v>60</v>
      </c>
      <c r="B69" s="249"/>
      <c r="C69" s="107" t="s">
        <v>1239</v>
      </c>
      <c r="D69" s="108" t="s">
        <v>580</v>
      </c>
      <c r="E69" s="108"/>
      <c r="F69" s="108"/>
      <c r="G69" s="108" t="s">
        <v>602</v>
      </c>
      <c r="H69" s="108">
        <v>4</v>
      </c>
      <c r="I69" s="132">
        <f t="shared" si="18"/>
        <v>480</v>
      </c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  <c r="BE69" s="107"/>
      <c r="BF69" s="107"/>
      <c r="BG69" s="107"/>
      <c r="BH69" s="107"/>
      <c r="BI69" s="107"/>
      <c r="BJ69" s="107"/>
      <c r="BK69" s="107"/>
      <c r="BL69" s="107"/>
      <c r="BM69" s="107"/>
      <c r="BN69" s="107"/>
      <c r="BO69" s="107"/>
      <c r="BP69" s="107"/>
      <c r="BQ69" s="107"/>
      <c r="BR69" s="107"/>
      <c r="BS69" s="107"/>
      <c r="BT69" s="107"/>
      <c r="BU69" s="107"/>
      <c r="BV69" s="107"/>
      <c r="BW69" s="107"/>
      <c r="BX69" s="107"/>
      <c r="BY69" s="107"/>
      <c r="BZ69" s="107"/>
      <c r="CA69" s="107"/>
      <c r="CB69" s="107"/>
      <c r="CC69" s="107"/>
      <c r="CD69" s="107"/>
      <c r="CE69" s="140">
        <v>120</v>
      </c>
      <c r="CF69" s="108"/>
      <c r="CG69" s="138">
        <f t="shared" si="17"/>
        <v>0</v>
      </c>
      <c r="CH69" s="108">
        <f t="shared" si="16"/>
        <v>4</v>
      </c>
      <c r="CI69" s="139">
        <f t="shared" si="3"/>
        <v>480</v>
      </c>
    </row>
    <row r="70" spans="1:87" x14ac:dyDescent="0.3">
      <c r="A70" s="212">
        <f t="shared" si="0"/>
        <v>61</v>
      </c>
      <c r="B70" s="254" t="s">
        <v>674</v>
      </c>
      <c r="C70" s="86" t="s">
        <v>675</v>
      </c>
      <c r="D70" s="129" t="s">
        <v>587</v>
      </c>
      <c r="E70" s="129"/>
      <c r="F70" s="180">
        <v>0.75</v>
      </c>
      <c r="G70" s="129" t="s">
        <v>650</v>
      </c>
      <c r="H70" s="131">
        <v>1</v>
      </c>
      <c r="I70" s="132">
        <f t="shared" si="18"/>
        <v>19.760000000000002</v>
      </c>
      <c r="J70" s="133"/>
      <c r="K70" s="134"/>
      <c r="L70" s="132"/>
      <c r="M70" s="140"/>
      <c r="N70" s="141"/>
      <c r="O70" s="129"/>
      <c r="P70" s="142"/>
      <c r="Q70" s="142"/>
      <c r="R70" s="142"/>
      <c r="S70" s="142"/>
      <c r="T70" s="142"/>
      <c r="U70" s="142"/>
      <c r="V70" s="142"/>
      <c r="W70" s="142"/>
      <c r="X70" s="142"/>
      <c r="Y70" s="128">
        <f>+N70+P70+V70+X70</f>
        <v>0</v>
      </c>
      <c r="Z70" s="135">
        <f>+H70-Y70</f>
        <v>1</v>
      </c>
      <c r="AA70" s="129"/>
      <c r="AB70" s="142"/>
      <c r="AC70" s="129"/>
      <c r="AD70" s="142"/>
      <c r="AE70" s="129"/>
      <c r="AF70" s="142"/>
      <c r="AG70" s="129"/>
      <c r="AH70" s="142"/>
      <c r="AI70" s="129"/>
      <c r="AJ70" s="129"/>
      <c r="AK70" s="128">
        <f>+AB70+AD70+AF70+AH70+AJ70</f>
        <v>0</v>
      </c>
      <c r="AL70" s="135">
        <f>+Z70-AK70</f>
        <v>1</v>
      </c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8">
        <f>+AN70+AP70+AR70+AT70+AV70</f>
        <v>0</v>
      </c>
      <c r="AX70" s="135">
        <f>+AL70-AW70</f>
        <v>1</v>
      </c>
      <c r="AY70" s="135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>
        <f>+AZ70+BB70+BD70+BF70+BH70</f>
        <v>0</v>
      </c>
      <c r="BJ70" s="135">
        <f>+AX70-BI70</f>
        <v>1</v>
      </c>
      <c r="BK70" s="135"/>
      <c r="BL70" s="135"/>
      <c r="BM70" s="135"/>
      <c r="BN70" s="135"/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5"/>
      <c r="CB70" s="135"/>
      <c r="CC70" s="135">
        <f>+BL70+BN70+BP70+CB70</f>
        <v>0</v>
      </c>
      <c r="CD70" s="135">
        <f>+BJ70-CC70</f>
        <v>1</v>
      </c>
      <c r="CE70" s="140">
        <v>19.760000000000002</v>
      </c>
      <c r="CF70" s="137"/>
      <c r="CG70" s="138">
        <f t="shared" si="17"/>
        <v>0</v>
      </c>
      <c r="CH70" s="131">
        <f t="shared" si="16"/>
        <v>1</v>
      </c>
      <c r="CI70" s="139">
        <f t="shared" si="3"/>
        <v>19.760000000000002</v>
      </c>
    </row>
    <row r="71" spans="1:87" x14ac:dyDescent="0.3">
      <c r="A71" s="212">
        <f t="shared" si="0"/>
        <v>62</v>
      </c>
      <c r="B71" s="255"/>
      <c r="C71" s="86" t="s">
        <v>674</v>
      </c>
      <c r="D71" s="129"/>
      <c r="E71" s="129" t="s">
        <v>667</v>
      </c>
      <c r="F71" s="129">
        <v>10</v>
      </c>
      <c r="G71" s="129" t="s">
        <v>650</v>
      </c>
      <c r="H71" s="131">
        <v>2</v>
      </c>
      <c r="I71" s="132">
        <f t="shared" si="18"/>
        <v>13</v>
      </c>
      <c r="J71" s="133"/>
      <c r="K71" s="134"/>
      <c r="L71" s="132"/>
      <c r="M71" s="140"/>
      <c r="N71" s="141"/>
      <c r="O71" s="129"/>
      <c r="P71" s="142"/>
      <c r="Q71" s="142"/>
      <c r="R71" s="142"/>
      <c r="S71" s="142"/>
      <c r="T71" s="142"/>
      <c r="U71" s="142"/>
      <c r="V71" s="142"/>
      <c r="W71" s="142"/>
      <c r="X71" s="142"/>
      <c r="Y71" s="128">
        <f>+N71+P71+V71+X71</f>
        <v>0</v>
      </c>
      <c r="Z71" s="135">
        <f>+H71-Y71</f>
        <v>2</v>
      </c>
      <c r="AA71" s="129"/>
      <c r="AB71" s="142"/>
      <c r="AC71" s="129"/>
      <c r="AD71" s="142"/>
      <c r="AE71" s="129"/>
      <c r="AF71" s="142"/>
      <c r="AG71" s="129"/>
      <c r="AH71" s="142"/>
      <c r="AI71" s="129"/>
      <c r="AJ71" s="129"/>
      <c r="AK71" s="128">
        <f>+AB71+AD71+AF71+AH71+AJ71</f>
        <v>0</v>
      </c>
      <c r="AL71" s="135">
        <f>+Z71-AK71</f>
        <v>2</v>
      </c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8">
        <f>+AN71+AP71+AR71+AT71+AV71</f>
        <v>0</v>
      </c>
      <c r="AX71" s="135">
        <f>+AL71-AW71</f>
        <v>2</v>
      </c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>
        <f>+AZ71+BB71+BD71+BF71+BH71</f>
        <v>0</v>
      </c>
      <c r="BJ71" s="135">
        <f>+AX71-BI71</f>
        <v>2</v>
      </c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>
        <f>+BL71+BN71+BP71+CB71</f>
        <v>0</v>
      </c>
      <c r="CD71" s="135">
        <f>+BJ71-CC71</f>
        <v>2</v>
      </c>
      <c r="CE71" s="140">
        <v>6.5</v>
      </c>
      <c r="CF71" s="137"/>
      <c r="CG71" s="138">
        <f t="shared" si="17"/>
        <v>0</v>
      </c>
      <c r="CH71" s="131">
        <f t="shared" si="16"/>
        <v>2</v>
      </c>
      <c r="CI71" s="139">
        <f t="shared" si="3"/>
        <v>13</v>
      </c>
    </row>
    <row r="72" spans="1:87" x14ac:dyDescent="0.3">
      <c r="A72" s="212">
        <f t="shared" si="0"/>
        <v>63</v>
      </c>
      <c r="B72" s="255"/>
      <c r="C72" s="86" t="s">
        <v>676</v>
      </c>
      <c r="D72" s="129"/>
      <c r="E72" s="129" t="s">
        <v>677</v>
      </c>
      <c r="F72" s="129" t="s">
        <v>678</v>
      </c>
      <c r="G72" s="129" t="s">
        <v>650</v>
      </c>
      <c r="H72" s="131">
        <v>2</v>
      </c>
      <c r="I72" s="132">
        <f t="shared" si="18"/>
        <v>60.84</v>
      </c>
      <c r="J72" s="133"/>
      <c r="K72" s="134"/>
      <c r="L72" s="132"/>
      <c r="M72" s="140"/>
      <c r="N72" s="141"/>
      <c r="O72" s="129"/>
      <c r="P72" s="142"/>
      <c r="Q72" s="142"/>
      <c r="R72" s="142"/>
      <c r="S72" s="142"/>
      <c r="T72" s="142"/>
      <c r="U72" s="142"/>
      <c r="V72" s="142"/>
      <c r="W72" s="142"/>
      <c r="X72" s="142"/>
      <c r="Y72" s="128">
        <f>+N72+P72+V72+X72</f>
        <v>0</v>
      </c>
      <c r="Z72" s="135">
        <f>+H72-Y72</f>
        <v>2</v>
      </c>
      <c r="AA72" s="129"/>
      <c r="AB72" s="142"/>
      <c r="AC72" s="129"/>
      <c r="AD72" s="142"/>
      <c r="AE72" s="129"/>
      <c r="AF72" s="142"/>
      <c r="AG72" s="129"/>
      <c r="AH72" s="142"/>
      <c r="AI72" s="129"/>
      <c r="AJ72" s="129"/>
      <c r="AK72" s="128">
        <f>+AB72+AD72+AF72+AH72+AJ72</f>
        <v>0</v>
      </c>
      <c r="AL72" s="135">
        <f>+Z72-AK72</f>
        <v>2</v>
      </c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8">
        <f>+AN72+AP72+AR72+AT72+AV72</f>
        <v>0</v>
      </c>
      <c r="AX72" s="135">
        <f>+AL72-AW72</f>
        <v>2</v>
      </c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>
        <f>+AZ72+BB72+BD72+BF72+BH72</f>
        <v>0</v>
      </c>
      <c r="BJ72" s="135">
        <f>+AX72-BI72</f>
        <v>2</v>
      </c>
      <c r="BK72" s="135"/>
      <c r="BL72" s="135"/>
      <c r="BM72" s="135"/>
      <c r="BN72" s="135"/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5"/>
      <c r="CB72" s="135"/>
      <c r="CC72" s="135">
        <f>+BL72+BN72+BP72+CB72</f>
        <v>0</v>
      </c>
      <c r="CD72" s="135">
        <f>+BJ72-CC72</f>
        <v>2</v>
      </c>
      <c r="CE72" s="140">
        <v>30.42</v>
      </c>
      <c r="CF72" s="137"/>
      <c r="CG72" s="138">
        <f t="shared" si="17"/>
        <v>0</v>
      </c>
      <c r="CH72" s="131">
        <f t="shared" si="16"/>
        <v>2</v>
      </c>
      <c r="CI72" s="139">
        <f t="shared" ref="CI72:CI110" si="19">+CE72*CH72</f>
        <v>60.84</v>
      </c>
    </row>
    <row r="73" spans="1:87" x14ac:dyDescent="0.3">
      <c r="A73" s="212">
        <f t="shared" si="0"/>
        <v>64</v>
      </c>
      <c r="B73" s="255"/>
      <c r="C73" s="86" t="s">
        <v>674</v>
      </c>
      <c r="D73" s="129" t="s">
        <v>582</v>
      </c>
      <c r="E73" s="129" t="s">
        <v>680</v>
      </c>
      <c r="F73" s="129">
        <v>35</v>
      </c>
      <c r="G73" s="129" t="s">
        <v>650</v>
      </c>
      <c r="H73" s="131">
        <v>7</v>
      </c>
      <c r="I73" s="132">
        <f t="shared" si="18"/>
        <v>308</v>
      </c>
      <c r="J73" s="133"/>
      <c r="K73" s="134"/>
      <c r="L73" s="132"/>
      <c r="M73" s="140"/>
      <c r="N73" s="141"/>
      <c r="O73" s="129"/>
      <c r="P73" s="142"/>
      <c r="Q73" s="142"/>
      <c r="R73" s="142"/>
      <c r="S73" s="142"/>
      <c r="T73" s="142"/>
      <c r="U73" s="142"/>
      <c r="V73" s="142"/>
      <c r="W73" s="142"/>
      <c r="X73" s="142"/>
      <c r="Y73" s="128">
        <f>+N73+P73+V73+X73</f>
        <v>0</v>
      </c>
      <c r="Z73" s="135">
        <f>+H73-Y73</f>
        <v>7</v>
      </c>
      <c r="AA73" s="129"/>
      <c r="AB73" s="142"/>
      <c r="AC73" s="129"/>
      <c r="AD73" s="142"/>
      <c r="AE73" s="129"/>
      <c r="AF73" s="142"/>
      <c r="AG73" s="129"/>
      <c r="AH73" s="142"/>
      <c r="AI73" s="129"/>
      <c r="AJ73" s="129"/>
      <c r="AK73" s="128">
        <f>+AB73+AD73+AF73+AH73+AJ73</f>
        <v>0</v>
      </c>
      <c r="AL73" s="135">
        <f>+Z73-AK73</f>
        <v>7</v>
      </c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28">
        <f>+AN73+AP73+AR73+AT73+AV73</f>
        <v>0</v>
      </c>
      <c r="AX73" s="135">
        <f>+AL73-AW73</f>
        <v>7</v>
      </c>
      <c r="AY73" s="135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>
        <f>+AZ73+BB73+BD73+BF73+BH73</f>
        <v>0</v>
      </c>
      <c r="BJ73" s="135">
        <f>+AX73-BI73</f>
        <v>7</v>
      </c>
      <c r="BK73" s="135"/>
      <c r="BL73" s="135"/>
      <c r="BM73" s="135"/>
      <c r="BN73" s="135"/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5"/>
      <c r="CB73" s="135"/>
      <c r="CC73" s="135">
        <f>+BL73+BN73+BP73+CB73</f>
        <v>0</v>
      </c>
      <c r="CD73" s="135">
        <f>+BJ73-CC73</f>
        <v>7</v>
      </c>
      <c r="CE73" s="140">
        <v>44</v>
      </c>
      <c r="CF73" s="137"/>
      <c r="CG73" s="138">
        <f t="shared" si="17"/>
        <v>0</v>
      </c>
      <c r="CH73" s="131">
        <f t="shared" si="16"/>
        <v>7</v>
      </c>
      <c r="CI73" s="139">
        <f t="shared" si="19"/>
        <v>308</v>
      </c>
    </row>
    <row r="74" spans="1:87" x14ac:dyDescent="0.3">
      <c r="A74" s="212">
        <f t="shared" ref="A74:A137" si="20">ROW()-9</f>
        <v>65</v>
      </c>
      <c r="B74" s="255"/>
      <c r="C74" s="107" t="s">
        <v>679</v>
      </c>
      <c r="D74" s="108"/>
      <c r="E74" s="108" t="s">
        <v>680</v>
      </c>
      <c r="F74" s="108">
        <v>10</v>
      </c>
      <c r="G74" s="108" t="s">
        <v>650</v>
      </c>
      <c r="H74" s="108">
        <v>2</v>
      </c>
      <c r="I74" s="132">
        <f t="shared" si="18"/>
        <v>120</v>
      </c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>
        <f>+N74+P74+V74+X74</f>
        <v>0</v>
      </c>
      <c r="Z74" s="107">
        <f>+H74-Y74</f>
        <v>2</v>
      </c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>
        <f>+AB74+AD74+AF74+AH74+AJ74</f>
        <v>0</v>
      </c>
      <c r="AL74" s="107">
        <f>+Z74-AK74</f>
        <v>2</v>
      </c>
      <c r="AM74" s="107"/>
      <c r="AN74" s="107"/>
      <c r="AO74" s="107"/>
      <c r="AP74" s="107"/>
      <c r="AQ74" s="107"/>
      <c r="AR74" s="107"/>
      <c r="AS74" s="107"/>
      <c r="AT74" s="107"/>
      <c r="AU74" s="107"/>
      <c r="AV74" s="107"/>
      <c r="AW74" s="107">
        <f>+AN74+AP74+AR74+AT74+AV74</f>
        <v>0</v>
      </c>
      <c r="AX74" s="107">
        <f>+AL74-AW74</f>
        <v>2</v>
      </c>
      <c r="AY74" s="107"/>
      <c r="AZ74" s="107"/>
      <c r="BA74" s="107"/>
      <c r="BB74" s="107"/>
      <c r="BC74" s="107"/>
      <c r="BD74" s="107"/>
      <c r="BE74" s="107"/>
      <c r="BF74" s="107"/>
      <c r="BG74" s="107"/>
      <c r="BH74" s="107"/>
      <c r="BI74" s="107">
        <f>+AZ74+BB74+BD74+BF74+BH74</f>
        <v>0</v>
      </c>
      <c r="BJ74" s="107">
        <f>+AX74-BI74</f>
        <v>2</v>
      </c>
      <c r="BK74" s="107"/>
      <c r="BL74" s="107"/>
      <c r="BM74" s="107"/>
      <c r="BN74" s="107"/>
      <c r="BO74" s="107"/>
      <c r="BP74" s="107"/>
      <c r="BQ74" s="107"/>
      <c r="BR74" s="107"/>
      <c r="BS74" s="107"/>
      <c r="BT74" s="107"/>
      <c r="BU74" s="107"/>
      <c r="BV74" s="107"/>
      <c r="BW74" s="107"/>
      <c r="BX74" s="107"/>
      <c r="BY74" s="107"/>
      <c r="BZ74" s="107"/>
      <c r="CA74" s="107"/>
      <c r="CB74" s="107"/>
      <c r="CC74" s="107">
        <f>+BL74+BN74+BP74+CB74</f>
        <v>0</v>
      </c>
      <c r="CD74" s="107">
        <f>+BJ74-CC74</f>
        <v>2</v>
      </c>
      <c r="CE74" s="140">
        <v>60</v>
      </c>
      <c r="CF74" s="108"/>
      <c r="CG74" s="138">
        <f t="shared" si="17"/>
        <v>0</v>
      </c>
      <c r="CH74" s="131">
        <f t="shared" si="16"/>
        <v>2</v>
      </c>
      <c r="CI74" s="139">
        <f t="shared" si="19"/>
        <v>120</v>
      </c>
    </row>
    <row r="75" spans="1:87" x14ac:dyDescent="0.3">
      <c r="A75" s="212">
        <f t="shared" si="20"/>
        <v>66</v>
      </c>
      <c r="B75" s="255"/>
      <c r="C75" s="107" t="s">
        <v>681</v>
      </c>
      <c r="D75" s="108" t="s">
        <v>587</v>
      </c>
      <c r="E75" s="108" t="s">
        <v>682</v>
      </c>
      <c r="F75" s="108" t="s">
        <v>683</v>
      </c>
      <c r="G75" s="108" t="s">
        <v>650</v>
      </c>
      <c r="H75" s="108">
        <v>104</v>
      </c>
      <c r="I75" s="132">
        <f t="shared" si="18"/>
        <v>2471.04</v>
      </c>
      <c r="J75" s="133"/>
      <c r="K75" s="134"/>
      <c r="L75" s="132"/>
      <c r="M75" s="140"/>
      <c r="N75" s="141"/>
      <c r="O75" s="129"/>
      <c r="P75" s="142"/>
      <c r="Q75" s="142"/>
      <c r="R75" s="142"/>
      <c r="S75" s="142"/>
      <c r="T75" s="142"/>
      <c r="U75" s="142"/>
      <c r="V75" s="142"/>
      <c r="W75" s="142"/>
      <c r="X75" s="142"/>
      <c r="Y75" s="128"/>
      <c r="Z75" s="135"/>
      <c r="AA75" s="129"/>
      <c r="AB75" s="142"/>
      <c r="AC75" s="129"/>
      <c r="AD75" s="142"/>
      <c r="AE75" s="129"/>
      <c r="AF75" s="142"/>
      <c r="AG75" s="129"/>
      <c r="AH75" s="142"/>
      <c r="AI75" s="129"/>
      <c r="AJ75" s="129"/>
      <c r="AK75" s="128"/>
      <c r="AL75" s="135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8"/>
      <c r="AX75" s="135"/>
      <c r="AY75" s="135"/>
      <c r="AZ75" s="135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5"/>
      <c r="CB75" s="135"/>
      <c r="CC75" s="135"/>
      <c r="CD75" s="135"/>
      <c r="CE75" s="140">
        <v>23.76</v>
      </c>
      <c r="CF75" s="137">
        <v>1</v>
      </c>
      <c r="CG75" s="138">
        <f t="shared" si="17"/>
        <v>23.76</v>
      </c>
      <c r="CH75" s="131">
        <f t="shared" si="16"/>
        <v>103</v>
      </c>
      <c r="CI75" s="139">
        <f t="shared" si="19"/>
        <v>2447.2800000000002</v>
      </c>
    </row>
    <row r="76" spans="1:87" x14ac:dyDescent="0.3">
      <c r="A76" s="212">
        <f t="shared" si="20"/>
        <v>67</v>
      </c>
      <c r="B76" s="255"/>
      <c r="C76" s="86" t="s">
        <v>674</v>
      </c>
      <c r="D76" s="129" t="s">
        <v>582</v>
      </c>
      <c r="E76" s="129" t="s">
        <v>680</v>
      </c>
      <c r="F76" s="129">
        <v>35</v>
      </c>
      <c r="G76" s="129" t="s">
        <v>650</v>
      </c>
      <c r="H76" s="131">
        <v>33</v>
      </c>
      <c r="I76" s="132">
        <f t="shared" si="18"/>
        <v>1452</v>
      </c>
      <c r="J76" s="133"/>
      <c r="K76" s="134"/>
      <c r="L76" s="132"/>
      <c r="M76" s="140"/>
      <c r="N76" s="141"/>
      <c r="O76" s="129"/>
      <c r="P76" s="142"/>
      <c r="Q76" s="142"/>
      <c r="R76" s="142"/>
      <c r="S76" s="142"/>
      <c r="T76" s="142"/>
      <c r="U76" s="142"/>
      <c r="V76" s="142"/>
      <c r="W76" s="142"/>
      <c r="X76" s="142"/>
      <c r="Y76" s="128">
        <f>+N76+P76+V76+X76</f>
        <v>0</v>
      </c>
      <c r="Z76" s="135">
        <f>+H76-Y76</f>
        <v>33</v>
      </c>
      <c r="AA76" s="129"/>
      <c r="AB76" s="142"/>
      <c r="AC76" s="129"/>
      <c r="AD76" s="142"/>
      <c r="AE76" s="129"/>
      <c r="AF76" s="142"/>
      <c r="AG76" s="129"/>
      <c r="AH76" s="142"/>
      <c r="AI76" s="129"/>
      <c r="AJ76" s="129"/>
      <c r="AK76" s="128">
        <f>+AB76+AD76+AF76+AH76+AJ76</f>
        <v>0</v>
      </c>
      <c r="AL76" s="135">
        <f>+Z76-AK76</f>
        <v>33</v>
      </c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28">
        <f>+AN76+AP76+AR76+AT76+AV76</f>
        <v>0</v>
      </c>
      <c r="AX76" s="135">
        <f>+AL76-AW76</f>
        <v>33</v>
      </c>
      <c r="AY76" s="135"/>
      <c r="AZ76" s="135"/>
      <c r="BA76" s="135"/>
      <c r="BB76" s="135"/>
      <c r="BC76" s="135"/>
      <c r="BD76" s="135"/>
      <c r="BE76" s="135"/>
      <c r="BF76" s="135"/>
      <c r="BG76" s="135"/>
      <c r="BH76" s="135"/>
      <c r="BI76" s="135">
        <f>+AZ76+BB76+BD76+BF76+BH76</f>
        <v>0</v>
      </c>
      <c r="BJ76" s="135">
        <f>+AX76-BI76</f>
        <v>33</v>
      </c>
      <c r="BK76" s="135"/>
      <c r="BL76" s="135"/>
      <c r="BM76" s="135"/>
      <c r="BN76" s="135"/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5"/>
      <c r="CB76" s="135"/>
      <c r="CC76" s="135">
        <f>+BL76+BN76+BP76+CB76</f>
        <v>0</v>
      </c>
      <c r="CD76" s="135">
        <f>+BJ76-CC76</f>
        <v>33</v>
      </c>
      <c r="CE76" s="140">
        <v>44</v>
      </c>
      <c r="CF76" s="137">
        <v>7</v>
      </c>
      <c r="CG76" s="138">
        <f t="shared" si="17"/>
        <v>308</v>
      </c>
      <c r="CH76" s="131">
        <f t="shared" si="16"/>
        <v>26</v>
      </c>
      <c r="CI76" s="139">
        <f t="shared" si="19"/>
        <v>1144</v>
      </c>
    </row>
    <row r="77" spans="1:87" x14ac:dyDescent="0.3">
      <c r="A77" s="212">
        <f t="shared" si="20"/>
        <v>68</v>
      </c>
      <c r="B77" s="255"/>
      <c r="C77" s="86" t="s">
        <v>679</v>
      </c>
      <c r="D77" s="129" t="s">
        <v>581</v>
      </c>
      <c r="E77" s="129" t="s">
        <v>684</v>
      </c>
      <c r="F77" s="129" t="s">
        <v>685</v>
      </c>
      <c r="G77" s="129" t="s">
        <v>650</v>
      </c>
      <c r="H77" s="131">
        <v>12</v>
      </c>
      <c r="I77" s="132">
        <f t="shared" si="18"/>
        <v>600</v>
      </c>
      <c r="J77" s="133"/>
      <c r="K77" s="134"/>
      <c r="L77" s="132"/>
      <c r="M77" s="140"/>
      <c r="N77" s="141"/>
      <c r="O77" s="129"/>
      <c r="P77" s="142"/>
      <c r="Q77" s="142"/>
      <c r="R77" s="142"/>
      <c r="S77" s="142"/>
      <c r="T77" s="142"/>
      <c r="U77" s="142"/>
      <c r="V77" s="142"/>
      <c r="W77" s="142"/>
      <c r="X77" s="142"/>
      <c r="Y77" s="128"/>
      <c r="Z77" s="135"/>
      <c r="AA77" s="129"/>
      <c r="AB77" s="142"/>
      <c r="AC77" s="129"/>
      <c r="AD77" s="142"/>
      <c r="AE77" s="129"/>
      <c r="AF77" s="142"/>
      <c r="AG77" s="129"/>
      <c r="AH77" s="142"/>
      <c r="AI77" s="129"/>
      <c r="AJ77" s="129"/>
      <c r="AK77" s="128"/>
      <c r="AL77" s="135"/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8"/>
      <c r="AX77" s="135"/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5"/>
      <c r="CB77" s="135"/>
      <c r="CC77" s="135"/>
      <c r="CD77" s="135"/>
      <c r="CE77" s="140">
        <v>50</v>
      </c>
      <c r="CF77" s="137"/>
      <c r="CG77" s="138">
        <f t="shared" si="17"/>
        <v>0</v>
      </c>
      <c r="CH77" s="131">
        <f t="shared" si="16"/>
        <v>12</v>
      </c>
      <c r="CI77" s="139">
        <f t="shared" si="19"/>
        <v>600</v>
      </c>
    </row>
    <row r="78" spans="1:87" x14ac:dyDescent="0.3">
      <c r="A78" s="212">
        <f t="shared" si="20"/>
        <v>69</v>
      </c>
      <c r="B78" s="255"/>
      <c r="C78" s="86" t="s">
        <v>679</v>
      </c>
      <c r="D78" s="129" t="s">
        <v>582</v>
      </c>
      <c r="E78" s="129" t="s">
        <v>599</v>
      </c>
      <c r="F78" s="129" t="s">
        <v>685</v>
      </c>
      <c r="G78" s="129" t="s">
        <v>650</v>
      </c>
      <c r="H78" s="134">
        <v>11</v>
      </c>
      <c r="I78" s="132">
        <f t="shared" si="18"/>
        <v>385</v>
      </c>
      <c r="J78" s="133"/>
      <c r="K78" s="134"/>
      <c r="L78" s="132"/>
      <c r="M78" s="140"/>
      <c r="N78" s="141"/>
      <c r="O78" s="129"/>
      <c r="P78" s="142"/>
      <c r="Q78" s="142"/>
      <c r="R78" s="142"/>
      <c r="S78" s="142"/>
      <c r="T78" s="142"/>
      <c r="U78" s="142"/>
      <c r="V78" s="142"/>
      <c r="W78" s="142"/>
      <c r="X78" s="142"/>
      <c r="Y78" s="128"/>
      <c r="Z78" s="135"/>
      <c r="AA78" s="129"/>
      <c r="AB78" s="142"/>
      <c r="AC78" s="129"/>
      <c r="AD78" s="142"/>
      <c r="AE78" s="129"/>
      <c r="AF78" s="142"/>
      <c r="AG78" s="129"/>
      <c r="AH78" s="142"/>
      <c r="AI78" s="129"/>
      <c r="AJ78" s="129"/>
      <c r="AK78" s="128"/>
      <c r="AL78" s="135"/>
      <c r="AM78" s="129"/>
      <c r="AN78" s="129"/>
      <c r="AO78" s="129"/>
      <c r="AP78" s="129"/>
      <c r="AQ78" s="129"/>
      <c r="AR78" s="129"/>
      <c r="AS78" s="129"/>
      <c r="AT78" s="129"/>
      <c r="AU78" s="129"/>
      <c r="AV78" s="129"/>
      <c r="AW78" s="128"/>
      <c r="AX78" s="135"/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5"/>
      <c r="CB78" s="135"/>
      <c r="CC78" s="135"/>
      <c r="CD78" s="135"/>
      <c r="CE78" s="140">
        <v>35</v>
      </c>
      <c r="CF78" s="137"/>
      <c r="CG78" s="138">
        <f t="shared" si="17"/>
        <v>0</v>
      </c>
      <c r="CH78" s="131">
        <f t="shared" si="16"/>
        <v>11</v>
      </c>
      <c r="CI78" s="139">
        <f t="shared" si="19"/>
        <v>385</v>
      </c>
    </row>
    <row r="79" spans="1:87" x14ac:dyDescent="0.3">
      <c r="A79" s="212">
        <f t="shared" si="20"/>
        <v>70</v>
      </c>
      <c r="B79" s="255"/>
      <c r="C79" s="86" t="s">
        <v>674</v>
      </c>
      <c r="D79" s="129"/>
      <c r="E79" s="129" t="s">
        <v>684</v>
      </c>
      <c r="F79" s="129" t="s">
        <v>686</v>
      </c>
      <c r="G79" s="129" t="s">
        <v>650</v>
      </c>
      <c r="H79" s="131">
        <v>6</v>
      </c>
      <c r="I79" s="132">
        <f t="shared" si="18"/>
        <v>182.52</v>
      </c>
      <c r="J79" s="133"/>
      <c r="K79" s="134"/>
      <c r="L79" s="132"/>
      <c r="M79" s="140"/>
      <c r="N79" s="141"/>
      <c r="O79" s="129"/>
      <c r="P79" s="142"/>
      <c r="Q79" s="142"/>
      <c r="R79" s="142"/>
      <c r="S79" s="142"/>
      <c r="T79" s="142"/>
      <c r="U79" s="142"/>
      <c r="V79" s="142"/>
      <c r="W79" s="142"/>
      <c r="X79" s="142"/>
      <c r="Y79" s="128">
        <f>+N79+P79+V79+X79</f>
        <v>0</v>
      </c>
      <c r="Z79" s="135">
        <f>+H79-Y79</f>
        <v>6</v>
      </c>
      <c r="AA79" s="129"/>
      <c r="AB79" s="142"/>
      <c r="AC79" s="129"/>
      <c r="AD79" s="142"/>
      <c r="AE79" s="129"/>
      <c r="AF79" s="142"/>
      <c r="AG79" s="129"/>
      <c r="AH79" s="142"/>
      <c r="AI79" s="129"/>
      <c r="AJ79" s="129"/>
      <c r="AK79" s="128">
        <f>+AB79+AD79+AF79+AH79+AJ79</f>
        <v>0</v>
      </c>
      <c r="AL79" s="135">
        <f>+Z79-AK79</f>
        <v>6</v>
      </c>
      <c r="AM79" s="129"/>
      <c r="AN79" s="129"/>
      <c r="AO79" s="129"/>
      <c r="AP79" s="129"/>
      <c r="AQ79" s="129"/>
      <c r="AR79" s="129"/>
      <c r="AS79" s="129"/>
      <c r="AT79" s="129"/>
      <c r="AU79" s="129"/>
      <c r="AV79" s="129"/>
      <c r="AW79" s="128">
        <f>+AN79+AP79+AR79+AT79+AV79</f>
        <v>0</v>
      </c>
      <c r="AX79" s="135">
        <f>+AL79-AW79</f>
        <v>6</v>
      </c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>
        <f>+AZ79+BB79+BD79+BF79+BH79</f>
        <v>0</v>
      </c>
      <c r="BJ79" s="135">
        <f>+AX79-BI79</f>
        <v>6</v>
      </c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5"/>
      <c r="CB79" s="135"/>
      <c r="CC79" s="135">
        <f>+BL79+BN79+BP79+CB79</f>
        <v>0</v>
      </c>
      <c r="CD79" s="135">
        <f>+BJ79-CC79</f>
        <v>6</v>
      </c>
      <c r="CE79" s="140">
        <v>30.42</v>
      </c>
      <c r="CF79" s="137"/>
      <c r="CG79" s="138">
        <f t="shared" si="17"/>
        <v>0</v>
      </c>
      <c r="CH79" s="131">
        <f t="shared" si="16"/>
        <v>6</v>
      </c>
      <c r="CI79" s="139">
        <f t="shared" si="19"/>
        <v>182.52</v>
      </c>
    </row>
    <row r="80" spans="1:87" x14ac:dyDescent="0.3">
      <c r="A80" s="212">
        <f t="shared" si="20"/>
        <v>71</v>
      </c>
      <c r="B80" s="255"/>
      <c r="C80" s="86" t="s">
        <v>687</v>
      </c>
      <c r="D80" s="129" t="s">
        <v>581</v>
      </c>
      <c r="E80" s="129" t="s">
        <v>688</v>
      </c>
      <c r="F80" s="129" t="s">
        <v>683</v>
      </c>
      <c r="G80" s="129" t="s">
        <v>650</v>
      </c>
      <c r="H80" s="131">
        <v>16</v>
      </c>
      <c r="I80" s="132">
        <f t="shared" si="18"/>
        <v>384</v>
      </c>
      <c r="J80" s="133"/>
      <c r="K80" s="134"/>
      <c r="L80" s="132"/>
      <c r="M80" s="140"/>
      <c r="N80" s="141"/>
      <c r="O80" s="129"/>
      <c r="P80" s="142"/>
      <c r="Q80" s="142"/>
      <c r="R80" s="142"/>
      <c r="S80" s="142"/>
      <c r="T80" s="142"/>
      <c r="U80" s="142"/>
      <c r="V80" s="142"/>
      <c r="W80" s="142"/>
      <c r="X80" s="142"/>
      <c r="Y80" s="128"/>
      <c r="Z80" s="135"/>
      <c r="AA80" s="129"/>
      <c r="AB80" s="142"/>
      <c r="AC80" s="129"/>
      <c r="AD80" s="142"/>
      <c r="AE80" s="129"/>
      <c r="AF80" s="142"/>
      <c r="AG80" s="129"/>
      <c r="AH80" s="142"/>
      <c r="AI80" s="129"/>
      <c r="AJ80" s="129"/>
      <c r="AK80" s="128"/>
      <c r="AL80" s="135"/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8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5"/>
      <c r="CB80" s="135"/>
      <c r="CC80" s="135"/>
      <c r="CD80" s="135"/>
      <c r="CE80" s="140">
        <v>24</v>
      </c>
      <c r="CF80" s="137"/>
      <c r="CG80" s="138">
        <f t="shared" si="17"/>
        <v>0</v>
      </c>
      <c r="CH80" s="131">
        <f t="shared" si="16"/>
        <v>16</v>
      </c>
      <c r="CI80" s="139">
        <f t="shared" si="19"/>
        <v>384</v>
      </c>
    </row>
    <row r="81" spans="1:87" x14ac:dyDescent="0.3">
      <c r="A81" s="212">
        <f t="shared" si="20"/>
        <v>72</v>
      </c>
      <c r="B81" s="255"/>
      <c r="C81" s="86" t="s">
        <v>679</v>
      </c>
      <c r="D81" s="129"/>
      <c r="E81" s="108" t="s">
        <v>599</v>
      </c>
      <c r="F81" s="129">
        <v>10</v>
      </c>
      <c r="G81" s="129" t="s">
        <v>650</v>
      </c>
      <c r="H81" s="134">
        <v>6</v>
      </c>
      <c r="I81" s="132">
        <f t="shared" si="18"/>
        <v>39</v>
      </c>
      <c r="J81" s="133"/>
      <c r="K81" s="134"/>
      <c r="L81" s="132"/>
      <c r="M81" s="140"/>
      <c r="N81" s="141"/>
      <c r="O81" s="129"/>
      <c r="P81" s="142"/>
      <c r="Q81" s="142"/>
      <c r="R81" s="142"/>
      <c r="S81" s="142"/>
      <c r="T81" s="142"/>
      <c r="U81" s="142"/>
      <c r="V81" s="142"/>
      <c r="W81" s="142"/>
      <c r="X81" s="142"/>
      <c r="Y81" s="128">
        <f>+N81+P81+V81+X81</f>
        <v>0</v>
      </c>
      <c r="Z81" s="135">
        <f>+H81-Y81</f>
        <v>6</v>
      </c>
      <c r="AA81" s="129"/>
      <c r="AB81" s="142"/>
      <c r="AC81" s="129"/>
      <c r="AD81" s="142"/>
      <c r="AE81" s="129"/>
      <c r="AF81" s="142"/>
      <c r="AG81" s="129"/>
      <c r="AH81" s="142"/>
      <c r="AI81" s="129"/>
      <c r="AJ81" s="129"/>
      <c r="AK81" s="128">
        <f>+AB81+AD81+AF81+AH81+AJ81</f>
        <v>0</v>
      </c>
      <c r="AL81" s="135">
        <f>+Z81-AK81</f>
        <v>6</v>
      </c>
      <c r="AM81" s="129"/>
      <c r="AN81" s="129"/>
      <c r="AO81" s="129"/>
      <c r="AP81" s="129"/>
      <c r="AQ81" s="129"/>
      <c r="AR81" s="129"/>
      <c r="AS81" s="129"/>
      <c r="AT81" s="129"/>
      <c r="AU81" s="129"/>
      <c r="AV81" s="129"/>
      <c r="AW81" s="128">
        <f>+AN81+AP81+AR81+AT81+AV81</f>
        <v>0</v>
      </c>
      <c r="AX81" s="135">
        <f>+AL81-AW81</f>
        <v>6</v>
      </c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>
        <f>+AZ81+BB81+BD81+BF81+BH81</f>
        <v>0</v>
      </c>
      <c r="BJ81" s="135">
        <f>+AX81-BI81</f>
        <v>6</v>
      </c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5"/>
      <c r="CB81" s="135"/>
      <c r="CC81" s="135">
        <f>+BL81+BN81+BP81+CB81</f>
        <v>0</v>
      </c>
      <c r="CD81" s="135">
        <f>+BJ81-CC81</f>
        <v>6</v>
      </c>
      <c r="CE81" s="140">
        <v>6.5</v>
      </c>
      <c r="CF81" s="137"/>
      <c r="CG81" s="138">
        <f t="shared" si="17"/>
        <v>0</v>
      </c>
      <c r="CH81" s="131">
        <f t="shared" si="16"/>
        <v>6</v>
      </c>
      <c r="CI81" s="139">
        <f t="shared" si="19"/>
        <v>39</v>
      </c>
    </row>
    <row r="82" spans="1:87" x14ac:dyDescent="0.3">
      <c r="A82" s="212">
        <f t="shared" si="20"/>
        <v>73</v>
      </c>
      <c r="B82" s="255"/>
      <c r="C82" s="86" t="s">
        <v>674</v>
      </c>
      <c r="D82" s="129" t="s">
        <v>580</v>
      </c>
      <c r="E82" s="129" t="s">
        <v>599</v>
      </c>
      <c r="F82" s="181">
        <v>35</v>
      </c>
      <c r="G82" s="129" t="s">
        <v>650</v>
      </c>
      <c r="H82" s="131">
        <v>11</v>
      </c>
      <c r="I82" s="132">
        <f t="shared" si="18"/>
        <v>605</v>
      </c>
      <c r="J82" s="133"/>
      <c r="K82" s="134"/>
      <c r="L82" s="132"/>
      <c r="M82" s="140"/>
      <c r="N82" s="141"/>
      <c r="O82" s="129"/>
      <c r="P82" s="142"/>
      <c r="Q82" s="142"/>
      <c r="R82" s="142"/>
      <c r="S82" s="142"/>
      <c r="T82" s="142"/>
      <c r="U82" s="142"/>
      <c r="V82" s="142"/>
      <c r="W82" s="142"/>
      <c r="X82" s="142"/>
      <c r="Y82" s="128"/>
      <c r="Z82" s="135"/>
      <c r="AA82" s="129"/>
      <c r="AB82" s="142"/>
      <c r="AC82" s="129"/>
      <c r="AD82" s="142"/>
      <c r="AE82" s="129"/>
      <c r="AF82" s="142"/>
      <c r="AG82" s="129"/>
      <c r="AH82" s="142"/>
      <c r="AI82" s="129"/>
      <c r="AJ82" s="129"/>
      <c r="AK82" s="128"/>
      <c r="AL82" s="135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8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  <c r="BP82" s="135"/>
      <c r="BQ82" s="135"/>
      <c r="BR82" s="135"/>
      <c r="BS82" s="135"/>
      <c r="BT82" s="135"/>
      <c r="BU82" s="135"/>
      <c r="BV82" s="135"/>
      <c r="BW82" s="135"/>
      <c r="BX82" s="135"/>
      <c r="BY82" s="135"/>
      <c r="BZ82" s="135"/>
      <c r="CA82" s="135"/>
      <c r="CB82" s="135"/>
      <c r="CC82" s="135"/>
      <c r="CD82" s="135"/>
      <c r="CE82" s="140">
        <v>55</v>
      </c>
      <c r="CF82" s="137"/>
      <c r="CG82" s="138">
        <f t="shared" si="17"/>
        <v>0</v>
      </c>
      <c r="CH82" s="131">
        <f t="shared" si="16"/>
        <v>11</v>
      </c>
      <c r="CI82" s="139">
        <f t="shared" si="19"/>
        <v>605</v>
      </c>
    </row>
    <row r="83" spans="1:87" x14ac:dyDescent="0.3">
      <c r="A83" s="212">
        <f t="shared" si="20"/>
        <v>74</v>
      </c>
      <c r="B83" s="256"/>
      <c r="C83" s="86" t="s">
        <v>674</v>
      </c>
      <c r="D83" s="129" t="s">
        <v>581</v>
      </c>
      <c r="E83" s="129" t="s">
        <v>599</v>
      </c>
      <c r="F83" s="181">
        <v>35</v>
      </c>
      <c r="G83" s="129" t="s">
        <v>650</v>
      </c>
      <c r="H83" s="134">
        <v>9</v>
      </c>
      <c r="I83" s="132">
        <f t="shared" si="18"/>
        <v>270</v>
      </c>
      <c r="J83" s="133"/>
      <c r="K83" s="134"/>
      <c r="L83" s="132"/>
      <c r="M83" s="140"/>
      <c r="N83" s="141"/>
      <c r="O83" s="129"/>
      <c r="P83" s="142"/>
      <c r="Q83" s="142"/>
      <c r="R83" s="142"/>
      <c r="S83" s="142"/>
      <c r="T83" s="142"/>
      <c r="U83" s="142"/>
      <c r="V83" s="142"/>
      <c r="W83" s="142"/>
      <c r="X83" s="142"/>
      <c r="Y83" s="128"/>
      <c r="Z83" s="135"/>
      <c r="AA83" s="129"/>
      <c r="AB83" s="142"/>
      <c r="AC83" s="129"/>
      <c r="AD83" s="142"/>
      <c r="AE83" s="129"/>
      <c r="AF83" s="142"/>
      <c r="AG83" s="129"/>
      <c r="AH83" s="142"/>
      <c r="AI83" s="129"/>
      <c r="AJ83" s="129"/>
      <c r="AK83" s="128"/>
      <c r="AL83" s="135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8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5"/>
      <c r="CB83" s="135"/>
      <c r="CC83" s="135"/>
      <c r="CD83" s="135"/>
      <c r="CE83" s="140">
        <v>30</v>
      </c>
      <c r="CF83" s="137"/>
      <c r="CG83" s="138">
        <f t="shared" si="17"/>
        <v>0</v>
      </c>
      <c r="CH83" s="131">
        <f t="shared" si="16"/>
        <v>9</v>
      </c>
      <c r="CI83" s="139">
        <f t="shared" si="19"/>
        <v>270</v>
      </c>
    </row>
    <row r="84" spans="1:87" x14ac:dyDescent="0.3">
      <c r="A84" s="212">
        <f t="shared" si="20"/>
        <v>75</v>
      </c>
      <c r="B84" s="190" t="s">
        <v>689</v>
      </c>
      <c r="C84" s="179" t="s">
        <v>690</v>
      </c>
      <c r="D84" s="129" t="s">
        <v>580</v>
      </c>
      <c r="E84" s="129"/>
      <c r="F84" s="129" t="s">
        <v>1240</v>
      </c>
      <c r="G84" s="129" t="s">
        <v>602</v>
      </c>
      <c r="H84" s="131">
        <v>2</v>
      </c>
      <c r="I84" s="132">
        <f t="shared" si="18"/>
        <v>400</v>
      </c>
      <c r="J84" s="133"/>
      <c r="K84" s="134"/>
      <c r="L84" s="132"/>
      <c r="M84" s="140"/>
      <c r="N84" s="141"/>
      <c r="O84" s="129"/>
      <c r="P84" s="142"/>
      <c r="Q84" s="142"/>
      <c r="R84" s="142"/>
      <c r="S84" s="142"/>
      <c r="T84" s="142"/>
      <c r="U84" s="142"/>
      <c r="V84" s="142"/>
      <c r="W84" s="142"/>
      <c r="X84" s="142"/>
      <c r="Y84" s="128"/>
      <c r="Z84" s="135"/>
      <c r="AA84" s="129"/>
      <c r="AB84" s="142"/>
      <c r="AC84" s="129"/>
      <c r="AD84" s="142"/>
      <c r="AE84" s="129"/>
      <c r="AF84" s="142"/>
      <c r="AG84" s="129"/>
      <c r="AH84" s="142"/>
      <c r="AI84" s="129"/>
      <c r="AJ84" s="129"/>
      <c r="AK84" s="128"/>
      <c r="AL84" s="135"/>
      <c r="AM84" s="129"/>
      <c r="AN84" s="129"/>
      <c r="AO84" s="129"/>
      <c r="AP84" s="129"/>
      <c r="AQ84" s="129"/>
      <c r="AR84" s="129"/>
      <c r="AS84" s="129"/>
      <c r="AT84" s="129"/>
      <c r="AU84" s="129"/>
      <c r="AV84" s="129"/>
      <c r="AW84" s="128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5"/>
      <c r="CB84" s="135"/>
      <c r="CC84" s="135"/>
      <c r="CD84" s="135"/>
      <c r="CE84" s="140">
        <v>200</v>
      </c>
      <c r="CF84" s="137"/>
      <c r="CG84" s="138">
        <f t="shared" si="17"/>
        <v>0</v>
      </c>
      <c r="CH84" s="131">
        <f t="shared" si="16"/>
        <v>2</v>
      </c>
      <c r="CI84" s="139">
        <f t="shared" si="19"/>
        <v>400</v>
      </c>
    </row>
    <row r="85" spans="1:87" x14ac:dyDescent="0.3">
      <c r="A85" s="212">
        <f t="shared" si="20"/>
        <v>76</v>
      </c>
      <c r="B85" s="248" t="s">
        <v>694</v>
      </c>
      <c r="C85" s="86" t="s">
        <v>695</v>
      </c>
      <c r="D85" s="129"/>
      <c r="E85" s="129"/>
      <c r="F85" s="129" t="s">
        <v>696</v>
      </c>
      <c r="G85" s="129" t="s">
        <v>601</v>
      </c>
      <c r="H85" s="131">
        <v>600</v>
      </c>
      <c r="I85" s="132">
        <f t="shared" si="18"/>
        <v>600</v>
      </c>
      <c r="J85" s="133"/>
      <c r="K85" s="134"/>
      <c r="L85" s="132"/>
      <c r="M85" s="140"/>
      <c r="N85" s="141"/>
      <c r="O85" s="129"/>
      <c r="P85" s="142"/>
      <c r="Q85" s="142"/>
      <c r="R85" s="142"/>
      <c r="S85" s="142"/>
      <c r="T85" s="142"/>
      <c r="U85" s="142"/>
      <c r="V85" s="142"/>
      <c r="W85" s="142"/>
      <c r="X85" s="142"/>
      <c r="Y85" s="128">
        <f>+N85+P85+V85+X85</f>
        <v>0</v>
      </c>
      <c r="Z85" s="135">
        <f>+H85-Y85</f>
        <v>600</v>
      </c>
      <c r="AA85" s="129"/>
      <c r="AB85" s="142"/>
      <c r="AC85" s="129"/>
      <c r="AD85" s="142"/>
      <c r="AE85" s="129"/>
      <c r="AF85" s="142"/>
      <c r="AG85" s="129"/>
      <c r="AH85" s="142"/>
      <c r="AI85" s="129"/>
      <c r="AJ85" s="129"/>
      <c r="AK85" s="128">
        <f>+AB85+AD85+AF85+AH85+AJ85</f>
        <v>0</v>
      </c>
      <c r="AL85" s="135">
        <f>+Z85-AK85</f>
        <v>600</v>
      </c>
      <c r="AM85" s="129"/>
      <c r="AN85" s="129"/>
      <c r="AO85" s="129"/>
      <c r="AP85" s="129"/>
      <c r="AQ85" s="129"/>
      <c r="AR85" s="129"/>
      <c r="AS85" s="129"/>
      <c r="AT85" s="129"/>
      <c r="AU85" s="129"/>
      <c r="AV85" s="129"/>
      <c r="AW85" s="128">
        <f>+AN85+AP85+AR85+AT85+AV85</f>
        <v>0</v>
      </c>
      <c r="AX85" s="135">
        <f>+AL85-AW85</f>
        <v>600</v>
      </c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>
        <f>+AZ85+BB85+BD85+BF85+BH85</f>
        <v>0</v>
      </c>
      <c r="BJ85" s="135">
        <f>+AX85-BI85</f>
        <v>600</v>
      </c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5"/>
      <c r="CB85" s="135"/>
      <c r="CC85" s="135">
        <f>+BL85+BN85+BP85+CB85</f>
        <v>0</v>
      </c>
      <c r="CD85" s="135">
        <f>+BJ85-CC85</f>
        <v>600</v>
      </c>
      <c r="CE85" s="140">
        <v>1</v>
      </c>
      <c r="CF85" s="137"/>
      <c r="CG85" s="138">
        <f t="shared" si="17"/>
        <v>0</v>
      </c>
      <c r="CH85" s="131">
        <f t="shared" si="16"/>
        <v>600</v>
      </c>
      <c r="CI85" s="139">
        <f t="shared" si="19"/>
        <v>600</v>
      </c>
    </row>
    <row r="86" spans="1:87" x14ac:dyDescent="0.3">
      <c r="A86" s="212">
        <f t="shared" si="20"/>
        <v>77</v>
      </c>
      <c r="B86" s="248"/>
      <c r="C86" s="86" t="s">
        <v>695</v>
      </c>
      <c r="D86" s="129" t="s">
        <v>587</v>
      </c>
      <c r="E86" s="129"/>
      <c r="F86" s="129" t="s">
        <v>697</v>
      </c>
      <c r="G86" s="129" t="s">
        <v>601</v>
      </c>
      <c r="H86" s="131">
        <v>4457</v>
      </c>
      <c r="I86" s="132">
        <f t="shared" si="18"/>
        <v>3230.79016</v>
      </c>
      <c r="J86" s="133"/>
      <c r="K86" s="134"/>
      <c r="L86" s="132"/>
      <c r="M86" s="140"/>
      <c r="N86" s="141"/>
      <c r="O86" s="129"/>
      <c r="P86" s="142"/>
      <c r="Q86" s="142"/>
      <c r="R86" s="142"/>
      <c r="S86" s="142"/>
      <c r="T86" s="142"/>
      <c r="U86" s="142"/>
      <c r="V86" s="142"/>
      <c r="W86" s="142"/>
      <c r="X86" s="142"/>
      <c r="Y86" s="128">
        <f>+N86+P86+V86+X86</f>
        <v>0</v>
      </c>
      <c r="Z86" s="135">
        <f>+H86-Y86</f>
        <v>4457</v>
      </c>
      <c r="AA86" s="129"/>
      <c r="AB86" s="142"/>
      <c r="AC86" s="129"/>
      <c r="AD86" s="142"/>
      <c r="AE86" s="129"/>
      <c r="AF86" s="142"/>
      <c r="AG86" s="129"/>
      <c r="AH86" s="142"/>
      <c r="AI86" s="129"/>
      <c r="AJ86" s="129"/>
      <c r="AK86" s="128">
        <f>+AB86+AD86+AF86+AH86+AJ86</f>
        <v>0</v>
      </c>
      <c r="AL86" s="135">
        <f>+Z86-AK86</f>
        <v>4457</v>
      </c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8">
        <f>+AN86+AP86+AR86+AT86+AV86</f>
        <v>0</v>
      </c>
      <c r="AX86" s="135">
        <f>+AL86-AW86</f>
        <v>4457</v>
      </c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>
        <f>+AZ86+BB86+BD86+BF86+BH86</f>
        <v>0</v>
      </c>
      <c r="BJ86" s="135">
        <f>+AX86-BI86</f>
        <v>4457</v>
      </c>
      <c r="BK86" s="135"/>
      <c r="BL86" s="135"/>
      <c r="BM86" s="135"/>
      <c r="BN86" s="135"/>
      <c r="BO86" s="135"/>
      <c r="BP86" s="135"/>
      <c r="BQ86" s="135"/>
      <c r="BR86" s="135"/>
      <c r="BS86" s="135"/>
      <c r="BT86" s="135"/>
      <c r="BU86" s="135"/>
      <c r="BV86" s="135"/>
      <c r="BW86" s="135"/>
      <c r="BX86" s="135"/>
      <c r="BY86" s="135"/>
      <c r="BZ86" s="135"/>
      <c r="CA86" s="135"/>
      <c r="CB86" s="135"/>
      <c r="CC86" s="135">
        <f>+BL86+BN86+BP86+CB86</f>
        <v>0</v>
      </c>
      <c r="CD86" s="135">
        <f>+BJ86-CC86</f>
        <v>4457</v>
      </c>
      <c r="CE86" s="182">
        <v>0.72487999999999997</v>
      </c>
      <c r="CF86" s="137">
        <v>125</v>
      </c>
      <c r="CG86" s="138">
        <f t="shared" si="17"/>
        <v>90.61</v>
      </c>
      <c r="CH86" s="131">
        <f t="shared" si="16"/>
        <v>4332</v>
      </c>
      <c r="CI86" s="139">
        <f t="shared" si="19"/>
        <v>3140.1801599999999</v>
      </c>
    </row>
    <row r="87" spans="1:87" x14ac:dyDescent="0.3">
      <c r="A87" s="212">
        <f t="shared" si="20"/>
        <v>78</v>
      </c>
      <c r="B87" s="248"/>
      <c r="C87" s="86" t="s">
        <v>695</v>
      </c>
      <c r="D87" s="129" t="s">
        <v>580</v>
      </c>
      <c r="E87" s="129"/>
      <c r="F87" s="129" t="s">
        <v>697</v>
      </c>
      <c r="G87" s="129" t="s">
        <v>602</v>
      </c>
      <c r="H87" s="131">
        <v>2500</v>
      </c>
      <c r="I87" s="132">
        <f t="shared" si="18"/>
        <v>3600</v>
      </c>
      <c r="J87" s="133"/>
      <c r="K87" s="134"/>
      <c r="L87" s="132"/>
      <c r="M87" s="140"/>
      <c r="N87" s="141"/>
      <c r="O87" s="129"/>
      <c r="P87" s="142"/>
      <c r="Q87" s="142"/>
      <c r="R87" s="142"/>
      <c r="S87" s="142"/>
      <c r="T87" s="142"/>
      <c r="U87" s="142"/>
      <c r="V87" s="142"/>
      <c r="W87" s="142"/>
      <c r="X87" s="142"/>
      <c r="Y87" s="128"/>
      <c r="Z87" s="135"/>
      <c r="AA87" s="129"/>
      <c r="AB87" s="142"/>
      <c r="AC87" s="129"/>
      <c r="AD87" s="142"/>
      <c r="AE87" s="129"/>
      <c r="AF87" s="142"/>
      <c r="AG87" s="129"/>
      <c r="AH87" s="142"/>
      <c r="AI87" s="129"/>
      <c r="AJ87" s="129"/>
      <c r="AK87" s="128"/>
      <c r="AL87" s="135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8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5"/>
      <c r="CB87" s="135"/>
      <c r="CC87" s="135"/>
      <c r="CD87" s="135"/>
      <c r="CE87" s="182">
        <v>1.44</v>
      </c>
      <c r="CF87" s="137"/>
      <c r="CG87" s="138">
        <f t="shared" si="17"/>
        <v>0</v>
      </c>
      <c r="CH87" s="131">
        <f t="shared" si="16"/>
        <v>2500</v>
      </c>
      <c r="CI87" s="139">
        <f t="shared" si="19"/>
        <v>3600</v>
      </c>
    </row>
    <row r="88" spans="1:87" x14ac:dyDescent="0.3">
      <c r="A88" s="212">
        <f t="shared" si="20"/>
        <v>79</v>
      </c>
      <c r="B88" s="248"/>
      <c r="C88" s="107" t="s">
        <v>698</v>
      </c>
      <c r="D88" s="108"/>
      <c r="E88" s="108" t="s">
        <v>663</v>
      </c>
      <c r="F88" s="108" t="s">
        <v>699</v>
      </c>
      <c r="G88" s="108" t="s">
        <v>601</v>
      </c>
      <c r="H88" s="108">
        <v>1787</v>
      </c>
      <c r="I88" s="132">
        <f t="shared" si="18"/>
        <v>2055.0499999999997</v>
      </c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>
        <f>+N88+P88+V88+X88</f>
        <v>0</v>
      </c>
      <c r="Z88" s="107">
        <f>+H88-Y88</f>
        <v>1787</v>
      </c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>
        <f>+AB88+AD88+AF88+AH88+AJ88</f>
        <v>0</v>
      </c>
      <c r="AL88" s="107">
        <f>+Z88-AK88</f>
        <v>1787</v>
      </c>
      <c r="AM88" s="107"/>
      <c r="AN88" s="107"/>
      <c r="AO88" s="107"/>
      <c r="AP88" s="107"/>
      <c r="AQ88" s="107"/>
      <c r="AR88" s="107"/>
      <c r="AS88" s="107"/>
      <c r="AT88" s="107"/>
      <c r="AU88" s="107"/>
      <c r="AV88" s="107"/>
      <c r="AW88" s="107">
        <f>+AN88+AP88+AR88+AT88+AV88</f>
        <v>0</v>
      </c>
      <c r="AX88" s="107">
        <f>+AL88-AW88</f>
        <v>1787</v>
      </c>
      <c r="AY88" s="107"/>
      <c r="AZ88" s="107"/>
      <c r="BA88" s="107"/>
      <c r="BB88" s="107"/>
      <c r="BC88" s="107"/>
      <c r="BD88" s="107"/>
      <c r="BE88" s="107"/>
      <c r="BF88" s="107"/>
      <c r="BG88" s="107"/>
      <c r="BH88" s="107"/>
      <c r="BI88" s="107">
        <f>+AZ88+BB88+BD88+BF88+BH88</f>
        <v>0</v>
      </c>
      <c r="BJ88" s="107">
        <f>+AX88-BI88</f>
        <v>1787</v>
      </c>
      <c r="BK88" s="107"/>
      <c r="BL88" s="107"/>
      <c r="BM88" s="107"/>
      <c r="BN88" s="107"/>
      <c r="BO88" s="107"/>
      <c r="BP88" s="107"/>
      <c r="BQ88" s="107"/>
      <c r="BR88" s="107"/>
      <c r="BS88" s="107"/>
      <c r="BT88" s="107"/>
      <c r="BU88" s="107"/>
      <c r="BV88" s="107"/>
      <c r="BW88" s="107"/>
      <c r="BX88" s="107"/>
      <c r="BY88" s="107"/>
      <c r="BZ88" s="107"/>
      <c r="CA88" s="107"/>
      <c r="CB88" s="107"/>
      <c r="CC88" s="107">
        <f>+BL88+BN88+BP88+CB88</f>
        <v>0</v>
      </c>
      <c r="CD88" s="107">
        <f>+BJ88-CC88</f>
        <v>1787</v>
      </c>
      <c r="CE88" s="182">
        <v>1.1499999999999999</v>
      </c>
      <c r="CF88" s="107"/>
      <c r="CG88" s="138">
        <f t="shared" si="17"/>
        <v>0</v>
      </c>
      <c r="CH88" s="131">
        <f t="shared" ref="CH88:CH120" si="21">H88-CF88</f>
        <v>1787</v>
      </c>
      <c r="CI88" s="139">
        <f t="shared" si="19"/>
        <v>2055.0499999999997</v>
      </c>
    </row>
    <row r="89" spans="1:87" x14ac:dyDescent="0.3">
      <c r="A89" s="212">
        <f t="shared" si="20"/>
        <v>80</v>
      </c>
      <c r="B89" s="248"/>
      <c r="C89" s="86" t="s">
        <v>700</v>
      </c>
      <c r="D89" s="129" t="s">
        <v>587</v>
      </c>
      <c r="E89" s="129" t="s">
        <v>701</v>
      </c>
      <c r="F89" s="129" t="s">
        <v>699</v>
      </c>
      <c r="G89" s="129" t="s">
        <v>702</v>
      </c>
      <c r="H89" s="134">
        <v>57</v>
      </c>
      <c r="I89" s="132">
        <f t="shared" ref="I89:I132" si="22">H89*CE89</f>
        <v>111.80208</v>
      </c>
      <c r="J89" s="133"/>
      <c r="K89" s="134"/>
      <c r="L89" s="132"/>
      <c r="M89" s="140"/>
      <c r="N89" s="141"/>
      <c r="O89" s="129"/>
      <c r="P89" s="142"/>
      <c r="Q89" s="142"/>
      <c r="R89" s="142"/>
      <c r="S89" s="142"/>
      <c r="T89" s="142"/>
      <c r="U89" s="142"/>
      <c r="V89" s="142"/>
      <c r="W89" s="142"/>
      <c r="X89" s="142"/>
      <c r="Y89" s="128"/>
      <c r="Z89" s="135"/>
      <c r="AA89" s="129"/>
      <c r="AB89" s="142"/>
      <c r="AC89" s="129"/>
      <c r="AD89" s="142"/>
      <c r="AE89" s="129"/>
      <c r="AF89" s="142"/>
      <c r="AG89" s="129"/>
      <c r="AH89" s="142"/>
      <c r="AI89" s="129"/>
      <c r="AJ89" s="129"/>
      <c r="AK89" s="128"/>
      <c r="AL89" s="135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8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5"/>
      <c r="CB89" s="135"/>
      <c r="CC89" s="135"/>
      <c r="CD89" s="135"/>
      <c r="CE89" s="140">
        <v>1.9614400000000001</v>
      </c>
      <c r="CF89" s="137">
        <v>57</v>
      </c>
      <c r="CG89" s="138">
        <f t="shared" ref="CG89:CG121" si="23">CE89*CF89</f>
        <v>111.80208</v>
      </c>
      <c r="CH89" s="131">
        <f t="shared" si="21"/>
        <v>0</v>
      </c>
      <c r="CI89" s="139">
        <f t="shared" si="19"/>
        <v>0</v>
      </c>
    </row>
    <row r="90" spans="1:87" x14ac:dyDescent="0.3">
      <c r="A90" s="212">
        <f t="shared" si="20"/>
        <v>81</v>
      </c>
      <c r="B90" s="248"/>
      <c r="C90" s="86" t="s">
        <v>698</v>
      </c>
      <c r="D90" s="129"/>
      <c r="E90" s="129"/>
      <c r="F90" s="129" t="s">
        <v>703</v>
      </c>
      <c r="G90" s="129" t="s">
        <v>601</v>
      </c>
      <c r="H90" s="166">
        <v>1257</v>
      </c>
      <c r="I90" s="132">
        <f t="shared" si="22"/>
        <v>2330.4780000000001</v>
      </c>
      <c r="J90" s="133"/>
      <c r="K90" s="166"/>
      <c r="L90" s="132"/>
      <c r="M90" s="140"/>
      <c r="N90" s="141"/>
      <c r="O90" s="129"/>
      <c r="P90" s="142"/>
      <c r="Q90" s="142"/>
      <c r="R90" s="142"/>
      <c r="S90" s="142"/>
      <c r="T90" s="142"/>
      <c r="U90" s="142"/>
      <c r="V90" s="142"/>
      <c r="W90" s="142"/>
      <c r="X90" s="142"/>
      <c r="Y90" s="128">
        <f>+N90+P90+V90+X90</f>
        <v>0</v>
      </c>
      <c r="Z90" s="135">
        <f>+H90-Y90</f>
        <v>1257</v>
      </c>
      <c r="AA90" s="129"/>
      <c r="AB90" s="142"/>
      <c r="AC90" s="129"/>
      <c r="AD90" s="142"/>
      <c r="AE90" s="129"/>
      <c r="AF90" s="142"/>
      <c r="AG90" s="129"/>
      <c r="AH90" s="142"/>
      <c r="AI90" s="129"/>
      <c r="AJ90" s="129"/>
      <c r="AK90" s="128">
        <f>+AB90+AD90+AF90+AH90+AJ90</f>
        <v>0</v>
      </c>
      <c r="AL90" s="135">
        <f>+Z90-AK90</f>
        <v>1257</v>
      </c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8">
        <f>+AN90+AP90+AR90+AT90+AV90</f>
        <v>0</v>
      </c>
      <c r="AX90" s="135">
        <f>+AL90-AW90</f>
        <v>1257</v>
      </c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>
        <f>+AZ90+BB90+BD90+BF90+BH90</f>
        <v>0</v>
      </c>
      <c r="BJ90" s="135">
        <f>+AX90-BI90</f>
        <v>1257</v>
      </c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5"/>
      <c r="CB90" s="135"/>
      <c r="CC90" s="135">
        <f>+BL90+BN90+BP90+CB90</f>
        <v>0</v>
      </c>
      <c r="CD90" s="135">
        <f>+BJ90-CC90</f>
        <v>1257</v>
      </c>
      <c r="CE90" s="140">
        <v>1.8540000000000001</v>
      </c>
      <c r="CF90" s="137"/>
      <c r="CG90" s="138">
        <f t="shared" si="23"/>
        <v>0</v>
      </c>
      <c r="CH90" s="131">
        <f t="shared" si="21"/>
        <v>1257</v>
      </c>
      <c r="CI90" s="139">
        <f t="shared" si="19"/>
        <v>2330.4780000000001</v>
      </c>
    </row>
    <row r="91" spans="1:87" x14ac:dyDescent="0.3">
      <c r="A91" s="212">
        <f t="shared" si="20"/>
        <v>82</v>
      </c>
      <c r="B91" s="248"/>
      <c r="C91" s="86" t="s">
        <v>704</v>
      </c>
      <c r="D91" s="129" t="s">
        <v>581</v>
      </c>
      <c r="E91" s="129"/>
      <c r="F91" s="129" t="s">
        <v>703</v>
      </c>
      <c r="G91" s="129" t="s">
        <v>601</v>
      </c>
      <c r="H91" s="131">
        <v>1577</v>
      </c>
      <c r="I91" s="132">
        <f t="shared" si="22"/>
        <v>3154</v>
      </c>
      <c r="J91" s="133"/>
      <c r="K91" s="166"/>
      <c r="L91" s="132"/>
      <c r="M91" s="140"/>
      <c r="N91" s="141"/>
      <c r="O91" s="129"/>
      <c r="P91" s="142"/>
      <c r="Q91" s="142"/>
      <c r="R91" s="142"/>
      <c r="S91" s="142"/>
      <c r="T91" s="142"/>
      <c r="U91" s="142"/>
      <c r="V91" s="142"/>
      <c r="W91" s="142"/>
      <c r="X91" s="142"/>
      <c r="Y91" s="128"/>
      <c r="Z91" s="135"/>
      <c r="AA91" s="129"/>
      <c r="AB91" s="142"/>
      <c r="AC91" s="129"/>
      <c r="AD91" s="142"/>
      <c r="AE91" s="129"/>
      <c r="AF91" s="142"/>
      <c r="AG91" s="129"/>
      <c r="AH91" s="142"/>
      <c r="AI91" s="129"/>
      <c r="AJ91" s="129"/>
      <c r="AK91" s="128"/>
      <c r="AL91" s="135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8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5"/>
      <c r="CB91" s="135"/>
      <c r="CC91" s="135"/>
      <c r="CD91" s="135"/>
      <c r="CE91" s="140">
        <v>2</v>
      </c>
      <c r="CF91" s="137">
        <v>84</v>
      </c>
      <c r="CG91" s="138">
        <f t="shared" si="23"/>
        <v>168</v>
      </c>
      <c r="CH91" s="131">
        <f t="shared" si="21"/>
        <v>1493</v>
      </c>
      <c r="CI91" s="139">
        <f t="shared" si="19"/>
        <v>2986</v>
      </c>
    </row>
    <row r="92" spans="1:87" x14ac:dyDescent="0.3">
      <c r="A92" s="212">
        <f t="shared" si="20"/>
        <v>83</v>
      </c>
      <c r="B92" s="248"/>
      <c r="C92" s="86" t="s">
        <v>700</v>
      </c>
      <c r="D92" s="129" t="s">
        <v>580</v>
      </c>
      <c r="E92" s="129"/>
      <c r="F92" s="129" t="s">
        <v>699</v>
      </c>
      <c r="G92" s="129" t="s">
        <v>601</v>
      </c>
      <c r="H92" s="131">
        <v>1500</v>
      </c>
      <c r="I92" s="132">
        <f t="shared" si="22"/>
        <v>3600</v>
      </c>
      <c r="J92" s="133"/>
      <c r="K92" s="134"/>
      <c r="L92" s="132"/>
      <c r="M92" s="140"/>
      <c r="N92" s="141"/>
      <c r="O92" s="129"/>
      <c r="P92" s="142"/>
      <c r="Q92" s="142"/>
      <c r="R92" s="142"/>
      <c r="S92" s="142"/>
      <c r="T92" s="142"/>
      <c r="U92" s="142"/>
      <c r="V92" s="142"/>
      <c r="W92" s="142"/>
      <c r="X92" s="142"/>
      <c r="Y92" s="128"/>
      <c r="Z92" s="135"/>
      <c r="AA92" s="129"/>
      <c r="AB92" s="142"/>
      <c r="AC92" s="129"/>
      <c r="AD92" s="142"/>
      <c r="AE92" s="129"/>
      <c r="AF92" s="142"/>
      <c r="AG92" s="129"/>
      <c r="AH92" s="142"/>
      <c r="AI92" s="129"/>
      <c r="AJ92" s="129"/>
      <c r="AK92" s="128"/>
      <c r="AL92" s="135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8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  <c r="BP92" s="135"/>
      <c r="BQ92" s="135"/>
      <c r="BR92" s="135"/>
      <c r="BS92" s="135"/>
      <c r="BT92" s="135"/>
      <c r="BU92" s="135"/>
      <c r="BV92" s="135"/>
      <c r="BW92" s="135"/>
      <c r="BX92" s="135"/>
      <c r="BY92" s="135"/>
      <c r="BZ92" s="135"/>
      <c r="CA92" s="135"/>
      <c r="CB92" s="135"/>
      <c r="CC92" s="135"/>
      <c r="CD92" s="135"/>
      <c r="CE92" s="140">
        <v>2.4</v>
      </c>
      <c r="CF92" s="137"/>
      <c r="CG92" s="138">
        <f t="shared" si="23"/>
        <v>0</v>
      </c>
      <c r="CH92" s="131">
        <f t="shared" si="21"/>
        <v>1500</v>
      </c>
      <c r="CI92" s="139">
        <f t="shared" si="19"/>
        <v>3600</v>
      </c>
    </row>
    <row r="93" spans="1:87" x14ac:dyDescent="0.3">
      <c r="A93" s="212">
        <f t="shared" si="20"/>
        <v>84</v>
      </c>
      <c r="B93" s="248"/>
      <c r="C93" s="86" t="s">
        <v>705</v>
      </c>
      <c r="D93" s="129"/>
      <c r="E93" s="129" t="s">
        <v>706</v>
      </c>
      <c r="F93" s="129" t="s">
        <v>699</v>
      </c>
      <c r="G93" s="129" t="s">
        <v>601</v>
      </c>
      <c r="H93" s="131">
        <v>12</v>
      </c>
      <c r="I93" s="132">
        <f t="shared" si="22"/>
        <v>331.32</v>
      </c>
      <c r="J93" s="133"/>
      <c r="K93" s="134"/>
      <c r="L93" s="132"/>
      <c r="M93" s="140"/>
      <c r="N93" s="141"/>
      <c r="O93" s="129"/>
      <c r="P93" s="142"/>
      <c r="Q93" s="142"/>
      <c r="R93" s="142"/>
      <c r="S93" s="142"/>
      <c r="T93" s="142"/>
      <c r="U93" s="142"/>
      <c r="V93" s="142"/>
      <c r="W93" s="142"/>
      <c r="X93" s="142"/>
      <c r="Y93" s="128">
        <f>+N93+P93+V93+X93</f>
        <v>0</v>
      </c>
      <c r="Z93" s="135">
        <f>+H93-Y93</f>
        <v>12</v>
      </c>
      <c r="AA93" s="129"/>
      <c r="AB93" s="142"/>
      <c r="AC93" s="129"/>
      <c r="AD93" s="142"/>
      <c r="AE93" s="129"/>
      <c r="AF93" s="142"/>
      <c r="AG93" s="129"/>
      <c r="AH93" s="142"/>
      <c r="AI93" s="129"/>
      <c r="AJ93" s="129"/>
      <c r="AK93" s="128">
        <f>+AB93+AD93+AF93+AH93+AJ93</f>
        <v>0</v>
      </c>
      <c r="AL93" s="135">
        <f>+Z93-AK93</f>
        <v>12</v>
      </c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8">
        <f>+AN93+AP93+AR93+AT93+AV93</f>
        <v>0</v>
      </c>
      <c r="AX93" s="135">
        <f>+AL93-AW93</f>
        <v>12</v>
      </c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>
        <f>+AZ93+BB93+BD93+BF93+BH93</f>
        <v>0</v>
      </c>
      <c r="BJ93" s="135">
        <f>+AX93-BI93</f>
        <v>12</v>
      </c>
      <c r="BK93" s="135"/>
      <c r="BL93" s="135"/>
      <c r="BM93" s="135"/>
      <c r="BN93" s="135"/>
      <c r="BO93" s="135"/>
      <c r="BP93" s="135"/>
      <c r="BQ93" s="135"/>
      <c r="BR93" s="135"/>
      <c r="BS93" s="135"/>
      <c r="BT93" s="135"/>
      <c r="BU93" s="135"/>
      <c r="BV93" s="135"/>
      <c r="BW93" s="135"/>
      <c r="BX93" s="135"/>
      <c r="BY93" s="135"/>
      <c r="BZ93" s="135"/>
      <c r="CA93" s="135"/>
      <c r="CB93" s="135"/>
      <c r="CC93" s="135">
        <f>+BL93+BN93+BP93+CB93</f>
        <v>0</v>
      </c>
      <c r="CD93" s="135">
        <f>+BJ93-CC93</f>
        <v>12</v>
      </c>
      <c r="CE93" s="140">
        <v>27.61</v>
      </c>
      <c r="CF93" s="137"/>
      <c r="CG93" s="138">
        <f t="shared" si="23"/>
        <v>0</v>
      </c>
      <c r="CH93" s="131">
        <f t="shared" si="21"/>
        <v>12</v>
      </c>
      <c r="CI93" s="139">
        <f t="shared" si="19"/>
        <v>331.32</v>
      </c>
    </row>
    <row r="94" spans="1:87" x14ac:dyDescent="0.3">
      <c r="A94" s="212">
        <f t="shared" si="20"/>
        <v>85</v>
      </c>
      <c r="B94" s="248"/>
      <c r="C94" s="86" t="s">
        <v>707</v>
      </c>
      <c r="D94" s="129" t="s">
        <v>581</v>
      </c>
      <c r="E94" s="129" t="s">
        <v>629</v>
      </c>
      <c r="F94" s="129" t="s">
        <v>699</v>
      </c>
      <c r="G94" s="129" t="s">
        <v>601</v>
      </c>
      <c r="H94" s="131">
        <v>86</v>
      </c>
      <c r="I94" s="132">
        <f t="shared" si="22"/>
        <v>1032</v>
      </c>
      <c r="J94" s="133"/>
      <c r="K94" s="134"/>
      <c r="L94" s="132"/>
      <c r="M94" s="140"/>
      <c r="N94" s="141"/>
      <c r="O94" s="129"/>
      <c r="P94" s="142"/>
      <c r="Q94" s="142"/>
      <c r="R94" s="142"/>
      <c r="S94" s="142"/>
      <c r="T94" s="142"/>
      <c r="U94" s="142"/>
      <c r="V94" s="142"/>
      <c r="W94" s="142"/>
      <c r="X94" s="142"/>
      <c r="Y94" s="128"/>
      <c r="Z94" s="135"/>
      <c r="AA94" s="129"/>
      <c r="AB94" s="142"/>
      <c r="AC94" s="129"/>
      <c r="AD94" s="142"/>
      <c r="AE94" s="129"/>
      <c r="AF94" s="142"/>
      <c r="AG94" s="129"/>
      <c r="AH94" s="142"/>
      <c r="AI94" s="129"/>
      <c r="AJ94" s="129"/>
      <c r="AK94" s="128"/>
      <c r="AL94" s="135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8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5"/>
      <c r="CB94" s="135"/>
      <c r="CC94" s="135"/>
      <c r="CD94" s="135"/>
      <c r="CE94" s="140">
        <v>12</v>
      </c>
      <c r="CF94" s="137">
        <v>6</v>
      </c>
      <c r="CG94" s="138">
        <f t="shared" si="23"/>
        <v>72</v>
      </c>
      <c r="CH94" s="131">
        <f t="shared" si="21"/>
        <v>80</v>
      </c>
      <c r="CI94" s="139">
        <f t="shared" si="19"/>
        <v>960</v>
      </c>
    </row>
    <row r="95" spans="1:87" x14ac:dyDescent="0.3">
      <c r="A95" s="212">
        <f t="shared" si="20"/>
        <v>86</v>
      </c>
      <c r="B95" s="248"/>
      <c r="C95" s="107" t="s">
        <v>708</v>
      </c>
      <c r="D95" s="108" t="s">
        <v>580</v>
      </c>
      <c r="E95" s="108"/>
      <c r="F95" s="108"/>
      <c r="G95" s="108" t="s">
        <v>601</v>
      </c>
      <c r="H95" s="108">
        <v>100</v>
      </c>
      <c r="I95" s="132">
        <f t="shared" si="22"/>
        <v>3500</v>
      </c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7"/>
      <c r="AQ95" s="107"/>
      <c r="AR95" s="107"/>
      <c r="AS95" s="107"/>
      <c r="AT95" s="107"/>
      <c r="AU95" s="107"/>
      <c r="AV95" s="107"/>
      <c r="AW95" s="107"/>
      <c r="AX95" s="107"/>
      <c r="AY95" s="107"/>
      <c r="AZ95" s="107"/>
      <c r="BA95" s="107"/>
      <c r="BB95" s="107"/>
      <c r="BC95" s="107"/>
      <c r="BD95" s="107"/>
      <c r="BE95" s="107"/>
      <c r="BF95" s="107"/>
      <c r="BG95" s="107"/>
      <c r="BH95" s="107"/>
      <c r="BI95" s="107"/>
      <c r="BJ95" s="107"/>
      <c r="BK95" s="107"/>
      <c r="BL95" s="107"/>
      <c r="BM95" s="107"/>
      <c r="BN95" s="107"/>
      <c r="BO95" s="107"/>
      <c r="BP95" s="107"/>
      <c r="BQ95" s="107"/>
      <c r="BR95" s="107"/>
      <c r="BS95" s="107"/>
      <c r="BT95" s="107"/>
      <c r="BU95" s="107"/>
      <c r="BV95" s="107"/>
      <c r="BW95" s="107"/>
      <c r="BX95" s="107"/>
      <c r="BY95" s="107"/>
      <c r="BZ95" s="107"/>
      <c r="CA95" s="107"/>
      <c r="CB95" s="107"/>
      <c r="CC95" s="107"/>
      <c r="CD95" s="107"/>
      <c r="CE95" s="140">
        <v>35</v>
      </c>
      <c r="CF95" s="137"/>
      <c r="CG95" s="138">
        <f t="shared" si="23"/>
        <v>0</v>
      </c>
      <c r="CH95" s="131">
        <f t="shared" si="21"/>
        <v>100</v>
      </c>
      <c r="CI95" s="139">
        <f t="shared" si="19"/>
        <v>3500</v>
      </c>
    </row>
    <row r="96" spans="1:87" x14ac:dyDescent="0.3">
      <c r="A96" s="212">
        <f t="shared" si="20"/>
        <v>87</v>
      </c>
      <c r="B96" s="248"/>
      <c r="C96" s="86" t="s">
        <v>708</v>
      </c>
      <c r="D96" s="129" t="s">
        <v>582</v>
      </c>
      <c r="E96" s="129" t="s">
        <v>1241</v>
      </c>
      <c r="F96" s="129"/>
      <c r="G96" s="129" t="s">
        <v>602</v>
      </c>
      <c r="H96" s="131">
        <v>100</v>
      </c>
      <c r="I96" s="132">
        <f t="shared" si="22"/>
        <v>1150</v>
      </c>
      <c r="J96" s="133"/>
      <c r="K96" s="134"/>
      <c r="L96" s="132"/>
      <c r="M96" s="140"/>
      <c r="N96" s="141"/>
      <c r="O96" s="129"/>
      <c r="P96" s="142"/>
      <c r="Q96" s="142"/>
      <c r="R96" s="142"/>
      <c r="S96" s="142"/>
      <c r="T96" s="142"/>
      <c r="U96" s="142"/>
      <c r="V96" s="142"/>
      <c r="W96" s="142"/>
      <c r="X96" s="142"/>
      <c r="Y96" s="128"/>
      <c r="Z96" s="135"/>
      <c r="AA96" s="129"/>
      <c r="AB96" s="142"/>
      <c r="AC96" s="129"/>
      <c r="AD96" s="142"/>
      <c r="AE96" s="129"/>
      <c r="AF96" s="142"/>
      <c r="AG96" s="129"/>
      <c r="AH96" s="142"/>
      <c r="AI96" s="129"/>
      <c r="AJ96" s="129"/>
      <c r="AK96" s="128"/>
      <c r="AL96" s="135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8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5"/>
      <c r="CB96" s="135"/>
      <c r="CC96" s="135"/>
      <c r="CD96" s="135"/>
      <c r="CE96" s="140">
        <v>11.5</v>
      </c>
      <c r="CF96" s="137"/>
      <c r="CG96" s="138">
        <f t="shared" si="23"/>
        <v>0</v>
      </c>
      <c r="CH96" s="131">
        <f t="shared" si="21"/>
        <v>100</v>
      </c>
      <c r="CI96" s="139">
        <f t="shared" si="19"/>
        <v>1150</v>
      </c>
    </row>
    <row r="97" spans="1:87" x14ac:dyDescent="0.3">
      <c r="A97" s="212">
        <f t="shared" si="20"/>
        <v>88</v>
      </c>
      <c r="B97" s="249"/>
      <c r="C97" s="86" t="s">
        <v>709</v>
      </c>
      <c r="D97" s="129" t="s">
        <v>581</v>
      </c>
      <c r="E97" s="129"/>
      <c r="F97" s="129" t="s">
        <v>697</v>
      </c>
      <c r="G97" s="129" t="s">
        <v>602</v>
      </c>
      <c r="H97" s="131">
        <v>209</v>
      </c>
      <c r="I97" s="132">
        <f t="shared" si="22"/>
        <v>2717</v>
      </c>
      <c r="J97" s="133"/>
      <c r="K97" s="134"/>
      <c r="L97" s="132"/>
      <c r="M97" s="140"/>
      <c r="N97" s="141"/>
      <c r="O97" s="129"/>
      <c r="P97" s="142"/>
      <c r="Q97" s="142"/>
      <c r="R97" s="142"/>
      <c r="S97" s="142"/>
      <c r="T97" s="142"/>
      <c r="U97" s="142"/>
      <c r="V97" s="142"/>
      <c r="W97" s="142"/>
      <c r="X97" s="142"/>
      <c r="Y97" s="128"/>
      <c r="Z97" s="135"/>
      <c r="AA97" s="129"/>
      <c r="AB97" s="142"/>
      <c r="AC97" s="129"/>
      <c r="AD97" s="142"/>
      <c r="AE97" s="129"/>
      <c r="AF97" s="142"/>
      <c r="AG97" s="129"/>
      <c r="AH97" s="142"/>
      <c r="AI97" s="129"/>
      <c r="AJ97" s="129"/>
      <c r="AK97" s="128"/>
      <c r="AL97" s="135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8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  <c r="BP97" s="135"/>
      <c r="BQ97" s="135"/>
      <c r="BR97" s="135"/>
      <c r="BS97" s="135"/>
      <c r="BT97" s="135"/>
      <c r="BU97" s="135"/>
      <c r="BV97" s="135"/>
      <c r="BW97" s="135"/>
      <c r="BX97" s="135"/>
      <c r="BY97" s="135"/>
      <c r="BZ97" s="135"/>
      <c r="CA97" s="135"/>
      <c r="CB97" s="135"/>
      <c r="CC97" s="135"/>
      <c r="CD97" s="135"/>
      <c r="CE97" s="140">
        <v>13</v>
      </c>
      <c r="CF97" s="137"/>
      <c r="CG97" s="138">
        <f t="shared" si="23"/>
        <v>0</v>
      </c>
      <c r="CH97" s="131">
        <f t="shared" si="21"/>
        <v>209</v>
      </c>
      <c r="CI97" s="139">
        <f t="shared" si="19"/>
        <v>2717</v>
      </c>
    </row>
    <row r="98" spans="1:87" ht="20.399999999999999" x14ac:dyDescent="0.3">
      <c r="A98" s="212">
        <f t="shared" si="20"/>
        <v>89</v>
      </c>
      <c r="B98" s="169" t="s">
        <v>710</v>
      </c>
      <c r="C98" s="86" t="s">
        <v>711</v>
      </c>
      <c r="D98" s="129" t="s">
        <v>580</v>
      </c>
      <c r="E98" s="129"/>
      <c r="F98" s="129" t="s">
        <v>697</v>
      </c>
      <c r="G98" s="129" t="s">
        <v>601</v>
      </c>
      <c r="H98" s="134">
        <v>1</v>
      </c>
      <c r="I98" s="132">
        <f t="shared" si="22"/>
        <v>60</v>
      </c>
      <c r="J98" s="133"/>
      <c r="K98" s="134"/>
      <c r="L98" s="132"/>
      <c r="M98" s="140"/>
      <c r="N98" s="141"/>
      <c r="O98" s="129"/>
      <c r="P98" s="142"/>
      <c r="Q98" s="142"/>
      <c r="R98" s="142"/>
      <c r="S98" s="142"/>
      <c r="T98" s="142"/>
      <c r="U98" s="142"/>
      <c r="V98" s="142"/>
      <c r="W98" s="142"/>
      <c r="X98" s="142"/>
      <c r="Y98" s="128"/>
      <c r="Z98" s="135"/>
      <c r="AA98" s="129"/>
      <c r="AB98" s="142"/>
      <c r="AC98" s="129"/>
      <c r="AD98" s="142"/>
      <c r="AE98" s="129"/>
      <c r="AF98" s="142"/>
      <c r="AG98" s="129"/>
      <c r="AH98" s="142"/>
      <c r="AI98" s="129"/>
      <c r="AJ98" s="129"/>
      <c r="AK98" s="128"/>
      <c r="AL98" s="135"/>
      <c r="AM98" s="129"/>
      <c r="AN98" s="129"/>
      <c r="AO98" s="129"/>
      <c r="AP98" s="129"/>
      <c r="AQ98" s="129"/>
      <c r="AR98" s="129"/>
      <c r="AS98" s="129"/>
      <c r="AT98" s="129"/>
      <c r="AU98" s="129"/>
      <c r="AV98" s="129"/>
      <c r="AW98" s="128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5"/>
      <c r="CB98" s="135"/>
      <c r="CC98" s="135"/>
      <c r="CD98" s="135"/>
      <c r="CE98" s="140">
        <v>60</v>
      </c>
      <c r="CF98" s="137"/>
      <c r="CG98" s="138">
        <f t="shared" si="23"/>
        <v>0</v>
      </c>
      <c r="CH98" s="131">
        <f t="shared" si="21"/>
        <v>1</v>
      </c>
      <c r="CI98" s="139">
        <f t="shared" si="19"/>
        <v>60</v>
      </c>
    </row>
    <row r="99" spans="1:87" x14ac:dyDescent="0.3">
      <c r="A99" s="212">
        <f t="shared" si="20"/>
        <v>90</v>
      </c>
      <c r="B99" s="247" t="s">
        <v>712</v>
      </c>
      <c r="C99" s="86" t="s">
        <v>713</v>
      </c>
      <c r="D99" s="129" t="s">
        <v>587</v>
      </c>
      <c r="E99" s="129" t="s">
        <v>593</v>
      </c>
      <c r="F99" s="129" t="s">
        <v>714</v>
      </c>
      <c r="G99" s="129" t="s">
        <v>650</v>
      </c>
      <c r="H99" s="131">
        <v>28</v>
      </c>
      <c r="I99" s="132">
        <f t="shared" si="22"/>
        <v>2335.48</v>
      </c>
      <c r="J99" s="159"/>
      <c r="K99" s="134"/>
      <c r="L99" s="132"/>
      <c r="M99" s="140"/>
      <c r="N99" s="141"/>
      <c r="O99" s="129"/>
      <c r="P99" s="142"/>
      <c r="Q99" s="142"/>
      <c r="R99" s="142"/>
      <c r="S99" s="142"/>
      <c r="T99" s="142"/>
      <c r="U99" s="142"/>
      <c r="V99" s="142"/>
      <c r="W99" s="142"/>
      <c r="X99" s="142"/>
      <c r="Y99" s="128">
        <f>+N99+P99+V99+X99</f>
        <v>0</v>
      </c>
      <c r="Z99" s="135">
        <f>+H99-Y99</f>
        <v>28</v>
      </c>
      <c r="AA99" s="129"/>
      <c r="AB99" s="142"/>
      <c r="AC99" s="129"/>
      <c r="AD99" s="142"/>
      <c r="AE99" s="129"/>
      <c r="AF99" s="142"/>
      <c r="AG99" s="129"/>
      <c r="AH99" s="142"/>
      <c r="AI99" s="129"/>
      <c r="AJ99" s="129"/>
      <c r="AK99" s="128">
        <f>+AB99+AD99+AF99+AH99+AJ99</f>
        <v>0</v>
      </c>
      <c r="AL99" s="135">
        <f>+Z99-AK99</f>
        <v>28</v>
      </c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8">
        <f>+AN99+AP99+AR99+AT99+AV99</f>
        <v>0</v>
      </c>
      <c r="AX99" s="135">
        <f>+AL99-AW99</f>
        <v>28</v>
      </c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>
        <f>+AZ99+BB99+BD99+BF99+BH99</f>
        <v>0</v>
      </c>
      <c r="BJ99" s="135">
        <f>+AX99-BI99</f>
        <v>28</v>
      </c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5"/>
      <c r="CB99" s="135"/>
      <c r="CC99" s="135">
        <f>+BL99+BN99+BP99+CB99</f>
        <v>0</v>
      </c>
      <c r="CD99" s="135">
        <f>+BJ99-CC99</f>
        <v>28</v>
      </c>
      <c r="CE99" s="140">
        <v>83.41</v>
      </c>
      <c r="CF99" s="137">
        <v>3</v>
      </c>
      <c r="CG99" s="138">
        <f t="shared" si="23"/>
        <v>250.23</v>
      </c>
      <c r="CH99" s="131">
        <f t="shared" si="21"/>
        <v>25</v>
      </c>
      <c r="CI99" s="139">
        <f t="shared" si="19"/>
        <v>2085.25</v>
      </c>
    </row>
    <row r="100" spans="1:87" x14ac:dyDescent="0.3">
      <c r="A100" s="212">
        <f t="shared" si="20"/>
        <v>91</v>
      </c>
      <c r="B100" s="248"/>
      <c r="C100" s="86" t="s">
        <v>715</v>
      </c>
      <c r="D100" s="129" t="s">
        <v>581</v>
      </c>
      <c r="E100" s="129" t="s">
        <v>582</v>
      </c>
      <c r="F100" s="129" t="s">
        <v>714</v>
      </c>
      <c r="G100" s="129" t="s">
        <v>650</v>
      </c>
      <c r="H100" s="131">
        <v>7</v>
      </c>
      <c r="I100" s="132">
        <f t="shared" si="22"/>
        <v>252</v>
      </c>
      <c r="J100" s="133"/>
      <c r="K100" s="134"/>
      <c r="L100" s="132"/>
      <c r="M100" s="140"/>
      <c r="N100" s="141"/>
      <c r="O100" s="129"/>
      <c r="P100" s="142"/>
      <c r="Q100" s="142"/>
      <c r="R100" s="142"/>
      <c r="S100" s="142"/>
      <c r="T100" s="142"/>
      <c r="U100" s="142"/>
      <c r="V100" s="142"/>
      <c r="W100" s="142"/>
      <c r="X100" s="142"/>
      <c r="Y100" s="128"/>
      <c r="Z100" s="135"/>
      <c r="AA100" s="129"/>
      <c r="AB100" s="142"/>
      <c r="AC100" s="129"/>
      <c r="AD100" s="142"/>
      <c r="AE100" s="129"/>
      <c r="AF100" s="142"/>
      <c r="AG100" s="129"/>
      <c r="AH100" s="142"/>
      <c r="AI100" s="129"/>
      <c r="AJ100" s="129"/>
      <c r="AK100" s="128"/>
      <c r="AL100" s="135"/>
      <c r="AM100" s="129"/>
      <c r="AN100" s="129"/>
      <c r="AO100" s="129"/>
      <c r="AP100" s="129"/>
      <c r="AQ100" s="129"/>
      <c r="AR100" s="129"/>
      <c r="AS100" s="129"/>
      <c r="AT100" s="129"/>
      <c r="AU100" s="129"/>
      <c r="AV100" s="129"/>
      <c r="AW100" s="128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/>
      <c r="BY100" s="135"/>
      <c r="BZ100" s="135"/>
      <c r="CA100" s="135"/>
      <c r="CB100" s="135"/>
      <c r="CC100" s="135"/>
      <c r="CD100" s="135"/>
      <c r="CE100" s="140">
        <v>36</v>
      </c>
      <c r="CF100" s="137"/>
      <c r="CG100" s="138">
        <f t="shared" si="23"/>
        <v>0</v>
      </c>
      <c r="CH100" s="131">
        <f t="shared" si="21"/>
        <v>7</v>
      </c>
      <c r="CI100" s="139">
        <f t="shared" si="19"/>
        <v>252</v>
      </c>
    </row>
    <row r="101" spans="1:87" x14ac:dyDescent="0.3">
      <c r="A101" s="212">
        <f t="shared" si="20"/>
        <v>92</v>
      </c>
      <c r="B101" s="248"/>
      <c r="C101" s="86" t="s">
        <v>713</v>
      </c>
      <c r="D101" s="129" t="s">
        <v>581</v>
      </c>
      <c r="E101" s="129" t="s">
        <v>716</v>
      </c>
      <c r="F101" s="129" t="s">
        <v>714</v>
      </c>
      <c r="G101" s="129" t="s">
        <v>650</v>
      </c>
      <c r="H101" s="131">
        <v>45</v>
      </c>
      <c r="I101" s="132">
        <f t="shared" si="22"/>
        <v>1575</v>
      </c>
      <c r="J101" s="133"/>
      <c r="K101" s="134"/>
      <c r="L101" s="132"/>
      <c r="M101" s="140"/>
      <c r="N101" s="141"/>
      <c r="O101" s="129"/>
      <c r="P101" s="142"/>
      <c r="Q101" s="142"/>
      <c r="R101" s="142"/>
      <c r="S101" s="142"/>
      <c r="T101" s="142"/>
      <c r="U101" s="142"/>
      <c r="V101" s="142"/>
      <c r="W101" s="142"/>
      <c r="X101" s="142"/>
      <c r="Y101" s="128"/>
      <c r="Z101" s="135"/>
      <c r="AA101" s="129"/>
      <c r="AB101" s="142"/>
      <c r="AC101" s="129"/>
      <c r="AD101" s="142"/>
      <c r="AE101" s="129"/>
      <c r="AF101" s="142"/>
      <c r="AG101" s="129"/>
      <c r="AH101" s="142"/>
      <c r="AI101" s="129"/>
      <c r="AJ101" s="129"/>
      <c r="AK101" s="128"/>
      <c r="AL101" s="135"/>
      <c r="AM101" s="129"/>
      <c r="AN101" s="129"/>
      <c r="AO101" s="129"/>
      <c r="AP101" s="129"/>
      <c r="AQ101" s="129"/>
      <c r="AR101" s="129"/>
      <c r="AS101" s="129"/>
      <c r="AT101" s="129"/>
      <c r="AU101" s="129"/>
      <c r="AV101" s="129"/>
      <c r="AW101" s="128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5"/>
      <c r="CB101" s="135"/>
      <c r="CC101" s="135"/>
      <c r="CD101" s="135"/>
      <c r="CE101" s="140">
        <v>35</v>
      </c>
      <c r="CF101" s="137"/>
      <c r="CG101" s="138">
        <f t="shared" si="23"/>
        <v>0</v>
      </c>
      <c r="CH101" s="131">
        <f t="shared" si="21"/>
        <v>45</v>
      </c>
      <c r="CI101" s="139">
        <f t="shared" si="19"/>
        <v>1575</v>
      </c>
    </row>
    <row r="102" spans="1:87" x14ac:dyDescent="0.3">
      <c r="A102" s="212">
        <f t="shared" si="20"/>
        <v>93</v>
      </c>
      <c r="B102" s="248"/>
      <c r="C102" s="86" t="s">
        <v>713</v>
      </c>
      <c r="D102" s="129" t="s">
        <v>581</v>
      </c>
      <c r="E102" s="129" t="s">
        <v>717</v>
      </c>
      <c r="F102" s="129" t="s">
        <v>714</v>
      </c>
      <c r="G102" s="129" t="s">
        <v>650</v>
      </c>
      <c r="H102" s="131">
        <v>6</v>
      </c>
      <c r="I102" s="132">
        <f t="shared" si="22"/>
        <v>216</v>
      </c>
      <c r="J102" s="133"/>
      <c r="K102" s="134"/>
      <c r="L102" s="132"/>
      <c r="M102" s="140"/>
      <c r="N102" s="141"/>
      <c r="O102" s="129"/>
      <c r="P102" s="142"/>
      <c r="Q102" s="142"/>
      <c r="R102" s="142"/>
      <c r="S102" s="142"/>
      <c r="T102" s="142"/>
      <c r="U102" s="142"/>
      <c r="V102" s="142"/>
      <c r="W102" s="142"/>
      <c r="X102" s="142"/>
      <c r="Y102" s="128"/>
      <c r="Z102" s="135"/>
      <c r="AA102" s="129"/>
      <c r="AB102" s="142"/>
      <c r="AC102" s="129"/>
      <c r="AD102" s="142"/>
      <c r="AE102" s="129"/>
      <c r="AF102" s="142"/>
      <c r="AG102" s="129"/>
      <c r="AH102" s="142"/>
      <c r="AI102" s="129"/>
      <c r="AJ102" s="129"/>
      <c r="AK102" s="128"/>
      <c r="AL102" s="135"/>
      <c r="AM102" s="129"/>
      <c r="AN102" s="129"/>
      <c r="AO102" s="129"/>
      <c r="AP102" s="129"/>
      <c r="AQ102" s="129"/>
      <c r="AR102" s="129"/>
      <c r="AS102" s="129"/>
      <c r="AT102" s="129"/>
      <c r="AU102" s="129"/>
      <c r="AV102" s="129"/>
      <c r="AW102" s="128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5"/>
      <c r="CB102" s="135"/>
      <c r="CC102" s="135"/>
      <c r="CD102" s="135"/>
      <c r="CE102" s="140">
        <v>36</v>
      </c>
      <c r="CF102" s="137"/>
      <c r="CG102" s="138">
        <f t="shared" si="23"/>
        <v>0</v>
      </c>
      <c r="CH102" s="131">
        <f t="shared" si="21"/>
        <v>6</v>
      </c>
      <c r="CI102" s="139">
        <f t="shared" si="19"/>
        <v>216</v>
      </c>
    </row>
    <row r="103" spans="1:87" x14ac:dyDescent="0.3">
      <c r="A103" s="212">
        <f t="shared" si="20"/>
        <v>94</v>
      </c>
      <c r="B103" s="248"/>
      <c r="C103" s="86" t="s">
        <v>713</v>
      </c>
      <c r="D103" s="129" t="s">
        <v>582</v>
      </c>
      <c r="E103" s="129" t="s">
        <v>1242</v>
      </c>
      <c r="F103" s="129" t="s">
        <v>714</v>
      </c>
      <c r="G103" s="129" t="s">
        <v>650</v>
      </c>
      <c r="H103" s="131">
        <v>6</v>
      </c>
      <c r="I103" s="132">
        <f t="shared" si="22"/>
        <v>408</v>
      </c>
      <c r="J103" s="133"/>
      <c r="K103" s="134"/>
      <c r="L103" s="132"/>
      <c r="M103" s="140"/>
      <c r="N103" s="141"/>
      <c r="O103" s="129"/>
      <c r="P103" s="142"/>
      <c r="Q103" s="142"/>
      <c r="R103" s="142"/>
      <c r="S103" s="142"/>
      <c r="T103" s="142"/>
      <c r="U103" s="142"/>
      <c r="V103" s="142"/>
      <c r="W103" s="142"/>
      <c r="X103" s="142"/>
      <c r="Y103" s="128"/>
      <c r="Z103" s="135"/>
      <c r="AA103" s="129"/>
      <c r="AB103" s="142"/>
      <c r="AC103" s="129"/>
      <c r="AD103" s="142"/>
      <c r="AE103" s="129"/>
      <c r="AF103" s="142"/>
      <c r="AG103" s="129"/>
      <c r="AH103" s="142"/>
      <c r="AI103" s="129"/>
      <c r="AJ103" s="129"/>
      <c r="AK103" s="128"/>
      <c r="AL103" s="135"/>
      <c r="AM103" s="129"/>
      <c r="AN103" s="129"/>
      <c r="AO103" s="129"/>
      <c r="AP103" s="129"/>
      <c r="AQ103" s="129"/>
      <c r="AR103" s="129"/>
      <c r="AS103" s="129"/>
      <c r="AT103" s="129"/>
      <c r="AU103" s="129"/>
      <c r="AV103" s="129"/>
      <c r="AW103" s="128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5"/>
      <c r="BV103" s="135"/>
      <c r="BW103" s="135"/>
      <c r="BX103" s="135"/>
      <c r="BY103" s="135"/>
      <c r="BZ103" s="135"/>
      <c r="CA103" s="135"/>
      <c r="CB103" s="135"/>
      <c r="CC103" s="135"/>
      <c r="CD103" s="135"/>
      <c r="CE103" s="140">
        <v>68</v>
      </c>
      <c r="CF103" s="137"/>
      <c r="CG103" s="138">
        <f t="shared" si="23"/>
        <v>0</v>
      </c>
      <c r="CH103" s="131">
        <f t="shared" si="21"/>
        <v>6</v>
      </c>
      <c r="CI103" s="139">
        <f t="shared" si="19"/>
        <v>408</v>
      </c>
    </row>
    <row r="104" spans="1:87" x14ac:dyDescent="0.3">
      <c r="A104" s="212">
        <f t="shared" si="20"/>
        <v>95</v>
      </c>
      <c r="B104" s="248"/>
      <c r="C104" s="86" t="s">
        <v>713</v>
      </c>
      <c r="D104" s="129" t="s">
        <v>580</v>
      </c>
      <c r="E104" s="129" t="s">
        <v>688</v>
      </c>
      <c r="F104" s="129" t="s">
        <v>714</v>
      </c>
      <c r="G104" s="129" t="s">
        <v>650</v>
      </c>
      <c r="H104" s="131">
        <v>23</v>
      </c>
      <c r="I104" s="132">
        <f t="shared" si="22"/>
        <v>2415</v>
      </c>
      <c r="J104" s="133"/>
      <c r="K104" s="134"/>
      <c r="L104" s="132"/>
      <c r="M104" s="140"/>
      <c r="N104" s="141"/>
      <c r="O104" s="129"/>
      <c r="P104" s="142"/>
      <c r="Q104" s="142"/>
      <c r="R104" s="142"/>
      <c r="S104" s="142"/>
      <c r="T104" s="142"/>
      <c r="U104" s="142"/>
      <c r="V104" s="142"/>
      <c r="W104" s="142"/>
      <c r="X104" s="142"/>
      <c r="Y104" s="128"/>
      <c r="Z104" s="135"/>
      <c r="AA104" s="129"/>
      <c r="AB104" s="142"/>
      <c r="AC104" s="129"/>
      <c r="AD104" s="142"/>
      <c r="AE104" s="129"/>
      <c r="AF104" s="142"/>
      <c r="AG104" s="129"/>
      <c r="AH104" s="142"/>
      <c r="AI104" s="129"/>
      <c r="AJ104" s="129"/>
      <c r="AK104" s="128"/>
      <c r="AL104" s="135"/>
      <c r="AM104" s="129"/>
      <c r="AN104" s="129"/>
      <c r="AO104" s="129"/>
      <c r="AP104" s="129"/>
      <c r="AQ104" s="129"/>
      <c r="AR104" s="129"/>
      <c r="AS104" s="129"/>
      <c r="AT104" s="129"/>
      <c r="AU104" s="129"/>
      <c r="AV104" s="129"/>
      <c r="AW104" s="128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  <c r="BP104" s="135"/>
      <c r="BQ104" s="135"/>
      <c r="BR104" s="135"/>
      <c r="BS104" s="135"/>
      <c r="BT104" s="135"/>
      <c r="BU104" s="135"/>
      <c r="BV104" s="135"/>
      <c r="BW104" s="135"/>
      <c r="BX104" s="135"/>
      <c r="BY104" s="135"/>
      <c r="BZ104" s="135"/>
      <c r="CA104" s="135"/>
      <c r="CB104" s="135"/>
      <c r="CC104" s="135"/>
      <c r="CD104" s="135"/>
      <c r="CE104" s="140">
        <v>105</v>
      </c>
      <c r="CF104" s="137"/>
      <c r="CG104" s="138">
        <f t="shared" si="23"/>
        <v>0</v>
      </c>
      <c r="CH104" s="131">
        <f t="shared" si="21"/>
        <v>23</v>
      </c>
      <c r="CI104" s="139">
        <f t="shared" si="19"/>
        <v>2415</v>
      </c>
    </row>
    <row r="105" spans="1:87" x14ac:dyDescent="0.3">
      <c r="A105" s="212">
        <f t="shared" si="20"/>
        <v>96</v>
      </c>
      <c r="B105" s="248"/>
      <c r="C105" s="86" t="s">
        <v>713</v>
      </c>
      <c r="D105" s="129" t="s">
        <v>582</v>
      </c>
      <c r="E105" s="129" t="s">
        <v>718</v>
      </c>
      <c r="F105" s="129" t="s">
        <v>719</v>
      </c>
      <c r="G105" s="129" t="s">
        <v>650</v>
      </c>
      <c r="H105" s="131">
        <v>1</v>
      </c>
      <c r="I105" s="132">
        <f t="shared" si="22"/>
        <v>22.5</v>
      </c>
      <c r="J105" s="159"/>
      <c r="K105" s="134"/>
      <c r="L105" s="132"/>
      <c r="M105" s="140"/>
      <c r="N105" s="141"/>
      <c r="O105" s="129"/>
      <c r="P105" s="142"/>
      <c r="Q105" s="142"/>
      <c r="R105" s="142"/>
      <c r="S105" s="142"/>
      <c r="T105" s="142"/>
      <c r="U105" s="142"/>
      <c r="V105" s="142"/>
      <c r="W105" s="142"/>
      <c r="X105" s="142"/>
      <c r="Y105" s="128">
        <f>+N105+P105+V105+X105</f>
        <v>0</v>
      </c>
      <c r="Z105" s="135">
        <f>+H105-Y105</f>
        <v>1</v>
      </c>
      <c r="AA105" s="129"/>
      <c r="AB105" s="142"/>
      <c r="AC105" s="129"/>
      <c r="AD105" s="142"/>
      <c r="AE105" s="129"/>
      <c r="AF105" s="142"/>
      <c r="AG105" s="129"/>
      <c r="AH105" s="142"/>
      <c r="AI105" s="129"/>
      <c r="AJ105" s="129"/>
      <c r="AK105" s="128">
        <f>+AB105+AD105+AF105+AH105+AJ105</f>
        <v>0</v>
      </c>
      <c r="AL105" s="135">
        <f>+Z105-AK105</f>
        <v>1</v>
      </c>
      <c r="AM105" s="129"/>
      <c r="AN105" s="129"/>
      <c r="AO105" s="129"/>
      <c r="AP105" s="129"/>
      <c r="AQ105" s="129"/>
      <c r="AR105" s="129"/>
      <c r="AS105" s="129"/>
      <c r="AT105" s="129"/>
      <c r="AU105" s="129"/>
      <c r="AV105" s="129"/>
      <c r="AW105" s="128">
        <f>+AN105+AP105+AR105+AT105+AV105</f>
        <v>0</v>
      </c>
      <c r="AX105" s="135">
        <f>+AL105-AW105</f>
        <v>1</v>
      </c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>
        <f>+AZ105+BB105+BD105+BF105+BH105</f>
        <v>0</v>
      </c>
      <c r="BJ105" s="135">
        <f>+AX105-BI105</f>
        <v>1</v>
      </c>
      <c r="BK105" s="135"/>
      <c r="BL105" s="135"/>
      <c r="BM105" s="135"/>
      <c r="BN105" s="135"/>
      <c r="BO105" s="135"/>
      <c r="BP105" s="135"/>
      <c r="BQ105" s="135"/>
      <c r="BR105" s="135"/>
      <c r="BS105" s="135"/>
      <c r="BT105" s="135"/>
      <c r="BU105" s="135"/>
      <c r="BV105" s="135"/>
      <c r="BW105" s="135"/>
      <c r="BX105" s="135"/>
      <c r="BY105" s="135"/>
      <c r="BZ105" s="135"/>
      <c r="CA105" s="135"/>
      <c r="CB105" s="135"/>
      <c r="CC105" s="135">
        <f>+BL105+BN105+BP105+CB105</f>
        <v>0</v>
      </c>
      <c r="CD105" s="135">
        <f>+BJ105-CC105</f>
        <v>1</v>
      </c>
      <c r="CE105" s="140">
        <v>22.5</v>
      </c>
      <c r="CF105" s="137"/>
      <c r="CG105" s="138">
        <f t="shared" si="23"/>
        <v>0</v>
      </c>
      <c r="CH105" s="131">
        <f t="shared" si="21"/>
        <v>1</v>
      </c>
      <c r="CI105" s="139">
        <f t="shared" si="19"/>
        <v>22.5</v>
      </c>
    </row>
    <row r="106" spans="1:87" x14ac:dyDescent="0.3">
      <c r="A106" s="212">
        <f t="shared" si="20"/>
        <v>97</v>
      </c>
      <c r="B106" s="249"/>
      <c r="C106" s="86" t="s">
        <v>713</v>
      </c>
      <c r="D106" s="129" t="s">
        <v>581</v>
      </c>
      <c r="E106" s="129" t="s">
        <v>720</v>
      </c>
      <c r="F106" s="129" t="s">
        <v>719</v>
      </c>
      <c r="G106" s="129" t="s">
        <v>650</v>
      </c>
      <c r="H106" s="131">
        <v>7</v>
      </c>
      <c r="I106" s="132">
        <f t="shared" si="22"/>
        <v>217</v>
      </c>
      <c r="J106" s="133"/>
      <c r="K106" s="134"/>
      <c r="L106" s="132"/>
      <c r="M106" s="140"/>
      <c r="N106" s="141"/>
      <c r="O106" s="129"/>
      <c r="P106" s="142"/>
      <c r="Q106" s="142"/>
      <c r="R106" s="142"/>
      <c r="S106" s="142"/>
      <c r="T106" s="142"/>
      <c r="U106" s="142"/>
      <c r="V106" s="142"/>
      <c r="W106" s="142"/>
      <c r="X106" s="142"/>
      <c r="Y106" s="128"/>
      <c r="Z106" s="135"/>
      <c r="AA106" s="129"/>
      <c r="AB106" s="142"/>
      <c r="AC106" s="129"/>
      <c r="AD106" s="142"/>
      <c r="AE106" s="129"/>
      <c r="AF106" s="142"/>
      <c r="AG106" s="129"/>
      <c r="AH106" s="142"/>
      <c r="AI106" s="129"/>
      <c r="AJ106" s="129"/>
      <c r="AK106" s="128"/>
      <c r="AL106" s="135"/>
      <c r="AM106" s="129"/>
      <c r="AN106" s="129"/>
      <c r="AO106" s="129"/>
      <c r="AP106" s="129"/>
      <c r="AQ106" s="129"/>
      <c r="AR106" s="129"/>
      <c r="AS106" s="129"/>
      <c r="AT106" s="129"/>
      <c r="AU106" s="129"/>
      <c r="AV106" s="129"/>
      <c r="AW106" s="128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  <c r="BP106" s="135"/>
      <c r="BQ106" s="135"/>
      <c r="BR106" s="135"/>
      <c r="BS106" s="135"/>
      <c r="BT106" s="135"/>
      <c r="BU106" s="135"/>
      <c r="BV106" s="135"/>
      <c r="BW106" s="135"/>
      <c r="BX106" s="135"/>
      <c r="BY106" s="135"/>
      <c r="BZ106" s="135"/>
      <c r="CA106" s="135"/>
      <c r="CB106" s="135"/>
      <c r="CC106" s="135"/>
      <c r="CD106" s="135"/>
      <c r="CE106" s="140">
        <v>31</v>
      </c>
      <c r="CF106" s="137"/>
      <c r="CG106" s="138">
        <f t="shared" si="23"/>
        <v>0</v>
      </c>
      <c r="CH106" s="131">
        <f t="shared" si="21"/>
        <v>7</v>
      </c>
      <c r="CI106" s="139">
        <f t="shared" si="19"/>
        <v>217</v>
      </c>
    </row>
    <row r="107" spans="1:87" x14ac:dyDescent="0.3">
      <c r="A107" s="212">
        <f t="shared" si="20"/>
        <v>98</v>
      </c>
      <c r="B107" s="183" t="s">
        <v>721</v>
      </c>
      <c r="C107" s="107" t="s">
        <v>722</v>
      </c>
      <c r="D107" s="108" t="s">
        <v>587</v>
      </c>
      <c r="E107" s="108"/>
      <c r="F107" s="108" t="s">
        <v>1243</v>
      </c>
      <c r="G107" s="108" t="s">
        <v>601</v>
      </c>
      <c r="H107" s="108">
        <v>264</v>
      </c>
      <c r="I107" s="132">
        <f t="shared" si="22"/>
        <v>1106.1600000000001</v>
      </c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>
        <f>+N107+P107+V107+X107</f>
        <v>0</v>
      </c>
      <c r="Z107" s="107">
        <f>+H107-Y107</f>
        <v>264</v>
      </c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>
        <f>+AB107+AD107+AF107+AH107+AJ107</f>
        <v>0</v>
      </c>
      <c r="AL107" s="107">
        <f>+Z107-AK107</f>
        <v>264</v>
      </c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>
        <f>+AN107+AP107+AR107+AT107+AV107</f>
        <v>0</v>
      </c>
      <c r="AX107" s="107">
        <f>+AL107-AW107</f>
        <v>264</v>
      </c>
      <c r="AY107" s="107"/>
      <c r="AZ107" s="107"/>
      <c r="BA107" s="107"/>
      <c r="BB107" s="107"/>
      <c r="BC107" s="107"/>
      <c r="BD107" s="107"/>
      <c r="BE107" s="107"/>
      <c r="BF107" s="107"/>
      <c r="BG107" s="107"/>
      <c r="BH107" s="107"/>
      <c r="BI107" s="107">
        <f>+AZ107+BB107+BD107+BF107+BH107</f>
        <v>0</v>
      </c>
      <c r="BJ107" s="107">
        <f>+AX107-BI107</f>
        <v>264</v>
      </c>
      <c r="BK107" s="107"/>
      <c r="BL107" s="107"/>
      <c r="BM107" s="107"/>
      <c r="BN107" s="107"/>
      <c r="BO107" s="107"/>
      <c r="BP107" s="107"/>
      <c r="BQ107" s="107"/>
      <c r="BR107" s="107"/>
      <c r="BS107" s="107"/>
      <c r="BT107" s="107"/>
      <c r="BU107" s="107"/>
      <c r="BV107" s="107"/>
      <c r="BW107" s="107"/>
      <c r="BX107" s="107"/>
      <c r="BY107" s="107"/>
      <c r="BZ107" s="107"/>
      <c r="CA107" s="107"/>
      <c r="CB107" s="107"/>
      <c r="CC107" s="107">
        <f>+BL107+BN107+BP107+CB107</f>
        <v>0</v>
      </c>
      <c r="CD107" s="107">
        <f>+BJ107-CC107</f>
        <v>264</v>
      </c>
      <c r="CE107" s="107">
        <v>4.1900000000000004</v>
      </c>
      <c r="CF107" s="213"/>
      <c r="CG107" s="138">
        <f t="shared" si="23"/>
        <v>0</v>
      </c>
      <c r="CH107" s="131">
        <f t="shared" si="21"/>
        <v>264</v>
      </c>
      <c r="CI107" s="139">
        <f t="shared" si="19"/>
        <v>1106.1600000000001</v>
      </c>
    </row>
    <row r="108" spans="1:87" x14ac:dyDescent="0.3">
      <c r="A108" s="212">
        <f t="shared" si="20"/>
        <v>99</v>
      </c>
      <c r="B108" s="128" t="s">
        <v>1245</v>
      </c>
      <c r="C108" s="86" t="s">
        <v>724</v>
      </c>
      <c r="D108" s="129" t="s">
        <v>587</v>
      </c>
      <c r="E108" s="129" t="s">
        <v>1244</v>
      </c>
      <c r="F108" s="129" t="s">
        <v>727</v>
      </c>
      <c r="G108" s="129" t="s">
        <v>725</v>
      </c>
      <c r="H108" s="131">
        <v>4</v>
      </c>
      <c r="I108" s="132">
        <f t="shared" si="22"/>
        <v>86.12</v>
      </c>
      <c r="J108" s="159"/>
      <c r="K108" s="134"/>
      <c r="L108" s="132"/>
      <c r="M108" s="140"/>
      <c r="N108" s="141"/>
      <c r="O108" s="129"/>
      <c r="P108" s="142"/>
      <c r="Q108" s="142"/>
      <c r="R108" s="142"/>
      <c r="S108" s="142"/>
      <c r="T108" s="142"/>
      <c r="U108" s="142"/>
      <c r="V108" s="142"/>
      <c r="W108" s="142"/>
      <c r="X108" s="142"/>
      <c r="Y108" s="128"/>
      <c r="Z108" s="135"/>
      <c r="AA108" s="129"/>
      <c r="AB108" s="142"/>
      <c r="AC108" s="129"/>
      <c r="AD108" s="142"/>
      <c r="AE108" s="129"/>
      <c r="AF108" s="142"/>
      <c r="AG108" s="129"/>
      <c r="AH108" s="142"/>
      <c r="AI108" s="129"/>
      <c r="AJ108" s="129"/>
      <c r="AK108" s="128"/>
      <c r="AL108" s="135"/>
      <c r="AM108" s="129"/>
      <c r="AN108" s="129"/>
      <c r="AO108" s="129"/>
      <c r="AP108" s="129"/>
      <c r="AQ108" s="129"/>
      <c r="AR108" s="129"/>
      <c r="AS108" s="129"/>
      <c r="AT108" s="129"/>
      <c r="AU108" s="129"/>
      <c r="AV108" s="129"/>
      <c r="AW108" s="128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5"/>
      <c r="BV108" s="135"/>
      <c r="BW108" s="135"/>
      <c r="BX108" s="135"/>
      <c r="BY108" s="135"/>
      <c r="BZ108" s="135"/>
      <c r="CA108" s="135"/>
      <c r="CB108" s="135"/>
      <c r="CC108" s="135"/>
      <c r="CD108" s="135"/>
      <c r="CE108" s="140">
        <v>21.53</v>
      </c>
      <c r="CF108" s="137"/>
      <c r="CG108" s="138">
        <f t="shared" si="23"/>
        <v>0</v>
      </c>
      <c r="CH108" s="131">
        <f t="shared" si="21"/>
        <v>4</v>
      </c>
      <c r="CI108" s="139">
        <f t="shared" si="19"/>
        <v>86.12</v>
      </c>
    </row>
    <row r="109" spans="1:87" x14ac:dyDescent="0.3">
      <c r="A109" s="212">
        <f t="shared" si="20"/>
        <v>100</v>
      </c>
      <c r="B109" s="247" t="s">
        <v>1246</v>
      </c>
      <c r="C109" s="107" t="s">
        <v>728</v>
      </c>
      <c r="D109" s="108" t="s">
        <v>581</v>
      </c>
      <c r="E109" s="108" t="s">
        <v>729</v>
      </c>
      <c r="F109" s="108" t="s">
        <v>730</v>
      </c>
      <c r="G109" s="108" t="s">
        <v>601</v>
      </c>
      <c r="H109" s="108">
        <v>2</v>
      </c>
      <c r="I109" s="132">
        <f t="shared" si="22"/>
        <v>7800</v>
      </c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7"/>
      <c r="BC109" s="107"/>
      <c r="BD109" s="107"/>
      <c r="BE109" s="107"/>
      <c r="BF109" s="107"/>
      <c r="BG109" s="107"/>
      <c r="BH109" s="107"/>
      <c r="BI109" s="107"/>
      <c r="BJ109" s="107"/>
      <c r="BK109" s="107"/>
      <c r="BL109" s="107"/>
      <c r="BM109" s="107"/>
      <c r="BN109" s="107"/>
      <c r="BO109" s="107"/>
      <c r="BP109" s="107"/>
      <c r="BQ109" s="107"/>
      <c r="BR109" s="107"/>
      <c r="BS109" s="107"/>
      <c r="BT109" s="107"/>
      <c r="BU109" s="107"/>
      <c r="BV109" s="107"/>
      <c r="BW109" s="107"/>
      <c r="BX109" s="107"/>
      <c r="BY109" s="107"/>
      <c r="BZ109" s="107"/>
      <c r="CA109" s="107"/>
      <c r="CB109" s="107"/>
      <c r="CC109" s="107"/>
      <c r="CD109" s="107"/>
      <c r="CE109" s="140">
        <v>3900</v>
      </c>
      <c r="CF109" s="108"/>
      <c r="CG109" s="138">
        <f t="shared" si="23"/>
        <v>0</v>
      </c>
      <c r="CH109" s="131">
        <f t="shared" si="21"/>
        <v>2</v>
      </c>
      <c r="CI109" s="139">
        <f t="shared" si="19"/>
        <v>7800</v>
      </c>
    </row>
    <row r="110" spans="1:87" x14ac:dyDescent="0.3">
      <c r="A110" s="212">
        <f t="shared" si="20"/>
        <v>101</v>
      </c>
      <c r="B110" s="249"/>
      <c r="C110" s="86" t="s">
        <v>731</v>
      </c>
      <c r="D110" s="129" t="s">
        <v>732</v>
      </c>
      <c r="E110" s="129" t="s">
        <v>729</v>
      </c>
      <c r="F110" s="129" t="s">
        <v>730</v>
      </c>
      <c r="G110" s="129" t="s">
        <v>602</v>
      </c>
      <c r="H110" s="131">
        <v>1</v>
      </c>
      <c r="I110" s="132">
        <f t="shared" si="22"/>
        <v>2800</v>
      </c>
      <c r="J110" s="133"/>
      <c r="K110" s="134"/>
      <c r="L110" s="132"/>
      <c r="M110" s="140"/>
      <c r="N110" s="141"/>
      <c r="O110" s="129"/>
      <c r="P110" s="142"/>
      <c r="Q110" s="142"/>
      <c r="R110" s="142"/>
      <c r="S110" s="142"/>
      <c r="T110" s="142"/>
      <c r="U110" s="142"/>
      <c r="V110" s="142"/>
      <c r="W110" s="142"/>
      <c r="X110" s="142"/>
      <c r="Y110" s="128"/>
      <c r="Z110" s="135"/>
      <c r="AA110" s="129"/>
      <c r="AB110" s="142"/>
      <c r="AC110" s="129"/>
      <c r="AD110" s="142"/>
      <c r="AE110" s="129"/>
      <c r="AF110" s="142"/>
      <c r="AG110" s="129"/>
      <c r="AH110" s="142"/>
      <c r="AI110" s="129"/>
      <c r="AJ110" s="129"/>
      <c r="AK110" s="128"/>
      <c r="AL110" s="135"/>
      <c r="AM110" s="129"/>
      <c r="AN110" s="129"/>
      <c r="AO110" s="129"/>
      <c r="AP110" s="129"/>
      <c r="AQ110" s="129"/>
      <c r="AR110" s="129"/>
      <c r="AS110" s="129"/>
      <c r="AT110" s="129"/>
      <c r="AU110" s="129"/>
      <c r="AV110" s="129"/>
      <c r="AW110" s="128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  <c r="BP110" s="135"/>
      <c r="BQ110" s="135"/>
      <c r="BR110" s="135"/>
      <c r="BS110" s="135"/>
      <c r="BT110" s="135"/>
      <c r="BU110" s="135"/>
      <c r="BV110" s="135"/>
      <c r="BW110" s="135"/>
      <c r="BX110" s="135"/>
      <c r="BY110" s="135"/>
      <c r="BZ110" s="135"/>
      <c r="CA110" s="135"/>
      <c r="CB110" s="135"/>
      <c r="CC110" s="135"/>
      <c r="CD110" s="135"/>
      <c r="CE110" s="140">
        <v>2800</v>
      </c>
      <c r="CF110" s="137"/>
      <c r="CG110" s="138">
        <f t="shared" si="23"/>
        <v>0</v>
      </c>
      <c r="CH110" s="131">
        <f t="shared" si="21"/>
        <v>1</v>
      </c>
      <c r="CI110" s="139">
        <f t="shared" si="19"/>
        <v>2800</v>
      </c>
    </row>
    <row r="111" spans="1:87" x14ac:dyDescent="0.3">
      <c r="A111" s="212">
        <f t="shared" si="20"/>
        <v>102</v>
      </c>
      <c r="B111" s="248" t="s">
        <v>733</v>
      </c>
      <c r="C111" s="86" t="s">
        <v>734</v>
      </c>
      <c r="D111" s="129" t="s">
        <v>735</v>
      </c>
      <c r="E111" s="129"/>
      <c r="F111" s="129" t="s">
        <v>736</v>
      </c>
      <c r="G111" s="129" t="s">
        <v>602</v>
      </c>
      <c r="H111" s="134">
        <v>1</v>
      </c>
      <c r="I111" s="132">
        <f t="shared" si="22"/>
        <v>609</v>
      </c>
      <c r="J111" s="133"/>
      <c r="K111" s="134"/>
      <c r="L111" s="132"/>
      <c r="M111" s="140"/>
      <c r="N111" s="141"/>
      <c r="O111" s="129"/>
      <c r="P111" s="142"/>
      <c r="Q111" s="142"/>
      <c r="R111" s="142"/>
      <c r="S111" s="142"/>
      <c r="T111" s="142"/>
      <c r="U111" s="142"/>
      <c r="V111" s="142"/>
      <c r="W111" s="142"/>
      <c r="X111" s="142"/>
      <c r="Y111" s="128"/>
      <c r="Z111" s="135"/>
      <c r="AA111" s="129"/>
      <c r="AB111" s="142"/>
      <c r="AC111" s="129"/>
      <c r="AD111" s="142"/>
      <c r="AE111" s="129"/>
      <c r="AF111" s="142"/>
      <c r="AG111" s="129"/>
      <c r="AH111" s="142"/>
      <c r="AI111" s="129"/>
      <c r="AJ111" s="129"/>
      <c r="AK111" s="128"/>
      <c r="AL111" s="135"/>
      <c r="AM111" s="129"/>
      <c r="AN111" s="129"/>
      <c r="AO111" s="129"/>
      <c r="AP111" s="129"/>
      <c r="AQ111" s="129"/>
      <c r="AR111" s="129"/>
      <c r="AS111" s="129"/>
      <c r="AT111" s="129"/>
      <c r="AU111" s="129"/>
      <c r="AV111" s="129"/>
      <c r="AW111" s="128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  <c r="BO111" s="135"/>
      <c r="BP111" s="135"/>
      <c r="BQ111" s="135"/>
      <c r="BR111" s="135"/>
      <c r="BS111" s="135"/>
      <c r="BT111" s="135"/>
      <c r="BU111" s="135"/>
      <c r="BV111" s="135"/>
      <c r="BW111" s="135"/>
      <c r="BX111" s="135"/>
      <c r="BY111" s="135"/>
      <c r="BZ111" s="135"/>
      <c r="CA111" s="135"/>
      <c r="CB111" s="135"/>
      <c r="CC111" s="135"/>
      <c r="CD111" s="135"/>
      <c r="CE111" s="140">
        <v>609</v>
      </c>
      <c r="CF111" s="137"/>
      <c r="CG111" s="138">
        <f t="shared" si="23"/>
        <v>0</v>
      </c>
      <c r="CH111" s="131">
        <f t="shared" si="21"/>
        <v>1</v>
      </c>
      <c r="CI111" s="139">
        <f t="shared" ref="CI111:CI144" si="24">+CE111*CH111</f>
        <v>609</v>
      </c>
    </row>
    <row r="112" spans="1:87" x14ac:dyDescent="0.3">
      <c r="A112" s="212">
        <f t="shared" si="20"/>
        <v>103</v>
      </c>
      <c r="B112" s="245" t="s">
        <v>738</v>
      </c>
      <c r="C112" s="107" t="s">
        <v>739</v>
      </c>
      <c r="D112" s="108" t="s">
        <v>587</v>
      </c>
      <c r="E112" s="108" t="s">
        <v>740</v>
      </c>
      <c r="F112" s="108" t="s">
        <v>741</v>
      </c>
      <c r="G112" s="108" t="s">
        <v>601</v>
      </c>
      <c r="H112" s="108">
        <v>22</v>
      </c>
      <c r="I112" s="132">
        <f t="shared" si="22"/>
        <v>7630.7000000000007</v>
      </c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>
        <f>+N112+P112+V112+X112</f>
        <v>0</v>
      </c>
      <c r="Z112" s="107">
        <f>+H112-Y112</f>
        <v>22</v>
      </c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>
        <f>+AB112+AD112+AF112+AH112+AJ112</f>
        <v>0</v>
      </c>
      <c r="AL112" s="107">
        <f>+Z112-AK112</f>
        <v>22</v>
      </c>
      <c r="AM112" s="107"/>
      <c r="AN112" s="107"/>
      <c r="AO112" s="107"/>
      <c r="AP112" s="107"/>
      <c r="AQ112" s="107"/>
      <c r="AR112" s="107"/>
      <c r="AS112" s="107"/>
      <c r="AT112" s="107"/>
      <c r="AU112" s="107"/>
      <c r="AV112" s="107"/>
      <c r="AW112" s="107">
        <f>+AN112+AP112+AR112+AT112+AV112</f>
        <v>0</v>
      </c>
      <c r="AX112" s="107">
        <f>+AL112-AW112</f>
        <v>22</v>
      </c>
      <c r="AY112" s="107"/>
      <c r="AZ112" s="107"/>
      <c r="BA112" s="107"/>
      <c r="BB112" s="107"/>
      <c r="BC112" s="107"/>
      <c r="BD112" s="107"/>
      <c r="BE112" s="107"/>
      <c r="BF112" s="107"/>
      <c r="BG112" s="107"/>
      <c r="BH112" s="107"/>
      <c r="BI112" s="107">
        <f>+AZ112+BB112+BD112+BF112+BH112</f>
        <v>0</v>
      </c>
      <c r="BJ112" s="107">
        <f>+AX112-BI112</f>
        <v>22</v>
      </c>
      <c r="BK112" s="107"/>
      <c r="BL112" s="107"/>
      <c r="BM112" s="107"/>
      <c r="BN112" s="107"/>
      <c r="BO112" s="107"/>
      <c r="BP112" s="107"/>
      <c r="BQ112" s="107"/>
      <c r="BR112" s="107"/>
      <c r="BS112" s="107"/>
      <c r="BT112" s="107"/>
      <c r="BU112" s="107"/>
      <c r="BV112" s="107"/>
      <c r="BW112" s="107"/>
      <c r="BX112" s="107"/>
      <c r="BY112" s="107"/>
      <c r="BZ112" s="107"/>
      <c r="CA112" s="107"/>
      <c r="CB112" s="107"/>
      <c r="CC112" s="107">
        <f>+BL112+BN112+BP112+CB112</f>
        <v>0</v>
      </c>
      <c r="CD112" s="107">
        <f>+BJ112-CC112</f>
        <v>22</v>
      </c>
      <c r="CE112" s="107">
        <v>346.85</v>
      </c>
      <c r="CF112" s="107"/>
      <c r="CG112" s="138">
        <f t="shared" si="23"/>
        <v>0</v>
      </c>
      <c r="CH112" s="131">
        <f t="shared" si="21"/>
        <v>22</v>
      </c>
      <c r="CI112" s="139">
        <f t="shared" si="24"/>
        <v>7630.7000000000007</v>
      </c>
    </row>
    <row r="113" spans="1:87" x14ac:dyDescent="0.3">
      <c r="A113" s="212">
        <f t="shared" si="20"/>
        <v>104</v>
      </c>
      <c r="B113" s="246"/>
      <c r="C113" s="86" t="s">
        <v>743</v>
      </c>
      <c r="D113" s="129" t="s">
        <v>582</v>
      </c>
      <c r="E113" s="129"/>
      <c r="F113" s="129" t="s">
        <v>744</v>
      </c>
      <c r="G113" s="129" t="s">
        <v>601</v>
      </c>
      <c r="H113" s="134">
        <v>1</v>
      </c>
      <c r="I113" s="132">
        <f t="shared" si="22"/>
        <v>550</v>
      </c>
      <c r="J113" s="133"/>
      <c r="K113" s="134"/>
      <c r="L113" s="132"/>
      <c r="M113" s="140"/>
      <c r="N113" s="141"/>
      <c r="O113" s="129"/>
      <c r="P113" s="142"/>
      <c r="Q113" s="142"/>
      <c r="R113" s="142"/>
      <c r="S113" s="142"/>
      <c r="T113" s="142"/>
      <c r="U113" s="142"/>
      <c r="V113" s="142"/>
      <c r="W113" s="142"/>
      <c r="X113" s="142"/>
      <c r="Y113" s="128">
        <f>+N113+P113+V113+X113</f>
        <v>0</v>
      </c>
      <c r="Z113" s="135">
        <f>+H113-Y113</f>
        <v>1</v>
      </c>
      <c r="AA113" s="129"/>
      <c r="AB113" s="142"/>
      <c r="AC113" s="129"/>
      <c r="AD113" s="142"/>
      <c r="AE113" s="129"/>
      <c r="AF113" s="142"/>
      <c r="AG113" s="129"/>
      <c r="AH113" s="142"/>
      <c r="AI113" s="129"/>
      <c r="AJ113" s="129"/>
      <c r="AK113" s="128">
        <f>+AB113+AD113+AF113+AH113+AJ113</f>
        <v>0</v>
      </c>
      <c r="AL113" s="135">
        <f>+Z113-AK113</f>
        <v>1</v>
      </c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8">
        <f>+AN113+AP113+AR113+AT113+AV113</f>
        <v>0</v>
      </c>
      <c r="AX113" s="135">
        <f>+AL113-AW113</f>
        <v>1</v>
      </c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>
        <f>+AZ113+BB113+BD113+BF113+BH113</f>
        <v>0</v>
      </c>
      <c r="BJ113" s="135">
        <f>+AX113-BI113</f>
        <v>1</v>
      </c>
      <c r="BK113" s="135"/>
      <c r="BL113" s="135"/>
      <c r="BM113" s="135"/>
      <c r="BN113" s="135"/>
      <c r="BO113" s="135"/>
      <c r="BP113" s="135"/>
      <c r="BQ113" s="135"/>
      <c r="BR113" s="135"/>
      <c r="BS113" s="135"/>
      <c r="BT113" s="135"/>
      <c r="BU113" s="135"/>
      <c r="BV113" s="135"/>
      <c r="BW113" s="135"/>
      <c r="BX113" s="135"/>
      <c r="BY113" s="135"/>
      <c r="BZ113" s="135"/>
      <c r="CA113" s="135"/>
      <c r="CB113" s="135"/>
      <c r="CC113" s="135">
        <f>+BL113+BN113+BP113+CB113</f>
        <v>0</v>
      </c>
      <c r="CD113" s="135">
        <f>+BJ113-CC113</f>
        <v>1</v>
      </c>
      <c r="CE113" s="140">
        <v>550</v>
      </c>
      <c r="CF113" s="137"/>
      <c r="CG113" s="138">
        <f t="shared" si="23"/>
        <v>0</v>
      </c>
      <c r="CH113" s="131">
        <f t="shared" si="21"/>
        <v>1</v>
      </c>
      <c r="CI113" s="139">
        <f t="shared" si="24"/>
        <v>550</v>
      </c>
    </row>
    <row r="114" spans="1:87" x14ac:dyDescent="0.3">
      <c r="A114" s="212">
        <f t="shared" si="20"/>
        <v>105</v>
      </c>
      <c r="B114" s="245" t="s">
        <v>745</v>
      </c>
      <c r="C114" s="86" t="s">
        <v>746</v>
      </c>
      <c r="D114" s="129"/>
      <c r="E114" s="129"/>
      <c r="F114" s="129" t="s">
        <v>747</v>
      </c>
      <c r="G114" s="129" t="s">
        <v>601</v>
      </c>
      <c r="H114" s="131">
        <v>2</v>
      </c>
      <c r="I114" s="132">
        <f t="shared" si="22"/>
        <v>1340</v>
      </c>
      <c r="J114" s="133"/>
      <c r="K114" s="134"/>
      <c r="L114" s="132"/>
      <c r="M114" s="140"/>
      <c r="N114" s="141"/>
      <c r="O114" s="129"/>
      <c r="P114" s="142"/>
      <c r="Q114" s="142"/>
      <c r="R114" s="142"/>
      <c r="S114" s="142"/>
      <c r="T114" s="142"/>
      <c r="U114" s="142"/>
      <c r="V114" s="142"/>
      <c r="W114" s="142"/>
      <c r="X114" s="142"/>
      <c r="Y114" s="128"/>
      <c r="Z114" s="135"/>
      <c r="AA114" s="129"/>
      <c r="AB114" s="142"/>
      <c r="AC114" s="129"/>
      <c r="AD114" s="142"/>
      <c r="AE114" s="129"/>
      <c r="AF114" s="142"/>
      <c r="AG114" s="129"/>
      <c r="AH114" s="142"/>
      <c r="AI114" s="129"/>
      <c r="AJ114" s="129"/>
      <c r="AK114" s="128"/>
      <c r="AL114" s="135"/>
      <c r="AM114" s="129"/>
      <c r="AN114" s="129"/>
      <c r="AO114" s="129"/>
      <c r="AP114" s="129"/>
      <c r="AQ114" s="129"/>
      <c r="AR114" s="129"/>
      <c r="AS114" s="129"/>
      <c r="AT114" s="129"/>
      <c r="AU114" s="129"/>
      <c r="AV114" s="129"/>
      <c r="AW114" s="128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5"/>
      <c r="BU114" s="135"/>
      <c r="BV114" s="135"/>
      <c r="BW114" s="135"/>
      <c r="BX114" s="135"/>
      <c r="BY114" s="135"/>
      <c r="BZ114" s="135"/>
      <c r="CA114" s="135"/>
      <c r="CB114" s="135"/>
      <c r="CC114" s="135"/>
      <c r="CD114" s="135"/>
      <c r="CE114" s="140">
        <v>670</v>
      </c>
      <c r="CF114" s="137"/>
      <c r="CG114" s="138">
        <f t="shared" si="23"/>
        <v>0</v>
      </c>
      <c r="CH114" s="131">
        <f t="shared" si="21"/>
        <v>2</v>
      </c>
      <c r="CI114" s="139">
        <f t="shared" si="24"/>
        <v>1340</v>
      </c>
    </row>
    <row r="115" spans="1:87" x14ac:dyDescent="0.3">
      <c r="A115" s="212">
        <f t="shared" si="20"/>
        <v>106</v>
      </c>
      <c r="B115" s="246"/>
      <c r="C115" s="86" t="s">
        <v>746</v>
      </c>
      <c r="D115" s="129"/>
      <c r="E115" s="129"/>
      <c r="F115" s="129" t="s">
        <v>1247</v>
      </c>
      <c r="G115" s="129" t="s">
        <v>601</v>
      </c>
      <c r="H115" s="131">
        <v>2</v>
      </c>
      <c r="I115" s="132">
        <f t="shared" si="22"/>
        <v>3300</v>
      </c>
      <c r="J115" s="133"/>
      <c r="K115" s="134"/>
      <c r="L115" s="132"/>
      <c r="M115" s="140"/>
      <c r="N115" s="141"/>
      <c r="O115" s="129"/>
      <c r="P115" s="142"/>
      <c r="Q115" s="142"/>
      <c r="R115" s="142"/>
      <c r="S115" s="142"/>
      <c r="T115" s="142"/>
      <c r="U115" s="142"/>
      <c r="V115" s="142"/>
      <c r="W115" s="142"/>
      <c r="X115" s="142"/>
      <c r="Y115" s="128"/>
      <c r="Z115" s="135"/>
      <c r="AA115" s="129"/>
      <c r="AB115" s="142"/>
      <c r="AC115" s="129"/>
      <c r="AD115" s="142"/>
      <c r="AE115" s="129"/>
      <c r="AF115" s="142"/>
      <c r="AG115" s="129"/>
      <c r="AH115" s="142"/>
      <c r="AI115" s="129"/>
      <c r="AJ115" s="129"/>
      <c r="AK115" s="128"/>
      <c r="AL115" s="135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8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  <c r="BP115" s="135"/>
      <c r="BQ115" s="135"/>
      <c r="BR115" s="135"/>
      <c r="BS115" s="135"/>
      <c r="BT115" s="135"/>
      <c r="BU115" s="135"/>
      <c r="BV115" s="135"/>
      <c r="BW115" s="135"/>
      <c r="BX115" s="135"/>
      <c r="BY115" s="135"/>
      <c r="BZ115" s="135"/>
      <c r="CA115" s="135"/>
      <c r="CB115" s="135"/>
      <c r="CC115" s="135"/>
      <c r="CD115" s="135"/>
      <c r="CE115" s="140">
        <v>1650</v>
      </c>
      <c r="CF115" s="137"/>
      <c r="CG115" s="138">
        <f t="shared" si="23"/>
        <v>0</v>
      </c>
      <c r="CH115" s="131">
        <f t="shared" si="21"/>
        <v>2</v>
      </c>
      <c r="CI115" s="139">
        <f t="shared" si="24"/>
        <v>3300</v>
      </c>
    </row>
    <row r="116" spans="1:87" x14ac:dyDescent="0.3">
      <c r="A116" s="212">
        <f t="shared" si="20"/>
        <v>107</v>
      </c>
      <c r="B116" s="247" t="s">
        <v>748</v>
      </c>
      <c r="C116" s="86" t="s">
        <v>749</v>
      </c>
      <c r="D116" s="129" t="s">
        <v>750</v>
      </c>
      <c r="E116" s="129" t="s">
        <v>751</v>
      </c>
      <c r="F116" s="129" t="s">
        <v>752</v>
      </c>
      <c r="G116" s="129" t="s">
        <v>601</v>
      </c>
      <c r="H116" s="134">
        <v>2</v>
      </c>
      <c r="I116" s="132">
        <f t="shared" si="22"/>
        <v>600</v>
      </c>
      <c r="J116" s="133"/>
      <c r="K116" s="134"/>
      <c r="L116" s="132"/>
      <c r="M116" s="140"/>
      <c r="N116" s="141"/>
      <c r="O116" s="129"/>
      <c r="P116" s="142"/>
      <c r="Q116" s="142"/>
      <c r="R116" s="142"/>
      <c r="S116" s="142"/>
      <c r="T116" s="142"/>
      <c r="U116" s="142"/>
      <c r="V116" s="142"/>
      <c r="W116" s="142"/>
      <c r="X116" s="142"/>
      <c r="Y116" s="128">
        <f>+N116+P116+V116+X116</f>
        <v>0</v>
      </c>
      <c r="Z116" s="135">
        <f>+H116-Y116</f>
        <v>2</v>
      </c>
      <c r="AA116" s="129"/>
      <c r="AB116" s="142"/>
      <c r="AC116" s="129"/>
      <c r="AD116" s="142"/>
      <c r="AE116" s="129"/>
      <c r="AF116" s="142"/>
      <c r="AG116" s="129"/>
      <c r="AH116" s="142"/>
      <c r="AI116" s="129"/>
      <c r="AJ116" s="129"/>
      <c r="AK116" s="128">
        <f>+AB116+AD116+AF116+AH116+AJ116</f>
        <v>0</v>
      </c>
      <c r="AL116" s="135">
        <f>+Z116-AK116</f>
        <v>2</v>
      </c>
      <c r="AM116" s="129"/>
      <c r="AN116" s="129"/>
      <c r="AO116" s="129"/>
      <c r="AP116" s="129"/>
      <c r="AQ116" s="129"/>
      <c r="AR116" s="129"/>
      <c r="AS116" s="129"/>
      <c r="AT116" s="129"/>
      <c r="AU116" s="129"/>
      <c r="AV116" s="129"/>
      <c r="AW116" s="128">
        <f>+AN116+AP116+AR116+AT116+AV116</f>
        <v>0</v>
      </c>
      <c r="AX116" s="135">
        <f>+AL116-AW116</f>
        <v>2</v>
      </c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>
        <f>+AZ116+BB116+BD116+BF116+BH116</f>
        <v>0</v>
      </c>
      <c r="BJ116" s="135">
        <f>+AX116-BI116</f>
        <v>2</v>
      </c>
      <c r="BK116" s="135"/>
      <c r="BL116" s="135"/>
      <c r="BM116" s="135"/>
      <c r="BN116" s="135"/>
      <c r="BO116" s="135"/>
      <c r="BP116" s="135"/>
      <c r="BQ116" s="135"/>
      <c r="BR116" s="135"/>
      <c r="BS116" s="135"/>
      <c r="BT116" s="135"/>
      <c r="BU116" s="135"/>
      <c r="BV116" s="135"/>
      <c r="BW116" s="135"/>
      <c r="BX116" s="135"/>
      <c r="BY116" s="135"/>
      <c r="BZ116" s="135"/>
      <c r="CA116" s="135"/>
      <c r="CB116" s="135"/>
      <c r="CC116" s="135">
        <f>+BL116+BN116+BP116+CB116</f>
        <v>0</v>
      </c>
      <c r="CD116" s="135">
        <f>+BJ116-CC116</f>
        <v>2</v>
      </c>
      <c r="CE116" s="140">
        <v>300</v>
      </c>
      <c r="CF116" s="137"/>
      <c r="CG116" s="138">
        <f t="shared" si="23"/>
        <v>0</v>
      </c>
      <c r="CH116" s="131">
        <f t="shared" si="21"/>
        <v>2</v>
      </c>
      <c r="CI116" s="139">
        <f t="shared" si="24"/>
        <v>600</v>
      </c>
    </row>
    <row r="117" spans="1:87" x14ac:dyDescent="0.3">
      <c r="A117" s="212">
        <f t="shared" si="20"/>
        <v>108</v>
      </c>
      <c r="B117" s="249"/>
      <c r="C117" s="86" t="s">
        <v>753</v>
      </c>
      <c r="D117" s="129" t="s">
        <v>581</v>
      </c>
      <c r="E117" s="129" t="s">
        <v>754</v>
      </c>
      <c r="F117" s="129"/>
      <c r="G117" s="129" t="s">
        <v>601</v>
      </c>
      <c r="H117" s="134">
        <v>2</v>
      </c>
      <c r="I117" s="132">
        <f t="shared" si="22"/>
        <v>1300</v>
      </c>
      <c r="J117" s="133"/>
      <c r="K117" s="134"/>
      <c r="L117" s="132"/>
      <c r="M117" s="140"/>
      <c r="N117" s="141"/>
      <c r="O117" s="129"/>
      <c r="P117" s="142"/>
      <c r="Q117" s="142"/>
      <c r="R117" s="142"/>
      <c r="S117" s="142"/>
      <c r="T117" s="142"/>
      <c r="U117" s="142"/>
      <c r="V117" s="142"/>
      <c r="W117" s="142"/>
      <c r="X117" s="142"/>
      <c r="Y117" s="128"/>
      <c r="Z117" s="135"/>
      <c r="AA117" s="129"/>
      <c r="AB117" s="142"/>
      <c r="AC117" s="129"/>
      <c r="AD117" s="142"/>
      <c r="AE117" s="129"/>
      <c r="AF117" s="142"/>
      <c r="AG117" s="129"/>
      <c r="AH117" s="142"/>
      <c r="AI117" s="129"/>
      <c r="AJ117" s="129"/>
      <c r="AK117" s="128"/>
      <c r="AL117" s="135"/>
      <c r="AM117" s="129"/>
      <c r="AN117" s="129"/>
      <c r="AO117" s="129"/>
      <c r="AP117" s="129"/>
      <c r="AQ117" s="129"/>
      <c r="AR117" s="129"/>
      <c r="AS117" s="129"/>
      <c r="AT117" s="129"/>
      <c r="AU117" s="129"/>
      <c r="AV117" s="129"/>
      <c r="AW117" s="128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  <c r="BP117" s="135"/>
      <c r="BQ117" s="135"/>
      <c r="BR117" s="135"/>
      <c r="BS117" s="135"/>
      <c r="BT117" s="135"/>
      <c r="BU117" s="135"/>
      <c r="BV117" s="135"/>
      <c r="BW117" s="135"/>
      <c r="BX117" s="135"/>
      <c r="BY117" s="135"/>
      <c r="BZ117" s="135"/>
      <c r="CA117" s="135"/>
      <c r="CB117" s="135"/>
      <c r="CC117" s="135"/>
      <c r="CD117" s="135"/>
      <c r="CE117" s="140">
        <v>650</v>
      </c>
      <c r="CF117" s="137"/>
      <c r="CG117" s="138">
        <f t="shared" si="23"/>
        <v>0</v>
      </c>
      <c r="CH117" s="131">
        <f t="shared" si="21"/>
        <v>2</v>
      </c>
      <c r="CI117" s="139">
        <f t="shared" si="24"/>
        <v>1300</v>
      </c>
    </row>
    <row r="118" spans="1:87" x14ac:dyDescent="0.3">
      <c r="A118" s="212">
        <f t="shared" si="20"/>
        <v>109</v>
      </c>
      <c r="B118" s="247" t="s">
        <v>755</v>
      </c>
      <c r="C118" s="86" t="s">
        <v>756</v>
      </c>
      <c r="D118" s="129" t="s">
        <v>581</v>
      </c>
      <c r="E118" s="129" t="s">
        <v>754</v>
      </c>
      <c r="F118" s="129"/>
      <c r="G118" s="129" t="s">
        <v>601</v>
      </c>
      <c r="H118" s="131">
        <v>1</v>
      </c>
      <c r="I118" s="132">
        <f t="shared" si="22"/>
        <v>300</v>
      </c>
      <c r="J118" s="133"/>
      <c r="K118" s="134"/>
      <c r="L118" s="132"/>
      <c r="M118" s="140"/>
      <c r="N118" s="141"/>
      <c r="O118" s="129"/>
      <c r="P118" s="142"/>
      <c r="Q118" s="142"/>
      <c r="R118" s="142"/>
      <c r="S118" s="142"/>
      <c r="T118" s="142"/>
      <c r="U118" s="142"/>
      <c r="V118" s="142"/>
      <c r="W118" s="142"/>
      <c r="X118" s="142"/>
      <c r="Y118" s="128"/>
      <c r="Z118" s="135"/>
      <c r="AA118" s="129"/>
      <c r="AB118" s="142"/>
      <c r="AC118" s="129"/>
      <c r="AD118" s="142"/>
      <c r="AE118" s="129"/>
      <c r="AF118" s="142"/>
      <c r="AG118" s="129"/>
      <c r="AH118" s="142"/>
      <c r="AI118" s="129"/>
      <c r="AJ118" s="129"/>
      <c r="AK118" s="128"/>
      <c r="AL118" s="135"/>
      <c r="AM118" s="129"/>
      <c r="AN118" s="129"/>
      <c r="AO118" s="129"/>
      <c r="AP118" s="129"/>
      <c r="AQ118" s="129"/>
      <c r="AR118" s="129"/>
      <c r="AS118" s="129"/>
      <c r="AT118" s="129"/>
      <c r="AU118" s="129"/>
      <c r="AV118" s="129"/>
      <c r="AW118" s="128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  <c r="BP118" s="135"/>
      <c r="BQ118" s="135"/>
      <c r="BR118" s="135"/>
      <c r="BS118" s="135"/>
      <c r="BT118" s="135"/>
      <c r="BU118" s="135"/>
      <c r="BV118" s="135"/>
      <c r="BW118" s="135"/>
      <c r="BX118" s="135"/>
      <c r="BY118" s="135"/>
      <c r="BZ118" s="135"/>
      <c r="CA118" s="135"/>
      <c r="CB118" s="135"/>
      <c r="CC118" s="135"/>
      <c r="CD118" s="135"/>
      <c r="CE118" s="140">
        <v>300</v>
      </c>
      <c r="CF118" s="137"/>
      <c r="CG118" s="138">
        <f t="shared" si="23"/>
        <v>0</v>
      </c>
      <c r="CH118" s="131">
        <f t="shared" si="21"/>
        <v>1</v>
      </c>
      <c r="CI118" s="139">
        <f t="shared" si="24"/>
        <v>300</v>
      </c>
    </row>
    <row r="119" spans="1:87" x14ac:dyDescent="0.3">
      <c r="A119" s="212">
        <f t="shared" si="20"/>
        <v>110</v>
      </c>
      <c r="B119" s="248"/>
      <c r="C119" s="107" t="s">
        <v>757</v>
      </c>
      <c r="D119" s="108" t="s">
        <v>587</v>
      </c>
      <c r="E119" s="108"/>
      <c r="F119" s="108"/>
      <c r="G119" s="108" t="s">
        <v>571</v>
      </c>
      <c r="H119" s="108">
        <v>3</v>
      </c>
      <c r="I119" s="132">
        <f t="shared" si="22"/>
        <v>449.28</v>
      </c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/>
      <c r="AO119" s="107"/>
      <c r="AP119" s="107"/>
      <c r="AQ119" s="107"/>
      <c r="AR119" s="107"/>
      <c r="AS119" s="107"/>
      <c r="AT119" s="107"/>
      <c r="AU119" s="107"/>
      <c r="AV119" s="107"/>
      <c r="AW119" s="107"/>
      <c r="AX119" s="107"/>
      <c r="AY119" s="107"/>
      <c r="AZ119" s="107"/>
      <c r="BA119" s="107"/>
      <c r="BB119" s="107"/>
      <c r="BC119" s="107"/>
      <c r="BD119" s="107"/>
      <c r="BE119" s="107"/>
      <c r="BF119" s="107"/>
      <c r="BG119" s="107"/>
      <c r="BH119" s="107"/>
      <c r="BI119" s="107"/>
      <c r="BJ119" s="107"/>
      <c r="BK119" s="107"/>
      <c r="BL119" s="107"/>
      <c r="BM119" s="107"/>
      <c r="BN119" s="107"/>
      <c r="BO119" s="107"/>
      <c r="BP119" s="107"/>
      <c r="BQ119" s="107"/>
      <c r="BR119" s="107"/>
      <c r="BS119" s="107"/>
      <c r="BT119" s="107"/>
      <c r="BU119" s="107"/>
      <c r="BV119" s="107"/>
      <c r="BW119" s="107"/>
      <c r="BX119" s="107"/>
      <c r="BY119" s="107"/>
      <c r="BZ119" s="107"/>
      <c r="CA119" s="107"/>
      <c r="CB119" s="107"/>
      <c r="CC119" s="107"/>
      <c r="CD119" s="107"/>
      <c r="CE119" s="107">
        <v>149.76</v>
      </c>
      <c r="CF119" s="137"/>
      <c r="CG119" s="138">
        <f t="shared" si="23"/>
        <v>0</v>
      </c>
      <c r="CH119" s="131">
        <f t="shared" si="21"/>
        <v>3</v>
      </c>
      <c r="CI119" s="139">
        <f t="shared" si="24"/>
        <v>449.28</v>
      </c>
    </row>
    <row r="120" spans="1:87" x14ac:dyDescent="0.3">
      <c r="A120" s="212">
        <f t="shared" si="20"/>
        <v>111</v>
      </c>
      <c r="B120" s="249"/>
      <c r="C120" s="86" t="s">
        <v>758</v>
      </c>
      <c r="D120" s="129" t="s">
        <v>581</v>
      </c>
      <c r="E120" s="129" t="s">
        <v>754</v>
      </c>
      <c r="F120" s="129"/>
      <c r="G120" s="129" t="s">
        <v>601</v>
      </c>
      <c r="H120" s="131">
        <v>7</v>
      </c>
      <c r="I120" s="132">
        <f t="shared" si="22"/>
        <v>2450</v>
      </c>
      <c r="J120" s="133"/>
      <c r="K120" s="134"/>
      <c r="L120" s="132"/>
      <c r="M120" s="140"/>
      <c r="N120" s="141"/>
      <c r="O120" s="129"/>
      <c r="P120" s="142"/>
      <c r="Q120" s="142"/>
      <c r="R120" s="142"/>
      <c r="S120" s="142"/>
      <c r="T120" s="142"/>
      <c r="U120" s="142"/>
      <c r="V120" s="142"/>
      <c r="W120" s="142"/>
      <c r="X120" s="142"/>
      <c r="Y120" s="128"/>
      <c r="Z120" s="135"/>
      <c r="AA120" s="129"/>
      <c r="AB120" s="142"/>
      <c r="AC120" s="129"/>
      <c r="AD120" s="142"/>
      <c r="AE120" s="129"/>
      <c r="AF120" s="142"/>
      <c r="AG120" s="129"/>
      <c r="AH120" s="142"/>
      <c r="AI120" s="129"/>
      <c r="AJ120" s="129"/>
      <c r="AK120" s="128"/>
      <c r="AL120" s="135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8"/>
      <c r="AX120" s="135"/>
      <c r="AY120" s="135"/>
      <c r="AZ120" s="135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  <c r="BN120" s="135"/>
      <c r="BO120" s="135"/>
      <c r="BP120" s="135"/>
      <c r="BQ120" s="135"/>
      <c r="BR120" s="135"/>
      <c r="BS120" s="135"/>
      <c r="BT120" s="135"/>
      <c r="BU120" s="135"/>
      <c r="BV120" s="135"/>
      <c r="BW120" s="135"/>
      <c r="BX120" s="135"/>
      <c r="BY120" s="135"/>
      <c r="BZ120" s="135"/>
      <c r="CA120" s="135"/>
      <c r="CB120" s="135"/>
      <c r="CC120" s="135"/>
      <c r="CD120" s="135"/>
      <c r="CE120" s="140">
        <v>350</v>
      </c>
      <c r="CF120" s="137"/>
      <c r="CG120" s="138">
        <f t="shared" si="23"/>
        <v>0</v>
      </c>
      <c r="CH120" s="131">
        <f t="shared" si="21"/>
        <v>7</v>
      </c>
      <c r="CI120" s="139">
        <f t="shared" si="24"/>
        <v>2450</v>
      </c>
    </row>
    <row r="121" spans="1:87" x14ac:dyDescent="0.3">
      <c r="A121" s="212">
        <f t="shared" si="20"/>
        <v>112</v>
      </c>
      <c r="B121" s="171" t="s">
        <v>759</v>
      </c>
      <c r="C121" s="111" t="s">
        <v>760</v>
      </c>
      <c r="D121" s="108" t="s">
        <v>1135</v>
      </c>
      <c r="E121" s="108" t="s">
        <v>1136</v>
      </c>
      <c r="F121" s="108"/>
      <c r="G121" s="108" t="s">
        <v>601</v>
      </c>
      <c r="H121" s="108">
        <v>4</v>
      </c>
      <c r="I121" s="132">
        <f t="shared" si="22"/>
        <v>1220</v>
      </c>
      <c r="J121" s="133"/>
      <c r="K121" s="134"/>
      <c r="L121" s="132"/>
      <c r="M121" s="140"/>
      <c r="N121" s="141"/>
      <c r="O121" s="129"/>
      <c r="P121" s="142"/>
      <c r="Q121" s="142"/>
      <c r="R121" s="142"/>
      <c r="S121" s="142"/>
      <c r="T121" s="142"/>
      <c r="U121" s="142"/>
      <c r="V121" s="142"/>
      <c r="W121" s="142"/>
      <c r="X121" s="142"/>
      <c r="Y121" s="128"/>
      <c r="Z121" s="135"/>
      <c r="AA121" s="129"/>
      <c r="AB121" s="142"/>
      <c r="AC121" s="129"/>
      <c r="AD121" s="142"/>
      <c r="AE121" s="129"/>
      <c r="AF121" s="142"/>
      <c r="AG121" s="129"/>
      <c r="AH121" s="142"/>
      <c r="AI121" s="129"/>
      <c r="AJ121" s="129"/>
      <c r="AK121" s="128"/>
      <c r="AL121" s="135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8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  <c r="BP121" s="135"/>
      <c r="BQ121" s="135"/>
      <c r="BR121" s="135"/>
      <c r="BS121" s="135"/>
      <c r="BT121" s="135"/>
      <c r="BU121" s="135"/>
      <c r="BV121" s="135"/>
      <c r="BW121" s="135"/>
      <c r="BX121" s="135"/>
      <c r="BY121" s="135"/>
      <c r="BZ121" s="135"/>
      <c r="CA121" s="135"/>
      <c r="CB121" s="135"/>
      <c r="CC121" s="135"/>
      <c r="CD121" s="135"/>
      <c r="CE121" s="140">
        <v>305</v>
      </c>
      <c r="CF121" s="137"/>
      <c r="CG121" s="138">
        <f t="shared" si="23"/>
        <v>0</v>
      </c>
      <c r="CH121" s="131">
        <f t="shared" ref="CH121:CH161" si="25">H121-CF121</f>
        <v>4</v>
      </c>
      <c r="CI121" s="139">
        <f t="shared" si="24"/>
        <v>1220</v>
      </c>
    </row>
    <row r="122" spans="1:87" x14ac:dyDescent="0.3">
      <c r="A122" s="212">
        <f t="shared" si="20"/>
        <v>113</v>
      </c>
      <c r="B122" s="169"/>
      <c r="C122" s="111" t="s">
        <v>761</v>
      </c>
      <c r="D122" s="108" t="s">
        <v>587</v>
      </c>
      <c r="E122" s="108" t="s">
        <v>836</v>
      </c>
      <c r="F122" s="157" t="s">
        <v>763</v>
      </c>
      <c r="G122" s="108" t="s">
        <v>650</v>
      </c>
      <c r="H122" s="108">
        <v>99</v>
      </c>
      <c r="I122" s="132">
        <f t="shared" si="22"/>
        <v>1485</v>
      </c>
      <c r="J122" s="133"/>
      <c r="K122" s="134"/>
      <c r="L122" s="132"/>
      <c r="M122" s="140"/>
      <c r="N122" s="141"/>
      <c r="O122" s="129"/>
      <c r="P122" s="142"/>
      <c r="Q122" s="142"/>
      <c r="R122" s="142"/>
      <c r="S122" s="142"/>
      <c r="T122" s="142"/>
      <c r="U122" s="142"/>
      <c r="V122" s="142"/>
      <c r="W122" s="142"/>
      <c r="X122" s="142"/>
      <c r="Y122" s="128"/>
      <c r="Z122" s="135"/>
      <c r="AA122" s="129"/>
      <c r="AB122" s="142"/>
      <c r="AC122" s="129"/>
      <c r="AD122" s="142"/>
      <c r="AE122" s="129"/>
      <c r="AF122" s="142"/>
      <c r="AG122" s="129"/>
      <c r="AH122" s="142"/>
      <c r="AI122" s="129"/>
      <c r="AJ122" s="129"/>
      <c r="AK122" s="128"/>
      <c r="AL122" s="135"/>
      <c r="AM122" s="129"/>
      <c r="AN122" s="129"/>
      <c r="AO122" s="129"/>
      <c r="AP122" s="129"/>
      <c r="AQ122" s="129"/>
      <c r="AR122" s="129"/>
      <c r="AS122" s="129"/>
      <c r="AT122" s="129"/>
      <c r="AU122" s="129"/>
      <c r="AV122" s="129"/>
      <c r="AW122" s="128"/>
      <c r="AX122" s="135"/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/>
      <c r="BJ122" s="135"/>
      <c r="BK122" s="135"/>
      <c r="BL122" s="135"/>
      <c r="BM122" s="135"/>
      <c r="BN122" s="135"/>
      <c r="BO122" s="135"/>
      <c r="BP122" s="135"/>
      <c r="BQ122" s="135"/>
      <c r="BR122" s="135"/>
      <c r="BS122" s="135"/>
      <c r="BT122" s="135"/>
      <c r="BU122" s="135"/>
      <c r="BV122" s="135"/>
      <c r="BW122" s="135"/>
      <c r="BX122" s="135"/>
      <c r="BY122" s="135"/>
      <c r="BZ122" s="135"/>
      <c r="CA122" s="135"/>
      <c r="CB122" s="135"/>
      <c r="CC122" s="135"/>
      <c r="CD122" s="135"/>
      <c r="CE122" s="140">
        <v>15</v>
      </c>
      <c r="CF122" s="137"/>
      <c r="CG122" s="138">
        <f t="shared" ref="CG122" si="26">CE122*CF122</f>
        <v>0</v>
      </c>
      <c r="CH122" s="131">
        <f t="shared" ref="CH122" si="27">H122-CF122</f>
        <v>99</v>
      </c>
      <c r="CI122" s="139">
        <f t="shared" ref="CI122" si="28">+CE122*CH122</f>
        <v>1485</v>
      </c>
    </row>
    <row r="123" spans="1:87" x14ac:dyDescent="0.3">
      <c r="A123" s="212">
        <f t="shared" si="20"/>
        <v>114</v>
      </c>
      <c r="B123" s="253" t="s">
        <v>761</v>
      </c>
      <c r="C123" s="158" t="s">
        <v>764</v>
      </c>
      <c r="D123" s="129" t="s">
        <v>580</v>
      </c>
      <c r="E123" s="129" t="s">
        <v>762</v>
      </c>
      <c r="F123" s="184" t="s">
        <v>763</v>
      </c>
      <c r="G123" s="129" t="s">
        <v>650</v>
      </c>
      <c r="H123" s="131">
        <v>23</v>
      </c>
      <c r="I123" s="132">
        <f t="shared" si="22"/>
        <v>345</v>
      </c>
      <c r="J123" s="133"/>
      <c r="K123" s="134"/>
      <c r="L123" s="132"/>
      <c r="M123" s="140"/>
      <c r="N123" s="141"/>
      <c r="O123" s="129"/>
      <c r="P123" s="142"/>
      <c r="Q123" s="142"/>
      <c r="R123" s="142"/>
      <c r="S123" s="142"/>
      <c r="T123" s="142"/>
      <c r="U123" s="142"/>
      <c r="V123" s="142"/>
      <c r="W123" s="142"/>
      <c r="X123" s="142"/>
      <c r="Y123" s="128"/>
      <c r="Z123" s="135"/>
      <c r="AA123" s="129"/>
      <c r="AB123" s="142"/>
      <c r="AC123" s="129"/>
      <c r="AD123" s="142"/>
      <c r="AE123" s="129"/>
      <c r="AF123" s="142"/>
      <c r="AG123" s="129"/>
      <c r="AH123" s="142"/>
      <c r="AI123" s="129"/>
      <c r="AJ123" s="129"/>
      <c r="AK123" s="128"/>
      <c r="AL123" s="135"/>
      <c r="AM123" s="129"/>
      <c r="AN123" s="129"/>
      <c r="AO123" s="129"/>
      <c r="AP123" s="129"/>
      <c r="AQ123" s="129"/>
      <c r="AR123" s="129"/>
      <c r="AS123" s="129"/>
      <c r="AT123" s="129"/>
      <c r="AU123" s="129"/>
      <c r="AV123" s="129"/>
      <c r="AW123" s="128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  <c r="BO123" s="135"/>
      <c r="BP123" s="135"/>
      <c r="BQ123" s="135"/>
      <c r="BR123" s="135"/>
      <c r="BS123" s="135"/>
      <c r="BT123" s="135"/>
      <c r="BU123" s="135"/>
      <c r="BV123" s="135"/>
      <c r="BW123" s="135"/>
      <c r="BX123" s="135"/>
      <c r="BY123" s="135"/>
      <c r="BZ123" s="135"/>
      <c r="CA123" s="135"/>
      <c r="CB123" s="135"/>
      <c r="CC123" s="135"/>
      <c r="CD123" s="135"/>
      <c r="CE123" s="140">
        <v>15</v>
      </c>
      <c r="CF123" s="137">
        <v>4</v>
      </c>
      <c r="CG123" s="138">
        <f t="shared" ref="CG123:CG162" si="29">CE123*CF123</f>
        <v>60</v>
      </c>
      <c r="CH123" s="131">
        <f t="shared" si="25"/>
        <v>19</v>
      </c>
      <c r="CI123" s="139">
        <f t="shared" si="24"/>
        <v>285</v>
      </c>
    </row>
    <row r="124" spans="1:87" x14ac:dyDescent="0.3">
      <c r="A124" s="212">
        <f t="shared" si="20"/>
        <v>115</v>
      </c>
      <c r="B124" s="253"/>
      <c r="C124" s="158" t="s">
        <v>764</v>
      </c>
      <c r="D124" s="129" t="s">
        <v>581</v>
      </c>
      <c r="E124" s="129" t="s">
        <v>766</v>
      </c>
      <c r="F124" s="184" t="s">
        <v>1221</v>
      </c>
      <c r="G124" s="129" t="s">
        <v>650</v>
      </c>
      <c r="H124" s="131">
        <v>10</v>
      </c>
      <c r="I124" s="132">
        <f t="shared" si="22"/>
        <v>160</v>
      </c>
      <c r="J124" s="133"/>
      <c r="K124" s="134"/>
      <c r="L124" s="132"/>
      <c r="M124" s="140"/>
      <c r="N124" s="141"/>
      <c r="O124" s="129"/>
      <c r="P124" s="142"/>
      <c r="Q124" s="142"/>
      <c r="R124" s="142"/>
      <c r="S124" s="142"/>
      <c r="T124" s="142"/>
      <c r="U124" s="142"/>
      <c r="V124" s="142"/>
      <c r="W124" s="142"/>
      <c r="X124" s="142"/>
      <c r="Y124" s="128"/>
      <c r="Z124" s="135"/>
      <c r="AA124" s="129"/>
      <c r="AB124" s="142"/>
      <c r="AC124" s="129"/>
      <c r="AD124" s="142"/>
      <c r="AE124" s="129"/>
      <c r="AF124" s="142"/>
      <c r="AG124" s="129"/>
      <c r="AH124" s="142"/>
      <c r="AI124" s="129"/>
      <c r="AJ124" s="129"/>
      <c r="AK124" s="128"/>
      <c r="AL124" s="135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8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  <c r="BP124" s="135"/>
      <c r="BQ124" s="135"/>
      <c r="BR124" s="135"/>
      <c r="BS124" s="135"/>
      <c r="BT124" s="135"/>
      <c r="BU124" s="135"/>
      <c r="BV124" s="135"/>
      <c r="BW124" s="135"/>
      <c r="BX124" s="135"/>
      <c r="BY124" s="135"/>
      <c r="BZ124" s="135"/>
      <c r="CA124" s="135"/>
      <c r="CB124" s="135"/>
      <c r="CC124" s="135"/>
      <c r="CD124" s="135"/>
      <c r="CE124" s="140">
        <v>16</v>
      </c>
      <c r="CF124" s="137">
        <v>5</v>
      </c>
      <c r="CG124" s="138">
        <f t="shared" si="29"/>
        <v>80</v>
      </c>
      <c r="CH124" s="131">
        <f t="shared" si="25"/>
        <v>5</v>
      </c>
      <c r="CI124" s="139">
        <f t="shared" si="24"/>
        <v>80</v>
      </c>
    </row>
    <row r="125" spans="1:87" x14ac:dyDescent="0.3">
      <c r="A125" s="212">
        <f t="shared" si="20"/>
        <v>116</v>
      </c>
      <c r="B125" s="253"/>
      <c r="C125" s="158" t="s">
        <v>764</v>
      </c>
      <c r="D125" s="129" t="s">
        <v>582</v>
      </c>
      <c r="E125" s="129" t="s">
        <v>742</v>
      </c>
      <c r="F125" s="184">
        <v>45355</v>
      </c>
      <c r="G125" s="129" t="s">
        <v>650</v>
      </c>
      <c r="H125" s="131">
        <v>10</v>
      </c>
      <c r="I125" s="132">
        <f t="shared" si="22"/>
        <v>120</v>
      </c>
      <c r="J125" s="133"/>
      <c r="K125" s="134"/>
      <c r="L125" s="132"/>
      <c r="M125" s="140"/>
      <c r="N125" s="141"/>
      <c r="O125" s="129"/>
      <c r="P125" s="142"/>
      <c r="Q125" s="142"/>
      <c r="R125" s="142"/>
      <c r="S125" s="142"/>
      <c r="T125" s="142"/>
      <c r="U125" s="142"/>
      <c r="V125" s="142"/>
      <c r="W125" s="142"/>
      <c r="X125" s="142"/>
      <c r="Y125" s="128"/>
      <c r="Z125" s="135"/>
      <c r="AA125" s="129"/>
      <c r="AB125" s="142"/>
      <c r="AC125" s="129"/>
      <c r="AD125" s="142"/>
      <c r="AE125" s="129"/>
      <c r="AF125" s="142"/>
      <c r="AG125" s="129"/>
      <c r="AH125" s="142"/>
      <c r="AI125" s="129"/>
      <c r="AJ125" s="129"/>
      <c r="AK125" s="128"/>
      <c r="AL125" s="135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8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  <c r="BP125" s="135"/>
      <c r="BQ125" s="135"/>
      <c r="BR125" s="135"/>
      <c r="BS125" s="135"/>
      <c r="BT125" s="135"/>
      <c r="BU125" s="135"/>
      <c r="BV125" s="135"/>
      <c r="BW125" s="135"/>
      <c r="BX125" s="135"/>
      <c r="BY125" s="135"/>
      <c r="BZ125" s="135"/>
      <c r="CA125" s="135"/>
      <c r="CB125" s="135"/>
      <c r="CC125" s="135"/>
      <c r="CD125" s="135"/>
      <c r="CE125" s="140">
        <v>12</v>
      </c>
      <c r="CF125" s="137"/>
      <c r="CG125" s="138">
        <f t="shared" si="29"/>
        <v>0</v>
      </c>
      <c r="CH125" s="131">
        <f t="shared" si="25"/>
        <v>10</v>
      </c>
      <c r="CI125" s="139">
        <f t="shared" si="24"/>
        <v>120</v>
      </c>
    </row>
    <row r="126" spans="1:87" x14ac:dyDescent="0.3">
      <c r="A126" s="212">
        <f t="shared" si="20"/>
        <v>117</v>
      </c>
      <c r="B126" s="253"/>
      <c r="C126" s="158" t="s">
        <v>761</v>
      </c>
      <c r="D126" s="129" t="s">
        <v>582</v>
      </c>
      <c r="E126" s="129" t="s">
        <v>762</v>
      </c>
      <c r="F126" s="185" t="s">
        <v>763</v>
      </c>
      <c r="G126" s="129" t="s">
        <v>650</v>
      </c>
      <c r="H126" s="131">
        <v>3</v>
      </c>
      <c r="I126" s="132">
        <f t="shared" si="22"/>
        <v>27</v>
      </c>
      <c r="J126" s="159"/>
      <c r="K126" s="134"/>
      <c r="L126" s="132"/>
      <c r="M126" s="140"/>
      <c r="N126" s="141"/>
      <c r="O126" s="129"/>
      <c r="P126" s="142"/>
      <c r="Q126" s="142"/>
      <c r="R126" s="142"/>
      <c r="S126" s="142"/>
      <c r="T126" s="142"/>
      <c r="U126" s="142"/>
      <c r="V126" s="142"/>
      <c r="W126" s="142"/>
      <c r="X126" s="142"/>
      <c r="Y126" s="128">
        <f>+N126+P126+V126+X126</f>
        <v>0</v>
      </c>
      <c r="Z126" s="135">
        <f>+H126-Y126</f>
        <v>3</v>
      </c>
      <c r="AA126" s="129"/>
      <c r="AB126" s="142"/>
      <c r="AC126" s="129"/>
      <c r="AD126" s="142"/>
      <c r="AE126" s="129"/>
      <c r="AF126" s="142"/>
      <c r="AG126" s="129"/>
      <c r="AH126" s="142"/>
      <c r="AI126" s="129"/>
      <c r="AJ126" s="129"/>
      <c r="AK126" s="128">
        <f>+AB126+AD126+AF126+AH126+AJ126</f>
        <v>0</v>
      </c>
      <c r="AL126" s="135">
        <f>+Z126-AK126</f>
        <v>3</v>
      </c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8">
        <f>+AN126+AP126+AR126+AT126+AV126</f>
        <v>0</v>
      </c>
      <c r="AX126" s="135">
        <f>+AL126-AW126</f>
        <v>3</v>
      </c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>
        <f>+AZ126+BB126+BD126+BF126+BH126</f>
        <v>0</v>
      </c>
      <c r="BJ126" s="135">
        <f>+AX126-BI126</f>
        <v>3</v>
      </c>
      <c r="BK126" s="135"/>
      <c r="BL126" s="135"/>
      <c r="BM126" s="135"/>
      <c r="BN126" s="135"/>
      <c r="BO126" s="135"/>
      <c r="BP126" s="135"/>
      <c r="BQ126" s="135"/>
      <c r="BR126" s="135"/>
      <c r="BS126" s="135"/>
      <c r="BT126" s="135"/>
      <c r="BU126" s="135"/>
      <c r="BV126" s="135"/>
      <c r="BW126" s="135"/>
      <c r="BX126" s="135"/>
      <c r="BY126" s="135"/>
      <c r="BZ126" s="135"/>
      <c r="CA126" s="135"/>
      <c r="CB126" s="135"/>
      <c r="CC126" s="135">
        <f>+BL126+BN126+BP126+CB126</f>
        <v>0</v>
      </c>
      <c r="CD126" s="135">
        <f>+BJ126-CC126</f>
        <v>3</v>
      </c>
      <c r="CE126" s="140">
        <v>9</v>
      </c>
      <c r="CF126" s="137"/>
      <c r="CG126" s="138">
        <f t="shared" si="29"/>
        <v>0</v>
      </c>
      <c r="CH126" s="131">
        <f t="shared" si="25"/>
        <v>3</v>
      </c>
      <c r="CI126" s="139">
        <f t="shared" si="24"/>
        <v>27</v>
      </c>
    </row>
    <row r="127" spans="1:87" x14ac:dyDescent="0.3">
      <c r="A127" s="212">
        <f t="shared" si="20"/>
        <v>118</v>
      </c>
      <c r="B127" s="253"/>
      <c r="C127" s="158" t="s">
        <v>765</v>
      </c>
      <c r="D127" s="129" t="s">
        <v>581</v>
      </c>
      <c r="E127" s="129" t="s">
        <v>1248</v>
      </c>
      <c r="F127" s="129">
        <v>1</v>
      </c>
      <c r="G127" s="129" t="s">
        <v>650</v>
      </c>
      <c r="H127" s="131">
        <v>100</v>
      </c>
      <c r="I127" s="132">
        <f t="shared" si="22"/>
        <v>2300</v>
      </c>
      <c r="J127" s="133"/>
      <c r="K127" s="134"/>
      <c r="L127" s="132"/>
      <c r="M127" s="140"/>
      <c r="N127" s="141"/>
      <c r="O127" s="129"/>
      <c r="P127" s="142"/>
      <c r="Q127" s="142"/>
      <c r="R127" s="142"/>
      <c r="S127" s="142"/>
      <c r="T127" s="142"/>
      <c r="U127" s="142"/>
      <c r="V127" s="142"/>
      <c r="W127" s="142"/>
      <c r="X127" s="142"/>
      <c r="Y127" s="128"/>
      <c r="Z127" s="135"/>
      <c r="AA127" s="129"/>
      <c r="AB127" s="142"/>
      <c r="AC127" s="129"/>
      <c r="AD127" s="142"/>
      <c r="AE127" s="129"/>
      <c r="AF127" s="142"/>
      <c r="AG127" s="129"/>
      <c r="AH127" s="142"/>
      <c r="AI127" s="129"/>
      <c r="AJ127" s="129"/>
      <c r="AK127" s="128"/>
      <c r="AL127" s="135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8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  <c r="BP127" s="135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5"/>
      <c r="CC127" s="135"/>
      <c r="CD127" s="135"/>
      <c r="CE127" s="140">
        <v>23</v>
      </c>
      <c r="CF127" s="137"/>
      <c r="CG127" s="138">
        <f t="shared" si="29"/>
        <v>0</v>
      </c>
      <c r="CH127" s="131">
        <f t="shared" si="25"/>
        <v>100</v>
      </c>
      <c r="CI127" s="139">
        <f t="shared" si="24"/>
        <v>2300</v>
      </c>
    </row>
    <row r="128" spans="1:87" x14ac:dyDescent="0.3">
      <c r="A128" s="212">
        <f t="shared" si="20"/>
        <v>119</v>
      </c>
      <c r="B128" s="253"/>
      <c r="C128" s="107" t="s">
        <v>761</v>
      </c>
      <c r="D128" s="108" t="s">
        <v>587</v>
      </c>
      <c r="E128" s="108" t="s">
        <v>766</v>
      </c>
      <c r="F128" s="108">
        <v>1</v>
      </c>
      <c r="G128" s="108" t="s">
        <v>650</v>
      </c>
      <c r="H128" s="108">
        <v>10</v>
      </c>
      <c r="I128" s="132">
        <f t="shared" si="22"/>
        <v>152.20000000000002</v>
      </c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>
        <f>+N128+P128+V128+X128</f>
        <v>0</v>
      </c>
      <c r="Z128" s="107">
        <f>+H128-Y128</f>
        <v>10</v>
      </c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>
        <f>+AB128+AD128+AF128+AH128+AJ128</f>
        <v>0</v>
      </c>
      <c r="AL128" s="107">
        <f>+Z128-AK128</f>
        <v>10</v>
      </c>
      <c r="AM128" s="107"/>
      <c r="AN128" s="107"/>
      <c r="AO128" s="107"/>
      <c r="AP128" s="107"/>
      <c r="AQ128" s="107"/>
      <c r="AR128" s="107"/>
      <c r="AS128" s="107"/>
      <c r="AT128" s="107"/>
      <c r="AU128" s="107"/>
      <c r="AV128" s="107"/>
      <c r="AW128" s="107">
        <f>+AN128+AP128+AR128+AT128+AV128</f>
        <v>0</v>
      </c>
      <c r="AX128" s="107">
        <f>+AL128-AW128</f>
        <v>10</v>
      </c>
      <c r="AY128" s="107"/>
      <c r="AZ128" s="107"/>
      <c r="BA128" s="107"/>
      <c r="BB128" s="107"/>
      <c r="BC128" s="107"/>
      <c r="BD128" s="107"/>
      <c r="BE128" s="107"/>
      <c r="BF128" s="107"/>
      <c r="BG128" s="107"/>
      <c r="BH128" s="107"/>
      <c r="BI128" s="107">
        <f>+AZ128+BB128+BD128+BF128+BH128</f>
        <v>0</v>
      </c>
      <c r="BJ128" s="107">
        <f>+AX128-BI128</f>
        <v>10</v>
      </c>
      <c r="BK128" s="107"/>
      <c r="BL128" s="107"/>
      <c r="BM128" s="107"/>
      <c r="BN128" s="107"/>
      <c r="BO128" s="107"/>
      <c r="BP128" s="107"/>
      <c r="BQ128" s="107"/>
      <c r="BR128" s="107"/>
      <c r="BS128" s="107"/>
      <c r="BT128" s="107"/>
      <c r="BU128" s="107"/>
      <c r="BV128" s="107"/>
      <c r="BW128" s="107"/>
      <c r="BX128" s="107"/>
      <c r="BY128" s="107"/>
      <c r="BZ128" s="107"/>
      <c r="CA128" s="107"/>
      <c r="CB128" s="107"/>
      <c r="CC128" s="107">
        <f>+BL128+BN128+BP128+CB128</f>
        <v>0</v>
      </c>
      <c r="CD128" s="107">
        <f>+BJ128-CC128</f>
        <v>10</v>
      </c>
      <c r="CE128" s="140">
        <v>15.22</v>
      </c>
      <c r="CF128" s="107"/>
      <c r="CG128" s="138">
        <f t="shared" si="29"/>
        <v>0</v>
      </c>
      <c r="CH128" s="131">
        <f t="shared" si="25"/>
        <v>10</v>
      </c>
      <c r="CI128" s="139">
        <f t="shared" si="24"/>
        <v>152.20000000000002</v>
      </c>
    </row>
    <row r="129" spans="1:87" x14ac:dyDescent="0.3">
      <c r="A129" s="212">
        <f t="shared" si="20"/>
        <v>120</v>
      </c>
      <c r="B129" s="253"/>
      <c r="C129" s="158" t="s">
        <v>761</v>
      </c>
      <c r="D129" s="129" t="s">
        <v>582</v>
      </c>
      <c r="E129" s="129" t="s">
        <v>582</v>
      </c>
      <c r="F129" s="129">
        <v>1</v>
      </c>
      <c r="G129" s="129" t="s">
        <v>650</v>
      </c>
      <c r="H129" s="131">
        <v>15</v>
      </c>
      <c r="I129" s="132">
        <f t="shared" si="22"/>
        <v>225</v>
      </c>
      <c r="J129" s="159"/>
      <c r="K129" s="134"/>
      <c r="L129" s="132"/>
      <c r="M129" s="140"/>
      <c r="N129" s="141"/>
      <c r="O129" s="129"/>
      <c r="P129" s="142"/>
      <c r="Q129" s="142"/>
      <c r="R129" s="142"/>
      <c r="S129" s="142"/>
      <c r="T129" s="142"/>
      <c r="U129" s="142"/>
      <c r="V129" s="142"/>
      <c r="W129" s="142"/>
      <c r="X129" s="142"/>
      <c r="Y129" s="128">
        <f>+N129+P129+V129+X129</f>
        <v>0</v>
      </c>
      <c r="Z129" s="135">
        <f>+H129-Y129</f>
        <v>15</v>
      </c>
      <c r="AA129" s="129"/>
      <c r="AB129" s="142"/>
      <c r="AC129" s="129"/>
      <c r="AD129" s="142"/>
      <c r="AE129" s="129"/>
      <c r="AF129" s="142"/>
      <c r="AG129" s="129"/>
      <c r="AH129" s="142"/>
      <c r="AI129" s="129"/>
      <c r="AJ129" s="129"/>
      <c r="AK129" s="128">
        <f>+AB129+AD129+AF129+AH129+AJ129</f>
        <v>0</v>
      </c>
      <c r="AL129" s="135">
        <f>+Z129-AK129</f>
        <v>15</v>
      </c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8">
        <f>+AN129+AP129+AR129+AT129+AV129</f>
        <v>0</v>
      </c>
      <c r="AX129" s="135">
        <f>+AL129-AW129</f>
        <v>15</v>
      </c>
      <c r="AY129" s="135"/>
      <c r="AZ129" s="135"/>
      <c r="BA129" s="135"/>
      <c r="BB129" s="135"/>
      <c r="BC129" s="135"/>
      <c r="BD129" s="135"/>
      <c r="BE129" s="135"/>
      <c r="BF129" s="135"/>
      <c r="BG129" s="135"/>
      <c r="BH129" s="135"/>
      <c r="BI129" s="135">
        <f>+AZ129+BB129+BD129+BF129+BH129</f>
        <v>0</v>
      </c>
      <c r="BJ129" s="135">
        <f>+AX129-BI129</f>
        <v>15</v>
      </c>
      <c r="BK129" s="135"/>
      <c r="BL129" s="135"/>
      <c r="BM129" s="135"/>
      <c r="BN129" s="135"/>
      <c r="BO129" s="135"/>
      <c r="BP129" s="135"/>
      <c r="BQ129" s="135"/>
      <c r="BR129" s="135"/>
      <c r="BS129" s="135"/>
      <c r="BT129" s="135"/>
      <c r="BU129" s="135"/>
      <c r="BV129" s="135"/>
      <c r="BW129" s="135"/>
      <c r="BX129" s="135"/>
      <c r="BY129" s="135"/>
      <c r="BZ129" s="135"/>
      <c r="CA129" s="135"/>
      <c r="CB129" s="135"/>
      <c r="CC129" s="135">
        <f>+BL129+BN129+BP129+CB129</f>
        <v>0</v>
      </c>
      <c r="CD129" s="135">
        <f>+BJ129-CC129</f>
        <v>15</v>
      </c>
      <c r="CE129" s="140">
        <v>15</v>
      </c>
      <c r="CF129" s="137">
        <v>4</v>
      </c>
      <c r="CG129" s="138">
        <f t="shared" si="29"/>
        <v>60</v>
      </c>
      <c r="CH129" s="131">
        <f t="shared" si="25"/>
        <v>11</v>
      </c>
      <c r="CI129" s="139">
        <f t="shared" si="24"/>
        <v>165</v>
      </c>
    </row>
    <row r="130" spans="1:87" x14ac:dyDescent="0.3">
      <c r="A130" s="212">
        <f t="shared" si="20"/>
        <v>121</v>
      </c>
      <c r="B130" s="253"/>
      <c r="C130" s="158" t="s">
        <v>767</v>
      </c>
      <c r="D130" s="129" t="s">
        <v>580</v>
      </c>
      <c r="E130" s="129" t="s">
        <v>768</v>
      </c>
      <c r="F130" s="129">
        <v>1</v>
      </c>
      <c r="G130" s="129" t="s">
        <v>650</v>
      </c>
      <c r="H130" s="131">
        <v>13</v>
      </c>
      <c r="I130" s="132">
        <f t="shared" si="22"/>
        <v>299</v>
      </c>
      <c r="J130" s="133"/>
      <c r="K130" s="134"/>
      <c r="L130" s="132"/>
      <c r="M130" s="140"/>
      <c r="N130" s="141"/>
      <c r="O130" s="129"/>
      <c r="P130" s="142"/>
      <c r="Q130" s="142"/>
      <c r="R130" s="142"/>
      <c r="S130" s="142"/>
      <c r="T130" s="142"/>
      <c r="U130" s="142"/>
      <c r="V130" s="142"/>
      <c r="W130" s="142"/>
      <c r="X130" s="142"/>
      <c r="Y130" s="128"/>
      <c r="Z130" s="135"/>
      <c r="AA130" s="129"/>
      <c r="AB130" s="142"/>
      <c r="AC130" s="129"/>
      <c r="AD130" s="142"/>
      <c r="AE130" s="129"/>
      <c r="AF130" s="142"/>
      <c r="AG130" s="129"/>
      <c r="AH130" s="142"/>
      <c r="AI130" s="129"/>
      <c r="AJ130" s="129"/>
      <c r="AK130" s="128"/>
      <c r="AL130" s="135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8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  <c r="BO130" s="135"/>
      <c r="BP130" s="135"/>
      <c r="BQ130" s="135"/>
      <c r="BR130" s="135"/>
      <c r="BS130" s="135"/>
      <c r="BT130" s="135"/>
      <c r="BU130" s="135"/>
      <c r="BV130" s="135"/>
      <c r="BW130" s="135"/>
      <c r="BX130" s="135"/>
      <c r="BY130" s="135"/>
      <c r="BZ130" s="135"/>
      <c r="CA130" s="135"/>
      <c r="CB130" s="135"/>
      <c r="CC130" s="135"/>
      <c r="CD130" s="135"/>
      <c r="CE130" s="140">
        <v>23</v>
      </c>
      <c r="CF130" s="137"/>
      <c r="CG130" s="138">
        <f t="shared" si="29"/>
        <v>0</v>
      </c>
      <c r="CH130" s="131">
        <f t="shared" si="25"/>
        <v>13</v>
      </c>
      <c r="CI130" s="139">
        <f t="shared" si="24"/>
        <v>299</v>
      </c>
    </row>
    <row r="131" spans="1:87" x14ac:dyDescent="0.3">
      <c r="A131" s="212">
        <f t="shared" si="20"/>
        <v>122</v>
      </c>
      <c r="B131" s="253"/>
      <c r="C131" s="158" t="s">
        <v>767</v>
      </c>
      <c r="D131" s="129" t="s">
        <v>582</v>
      </c>
      <c r="E131" s="129" t="s">
        <v>742</v>
      </c>
      <c r="F131" s="129">
        <v>1</v>
      </c>
      <c r="G131" s="129" t="s">
        <v>650</v>
      </c>
      <c r="H131" s="131">
        <v>25</v>
      </c>
      <c r="I131" s="132">
        <f t="shared" si="22"/>
        <v>450</v>
      </c>
      <c r="J131" s="133"/>
      <c r="K131" s="134"/>
      <c r="L131" s="132"/>
      <c r="M131" s="140"/>
      <c r="N131" s="141"/>
      <c r="O131" s="129"/>
      <c r="P131" s="142"/>
      <c r="Q131" s="142"/>
      <c r="R131" s="142"/>
      <c r="S131" s="142"/>
      <c r="T131" s="142"/>
      <c r="U131" s="142"/>
      <c r="V131" s="142"/>
      <c r="W131" s="142"/>
      <c r="X131" s="142"/>
      <c r="Y131" s="128"/>
      <c r="Z131" s="135"/>
      <c r="AA131" s="129"/>
      <c r="AB131" s="142"/>
      <c r="AC131" s="129"/>
      <c r="AD131" s="142"/>
      <c r="AE131" s="129"/>
      <c r="AF131" s="142"/>
      <c r="AG131" s="129"/>
      <c r="AH131" s="142"/>
      <c r="AI131" s="129"/>
      <c r="AJ131" s="129"/>
      <c r="AK131" s="128"/>
      <c r="AL131" s="135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8"/>
      <c r="AX131" s="135"/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  <c r="BN131" s="135"/>
      <c r="BO131" s="135"/>
      <c r="BP131" s="135"/>
      <c r="BQ131" s="135"/>
      <c r="BR131" s="135"/>
      <c r="BS131" s="135"/>
      <c r="BT131" s="135"/>
      <c r="BU131" s="135"/>
      <c r="BV131" s="135"/>
      <c r="BW131" s="135"/>
      <c r="BX131" s="135"/>
      <c r="BY131" s="135"/>
      <c r="BZ131" s="135"/>
      <c r="CA131" s="135"/>
      <c r="CB131" s="135"/>
      <c r="CC131" s="135"/>
      <c r="CD131" s="135"/>
      <c r="CE131" s="140">
        <v>18</v>
      </c>
      <c r="CF131" s="137"/>
      <c r="CG131" s="138">
        <f t="shared" si="29"/>
        <v>0</v>
      </c>
      <c r="CH131" s="131">
        <f t="shared" si="25"/>
        <v>25</v>
      </c>
      <c r="CI131" s="139">
        <f t="shared" si="24"/>
        <v>450</v>
      </c>
    </row>
    <row r="132" spans="1:87" x14ac:dyDescent="0.3">
      <c r="A132" s="212">
        <f t="shared" si="20"/>
        <v>123</v>
      </c>
      <c r="B132" s="253"/>
      <c r="C132" s="158" t="s">
        <v>769</v>
      </c>
      <c r="D132" s="129" t="s">
        <v>580</v>
      </c>
      <c r="E132" s="129" t="s">
        <v>766</v>
      </c>
      <c r="F132" s="186">
        <v>1.25</v>
      </c>
      <c r="G132" s="129" t="s">
        <v>650</v>
      </c>
      <c r="H132" s="131">
        <v>7</v>
      </c>
      <c r="I132" s="132">
        <f t="shared" si="22"/>
        <v>245</v>
      </c>
      <c r="J132" s="133"/>
      <c r="K132" s="134"/>
      <c r="L132" s="132"/>
      <c r="M132" s="140"/>
      <c r="N132" s="141"/>
      <c r="O132" s="129"/>
      <c r="P132" s="142"/>
      <c r="Q132" s="142"/>
      <c r="R132" s="142"/>
      <c r="S132" s="142"/>
      <c r="T132" s="142"/>
      <c r="U132" s="142"/>
      <c r="V132" s="142"/>
      <c r="W132" s="142"/>
      <c r="X132" s="142"/>
      <c r="Y132" s="128"/>
      <c r="Z132" s="135"/>
      <c r="AA132" s="129"/>
      <c r="AB132" s="142"/>
      <c r="AC132" s="129"/>
      <c r="AD132" s="142"/>
      <c r="AE132" s="129"/>
      <c r="AF132" s="142"/>
      <c r="AG132" s="129"/>
      <c r="AH132" s="142"/>
      <c r="AI132" s="129"/>
      <c r="AJ132" s="129"/>
      <c r="AK132" s="128"/>
      <c r="AL132" s="135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8"/>
      <c r="AX132" s="135"/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135"/>
      <c r="BI132" s="135"/>
      <c r="BJ132" s="135"/>
      <c r="BK132" s="135"/>
      <c r="BL132" s="135"/>
      <c r="BM132" s="135"/>
      <c r="BN132" s="135"/>
      <c r="BO132" s="135"/>
      <c r="BP132" s="135"/>
      <c r="BQ132" s="135"/>
      <c r="BR132" s="135"/>
      <c r="BS132" s="135"/>
      <c r="BT132" s="135"/>
      <c r="BU132" s="135"/>
      <c r="BV132" s="135"/>
      <c r="BW132" s="135"/>
      <c r="BX132" s="135"/>
      <c r="BY132" s="135"/>
      <c r="BZ132" s="135"/>
      <c r="CA132" s="135"/>
      <c r="CB132" s="135"/>
      <c r="CC132" s="135"/>
      <c r="CD132" s="135"/>
      <c r="CE132" s="140">
        <v>35</v>
      </c>
      <c r="CF132" s="137">
        <v>2</v>
      </c>
      <c r="CG132" s="138">
        <f t="shared" si="29"/>
        <v>70</v>
      </c>
      <c r="CH132" s="131">
        <f t="shared" si="25"/>
        <v>5</v>
      </c>
      <c r="CI132" s="139">
        <f t="shared" si="24"/>
        <v>175</v>
      </c>
    </row>
    <row r="133" spans="1:87" x14ac:dyDescent="0.3">
      <c r="A133" s="212">
        <f t="shared" si="20"/>
        <v>124</v>
      </c>
      <c r="B133" s="253"/>
      <c r="C133" s="158" t="s">
        <v>769</v>
      </c>
      <c r="D133" s="129" t="s">
        <v>581</v>
      </c>
      <c r="E133" s="129" t="s">
        <v>720</v>
      </c>
      <c r="F133" s="186">
        <v>1.25</v>
      </c>
      <c r="G133" s="129" t="s">
        <v>650</v>
      </c>
      <c r="H133" s="134">
        <v>4</v>
      </c>
      <c r="I133" s="132">
        <f t="shared" ref="I133:I168" si="30">H133*CE133</f>
        <v>116</v>
      </c>
      <c r="J133" s="133"/>
      <c r="K133" s="134"/>
      <c r="L133" s="132"/>
      <c r="M133" s="140"/>
      <c r="N133" s="141"/>
      <c r="O133" s="129"/>
      <c r="P133" s="142"/>
      <c r="Q133" s="142"/>
      <c r="R133" s="142"/>
      <c r="S133" s="142"/>
      <c r="T133" s="142"/>
      <c r="U133" s="142"/>
      <c r="V133" s="142"/>
      <c r="W133" s="142"/>
      <c r="X133" s="142"/>
      <c r="Y133" s="128"/>
      <c r="Z133" s="135"/>
      <c r="AA133" s="129"/>
      <c r="AB133" s="142"/>
      <c r="AC133" s="129"/>
      <c r="AD133" s="142"/>
      <c r="AE133" s="129"/>
      <c r="AF133" s="142"/>
      <c r="AG133" s="129"/>
      <c r="AH133" s="142"/>
      <c r="AI133" s="129"/>
      <c r="AJ133" s="129"/>
      <c r="AK133" s="128"/>
      <c r="AL133" s="135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8"/>
      <c r="AX133" s="135"/>
      <c r="AY133" s="135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  <c r="BN133" s="135"/>
      <c r="BO133" s="135"/>
      <c r="BP133" s="135"/>
      <c r="BQ133" s="135"/>
      <c r="BR133" s="135"/>
      <c r="BS133" s="135"/>
      <c r="BT133" s="135"/>
      <c r="BU133" s="135"/>
      <c r="BV133" s="135"/>
      <c r="BW133" s="135"/>
      <c r="BX133" s="135"/>
      <c r="BY133" s="135"/>
      <c r="BZ133" s="135"/>
      <c r="CA133" s="135"/>
      <c r="CB133" s="135"/>
      <c r="CC133" s="135"/>
      <c r="CD133" s="135"/>
      <c r="CE133" s="140">
        <v>29</v>
      </c>
      <c r="CF133" s="137">
        <v>2</v>
      </c>
      <c r="CG133" s="138">
        <f t="shared" si="29"/>
        <v>58</v>
      </c>
      <c r="CH133" s="131">
        <f t="shared" si="25"/>
        <v>2</v>
      </c>
      <c r="CI133" s="139">
        <f t="shared" si="24"/>
        <v>58</v>
      </c>
    </row>
    <row r="134" spans="1:87" x14ac:dyDescent="0.3">
      <c r="A134" s="212">
        <f t="shared" si="20"/>
        <v>125</v>
      </c>
      <c r="B134" s="253"/>
      <c r="C134" s="158" t="s">
        <v>769</v>
      </c>
      <c r="D134" s="129" t="s">
        <v>582</v>
      </c>
      <c r="E134" s="129" t="s">
        <v>742</v>
      </c>
      <c r="F134" s="186">
        <v>1.25</v>
      </c>
      <c r="G134" s="129" t="s">
        <v>650</v>
      </c>
      <c r="H134" s="131">
        <v>4</v>
      </c>
      <c r="I134" s="132">
        <f t="shared" si="30"/>
        <v>104</v>
      </c>
      <c r="J134" s="133"/>
      <c r="K134" s="134"/>
      <c r="L134" s="132"/>
      <c r="M134" s="140"/>
      <c r="N134" s="141"/>
      <c r="O134" s="129"/>
      <c r="P134" s="142"/>
      <c r="Q134" s="142"/>
      <c r="R134" s="142"/>
      <c r="S134" s="142"/>
      <c r="T134" s="142"/>
      <c r="U134" s="142"/>
      <c r="V134" s="142"/>
      <c r="W134" s="142"/>
      <c r="X134" s="142"/>
      <c r="Y134" s="128"/>
      <c r="Z134" s="135"/>
      <c r="AA134" s="129"/>
      <c r="AB134" s="142"/>
      <c r="AC134" s="129"/>
      <c r="AD134" s="142"/>
      <c r="AE134" s="129"/>
      <c r="AF134" s="142"/>
      <c r="AG134" s="129"/>
      <c r="AH134" s="142"/>
      <c r="AI134" s="129"/>
      <c r="AJ134" s="129"/>
      <c r="AK134" s="128"/>
      <c r="AL134" s="135"/>
      <c r="AM134" s="129"/>
      <c r="AN134" s="129"/>
      <c r="AO134" s="129"/>
      <c r="AP134" s="129"/>
      <c r="AQ134" s="129"/>
      <c r="AR134" s="129"/>
      <c r="AS134" s="129"/>
      <c r="AT134" s="129"/>
      <c r="AU134" s="129"/>
      <c r="AV134" s="129"/>
      <c r="AW134" s="128"/>
      <c r="AX134" s="135"/>
      <c r="AY134" s="135"/>
      <c r="AZ134" s="135"/>
      <c r="BA134" s="135"/>
      <c r="BB134" s="135"/>
      <c r="BC134" s="135"/>
      <c r="BD134" s="135"/>
      <c r="BE134" s="135"/>
      <c r="BF134" s="135"/>
      <c r="BG134" s="135"/>
      <c r="BH134" s="135"/>
      <c r="BI134" s="135"/>
      <c r="BJ134" s="135"/>
      <c r="BK134" s="135"/>
      <c r="BL134" s="135"/>
      <c r="BM134" s="135"/>
      <c r="BN134" s="135"/>
      <c r="BO134" s="135"/>
      <c r="BP134" s="135"/>
      <c r="BQ134" s="135"/>
      <c r="BR134" s="135"/>
      <c r="BS134" s="135"/>
      <c r="BT134" s="135"/>
      <c r="BU134" s="135"/>
      <c r="BV134" s="135"/>
      <c r="BW134" s="135"/>
      <c r="BX134" s="135"/>
      <c r="BY134" s="135"/>
      <c r="BZ134" s="135"/>
      <c r="CA134" s="135"/>
      <c r="CB134" s="135"/>
      <c r="CC134" s="135"/>
      <c r="CD134" s="135"/>
      <c r="CE134" s="140">
        <v>26</v>
      </c>
      <c r="CF134" s="137"/>
      <c r="CG134" s="138">
        <f t="shared" si="29"/>
        <v>0</v>
      </c>
      <c r="CH134" s="131">
        <f t="shared" si="25"/>
        <v>4</v>
      </c>
      <c r="CI134" s="139">
        <f t="shared" si="24"/>
        <v>104</v>
      </c>
    </row>
    <row r="135" spans="1:87" x14ac:dyDescent="0.3">
      <c r="A135" s="212">
        <f t="shared" si="20"/>
        <v>126</v>
      </c>
      <c r="B135" s="253"/>
      <c r="C135" s="158" t="s">
        <v>771</v>
      </c>
      <c r="D135" s="129" t="s">
        <v>581</v>
      </c>
      <c r="E135" s="129" t="s">
        <v>1249</v>
      </c>
      <c r="F135" s="129">
        <v>2</v>
      </c>
      <c r="G135" s="129" t="s">
        <v>650</v>
      </c>
      <c r="H135" s="131">
        <v>9</v>
      </c>
      <c r="I135" s="132">
        <f t="shared" si="30"/>
        <v>540</v>
      </c>
      <c r="J135" s="133"/>
      <c r="K135" s="134"/>
      <c r="L135" s="132"/>
      <c r="M135" s="140"/>
      <c r="N135" s="141"/>
      <c r="O135" s="129"/>
      <c r="P135" s="142"/>
      <c r="Q135" s="142"/>
      <c r="R135" s="142"/>
      <c r="S135" s="142"/>
      <c r="T135" s="142"/>
      <c r="U135" s="142"/>
      <c r="V135" s="142"/>
      <c r="W135" s="142"/>
      <c r="X135" s="142"/>
      <c r="Y135" s="128"/>
      <c r="Z135" s="135"/>
      <c r="AA135" s="129"/>
      <c r="AB135" s="142"/>
      <c r="AC135" s="129"/>
      <c r="AD135" s="142"/>
      <c r="AE135" s="129"/>
      <c r="AF135" s="142"/>
      <c r="AG135" s="129"/>
      <c r="AH135" s="142"/>
      <c r="AI135" s="129"/>
      <c r="AJ135" s="129"/>
      <c r="AK135" s="128"/>
      <c r="AL135" s="135"/>
      <c r="AM135" s="129"/>
      <c r="AN135" s="129"/>
      <c r="AO135" s="129"/>
      <c r="AP135" s="129"/>
      <c r="AQ135" s="129"/>
      <c r="AR135" s="129"/>
      <c r="AS135" s="129"/>
      <c r="AT135" s="129"/>
      <c r="AU135" s="129"/>
      <c r="AV135" s="129"/>
      <c r="AW135" s="128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  <c r="BP135" s="135"/>
      <c r="BQ135" s="135"/>
      <c r="BR135" s="135"/>
      <c r="BS135" s="135"/>
      <c r="BT135" s="135"/>
      <c r="BU135" s="135"/>
      <c r="BV135" s="135"/>
      <c r="BW135" s="135"/>
      <c r="BX135" s="135"/>
      <c r="BY135" s="135"/>
      <c r="BZ135" s="135"/>
      <c r="CA135" s="135"/>
      <c r="CB135" s="135"/>
      <c r="CC135" s="135"/>
      <c r="CD135" s="135"/>
      <c r="CE135" s="140">
        <v>60</v>
      </c>
      <c r="CF135" s="137"/>
      <c r="CG135" s="138">
        <f t="shared" si="29"/>
        <v>0</v>
      </c>
      <c r="CH135" s="131">
        <f t="shared" si="25"/>
        <v>9</v>
      </c>
      <c r="CI135" s="139">
        <f t="shared" si="24"/>
        <v>540</v>
      </c>
    </row>
    <row r="136" spans="1:87" x14ac:dyDescent="0.3">
      <c r="A136" s="212">
        <f t="shared" si="20"/>
        <v>127</v>
      </c>
      <c r="B136" s="253"/>
      <c r="C136" s="107" t="s">
        <v>772</v>
      </c>
      <c r="D136" s="108" t="s">
        <v>580</v>
      </c>
      <c r="E136" s="108" t="s">
        <v>770</v>
      </c>
      <c r="F136" s="108">
        <v>2</v>
      </c>
      <c r="G136" s="108" t="s">
        <v>650</v>
      </c>
      <c r="H136" s="108">
        <v>27</v>
      </c>
      <c r="I136" s="132">
        <f t="shared" si="30"/>
        <v>2025</v>
      </c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  <c r="AS136" s="107"/>
      <c r="AT136" s="107"/>
      <c r="AU136" s="107"/>
      <c r="AV136" s="107"/>
      <c r="AW136" s="107"/>
      <c r="AX136" s="107"/>
      <c r="AY136" s="107"/>
      <c r="AZ136" s="107"/>
      <c r="BA136" s="107"/>
      <c r="BB136" s="107"/>
      <c r="BC136" s="107"/>
      <c r="BD136" s="107"/>
      <c r="BE136" s="107"/>
      <c r="BF136" s="107"/>
      <c r="BG136" s="107"/>
      <c r="BH136" s="107"/>
      <c r="BI136" s="107"/>
      <c r="BJ136" s="107"/>
      <c r="BK136" s="107"/>
      <c r="BL136" s="107"/>
      <c r="BM136" s="107"/>
      <c r="BN136" s="107"/>
      <c r="BO136" s="107"/>
      <c r="BP136" s="107"/>
      <c r="BQ136" s="107"/>
      <c r="BR136" s="107"/>
      <c r="BS136" s="107"/>
      <c r="BT136" s="107"/>
      <c r="BU136" s="107"/>
      <c r="BV136" s="107"/>
      <c r="BW136" s="107"/>
      <c r="BX136" s="107"/>
      <c r="BY136" s="107"/>
      <c r="BZ136" s="107"/>
      <c r="CA136" s="107"/>
      <c r="CB136" s="107"/>
      <c r="CC136" s="107"/>
      <c r="CD136" s="107"/>
      <c r="CE136" s="140">
        <v>75</v>
      </c>
      <c r="CF136" s="137">
        <v>3</v>
      </c>
      <c r="CG136" s="138">
        <f t="shared" si="29"/>
        <v>225</v>
      </c>
      <c r="CH136" s="131">
        <f t="shared" si="25"/>
        <v>24</v>
      </c>
      <c r="CI136" s="139">
        <f t="shared" si="24"/>
        <v>1800</v>
      </c>
    </row>
    <row r="137" spans="1:87" x14ac:dyDescent="0.3">
      <c r="A137" s="212">
        <f t="shared" si="20"/>
        <v>128</v>
      </c>
      <c r="B137" s="253"/>
      <c r="C137" s="158" t="s">
        <v>772</v>
      </c>
      <c r="D137" s="129" t="s">
        <v>581</v>
      </c>
      <c r="E137" s="129" t="s">
        <v>836</v>
      </c>
      <c r="F137" s="187">
        <v>2</v>
      </c>
      <c r="G137" s="129" t="s">
        <v>650</v>
      </c>
      <c r="H137" s="131">
        <v>103</v>
      </c>
      <c r="I137" s="132">
        <f t="shared" si="30"/>
        <v>6695</v>
      </c>
      <c r="J137" s="133"/>
      <c r="K137" s="134"/>
      <c r="L137" s="132"/>
      <c r="M137" s="140"/>
      <c r="N137" s="141"/>
      <c r="O137" s="129"/>
      <c r="P137" s="142"/>
      <c r="Q137" s="142"/>
      <c r="R137" s="142"/>
      <c r="S137" s="142"/>
      <c r="T137" s="142"/>
      <c r="U137" s="142"/>
      <c r="V137" s="142"/>
      <c r="W137" s="142"/>
      <c r="X137" s="142"/>
      <c r="Y137" s="128"/>
      <c r="Z137" s="135"/>
      <c r="AA137" s="129"/>
      <c r="AB137" s="142"/>
      <c r="AC137" s="129"/>
      <c r="AD137" s="142"/>
      <c r="AE137" s="129"/>
      <c r="AF137" s="142"/>
      <c r="AG137" s="129"/>
      <c r="AH137" s="142"/>
      <c r="AI137" s="129"/>
      <c r="AJ137" s="129"/>
      <c r="AK137" s="128"/>
      <c r="AL137" s="135"/>
      <c r="AM137" s="129"/>
      <c r="AN137" s="129"/>
      <c r="AO137" s="129"/>
      <c r="AP137" s="129"/>
      <c r="AQ137" s="129"/>
      <c r="AR137" s="129"/>
      <c r="AS137" s="129"/>
      <c r="AT137" s="129"/>
      <c r="AU137" s="129"/>
      <c r="AV137" s="129"/>
      <c r="AW137" s="128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  <c r="BO137" s="135"/>
      <c r="BP137" s="135"/>
      <c r="BQ137" s="135"/>
      <c r="BR137" s="135"/>
      <c r="BS137" s="135"/>
      <c r="BT137" s="135"/>
      <c r="BU137" s="135"/>
      <c r="BV137" s="135"/>
      <c r="BW137" s="135"/>
      <c r="BX137" s="135"/>
      <c r="BY137" s="135"/>
      <c r="BZ137" s="135"/>
      <c r="CA137" s="135"/>
      <c r="CB137" s="135"/>
      <c r="CC137" s="135"/>
      <c r="CD137" s="135"/>
      <c r="CE137" s="140">
        <v>65</v>
      </c>
      <c r="CF137" s="137">
        <v>2</v>
      </c>
      <c r="CG137" s="138">
        <f t="shared" si="29"/>
        <v>130</v>
      </c>
      <c r="CH137" s="131">
        <f t="shared" si="25"/>
        <v>101</v>
      </c>
      <c r="CI137" s="139">
        <f t="shared" si="24"/>
        <v>6565</v>
      </c>
    </row>
    <row r="138" spans="1:87" x14ac:dyDescent="0.3">
      <c r="A138" s="212">
        <f t="shared" ref="A138:A201" si="31">ROW()-9</f>
        <v>129</v>
      </c>
      <c r="B138" s="253"/>
      <c r="C138" s="158" t="s">
        <v>772</v>
      </c>
      <c r="D138" s="129" t="s">
        <v>581</v>
      </c>
      <c r="E138" s="129" t="s">
        <v>720</v>
      </c>
      <c r="F138" s="187">
        <v>2</v>
      </c>
      <c r="G138" s="129" t="s">
        <v>650</v>
      </c>
      <c r="H138" s="134">
        <v>2</v>
      </c>
      <c r="I138" s="132">
        <f t="shared" si="30"/>
        <v>130</v>
      </c>
      <c r="J138" s="133"/>
      <c r="K138" s="134"/>
      <c r="L138" s="132"/>
      <c r="M138" s="140"/>
      <c r="N138" s="141"/>
      <c r="O138" s="129"/>
      <c r="P138" s="142"/>
      <c r="Q138" s="142"/>
      <c r="R138" s="142"/>
      <c r="S138" s="142"/>
      <c r="T138" s="142"/>
      <c r="U138" s="142"/>
      <c r="V138" s="142"/>
      <c r="W138" s="142"/>
      <c r="X138" s="142"/>
      <c r="Y138" s="128"/>
      <c r="Z138" s="135"/>
      <c r="AA138" s="129"/>
      <c r="AB138" s="142"/>
      <c r="AC138" s="129"/>
      <c r="AD138" s="142"/>
      <c r="AE138" s="129"/>
      <c r="AF138" s="142"/>
      <c r="AG138" s="129"/>
      <c r="AH138" s="142"/>
      <c r="AI138" s="129"/>
      <c r="AJ138" s="129"/>
      <c r="AK138" s="128"/>
      <c r="AL138" s="135"/>
      <c r="AM138" s="129"/>
      <c r="AN138" s="129"/>
      <c r="AO138" s="129"/>
      <c r="AP138" s="129"/>
      <c r="AQ138" s="129"/>
      <c r="AR138" s="129"/>
      <c r="AS138" s="129"/>
      <c r="AT138" s="129"/>
      <c r="AU138" s="129"/>
      <c r="AV138" s="129"/>
      <c r="AW138" s="128"/>
      <c r="AX138" s="135"/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135"/>
      <c r="BI138" s="135"/>
      <c r="BJ138" s="135"/>
      <c r="BK138" s="135"/>
      <c r="BL138" s="135"/>
      <c r="BM138" s="135"/>
      <c r="BN138" s="135"/>
      <c r="BO138" s="135"/>
      <c r="BP138" s="135"/>
      <c r="BQ138" s="135"/>
      <c r="BR138" s="135"/>
      <c r="BS138" s="135"/>
      <c r="BT138" s="135"/>
      <c r="BU138" s="135"/>
      <c r="BV138" s="135"/>
      <c r="BW138" s="135"/>
      <c r="BX138" s="135"/>
      <c r="BY138" s="135"/>
      <c r="BZ138" s="135"/>
      <c r="CA138" s="135"/>
      <c r="CB138" s="135"/>
      <c r="CC138" s="135"/>
      <c r="CD138" s="135"/>
      <c r="CE138" s="140">
        <v>65</v>
      </c>
      <c r="CF138" s="137"/>
      <c r="CG138" s="138">
        <f t="shared" si="29"/>
        <v>0</v>
      </c>
      <c r="CH138" s="131">
        <f t="shared" si="25"/>
        <v>2</v>
      </c>
      <c r="CI138" s="139">
        <f t="shared" si="24"/>
        <v>130</v>
      </c>
    </row>
    <row r="139" spans="1:87" x14ac:dyDescent="0.3">
      <c r="A139" s="212">
        <f t="shared" si="31"/>
        <v>130</v>
      </c>
      <c r="B139" s="253"/>
      <c r="C139" s="158" t="s">
        <v>772</v>
      </c>
      <c r="D139" s="129" t="s">
        <v>582</v>
      </c>
      <c r="E139" s="129" t="s">
        <v>742</v>
      </c>
      <c r="F139" s="187">
        <v>2</v>
      </c>
      <c r="G139" s="129" t="s">
        <v>650</v>
      </c>
      <c r="H139" s="131">
        <v>9</v>
      </c>
      <c r="I139" s="132">
        <f t="shared" si="30"/>
        <v>450</v>
      </c>
      <c r="J139" s="133"/>
      <c r="K139" s="134"/>
      <c r="L139" s="132"/>
      <c r="M139" s="140"/>
      <c r="N139" s="141"/>
      <c r="O139" s="129"/>
      <c r="P139" s="142"/>
      <c r="Q139" s="142"/>
      <c r="R139" s="142"/>
      <c r="S139" s="142"/>
      <c r="T139" s="142"/>
      <c r="U139" s="142"/>
      <c r="V139" s="142"/>
      <c r="W139" s="142"/>
      <c r="X139" s="142"/>
      <c r="Y139" s="128"/>
      <c r="Z139" s="135"/>
      <c r="AA139" s="129"/>
      <c r="AB139" s="142"/>
      <c r="AC139" s="129"/>
      <c r="AD139" s="142"/>
      <c r="AE139" s="129"/>
      <c r="AF139" s="142"/>
      <c r="AG139" s="129"/>
      <c r="AH139" s="142"/>
      <c r="AI139" s="129"/>
      <c r="AJ139" s="129"/>
      <c r="AK139" s="128"/>
      <c r="AL139" s="135"/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8"/>
      <c r="AX139" s="135"/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/>
      <c r="BJ139" s="135"/>
      <c r="BK139" s="135"/>
      <c r="BL139" s="135"/>
      <c r="BM139" s="135"/>
      <c r="BN139" s="135"/>
      <c r="BO139" s="135"/>
      <c r="BP139" s="135"/>
      <c r="BQ139" s="135"/>
      <c r="BR139" s="135"/>
      <c r="BS139" s="135"/>
      <c r="BT139" s="135"/>
      <c r="BU139" s="135"/>
      <c r="BV139" s="135"/>
      <c r="BW139" s="135"/>
      <c r="BX139" s="135"/>
      <c r="BY139" s="135"/>
      <c r="BZ139" s="135"/>
      <c r="CA139" s="135"/>
      <c r="CB139" s="135"/>
      <c r="CC139" s="135"/>
      <c r="CD139" s="135"/>
      <c r="CE139" s="140">
        <v>50</v>
      </c>
      <c r="CF139" s="137"/>
      <c r="CG139" s="138">
        <f t="shared" si="29"/>
        <v>0</v>
      </c>
      <c r="CH139" s="131">
        <f t="shared" si="25"/>
        <v>9</v>
      </c>
      <c r="CI139" s="139">
        <f t="shared" si="24"/>
        <v>450</v>
      </c>
    </row>
    <row r="140" spans="1:87" x14ac:dyDescent="0.3">
      <c r="A140" s="212">
        <f t="shared" si="31"/>
        <v>131</v>
      </c>
      <c r="B140" s="253"/>
      <c r="C140" s="158" t="s">
        <v>773</v>
      </c>
      <c r="D140" s="129" t="s">
        <v>581</v>
      </c>
      <c r="E140" s="129" t="s">
        <v>774</v>
      </c>
      <c r="F140" s="129">
        <v>3</v>
      </c>
      <c r="G140" s="129" t="s">
        <v>601</v>
      </c>
      <c r="H140" s="134">
        <v>30</v>
      </c>
      <c r="I140" s="132">
        <f t="shared" si="30"/>
        <v>360</v>
      </c>
      <c r="J140" s="133"/>
      <c r="K140" s="134"/>
      <c r="L140" s="132"/>
      <c r="M140" s="140"/>
      <c r="N140" s="141"/>
      <c r="O140" s="129"/>
      <c r="P140" s="142"/>
      <c r="Q140" s="142"/>
      <c r="R140" s="142"/>
      <c r="S140" s="142"/>
      <c r="T140" s="142"/>
      <c r="U140" s="142"/>
      <c r="V140" s="142"/>
      <c r="W140" s="142"/>
      <c r="X140" s="142"/>
      <c r="Y140" s="128"/>
      <c r="Z140" s="135"/>
      <c r="AA140" s="129"/>
      <c r="AB140" s="142"/>
      <c r="AC140" s="129"/>
      <c r="AD140" s="142"/>
      <c r="AE140" s="129"/>
      <c r="AF140" s="142"/>
      <c r="AG140" s="129"/>
      <c r="AH140" s="142"/>
      <c r="AI140" s="129"/>
      <c r="AJ140" s="129"/>
      <c r="AK140" s="128"/>
      <c r="AL140" s="135"/>
      <c r="AM140" s="129"/>
      <c r="AN140" s="129"/>
      <c r="AO140" s="129"/>
      <c r="AP140" s="129"/>
      <c r="AQ140" s="129"/>
      <c r="AR140" s="129"/>
      <c r="AS140" s="129"/>
      <c r="AT140" s="129"/>
      <c r="AU140" s="129"/>
      <c r="AV140" s="129"/>
      <c r="AW140" s="128"/>
      <c r="AX140" s="135"/>
      <c r="AY140" s="135"/>
      <c r="AZ140" s="135"/>
      <c r="BA140" s="135"/>
      <c r="BB140" s="135"/>
      <c r="BC140" s="135"/>
      <c r="BD140" s="135"/>
      <c r="BE140" s="135"/>
      <c r="BF140" s="135"/>
      <c r="BG140" s="135"/>
      <c r="BH140" s="135"/>
      <c r="BI140" s="135"/>
      <c r="BJ140" s="135"/>
      <c r="BK140" s="135"/>
      <c r="BL140" s="135"/>
      <c r="BM140" s="135"/>
      <c r="BN140" s="135"/>
      <c r="BO140" s="135"/>
      <c r="BP140" s="135"/>
      <c r="BQ140" s="135"/>
      <c r="BR140" s="135"/>
      <c r="BS140" s="135"/>
      <c r="BT140" s="135"/>
      <c r="BU140" s="135"/>
      <c r="BV140" s="135"/>
      <c r="BW140" s="135"/>
      <c r="BX140" s="135"/>
      <c r="BY140" s="135"/>
      <c r="BZ140" s="135"/>
      <c r="CA140" s="135"/>
      <c r="CB140" s="135"/>
      <c r="CC140" s="135"/>
      <c r="CD140" s="135"/>
      <c r="CE140" s="140">
        <v>12</v>
      </c>
      <c r="CF140" s="137"/>
      <c r="CG140" s="138">
        <f t="shared" si="29"/>
        <v>0</v>
      </c>
      <c r="CH140" s="131">
        <f t="shared" si="25"/>
        <v>30</v>
      </c>
      <c r="CI140" s="139">
        <f t="shared" si="24"/>
        <v>360</v>
      </c>
    </row>
    <row r="141" spans="1:87" x14ac:dyDescent="0.3">
      <c r="A141" s="212">
        <f t="shared" si="31"/>
        <v>132</v>
      </c>
      <c r="B141" s="247" t="s">
        <v>775</v>
      </c>
      <c r="C141" s="158" t="s">
        <v>776</v>
      </c>
      <c r="D141" s="129" t="s">
        <v>581</v>
      </c>
      <c r="E141" s="129" t="s">
        <v>720</v>
      </c>
      <c r="F141" s="129" t="s">
        <v>777</v>
      </c>
      <c r="G141" s="129" t="s">
        <v>650</v>
      </c>
      <c r="H141" s="131">
        <v>69</v>
      </c>
      <c r="I141" s="132">
        <f t="shared" si="30"/>
        <v>931.5</v>
      </c>
      <c r="J141" s="133"/>
      <c r="K141" s="134"/>
      <c r="L141" s="132"/>
      <c r="M141" s="140"/>
      <c r="N141" s="141"/>
      <c r="O141" s="129"/>
      <c r="P141" s="142"/>
      <c r="Q141" s="142"/>
      <c r="R141" s="142"/>
      <c r="S141" s="142"/>
      <c r="T141" s="142"/>
      <c r="U141" s="142"/>
      <c r="V141" s="142"/>
      <c r="W141" s="142"/>
      <c r="X141" s="142"/>
      <c r="Y141" s="128">
        <f>+N141+P141+V141+X141</f>
        <v>0</v>
      </c>
      <c r="Z141" s="135">
        <f>+H141-Y141</f>
        <v>69</v>
      </c>
      <c r="AA141" s="129"/>
      <c r="AB141" s="142"/>
      <c r="AC141" s="129"/>
      <c r="AD141" s="142"/>
      <c r="AE141" s="129"/>
      <c r="AF141" s="142"/>
      <c r="AG141" s="129"/>
      <c r="AH141" s="142"/>
      <c r="AI141" s="129"/>
      <c r="AJ141" s="129"/>
      <c r="AK141" s="128">
        <f>+AB141+AD141+AF141+AH141+AJ141</f>
        <v>0</v>
      </c>
      <c r="AL141" s="135">
        <f>+Z141-AK141</f>
        <v>69</v>
      </c>
      <c r="AM141" s="129"/>
      <c r="AN141" s="129"/>
      <c r="AO141" s="129"/>
      <c r="AP141" s="129"/>
      <c r="AQ141" s="129"/>
      <c r="AR141" s="129"/>
      <c r="AS141" s="129"/>
      <c r="AT141" s="129"/>
      <c r="AU141" s="129"/>
      <c r="AV141" s="129"/>
      <c r="AW141" s="128">
        <f>+AN141+AP141+AR141+AT141+AV141</f>
        <v>0</v>
      </c>
      <c r="AX141" s="135">
        <f>+AL141-AW141</f>
        <v>69</v>
      </c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>
        <f>+AZ141+BB141+BD141+BF141+BH141</f>
        <v>0</v>
      </c>
      <c r="BJ141" s="135">
        <f>+AX141-BI141</f>
        <v>69</v>
      </c>
      <c r="BK141" s="135"/>
      <c r="BL141" s="135"/>
      <c r="BM141" s="135"/>
      <c r="BN141" s="135"/>
      <c r="BO141" s="135"/>
      <c r="BP141" s="135"/>
      <c r="BQ141" s="135"/>
      <c r="BR141" s="135"/>
      <c r="BS141" s="135"/>
      <c r="BT141" s="135"/>
      <c r="BU141" s="135"/>
      <c r="BV141" s="135"/>
      <c r="BW141" s="135"/>
      <c r="BX141" s="135"/>
      <c r="BY141" s="135"/>
      <c r="BZ141" s="135"/>
      <c r="CA141" s="135"/>
      <c r="CB141" s="135"/>
      <c r="CC141" s="135">
        <f>+BL141+BN141+BP141+CB141</f>
        <v>0</v>
      </c>
      <c r="CD141" s="135">
        <f>+BJ141-CC141</f>
        <v>69</v>
      </c>
      <c r="CE141" s="140">
        <v>13.5</v>
      </c>
      <c r="CF141" s="137">
        <v>3</v>
      </c>
      <c r="CG141" s="138">
        <f t="shared" si="29"/>
        <v>40.5</v>
      </c>
      <c r="CH141" s="131">
        <f t="shared" si="25"/>
        <v>66</v>
      </c>
      <c r="CI141" s="139">
        <f t="shared" si="24"/>
        <v>891</v>
      </c>
    </row>
    <row r="142" spans="1:87" x14ac:dyDescent="0.3">
      <c r="A142" s="212">
        <f t="shared" si="31"/>
        <v>133</v>
      </c>
      <c r="B142" s="248"/>
      <c r="C142" s="158" t="s">
        <v>776</v>
      </c>
      <c r="D142" s="129" t="s">
        <v>580</v>
      </c>
      <c r="E142" s="129" t="s">
        <v>778</v>
      </c>
      <c r="F142" s="129" t="s">
        <v>777</v>
      </c>
      <c r="G142" s="129" t="s">
        <v>650</v>
      </c>
      <c r="H142" s="131">
        <v>17</v>
      </c>
      <c r="I142" s="132">
        <f t="shared" si="30"/>
        <v>425</v>
      </c>
      <c r="J142" s="133"/>
      <c r="K142" s="134"/>
      <c r="L142" s="132"/>
      <c r="M142" s="140"/>
      <c r="N142" s="141"/>
      <c r="O142" s="129"/>
      <c r="P142" s="142"/>
      <c r="Q142" s="142"/>
      <c r="R142" s="142"/>
      <c r="S142" s="142"/>
      <c r="T142" s="142"/>
      <c r="U142" s="142"/>
      <c r="V142" s="142"/>
      <c r="W142" s="142"/>
      <c r="X142" s="142"/>
      <c r="Y142" s="128"/>
      <c r="Z142" s="135"/>
      <c r="AA142" s="129"/>
      <c r="AB142" s="142"/>
      <c r="AC142" s="129"/>
      <c r="AD142" s="142"/>
      <c r="AE142" s="129"/>
      <c r="AF142" s="142"/>
      <c r="AG142" s="129"/>
      <c r="AH142" s="142"/>
      <c r="AI142" s="129"/>
      <c r="AJ142" s="129"/>
      <c r="AK142" s="128"/>
      <c r="AL142" s="135"/>
      <c r="AM142" s="129"/>
      <c r="AN142" s="129"/>
      <c r="AO142" s="129"/>
      <c r="AP142" s="129"/>
      <c r="AQ142" s="129"/>
      <c r="AR142" s="129"/>
      <c r="AS142" s="129"/>
      <c r="AT142" s="129"/>
      <c r="AU142" s="129"/>
      <c r="AV142" s="129"/>
      <c r="AW142" s="128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  <c r="BP142" s="135"/>
      <c r="BQ142" s="135"/>
      <c r="BR142" s="135"/>
      <c r="BS142" s="135"/>
      <c r="BT142" s="135"/>
      <c r="BU142" s="135"/>
      <c r="BV142" s="135"/>
      <c r="BW142" s="135"/>
      <c r="BX142" s="135"/>
      <c r="BY142" s="135"/>
      <c r="BZ142" s="135"/>
      <c r="CA142" s="135"/>
      <c r="CB142" s="135"/>
      <c r="CC142" s="135"/>
      <c r="CD142" s="135"/>
      <c r="CE142" s="140">
        <v>25</v>
      </c>
      <c r="CF142" s="137">
        <v>2</v>
      </c>
      <c r="CG142" s="138">
        <f t="shared" si="29"/>
        <v>50</v>
      </c>
      <c r="CH142" s="131">
        <f t="shared" si="25"/>
        <v>15</v>
      </c>
      <c r="CI142" s="139">
        <f t="shared" si="24"/>
        <v>375</v>
      </c>
    </row>
    <row r="143" spans="1:87" x14ac:dyDescent="0.3">
      <c r="A143" s="212">
        <f t="shared" si="31"/>
        <v>134</v>
      </c>
      <c r="B143" s="248"/>
      <c r="C143" s="158" t="s">
        <v>776</v>
      </c>
      <c r="D143" s="129" t="s">
        <v>581</v>
      </c>
      <c r="E143" s="129" t="s">
        <v>720</v>
      </c>
      <c r="F143" s="129" t="s">
        <v>777</v>
      </c>
      <c r="G143" s="129" t="s">
        <v>650</v>
      </c>
      <c r="H143" s="134">
        <v>51</v>
      </c>
      <c r="I143" s="132">
        <f t="shared" si="30"/>
        <v>1326</v>
      </c>
      <c r="J143" s="133"/>
      <c r="K143" s="134"/>
      <c r="L143" s="132"/>
      <c r="M143" s="140"/>
      <c r="N143" s="141"/>
      <c r="O143" s="129"/>
      <c r="P143" s="142"/>
      <c r="Q143" s="142"/>
      <c r="R143" s="142"/>
      <c r="S143" s="142"/>
      <c r="T143" s="142"/>
      <c r="U143" s="142"/>
      <c r="V143" s="142"/>
      <c r="W143" s="142"/>
      <c r="X143" s="142"/>
      <c r="Y143" s="128"/>
      <c r="Z143" s="135"/>
      <c r="AA143" s="129"/>
      <c r="AB143" s="142"/>
      <c r="AC143" s="129"/>
      <c r="AD143" s="142"/>
      <c r="AE143" s="129"/>
      <c r="AF143" s="142"/>
      <c r="AG143" s="129"/>
      <c r="AH143" s="142"/>
      <c r="AI143" s="129"/>
      <c r="AJ143" s="129"/>
      <c r="AK143" s="128"/>
      <c r="AL143" s="135"/>
      <c r="AM143" s="129"/>
      <c r="AN143" s="129"/>
      <c r="AO143" s="129"/>
      <c r="AP143" s="129"/>
      <c r="AQ143" s="129"/>
      <c r="AR143" s="129"/>
      <c r="AS143" s="129"/>
      <c r="AT143" s="129"/>
      <c r="AU143" s="129"/>
      <c r="AV143" s="129"/>
      <c r="AW143" s="128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5"/>
      <c r="CA143" s="135"/>
      <c r="CB143" s="135"/>
      <c r="CC143" s="135"/>
      <c r="CD143" s="135"/>
      <c r="CE143" s="140">
        <v>26</v>
      </c>
      <c r="CF143" s="137"/>
      <c r="CG143" s="138">
        <f t="shared" si="29"/>
        <v>0</v>
      </c>
      <c r="CH143" s="131">
        <f t="shared" si="25"/>
        <v>51</v>
      </c>
      <c r="CI143" s="139">
        <f t="shared" si="24"/>
        <v>1326</v>
      </c>
    </row>
    <row r="144" spans="1:87" x14ac:dyDescent="0.3">
      <c r="A144" s="212">
        <f t="shared" si="31"/>
        <v>135</v>
      </c>
      <c r="B144" s="248"/>
      <c r="C144" s="158" t="s">
        <v>776</v>
      </c>
      <c r="D144" s="129" t="s">
        <v>582</v>
      </c>
      <c r="E144" s="129" t="s">
        <v>779</v>
      </c>
      <c r="F144" s="129" t="s">
        <v>777</v>
      </c>
      <c r="G144" s="129" t="s">
        <v>650</v>
      </c>
      <c r="H144" s="131">
        <v>24</v>
      </c>
      <c r="I144" s="132">
        <f t="shared" si="30"/>
        <v>444</v>
      </c>
      <c r="J144" s="133"/>
      <c r="K144" s="134"/>
      <c r="L144" s="132"/>
      <c r="M144" s="140"/>
      <c r="N144" s="141"/>
      <c r="O144" s="129"/>
      <c r="P144" s="142"/>
      <c r="Q144" s="142"/>
      <c r="R144" s="142"/>
      <c r="S144" s="142"/>
      <c r="T144" s="142"/>
      <c r="U144" s="142"/>
      <c r="V144" s="142"/>
      <c r="W144" s="142"/>
      <c r="X144" s="142"/>
      <c r="Y144" s="128"/>
      <c r="Z144" s="135"/>
      <c r="AA144" s="129"/>
      <c r="AB144" s="142"/>
      <c r="AC144" s="129"/>
      <c r="AD144" s="142"/>
      <c r="AE144" s="129"/>
      <c r="AF144" s="142"/>
      <c r="AG144" s="129"/>
      <c r="AH144" s="142"/>
      <c r="AI144" s="129"/>
      <c r="AJ144" s="129"/>
      <c r="AK144" s="128"/>
      <c r="AL144" s="135"/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8"/>
      <c r="AX144" s="135"/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/>
      <c r="BJ144" s="135"/>
      <c r="BK144" s="135"/>
      <c r="BL144" s="135"/>
      <c r="BM144" s="135"/>
      <c r="BN144" s="135"/>
      <c r="BO144" s="135"/>
      <c r="BP144" s="135"/>
      <c r="BQ144" s="135"/>
      <c r="BR144" s="135"/>
      <c r="BS144" s="135"/>
      <c r="BT144" s="135"/>
      <c r="BU144" s="135"/>
      <c r="BV144" s="135"/>
      <c r="BW144" s="135"/>
      <c r="BX144" s="135"/>
      <c r="BY144" s="135"/>
      <c r="BZ144" s="135"/>
      <c r="CA144" s="135"/>
      <c r="CB144" s="135"/>
      <c r="CC144" s="135"/>
      <c r="CD144" s="135"/>
      <c r="CE144" s="140">
        <v>18.5</v>
      </c>
      <c r="CF144" s="137"/>
      <c r="CG144" s="138">
        <f t="shared" si="29"/>
        <v>0</v>
      </c>
      <c r="CH144" s="131">
        <f t="shared" si="25"/>
        <v>24</v>
      </c>
      <c r="CI144" s="139">
        <f t="shared" si="24"/>
        <v>444</v>
      </c>
    </row>
    <row r="145" spans="1:87" x14ac:dyDescent="0.3">
      <c r="A145" s="212">
        <f t="shared" si="31"/>
        <v>136</v>
      </c>
      <c r="B145" s="248"/>
      <c r="C145" s="158" t="s">
        <v>780</v>
      </c>
      <c r="D145" s="129" t="s">
        <v>587</v>
      </c>
      <c r="E145" s="129" t="s">
        <v>599</v>
      </c>
      <c r="F145" s="129" t="s">
        <v>781</v>
      </c>
      <c r="G145" s="129" t="s">
        <v>650</v>
      </c>
      <c r="H145" s="134">
        <v>8</v>
      </c>
      <c r="I145" s="132">
        <f t="shared" si="30"/>
        <v>70.56</v>
      </c>
      <c r="J145" s="133"/>
      <c r="K145" s="134"/>
      <c r="L145" s="132"/>
      <c r="M145" s="140"/>
      <c r="N145" s="141"/>
      <c r="O145" s="129"/>
      <c r="P145" s="142"/>
      <c r="Q145" s="142"/>
      <c r="R145" s="142"/>
      <c r="S145" s="142"/>
      <c r="T145" s="142"/>
      <c r="U145" s="142"/>
      <c r="V145" s="142"/>
      <c r="W145" s="142"/>
      <c r="X145" s="142"/>
      <c r="Y145" s="128"/>
      <c r="Z145" s="135"/>
      <c r="AA145" s="129"/>
      <c r="AB145" s="142"/>
      <c r="AC145" s="129"/>
      <c r="AD145" s="142"/>
      <c r="AE145" s="129"/>
      <c r="AF145" s="142"/>
      <c r="AG145" s="129"/>
      <c r="AH145" s="142"/>
      <c r="AI145" s="129"/>
      <c r="AJ145" s="129"/>
      <c r="AK145" s="128"/>
      <c r="AL145" s="135"/>
      <c r="AM145" s="129"/>
      <c r="AN145" s="129"/>
      <c r="AO145" s="129"/>
      <c r="AP145" s="129"/>
      <c r="AQ145" s="129"/>
      <c r="AR145" s="129"/>
      <c r="AS145" s="129"/>
      <c r="AT145" s="129"/>
      <c r="AU145" s="129"/>
      <c r="AV145" s="129"/>
      <c r="AW145" s="128"/>
      <c r="AX145" s="135"/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  <c r="BO145" s="135"/>
      <c r="BP145" s="135"/>
      <c r="BQ145" s="135"/>
      <c r="BR145" s="135"/>
      <c r="BS145" s="135"/>
      <c r="BT145" s="135"/>
      <c r="BU145" s="135"/>
      <c r="BV145" s="135"/>
      <c r="BW145" s="135"/>
      <c r="BX145" s="135"/>
      <c r="BY145" s="135"/>
      <c r="BZ145" s="135"/>
      <c r="CA145" s="135"/>
      <c r="CB145" s="135"/>
      <c r="CC145" s="135"/>
      <c r="CD145" s="135"/>
      <c r="CE145" s="140">
        <v>8.82</v>
      </c>
      <c r="CF145" s="137"/>
      <c r="CG145" s="138">
        <f t="shared" si="29"/>
        <v>0</v>
      </c>
      <c r="CH145" s="131">
        <f t="shared" si="25"/>
        <v>8</v>
      </c>
      <c r="CI145" s="139">
        <f t="shared" ref="CI145:CI176" si="32">+CE145*CH145</f>
        <v>70.56</v>
      </c>
    </row>
    <row r="146" spans="1:87" x14ac:dyDescent="0.3">
      <c r="A146" s="212">
        <f t="shared" si="31"/>
        <v>137</v>
      </c>
      <c r="B146" s="248"/>
      <c r="C146" s="158" t="s">
        <v>782</v>
      </c>
      <c r="D146" s="129" t="s">
        <v>580</v>
      </c>
      <c r="E146" s="129" t="s">
        <v>778</v>
      </c>
      <c r="F146" s="129" t="s">
        <v>781</v>
      </c>
      <c r="G146" s="129" t="s">
        <v>650</v>
      </c>
      <c r="H146" s="134">
        <v>7</v>
      </c>
      <c r="I146" s="132">
        <f t="shared" si="30"/>
        <v>84</v>
      </c>
      <c r="J146" s="133"/>
      <c r="K146" s="134"/>
      <c r="L146" s="132"/>
      <c r="M146" s="140"/>
      <c r="N146" s="141"/>
      <c r="O146" s="129"/>
      <c r="P146" s="142"/>
      <c r="Q146" s="142"/>
      <c r="R146" s="142"/>
      <c r="S146" s="142"/>
      <c r="T146" s="142"/>
      <c r="U146" s="142"/>
      <c r="V146" s="142"/>
      <c r="W146" s="142"/>
      <c r="X146" s="142"/>
      <c r="Y146" s="128"/>
      <c r="Z146" s="135"/>
      <c r="AA146" s="129"/>
      <c r="AB146" s="142"/>
      <c r="AC146" s="129"/>
      <c r="AD146" s="142"/>
      <c r="AE146" s="129"/>
      <c r="AF146" s="142"/>
      <c r="AG146" s="129"/>
      <c r="AH146" s="142"/>
      <c r="AI146" s="129"/>
      <c r="AJ146" s="129"/>
      <c r="AK146" s="128"/>
      <c r="AL146" s="135"/>
      <c r="AM146" s="129"/>
      <c r="AN146" s="129"/>
      <c r="AO146" s="129"/>
      <c r="AP146" s="129"/>
      <c r="AQ146" s="129"/>
      <c r="AR146" s="129"/>
      <c r="AS146" s="129"/>
      <c r="AT146" s="129"/>
      <c r="AU146" s="129"/>
      <c r="AV146" s="129"/>
      <c r="AW146" s="128"/>
      <c r="AX146" s="135"/>
      <c r="AY146" s="135"/>
      <c r="AZ146" s="135"/>
      <c r="BA146" s="135"/>
      <c r="BB146" s="135"/>
      <c r="BC146" s="135"/>
      <c r="BD146" s="135"/>
      <c r="BE146" s="135"/>
      <c r="BF146" s="135"/>
      <c r="BG146" s="135"/>
      <c r="BH146" s="135"/>
      <c r="BI146" s="135"/>
      <c r="BJ146" s="135"/>
      <c r="BK146" s="135"/>
      <c r="BL146" s="135"/>
      <c r="BM146" s="135"/>
      <c r="BN146" s="135"/>
      <c r="BO146" s="135"/>
      <c r="BP146" s="135"/>
      <c r="BQ146" s="135"/>
      <c r="BR146" s="135"/>
      <c r="BS146" s="135"/>
      <c r="BT146" s="135"/>
      <c r="BU146" s="135"/>
      <c r="BV146" s="135"/>
      <c r="BW146" s="135"/>
      <c r="BX146" s="135"/>
      <c r="BY146" s="135"/>
      <c r="BZ146" s="135"/>
      <c r="CA146" s="135"/>
      <c r="CB146" s="135"/>
      <c r="CC146" s="135"/>
      <c r="CD146" s="135"/>
      <c r="CE146" s="140">
        <v>12</v>
      </c>
      <c r="CF146" s="137">
        <v>5</v>
      </c>
      <c r="CG146" s="138">
        <f t="shared" si="29"/>
        <v>60</v>
      </c>
      <c r="CH146" s="131">
        <f t="shared" si="25"/>
        <v>2</v>
      </c>
      <c r="CI146" s="139">
        <f t="shared" si="32"/>
        <v>24</v>
      </c>
    </row>
    <row r="147" spans="1:87" x14ac:dyDescent="0.3">
      <c r="A147" s="212">
        <f t="shared" si="31"/>
        <v>138</v>
      </c>
      <c r="B147" s="248"/>
      <c r="C147" s="158" t="s">
        <v>782</v>
      </c>
      <c r="D147" s="129" t="s">
        <v>581</v>
      </c>
      <c r="E147" s="129" t="s">
        <v>720</v>
      </c>
      <c r="F147" s="129" t="s">
        <v>781</v>
      </c>
      <c r="G147" s="129" t="s">
        <v>650</v>
      </c>
      <c r="H147" s="131">
        <v>40</v>
      </c>
      <c r="I147" s="132">
        <f t="shared" si="30"/>
        <v>520</v>
      </c>
      <c r="J147" s="133"/>
      <c r="K147" s="134"/>
      <c r="L147" s="132"/>
      <c r="M147" s="140"/>
      <c r="N147" s="141"/>
      <c r="O147" s="129"/>
      <c r="P147" s="142"/>
      <c r="Q147" s="142"/>
      <c r="R147" s="142"/>
      <c r="S147" s="142"/>
      <c r="T147" s="142"/>
      <c r="U147" s="142"/>
      <c r="V147" s="142"/>
      <c r="W147" s="142"/>
      <c r="X147" s="142"/>
      <c r="Y147" s="128"/>
      <c r="Z147" s="135"/>
      <c r="AA147" s="129"/>
      <c r="AB147" s="142"/>
      <c r="AC147" s="129"/>
      <c r="AD147" s="142"/>
      <c r="AE147" s="129"/>
      <c r="AF147" s="142"/>
      <c r="AG147" s="129"/>
      <c r="AH147" s="142"/>
      <c r="AI147" s="129"/>
      <c r="AJ147" s="129"/>
      <c r="AK147" s="128"/>
      <c r="AL147" s="135"/>
      <c r="AM147" s="129"/>
      <c r="AN147" s="129"/>
      <c r="AO147" s="129"/>
      <c r="AP147" s="129"/>
      <c r="AQ147" s="129"/>
      <c r="AR147" s="129"/>
      <c r="AS147" s="129"/>
      <c r="AT147" s="129"/>
      <c r="AU147" s="129"/>
      <c r="AV147" s="129"/>
      <c r="AW147" s="128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  <c r="BP147" s="135"/>
      <c r="BQ147" s="135"/>
      <c r="BR147" s="135"/>
      <c r="BS147" s="135"/>
      <c r="BT147" s="135"/>
      <c r="BU147" s="135"/>
      <c r="BV147" s="135"/>
      <c r="BW147" s="135"/>
      <c r="BX147" s="135"/>
      <c r="BY147" s="135"/>
      <c r="BZ147" s="135"/>
      <c r="CA147" s="135"/>
      <c r="CB147" s="135"/>
      <c r="CC147" s="135"/>
      <c r="CD147" s="135"/>
      <c r="CE147" s="140">
        <v>13</v>
      </c>
      <c r="CF147" s="137"/>
      <c r="CG147" s="138">
        <f t="shared" si="29"/>
        <v>0</v>
      </c>
      <c r="CH147" s="131">
        <f t="shared" si="25"/>
        <v>40</v>
      </c>
      <c r="CI147" s="139">
        <f t="shared" si="32"/>
        <v>520</v>
      </c>
    </row>
    <row r="148" spans="1:87" x14ac:dyDescent="0.3">
      <c r="A148" s="212">
        <f t="shared" si="31"/>
        <v>139</v>
      </c>
      <c r="B148" s="248"/>
      <c r="C148" s="158" t="s">
        <v>782</v>
      </c>
      <c r="D148" s="129" t="s">
        <v>582</v>
      </c>
      <c r="E148" s="129" t="s">
        <v>779</v>
      </c>
      <c r="F148" s="129" t="s">
        <v>781</v>
      </c>
      <c r="G148" s="129" t="s">
        <v>650</v>
      </c>
      <c r="H148" s="134">
        <v>60</v>
      </c>
      <c r="I148" s="132">
        <f t="shared" si="30"/>
        <v>480</v>
      </c>
      <c r="J148" s="133"/>
      <c r="K148" s="134"/>
      <c r="L148" s="132"/>
      <c r="M148" s="140"/>
      <c r="N148" s="141"/>
      <c r="O148" s="129"/>
      <c r="P148" s="142"/>
      <c r="Q148" s="142"/>
      <c r="R148" s="142"/>
      <c r="S148" s="142"/>
      <c r="T148" s="142"/>
      <c r="U148" s="142"/>
      <c r="V148" s="142"/>
      <c r="W148" s="142"/>
      <c r="X148" s="142"/>
      <c r="Y148" s="128"/>
      <c r="Z148" s="135"/>
      <c r="AA148" s="129"/>
      <c r="AB148" s="142"/>
      <c r="AC148" s="129"/>
      <c r="AD148" s="142"/>
      <c r="AE148" s="129"/>
      <c r="AF148" s="142"/>
      <c r="AG148" s="129"/>
      <c r="AH148" s="142"/>
      <c r="AI148" s="129"/>
      <c r="AJ148" s="129"/>
      <c r="AK148" s="128"/>
      <c r="AL148" s="135"/>
      <c r="AM148" s="129"/>
      <c r="AN148" s="129"/>
      <c r="AO148" s="129"/>
      <c r="AP148" s="129"/>
      <c r="AQ148" s="129"/>
      <c r="AR148" s="129"/>
      <c r="AS148" s="129"/>
      <c r="AT148" s="129"/>
      <c r="AU148" s="129"/>
      <c r="AV148" s="129"/>
      <c r="AW148" s="128"/>
      <c r="AX148" s="135"/>
      <c r="AY148" s="135"/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/>
      <c r="BJ148" s="135"/>
      <c r="BK148" s="135"/>
      <c r="BL148" s="135"/>
      <c r="BM148" s="135"/>
      <c r="BN148" s="135"/>
      <c r="BO148" s="135"/>
      <c r="BP148" s="135"/>
      <c r="BQ148" s="135"/>
      <c r="BR148" s="135"/>
      <c r="BS148" s="135"/>
      <c r="BT148" s="135"/>
      <c r="BU148" s="135"/>
      <c r="BV148" s="135"/>
      <c r="BW148" s="135"/>
      <c r="BX148" s="135"/>
      <c r="BY148" s="135"/>
      <c r="BZ148" s="135"/>
      <c r="CA148" s="135"/>
      <c r="CB148" s="135"/>
      <c r="CC148" s="135"/>
      <c r="CD148" s="135"/>
      <c r="CE148" s="140">
        <v>8</v>
      </c>
      <c r="CF148" s="137"/>
      <c r="CG148" s="138">
        <f t="shared" si="29"/>
        <v>0</v>
      </c>
      <c r="CH148" s="131">
        <f t="shared" si="25"/>
        <v>60</v>
      </c>
      <c r="CI148" s="139">
        <f t="shared" si="32"/>
        <v>480</v>
      </c>
    </row>
    <row r="149" spans="1:87" x14ac:dyDescent="0.3">
      <c r="A149" s="212">
        <f t="shared" si="31"/>
        <v>140</v>
      </c>
      <c r="B149" s="248"/>
      <c r="C149" s="158" t="s">
        <v>783</v>
      </c>
      <c r="D149" s="129" t="s">
        <v>580</v>
      </c>
      <c r="E149" s="129"/>
      <c r="F149" s="129"/>
      <c r="G149" s="129" t="s">
        <v>650</v>
      </c>
      <c r="H149" s="134">
        <v>5</v>
      </c>
      <c r="I149" s="132">
        <f t="shared" si="30"/>
        <v>115</v>
      </c>
      <c r="J149" s="133"/>
      <c r="K149" s="134"/>
      <c r="L149" s="132"/>
      <c r="M149" s="140"/>
      <c r="N149" s="141"/>
      <c r="O149" s="129"/>
      <c r="P149" s="142"/>
      <c r="Q149" s="142"/>
      <c r="R149" s="142"/>
      <c r="S149" s="142"/>
      <c r="T149" s="142"/>
      <c r="U149" s="142"/>
      <c r="V149" s="142"/>
      <c r="W149" s="142"/>
      <c r="X149" s="142"/>
      <c r="Y149" s="128"/>
      <c r="Z149" s="135"/>
      <c r="AA149" s="129"/>
      <c r="AB149" s="142"/>
      <c r="AC149" s="129"/>
      <c r="AD149" s="142"/>
      <c r="AE149" s="129"/>
      <c r="AF149" s="142"/>
      <c r="AG149" s="129"/>
      <c r="AH149" s="142"/>
      <c r="AI149" s="129"/>
      <c r="AJ149" s="129"/>
      <c r="AK149" s="128"/>
      <c r="AL149" s="135"/>
      <c r="AM149" s="129"/>
      <c r="AN149" s="129"/>
      <c r="AO149" s="129"/>
      <c r="AP149" s="129"/>
      <c r="AQ149" s="129"/>
      <c r="AR149" s="129"/>
      <c r="AS149" s="129"/>
      <c r="AT149" s="129"/>
      <c r="AU149" s="129"/>
      <c r="AV149" s="129"/>
      <c r="AW149" s="128"/>
      <c r="AX149" s="135"/>
      <c r="AY149" s="135"/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  <c r="BN149" s="135"/>
      <c r="BO149" s="135"/>
      <c r="BP149" s="135"/>
      <c r="BQ149" s="135"/>
      <c r="BR149" s="135"/>
      <c r="BS149" s="135"/>
      <c r="BT149" s="135"/>
      <c r="BU149" s="135"/>
      <c r="BV149" s="135"/>
      <c r="BW149" s="135"/>
      <c r="BX149" s="135"/>
      <c r="BY149" s="135"/>
      <c r="BZ149" s="135"/>
      <c r="CA149" s="135"/>
      <c r="CB149" s="135"/>
      <c r="CC149" s="135"/>
      <c r="CD149" s="135"/>
      <c r="CE149" s="140">
        <v>23</v>
      </c>
      <c r="CF149" s="137"/>
      <c r="CG149" s="138">
        <f t="shared" si="29"/>
        <v>0</v>
      </c>
      <c r="CH149" s="131">
        <f t="shared" si="25"/>
        <v>5</v>
      </c>
      <c r="CI149" s="139">
        <f t="shared" si="32"/>
        <v>115</v>
      </c>
    </row>
    <row r="150" spans="1:87" x14ac:dyDescent="0.3">
      <c r="A150" s="212">
        <f t="shared" si="31"/>
        <v>141</v>
      </c>
      <c r="B150" s="248"/>
      <c r="C150" s="158" t="s">
        <v>783</v>
      </c>
      <c r="D150" s="129" t="s">
        <v>582</v>
      </c>
      <c r="E150" s="129"/>
      <c r="F150" s="129"/>
      <c r="G150" s="129" t="s">
        <v>602</v>
      </c>
      <c r="H150" s="134">
        <v>5</v>
      </c>
      <c r="I150" s="132">
        <f t="shared" si="30"/>
        <v>90</v>
      </c>
      <c r="J150" s="133"/>
      <c r="K150" s="134"/>
      <c r="L150" s="132"/>
      <c r="M150" s="140"/>
      <c r="N150" s="141"/>
      <c r="O150" s="129"/>
      <c r="P150" s="142"/>
      <c r="Q150" s="142"/>
      <c r="R150" s="142"/>
      <c r="S150" s="142"/>
      <c r="T150" s="142"/>
      <c r="U150" s="142"/>
      <c r="V150" s="142"/>
      <c r="W150" s="142"/>
      <c r="X150" s="142"/>
      <c r="Y150" s="128"/>
      <c r="Z150" s="135"/>
      <c r="AA150" s="129"/>
      <c r="AB150" s="142"/>
      <c r="AC150" s="129"/>
      <c r="AD150" s="142"/>
      <c r="AE150" s="129"/>
      <c r="AF150" s="142"/>
      <c r="AG150" s="129"/>
      <c r="AH150" s="142"/>
      <c r="AI150" s="129"/>
      <c r="AJ150" s="129"/>
      <c r="AK150" s="128"/>
      <c r="AL150" s="135"/>
      <c r="AM150" s="129"/>
      <c r="AN150" s="129"/>
      <c r="AO150" s="129"/>
      <c r="AP150" s="129"/>
      <c r="AQ150" s="129"/>
      <c r="AR150" s="129"/>
      <c r="AS150" s="129"/>
      <c r="AT150" s="129"/>
      <c r="AU150" s="129"/>
      <c r="AV150" s="129"/>
      <c r="AW150" s="128"/>
      <c r="AX150" s="135"/>
      <c r="AY150" s="135"/>
      <c r="AZ150" s="135"/>
      <c r="BA150" s="135"/>
      <c r="BB150" s="135"/>
      <c r="BC150" s="135"/>
      <c r="BD150" s="135"/>
      <c r="BE150" s="135"/>
      <c r="BF150" s="135"/>
      <c r="BG150" s="135"/>
      <c r="BH150" s="135"/>
      <c r="BI150" s="135"/>
      <c r="BJ150" s="135"/>
      <c r="BK150" s="135"/>
      <c r="BL150" s="135"/>
      <c r="BM150" s="135"/>
      <c r="BN150" s="135"/>
      <c r="BO150" s="135"/>
      <c r="BP150" s="135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5"/>
      <c r="CC150" s="135"/>
      <c r="CD150" s="135"/>
      <c r="CE150" s="140">
        <v>18</v>
      </c>
      <c r="CF150" s="137"/>
      <c r="CG150" s="138">
        <f t="shared" si="29"/>
        <v>0</v>
      </c>
      <c r="CH150" s="131">
        <f t="shared" si="25"/>
        <v>5</v>
      </c>
      <c r="CI150" s="139">
        <f t="shared" si="32"/>
        <v>90</v>
      </c>
    </row>
    <row r="151" spans="1:87" x14ac:dyDescent="0.3">
      <c r="A151" s="212">
        <f t="shared" si="31"/>
        <v>142</v>
      </c>
      <c r="B151" s="247" t="s">
        <v>1251</v>
      </c>
      <c r="C151" s="158" t="s">
        <v>1256</v>
      </c>
      <c r="D151" s="129" t="s">
        <v>587</v>
      </c>
      <c r="E151" s="129"/>
      <c r="F151" s="129" t="s">
        <v>699</v>
      </c>
      <c r="G151" s="129" t="s">
        <v>723</v>
      </c>
      <c r="H151" s="134">
        <v>100</v>
      </c>
      <c r="I151" s="132">
        <f t="shared" si="30"/>
        <v>375</v>
      </c>
      <c r="J151" s="133"/>
      <c r="K151" s="134"/>
      <c r="L151" s="132"/>
      <c r="M151" s="140"/>
      <c r="N151" s="141"/>
      <c r="O151" s="129"/>
      <c r="P151" s="142"/>
      <c r="Q151" s="142"/>
      <c r="R151" s="142"/>
      <c r="S151" s="142"/>
      <c r="T151" s="142"/>
      <c r="U151" s="142"/>
      <c r="V151" s="142"/>
      <c r="W151" s="142"/>
      <c r="X151" s="142"/>
      <c r="Y151" s="128"/>
      <c r="Z151" s="135"/>
      <c r="AA151" s="129"/>
      <c r="AB151" s="142"/>
      <c r="AC151" s="129"/>
      <c r="AD151" s="142"/>
      <c r="AE151" s="129"/>
      <c r="AF151" s="142"/>
      <c r="AG151" s="129"/>
      <c r="AH151" s="142"/>
      <c r="AI151" s="129"/>
      <c r="AJ151" s="129"/>
      <c r="AK151" s="128"/>
      <c r="AL151" s="135"/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8"/>
      <c r="AX151" s="135"/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/>
      <c r="BJ151" s="135"/>
      <c r="BK151" s="135"/>
      <c r="BL151" s="135"/>
      <c r="BM151" s="135"/>
      <c r="BN151" s="135"/>
      <c r="BO151" s="135"/>
      <c r="BP151" s="135"/>
      <c r="BQ151" s="135"/>
      <c r="BR151" s="135"/>
      <c r="BS151" s="135"/>
      <c r="BT151" s="135"/>
      <c r="BU151" s="135"/>
      <c r="BV151" s="135"/>
      <c r="BW151" s="135"/>
      <c r="BX151" s="135"/>
      <c r="BY151" s="135"/>
      <c r="BZ151" s="135"/>
      <c r="CA151" s="135"/>
      <c r="CB151" s="135"/>
      <c r="CC151" s="135"/>
      <c r="CD151" s="135"/>
      <c r="CE151" s="140">
        <v>3.75</v>
      </c>
      <c r="CF151" s="137"/>
      <c r="CG151" s="138">
        <f t="shared" si="29"/>
        <v>0</v>
      </c>
      <c r="CH151" s="131">
        <f t="shared" si="25"/>
        <v>100</v>
      </c>
      <c r="CI151" s="139">
        <f t="shared" si="32"/>
        <v>375</v>
      </c>
    </row>
    <row r="152" spans="1:87" x14ac:dyDescent="0.3">
      <c r="A152" s="212">
        <f t="shared" si="31"/>
        <v>143</v>
      </c>
      <c r="B152" s="249"/>
      <c r="C152" s="158" t="s">
        <v>784</v>
      </c>
      <c r="D152" s="129" t="s">
        <v>587</v>
      </c>
      <c r="E152" s="129"/>
      <c r="F152" s="129" t="s">
        <v>699</v>
      </c>
      <c r="G152" s="129" t="s">
        <v>601</v>
      </c>
      <c r="H152" s="131">
        <v>280</v>
      </c>
      <c r="I152" s="132">
        <f t="shared" si="30"/>
        <v>1632.4</v>
      </c>
      <c r="J152" s="133"/>
      <c r="K152" s="134"/>
      <c r="L152" s="132"/>
      <c r="M152" s="140"/>
      <c r="N152" s="141"/>
      <c r="O152" s="129"/>
      <c r="P152" s="142"/>
      <c r="Q152" s="142"/>
      <c r="R152" s="142"/>
      <c r="S152" s="142"/>
      <c r="T152" s="142"/>
      <c r="U152" s="142"/>
      <c r="V152" s="142"/>
      <c r="W152" s="142"/>
      <c r="X152" s="142"/>
      <c r="Y152" s="128"/>
      <c r="Z152" s="135"/>
      <c r="AA152" s="129"/>
      <c r="AB152" s="142"/>
      <c r="AC152" s="129"/>
      <c r="AD152" s="142"/>
      <c r="AE152" s="129"/>
      <c r="AF152" s="142"/>
      <c r="AG152" s="129"/>
      <c r="AH152" s="142"/>
      <c r="AI152" s="129"/>
      <c r="AJ152" s="129"/>
      <c r="AK152" s="128"/>
      <c r="AL152" s="135"/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8"/>
      <c r="AX152" s="135"/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  <c r="BN152" s="135"/>
      <c r="BO152" s="135"/>
      <c r="BP152" s="135"/>
      <c r="BQ152" s="135"/>
      <c r="BR152" s="135"/>
      <c r="BS152" s="135"/>
      <c r="BT152" s="135"/>
      <c r="BU152" s="135"/>
      <c r="BV152" s="135"/>
      <c r="BW152" s="135"/>
      <c r="BX152" s="135"/>
      <c r="BY152" s="135"/>
      <c r="BZ152" s="135"/>
      <c r="CA152" s="135"/>
      <c r="CB152" s="135"/>
      <c r="CC152" s="135"/>
      <c r="CD152" s="135"/>
      <c r="CE152" s="140">
        <v>5.83</v>
      </c>
      <c r="CF152" s="137">
        <v>80</v>
      </c>
      <c r="CG152" s="138">
        <f t="shared" si="29"/>
        <v>466.4</v>
      </c>
      <c r="CH152" s="131">
        <f t="shared" si="25"/>
        <v>200</v>
      </c>
      <c r="CI152" s="139">
        <f t="shared" si="32"/>
        <v>1166</v>
      </c>
    </row>
    <row r="153" spans="1:87" x14ac:dyDescent="0.3">
      <c r="A153" s="212">
        <f t="shared" si="31"/>
        <v>144</v>
      </c>
      <c r="B153" s="171" t="s">
        <v>785</v>
      </c>
      <c r="C153" s="107" t="s">
        <v>786</v>
      </c>
      <c r="D153" s="108" t="s">
        <v>787</v>
      </c>
      <c r="E153" s="108"/>
      <c r="F153" s="108"/>
      <c r="G153" s="108" t="s">
        <v>602</v>
      </c>
      <c r="H153" s="108">
        <v>10</v>
      </c>
      <c r="I153" s="132">
        <f t="shared" si="30"/>
        <v>1500</v>
      </c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7"/>
      <c r="AP153" s="107"/>
      <c r="AQ153" s="107"/>
      <c r="AR153" s="107"/>
      <c r="AS153" s="107"/>
      <c r="AT153" s="107"/>
      <c r="AU153" s="107"/>
      <c r="AV153" s="107"/>
      <c r="AW153" s="107"/>
      <c r="AX153" s="107"/>
      <c r="AY153" s="107"/>
      <c r="AZ153" s="107"/>
      <c r="BA153" s="107"/>
      <c r="BB153" s="107"/>
      <c r="BC153" s="107"/>
      <c r="BD153" s="107"/>
      <c r="BE153" s="107"/>
      <c r="BF153" s="107"/>
      <c r="BG153" s="107"/>
      <c r="BH153" s="107"/>
      <c r="BI153" s="107"/>
      <c r="BJ153" s="107"/>
      <c r="BK153" s="107"/>
      <c r="BL153" s="107"/>
      <c r="BM153" s="107"/>
      <c r="BN153" s="107"/>
      <c r="BO153" s="107"/>
      <c r="BP153" s="107"/>
      <c r="BQ153" s="107"/>
      <c r="BR153" s="107"/>
      <c r="BS153" s="107"/>
      <c r="BT153" s="107"/>
      <c r="BU153" s="107"/>
      <c r="BV153" s="107"/>
      <c r="BW153" s="107"/>
      <c r="BX153" s="107"/>
      <c r="BY153" s="107"/>
      <c r="BZ153" s="107"/>
      <c r="CA153" s="107"/>
      <c r="CB153" s="107"/>
      <c r="CC153" s="107"/>
      <c r="CD153" s="107"/>
      <c r="CE153" s="140">
        <v>150</v>
      </c>
      <c r="CF153" s="137"/>
      <c r="CG153" s="138">
        <f t="shared" si="29"/>
        <v>0</v>
      </c>
      <c r="CH153" s="131">
        <f t="shared" si="25"/>
        <v>10</v>
      </c>
      <c r="CI153" s="139">
        <f t="shared" si="32"/>
        <v>1500</v>
      </c>
    </row>
    <row r="154" spans="1:87" x14ac:dyDescent="0.3">
      <c r="A154" s="212">
        <f t="shared" si="31"/>
        <v>145</v>
      </c>
      <c r="B154" s="247" t="s">
        <v>788</v>
      </c>
      <c r="C154" s="86" t="s">
        <v>789</v>
      </c>
      <c r="D154" s="129"/>
      <c r="E154" s="129" t="s">
        <v>790</v>
      </c>
      <c r="F154" s="129" t="s">
        <v>693</v>
      </c>
      <c r="G154" s="129" t="s">
        <v>601</v>
      </c>
      <c r="H154" s="131">
        <v>23</v>
      </c>
      <c r="I154" s="132">
        <f t="shared" si="30"/>
        <v>211.36999999999998</v>
      </c>
      <c r="J154" s="133"/>
      <c r="K154" s="133"/>
      <c r="L154" s="132"/>
      <c r="M154" s="140"/>
      <c r="N154" s="141"/>
      <c r="O154" s="129"/>
      <c r="P154" s="142"/>
      <c r="Q154" s="142"/>
      <c r="R154" s="142"/>
      <c r="S154" s="142"/>
      <c r="T154" s="142"/>
      <c r="U154" s="142"/>
      <c r="V154" s="142"/>
      <c r="W154" s="142"/>
      <c r="X154" s="142"/>
      <c r="Y154" s="128">
        <f>+N154+P154+V154+X154</f>
        <v>0</v>
      </c>
      <c r="Z154" s="135">
        <f>+H154-Y154</f>
        <v>23</v>
      </c>
      <c r="AA154" s="129"/>
      <c r="AB154" s="142"/>
      <c r="AC154" s="129"/>
      <c r="AD154" s="142"/>
      <c r="AE154" s="129"/>
      <c r="AF154" s="142"/>
      <c r="AG154" s="129"/>
      <c r="AH154" s="142"/>
      <c r="AI154" s="129"/>
      <c r="AJ154" s="129"/>
      <c r="AK154" s="128">
        <f>+AB154+AD154+AF154+AH154+AJ154</f>
        <v>0</v>
      </c>
      <c r="AL154" s="135">
        <f>+Z154-AK154</f>
        <v>23</v>
      </c>
      <c r="AM154" s="129"/>
      <c r="AN154" s="129"/>
      <c r="AO154" s="129"/>
      <c r="AP154" s="129"/>
      <c r="AQ154" s="129"/>
      <c r="AR154" s="129"/>
      <c r="AS154" s="129"/>
      <c r="AT154" s="129"/>
      <c r="AU154" s="129"/>
      <c r="AV154" s="129"/>
      <c r="AW154" s="128">
        <f>+AN154+AP154+AR154+AT154+AV154</f>
        <v>0</v>
      </c>
      <c r="AX154" s="135">
        <f>+AL154-AW154</f>
        <v>23</v>
      </c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>
        <f>+AZ154+BB154+BD154+BF154+BH154</f>
        <v>0</v>
      </c>
      <c r="BJ154" s="135">
        <f>+AX154-BI154</f>
        <v>23</v>
      </c>
      <c r="BK154" s="135"/>
      <c r="BL154" s="135"/>
      <c r="BM154" s="135"/>
      <c r="BN154" s="135"/>
      <c r="BO154" s="135"/>
      <c r="BP154" s="135"/>
      <c r="BQ154" s="135"/>
      <c r="BR154" s="135"/>
      <c r="BS154" s="135"/>
      <c r="BT154" s="135"/>
      <c r="BU154" s="135"/>
      <c r="BV154" s="135"/>
      <c r="BW154" s="135"/>
      <c r="BX154" s="135"/>
      <c r="BY154" s="135"/>
      <c r="BZ154" s="135"/>
      <c r="CA154" s="135"/>
      <c r="CB154" s="135"/>
      <c r="CC154" s="135">
        <f>+BL154+BN154+BP154+CB154</f>
        <v>0</v>
      </c>
      <c r="CD154" s="135">
        <f>+BJ154-CC154</f>
        <v>23</v>
      </c>
      <c r="CE154" s="140">
        <v>9.19</v>
      </c>
      <c r="CF154" s="108"/>
      <c r="CG154" s="138">
        <f t="shared" si="29"/>
        <v>0</v>
      </c>
      <c r="CH154" s="131">
        <f t="shared" si="25"/>
        <v>23</v>
      </c>
      <c r="CI154" s="139">
        <f t="shared" si="32"/>
        <v>211.36999999999998</v>
      </c>
    </row>
    <row r="155" spans="1:87" x14ac:dyDescent="0.3">
      <c r="A155" s="212">
        <f t="shared" si="31"/>
        <v>146</v>
      </c>
      <c r="B155" s="248"/>
      <c r="C155" s="86" t="s">
        <v>791</v>
      </c>
      <c r="D155" s="129" t="s">
        <v>581</v>
      </c>
      <c r="E155" s="129" t="s">
        <v>792</v>
      </c>
      <c r="F155" s="129" t="s">
        <v>693</v>
      </c>
      <c r="G155" s="129" t="s">
        <v>793</v>
      </c>
      <c r="H155" s="134">
        <v>1</v>
      </c>
      <c r="I155" s="132">
        <f t="shared" si="30"/>
        <v>17</v>
      </c>
      <c r="J155" s="133"/>
      <c r="K155" s="134"/>
      <c r="L155" s="132"/>
      <c r="M155" s="140"/>
      <c r="N155" s="141"/>
      <c r="O155" s="129"/>
      <c r="P155" s="142"/>
      <c r="Q155" s="142"/>
      <c r="R155" s="142"/>
      <c r="S155" s="142"/>
      <c r="T155" s="142"/>
      <c r="U155" s="142"/>
      <c r="V155" s="142"/>
      <c r="W155" s="142"/>
      <c r="X155" s="142"/>
      <c r="Y155" s="128"/>
      <c r="Z155" s="135"/>
      <c r="AA155" s="129"/>
      <c r="AB155" s="142"/>
      <c r="AC155" s="129"/>
      <c r="AD155" s="142"/>
      <c r="AE155" s="129"/>
      <c r="AF155" s="142"/>
      <c r="AG155" s="129"/>
      <c r="AH155" s="142"/>
      <c r="AI155" s="129"/>
      <c r="AJ155" s="129"/>
      <c r="AK155" s="128"/>
      <c r="AL155" s="135"/>
      <c r="AM155" s="129"/>
      <c r="AN155" s="129"/>
      <c r="AO155" s="129"/>
      <c r="AP155" s="129"/>
      <c r="AQ155" s="129"/>
      <c r="AR155" s="129"/>
      <c r="AS155" s="129"/>
      <c r="AT155" s="129"/>
      <c r="AU155" s="129"/>
      <c r="AV155" s="129"/>
      <c r="AW155" s="128"/>
      <c r="AX155" s="135"/>
      <c r="AY155" s="135"/>
      <c r="AZ155" s="135"/>
      <c r="BA155" s="135"/>
      <c r="BB155" s="135"/>
      <c r="BC155" s="135"/>
      <c r="BD155" s="135"/>
      <c r="BE155" s="135"/>
      <c r="BF155" s="135"/>
      <c r="BG155" s="135"/>
      <c r="BH155" s="135"/>
      <c r="BI155" s="135"/>
      <c r="BJ155" s="135"/>
      <c r="BK155" s="135"/>
      <c r="BL155" s="135"/>
      <c r="BM155" s="135"/>
      <c r="BN155" s="135"/>
      <c r="BO155" s="135"/>
      <c r="BP155" s="135"/>
      <c r="BQ155" s="135"/>
      <c r="BR155" s="135"/>
      <c r="BS155" s="135"/>
      <c r="BT155" s="135"/>
      <c r="BU155" s="135"/>
      <c r="BV155" s="135"/>
      <c r="BW155" s="135"/>
      <c r="BX155" s="135"/>
      <c r="BY155" s="135"/>
      <c r="BZ155" s="135"/>
      <c r="CA155" s="135"/>
      <c r="CB155" s="135"/>
      <c r="CC155" s="135"/>
      <c r="CD155" s="135"/>
      <c r="CE155" s="140">
        <v>17</v>
      </c>
      <c r="CF155" s="137"/>
      <c r="CG155" s="138">
        <f t="shared" si="29"/>
        <v>0</v>
      </c>
      <c r="CH155" s="131">
        <f t="shared" si="25"/>
        <v>1</v>
      </c>
      <c r="CI155" s="139">
        <f t="shared" si="32"/>
        <v>17</v>
      </c>
    </row>
    <row r="156" spans="1:87" x14ac:dyDescent="0.3">
      <c r="A156" s="212">
        <f t="shared" si="31"/>
        <v>147</v>
      </c>
      <c r="B156" s="248"/>
      <c r="C156" s="86" t="s">
        <v>791</v>
      </c>
      <c r="D156" s="129" t="s">
        <v>581</v>
      </c>
      <c r="E156" s="129"/>
      <c r="F156" s="129" t="s">
        <v>693</v>
      </c>
      <c r="G156" s="129" t="s">
        <v>793</v>
      </c>
      <c r="H156" s="134">
        <v>31</v>
      </c>
      <c r="I156" s="132">
        <f t="shared" si="30"/>
        <v>527</v>
      </c>
      <c r="J156" s="133"/>
      <c r="K156" s="134"/>
      <c r="L156" s="132"/>
      <c r="M156" s="140"/>
      <c r="N156" s="141"/>
      <c r="O156" s="129"/>
      <c r="P156" s="142"/>
      <c r="Q156" s="142"/>
      <c r="R156" s="142"/>
      <c r="S156" s="142"/>
      <c r="T156" s="142"/>
      <c r="U156" s="142"/>
      <c r="V156" s="142"/>
      <c r="W156" s="142"/>
      <c r="X156" s="142"/>
      <c r="Y156" s="128"/>
      <c r="Z156" s="135"/>
      <c r="AA156" s="129"/>
      <c r="AB156" s="142"/>
      <c r="AC156" s="129"/>
      <c r="AD156" s="142"/>
      <c r="AE156" s="129"/>
      <c r="AF156" s="142"/>
      <c r="AG156" s="129"/>
      <c r="AH156" s="142"/>
      <c r="AI156" s="129"/>
      <c r="AJ156" s="129"/>
      <c r="AK156" s="128"/>
      <c r="AL156" s="135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8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  <c r="BP156" s="135"/>
      <c r="BQ156" s="135"/>
      <c r="BR156" s="135"/>
      <c r="BS156" s="135"/>
      <c r="BT156" s="135"/>
      <c r="BU156" s="135"/>
      <c r="BV156" s="135"/>
      <c r="BW156" s="135"/>
      <c r="BX156" s="135"/>
      <c r="BY156" s="135"/>
      <c r="BZ156" s="135"/>
      <c r="CA156" s="135"/>
      <c r="CB156" s="135"/>
      <c r="CC156" s="135"/>
      <c r="CD156" s="135"/>
      <c r="CE156" s="140">
        <v>17</v>
      </c>
      <c r="CF156" s="137">
        <v>11</v>
      </c>
      <c r="CG156" s="138">
        <f t="shared" si="29"/>
        <v>187</v>
      </c>
      <c r="CH156" s="131">
        <f t="shared" si="25"/>
        <v>20</v>
      </c>
      <c r="CI156" s="139">
        <f t="shared" si="32"/>
        <v>340</v>
      </c>
    </row>
    <row r="157" spans="1:87" x14ac:dyDescent="0.3">
      <c r="A157" s="212">
        <f t="shared" si="31"/>
        <v>148</v>
      </c>
      <c r="B157" s="248"/>
      <c r="C157" s="86" t="s">
        <v>794</v>
      </c>
      <c r="D157" s="129"/>
      <c r="E157" s="129"/>
      <c r="F157" s="129" t="s">
        <v>781</v>
      </c>
      <c r="G157" s="129" t="s">
        <v>793</v>
      </c>
      <c r="H157" s="134">
        <v>20</v>
      </c>
      <c r="I157" s="132">
        <f t="shared" si="30"/>
        <v>310.59999999999997</v>
      </c>
      <c r="J157" s="133"/>
      <c r="K157" s="134"/>
      <c r="L157" s="132"/>
      <c r="M157" s="140"/>
      <c r="N157" s="141"/>
      <c r="O157" s="129"/>
      <c r="P157" s="142"/>
      <c r="Q157" s="142"/>
      <c r="R157" s="142"/>
      <c r="S157" s="142"/>
      <c r="T157" s="142"/>
      <c r="U157" s="142"/>
      <c r="V157" s="142"/>
      <c r="W157" s="142"/>
      <c r="X157" s="142"/>
      <c r="Y157" s="128">
        <f>+N157+P157+V157+X157</f>
        <v>0</v>
      </c>
      <c r="Z157" s="135">
        <f>+H157-Y157</f>
        <v>20</v>
      </c>
      <c r="AA157" s="129"/>
      <c r="AB157" s="142"/>
      <c r="AC157" s="129"/>
      <c r="AD157" s="142"/>
      <c r="AE157" s="129"/>
      <c r="AF157" s="142"/>
      <c r="AG157" s="129"/>
      <c r="AH157" s="142"/>
      <c r="AI157" s="129"/>
      <c r="AJ157" s="129"/>
      <c r="AK157" s="128">
        <f>+AB157+AD157+AF157+AH157+AJ157</f>
        <v>0</v>
      </c>
      <c r="AL157" s="135">
        <f>+Z157-AK157</f>
        <v>20</v>
      </c>
      <c r="AM157" s="129"/>
      <c r="AN157" s="129"/>
      <c r="AO157" s="129"/>
      <c r="AP157" s="129"/>
      <c r="AQ157" s="129"/>
      <c r="AR157" s="129"/>
      <c r="AS157" s="129"/>
      <c r="AT157" s="129"/>
      <c r="AU157" s="129"/>
      <c r="AV157" s="129"/>
      <c r="AW157" s="128">
        <f>+AN157+AP157+AR157+AT157+AV157</f>
        <v>0</v>
      </c>
      <c r="AX157" s="135">
        <f>+AL157-AW157</f>
        <v>20</v>
      </c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>
        <f>+AZ157+BB157+BD157+BF157+BH157</f>
        <v>0</v>
      </c>
      <c r="BJ157" s="135">
        <f>+AX157-BI157</f>
        <v>20</v>
      </c>
      <c r="BK157" s="135"/>
      <c r="BL157" s="135"/>
      <c r="BM157" s="135"/>
      <c r="BN157" s="135"/>
      <c r="BO157" s="135"/>
      <c r="BP157" s="135"/>
      <c r="BQ157" s="135"/>
      <c r="BR157" s="135"/>
      <c r="BS157" s="135"/>
      <c r="BT157" s="135"/>
      <c r="BU157" s="135"/>
      <c r="BV157" s="135"/>
      <c r="BW157" s="135"/>
      <c r="BX157" s="135"/>
      <c r="BY157" s="135"/>
      <c r="BZ157" s="135"/>
      <c r="CA157" s="135"/>
      <c r="CB157" s="135"/>
      <c r="CC157" s="135">
        <f>+BL157+BN157+BP157+CB157</f>
        <v>0</v>
      </c>
      <c r="CD157" s="135">
        <f>+BJ157-CC157</f>
        <v>20</v>
      </c>
      <c r="CE157" s="140">
        <v>15.53</v>
      </c>
      <c r="CF157" s="137"/>
      <c r="CG157" s="138">
        <f t="shared" si="29"/>
        <v>0</v>
      </c>
      <c r="CH157" s="131">
        <f t="shared" si="25"/>
        <v>20</v>
      </c>
      <c r="CI157" s="139">
        <f t="shared" si="32"/>
        <v>310.59999999999997</v>
      </c>
    </row>
    <row r="158" spans="1:87" x14ac:dyDescent="0.3">
      <c r="A158" s="212">
        <f t="shared" si="31"/>
        <v>149</v>
      </c>
      <c r="B158" s="247" t="s">
        <v>795</v>
      </c>
      <c r="C158" s="86" t="s">
        <v>796</v>
      </c>
      <c r="D158" s="129" t="s">
        <v>580</v>
      </c>
      <c r="E158" s="129" t="s">
        <v>609</v>
      </c>
      <c r="F158" s="129"/>
      <c r="G158" s="129" t="s">
        <v>602</v>
      </c>
      <c r="H158" s="134">
        <v>64</v>
      </c>
      <c r="I158" s="132">
        <f t="shared" si="30"/>
        <v>4160</v>
      </c>
      <c r="J158" s="133"/>
      <c r="K158" s="134"/>
      <c r="L158" s="132"/>
      <c r="M158" s="140"/>
      <c r="N158" s="141"/>
      <c r="O158" s="129"/>
      <c r="P158" s="142"/>
      <c r="Q158" s="142"/>
      <c r="R158" s="142"/>
      <c r="S158" s="142"/>
      <c r="T158" s="142"/>
      <c r="U158" s="142"/>
      <c r="V158" s="142"/>
      <c r="W158" s="142"/>
      <c r="X158" s="142"/>
      <c r="Y158" s="128"/>
      <c r="Z158" s="135"/>
      <c r="AA158" s="129"/>
      <c r="AB158" s="142"/>
      <c r="AC158" s="129"/>
      <c r="AD158" s="142"/>
      <c r="AE158" s="129"/>
      <c r="AF158" s="142"/>
      <c r="AG158" s="129"/>
      <c r="AH158" s="142"/>
      <c r="AI158" s="129"/>
      <c r="AJ158" s="129"/>
      <c r="AK158" s="128"/>
      <c r="AL158" s="135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8"/>
      <c r="AX158" s="135"/>
      <c r="AY158" s="135"/>
      <c r="AZ158" s="135"/>
      <c r="BA158" s="135"/>
      <c r="BB158" s="135"/>
      <c r="BC158" s="135"/>
      <c r="BD158" s="135"/>
      <c r="BE158" s="135"/>
      <c r="BF158" s="135"/>
      <c r="BG158" s="135"/>
      <c r="BH158" s="135"/>
      <c r="BI158" s="135"/>
      <c r="BJ158" s="135"/>
      <c r="BK158" s="135"/>
      <c r="BL158" s="135"/>
      <c r="BM158" s="135"/>
      <c r="BN158" s="135"/>
      <c r="BO158" s="135"/>
      <c r="BP158" s="135"/>
      <c r="BQ158" s="135"/>
      <c r="BR158" s="135"/>
      <c r="BS158" s="135"/>
      <c r="BT158" s="135"/>
      <c r="BU158" s="135"/>
      <c r="BV158" s="135"/>
      <c r="BW158" s="135"/>
      <c r="BX158" s="135"/>
      <c r="BY158" s="135"/>
      <c r="BZ158" s="135"/>
      <c r="CA158" s="135"/>
      <c r="CB158" s="135"/>
      <c r="CC158" s="135"/>
      <c r="CD158" s="135"/>
      <c r="CE158" s="140">
        <v>65</v>
      </c>
      <c r="CF158" s="137"/>
      <c r="CG158" s="138">
        <f t="shared" si="29"/>
        <v>0</v>
      </c>
      <c r="CH158" s="131">
        <f t="shared" si="25"/>
        <v>64</v>
      </c>
      <c r="CI158" s="139">
        <f t="shared" si="32"/>
        <v>4160</v>
      </c>
    </row>
    <row r="159" spans="1:87" x14ac:dyDescent="0.3">
      <c r="A159" s="212">
        <f t="shared" si="31"/>
        <v>150</v>
      </c>
      <c r="B159" s="249"/>
      <c r="C159" s="86" t="s">
        <v>797</v>
      </c>
      <c r="D159" s="129" t="s">
        <v>582</v>
      </c>
      <c r="E159" s="129" t="s">
        <v>609</v>
      </c>
      <c r="F159" s="129"/>
      <c r="G159" s="129" t="s">
        <v>602</v>
      </c>
      <c r="H159" s="131">
        <v>3</v>
      </c>
      <c r="I159" s="132">
        <f t="shared" si="30"/>
        <v>153</v>
      </c>
      <c r="J159" s="133"/>
      <c r="K159" s="134"/>
      <c r="L159" s="132"/>
      <c r="M159" s="140"/>
      <c r="N159" s="141"/>
      <c r="O159" s="129"/>
      <c r="P159" s="142"/>
      <c r="Q159" s="142"/>
      <c r="R159" s="142"/>
      <c r="S159" s="142"/>
      <c r="T159" s="142"/>
      <c r="U159" s="142"/>
      <c r="V159" s="142"/>
      <c r="W159" s="142"/>
      <c r="X159" s="142"/>
      <c r="Y159" s="128"/>
      <c r="Z159" s="135"/>
      <c r="AA159" s="129"/>
      <c r="AB159" s="142"/>
      <c r="AC159" s="129"/>
      <c r="AD159" s="142"/>
      <c r="AE159" s="129"/>
      <c r="AF159" s="142"/>
      <c r="AG159" s="129"/>
      <c r="AH159" s="142"/>
      <c r="AI159" s="129"/>
      <c r="AJ159" s="129"/>
      <c r="AK159" s="128"/>
      <c r="AL159" s="135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8"/>
      <c r="AX159" s="135"/>
      <c r="AY159" s="135"/>
      <c r="AZ159" s="135"/>
      <c r="BA159" s="135"/>
      <c r="BB159" s="135"/>
      <c r="BC159" s="135"/>
      <c r="BD159" s="135"/>
      <c r="BE159" s="135"/>
      <c r="BF159" s="135"/>
      <c r="BG159" s="135"/>
      <c r="BH159" s="135"/>
      <c r="BI159" s="135"/>
      <c r="BJ159" s="135"/>
      <c r="BK159" s="135"/>
      <c r="BL159" s="135"/>
      <c r="BM159" s="135"/>
      <c r="BN159" s="135"/>
      <c r="BO159" s="135"/>
      <c r="BP159" s="135"/>
      <c r="BQ159" s="135"/>
      <c r="BR159" s="135"/>
      <c r="BS159" s="135"/>
      <c r="BT159" s="135"/>
      <c r="BU159" s="135"/>
      <c r="BV159" s="135"/>
      <c r="BW159" s="135"/>
      <c r="BX159" s="135"/>
      <c r="BY159" s="135"/>
      <c r="BZ159" s="135"/>
      <c r="CA159" s="135"/>
      <c r="CB159" s="135"/>
      <c r="CC159" s="135"/>
      <c r="CD159" s="135"/>
      <c r="CE159" s="140">
        <v>51</v>
      </c>
      <c r="CF159" s="137"/>
      <c r="CG159" s="138">
        <f t="shared" si="29"/>
        <v>0</v>
      </c>
      <c r="CH159" s="131">
        <f t="shared" si="25"/>
        <v>3</v>
      </c>
      <c r="CI159" s="139">
        <f t="shared" si="32"/>
        <v>153</v>
      </c>
    </row>
    <row r="160" spans="1:87" x14ac:dyDescent="0.3">
      <c r="A160" s="212">
        <f t="shared" si="31"/>
        <v>151</v>
      </c>
      <c r="B160" s="247" t="s">
        <v>799</v>
      </c>
      <c r="C160" s="86" t="s">
        <v>800</v>
      </c>
      <c r="D160" s="129" t="s">
        <v>580</v>
      </c>
      <c r="E160" s="129" t="s">
        <v>609</v>
      </c>
      <c r="F160" s="129"/>
      <c r="G160" s="129" t="s">
        <v>602</v>
      </c>
      <c r="H160" s="131">
        <v>5</v>
      </c>
      <c r="I160" s="132">
        <f t="shared" si="30"/>
        <v>210</v>
      </c>
      <c r="J160" s="133"/>
      <c r="K160" s="134"/>
      <c r="L160" s="132"/>
      <c r="M160" s="140"/>
      <c r="N160" s="141"/>
      <c r="O160" s="129"/>
      <c r="P160" s="142"/>
      <c r="Q160" s="142"/>
      <c r="R160" s="142"/>
      <c r="S160" s="142"/>
      <c r="T160" s="142"/>
      <c r="U160" s="142"/>
      <c r="V160" s="142"/>
      <c r="W160" s="142"/>
      <c r="X160" s="142"/>
      <c r="Y160" s="128"/>
      <c r="Z160" s="135"/>
      <c r="AA160" s="129"/>
      <c r="AB160" s="142"/>
      <c r="AC160" s="129"/>
      <c r="AD160" s="142"/>
      <c r="AE160" s="129"/>
      <c r="AF160" s="142"/>
      <c r="AG160" s="129"/>
      <c r="AH160" s="142"/>
      <c r="AI160" s="129"/>
      <c r="AJ160" s="129"/>
      <c r="AK160" s="128"/>
      <c r="AL160" s="135"/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129"/>
      <c r="AW160" s="128"/>
      <c r="AX160" s="135"/>
      <c r="AY160" s="135"/>
      <c r="AZ160" s="135"/>
      <c r="BA160" s="135"/>
      <c r="BB160" s="135"/>
      <c r="BC160" s="135"/>
      <c r="BD160" s="135"/>
      <c r="BE160" s="135"/>
      <c r="BF160" s="135"/>
      <c r="BG160" s="135"/>
      <c r="BH160" s="135"/>
      <c r="BI160" s="135"/>
      <c r="BJ160" s="135"/>
      <c r="BK160" s="135"/>
      <c r="BL160" s="135"/>
      <c r="BM160" s="135"/>
      <c r="BN160" s="135"/>
      <c r="BO160" s="135"/>
      <c r="BP160" s="135"/>
      <c r="BQ160" s="135"/>
      <c r="BR160" s="135"/>
      <c r="BS160" s="135"/>
      <c r="BT160" s="135"/>
      <c r="BU160" s="135"/>
      <c r="BV160" s="135"/>
      <c r="BW160" s="135"/>
      <c r="BX160" s="135"/>
      <c r="BY160" s="135"/>
      <c r="BZ160" s="135"/>
      <c r="CA160" s="135"/>
      <c r="CB160" s="135"/>
      <c r="CC160" s="135"/>
      <c r="CD160" s="135"/>
      <c r="CE160" s="140">
        <v>42</v>
      </c>
      <c r="CF160" s="137"/>
      <c r="CG160" s="138">
        <f t="shared" si="29"/>
        <v>0</v>
      </c>
      <c r="CH160" s="131">
        <f t="shared" si="25"/>
        <v>5</v>
      </c>
      <c r="CI160" s="139">
        <f t="shared" si="32"/>
        <v>210</v>
      </c>
    </row>
    <row r="161" spans="1:87" x14ac:dyDescent="0.3">
      <c r="A161" s="212">
        <f t="shared" si="31"/>
        <v>152</v>
      </c>
      <c r="B161" s="248"/>
      <c r="C161" s="86" t="s">
        <v>800</v>
      </c>
      <c r="D161" s="129" t="s">
        <v>582</v>
      </c>
      <c r="E161" s="129" t="s">
        <v>609</v>
      </c>
      <c r="F161" s="129"/>
      <c r="G161" s="129" t="s">
        <v>602</v>
      </c>
      <c r="H161" s="131">
        <v>13</v>
      </c>
      <c r="I161" s="132">
        <f t="shared" si="30"/>
        <v>435.5</v>
      </c>
      <c r="J161" s="133"/>
      <c r="K161" s="134"/>
      <c r="L161" s="132"/>
      <c r="M161" s="140"/>
      <c r="N161" s="141"/>
      <c r="O161" s="129"/>
      <c r="P161" s="142"/>
      <c r="Q161" s="142"/>
      <c r="R161" s="142"/>
      <c r="S161" s="142"/>
      <c r="T161" s="142"/>
      <c r="U161" s="142"/>
      <c r="V161" s="142"/>
      <c r="W161" s="142"/>
      <c r="X161" s="142"/>
      <c r="Y161" s="128"/>
      <c r="Z161" s="135"/>
      <c r="AA161" s="129"/>
      <c r="AB161" s="142"/>
      <c r="AC161" s="129"/>
      <c r="AD161" s="142"/>
      <c r="AE161" s="129"/>
      <c r="AF161" s="142"/>
      <c r="AG161" s="129"/>
      <c r="AH161" s="142"/>
      <c r="AI161" s="129"/>
      <c r="AJ161" s="129"/>
      <c r="AK161" s="128"/>
      <c r="AL161" s="135"/>
      <c r="AM161" s="129"/>
      <c r="AN161" s="129"/>
      <c r="AO161" s="129"/>
      <c r="AP161" s="129"/>
      <c r="AQ161" s="129"/>
      <c r="AR161" s="129"/>
      <c r="AS161" s="129"/>
      <c r="AT161" s="129"/>
      <c r="AU161" s="129"/>
      <c r="AV161" s="129"/>
      <c r="AW161" s="128"/>
      <c r="AX161" s="135"/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  <c r="BN161" s="135"/>
      <c r="BO161" s="135"/>
      <c r="BP161" s="135"/>
      <c r="BQ161" s="135"/>
      <c r="BR161" s="135"/>
      <c r="BS161" s="135"/>
      <c r="BT161" s="135"/>
      <c r="BU161" s="135"/>
      <c r="BV161" s="135"/>
      <c r="BW161" s="135"/>
      <c r="BX161" s="135"/>
      <c r="BY161" s="135"/>
      <c r="BZ161" s="135"/>
      <c r="CA161" s="135"/>
      <c r="CB161" s="135"/>
      <c r="CC161" s="135"/>
      <c r="CD161" s="135"/>
      <c r="CE161" s="140">
        <v>33.5</v>
      </c>
      <c r="CF161" s="137"/>
      <c r="CG161" s="138">
        <f t="shared" si="29"/>
        <v>0</v>
      </c>
      <c r="CH161" s="131">
        <f t="shared" si="25"/>
        <v>13</v>
      </c>
      <c r="CI161" s="139">
        <f t="shared" si="32"/>
        <v>435.5</v>
      </c>
    </row>
    <row r="162" spans="1:87" x14ac:dyDescent="0.3">
      <c r="A162" s="212">
        <f t="shared" si="31"/>
        <v>153</v>
      </c>
      <c r="B162" s="248"/>
      <c r="C162" s="86" t="s">
        <v>801</v>
      </c>
      <c r="D162" s="129" t="s">
        <v>581</v>
      </c>
      <c r="E162" s="129" t="s">
        <v>600</v>
      </c>
      <c r="F162" s="129"/>
      <c r="G162" s="129" t="s">
        <v>601</v>
      </c>
      <c r="H162" s="131">
        <v>3</v>
      </c>
      <c r="I162" s="132">
        <f t="shared" si="30"/>
        <v>33</v>
      </c>
      <c r="J162" s="133"/>
      <c r="K162" s="134"/>
      <c r="L162" s="132"/>
      <c r="M162" s="140"/>
      <c r="N162" s="141"/>
      <c r="O162" s="129"/>
      <c r="P162" s="142"/>
      <c r="Q162" s="142"/>
      <c r="R162" s="142"/>
      <c r="S162" s="142"/>
      <c r="T162" s="142"/>
      <c r="U162" s="142"/>
      <c r="V162" s="142"/>
      <c r="W162" s="142"/>
      <c r="X162" s="142"/>
      <c r="Y162" s="128"/>
      <c r="Z162" s="135"/>
      <c r="AA162" s="129"/>
      <c r="AB162" s="142"/>
      <c r="AC162" s="129"/>
      <c r="AD162" s="142"/>
      <c r="AE162" s="129"/>
      <c r="AF162" s="142"/>
      <c r="AG162" s="129"/>
      <c r="AH162" s="142"/>
      <c r="AI162" s="129"/>
      <c r="AJ162" s="129"/>
      <c r="AK162" s="128"/>
      <c r="AL162" s="135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8"/>
      <c r="AX162" s="135"/>
      <c r="AY162" s="135"/>
      <c r="AZ162" s="135"/>
      <c r="BA162" s="135"/>
      <c r="BB162" s="135"/>
      <c r="BC162" s="135"/>
      <c r="BD162" s="135"/>
      <c r="BE162" s="135"/>
      <c r="BF162" s="135"/>
      <c r="BG162" s="135"/>
      <c r="BH162" s="135"/>
      <c r="BI162" s="135"/>
      <c r="BJ162" s="135"/>
      <c r="BK162" s="135"/>
      <c r="BL162" s="135"/>
      <c r="BM162" s="135"/>
      <c r="BN162" s="135"/>
      <c r="BO162" s="135"/>
      <c r="BP162" s="135"/>
      <c r="BQ162" s="135"/>
      <c r="BR162" s="135"/>
      <c r="BS162" s="135"/>
      <c r="BT162" s="135"/>
      <c r="BU162" s="135"/>
      <c r="BV162" s="135"/>
      <c r="BW162" s="135"/>
      <c r="BX162" s="135"/>
      <c r="BY162" s="135"/>
      <c r="BZ162" s="135"/>
      <c r="CA162" s="135"/>
      <c r="CB162" s="135"/>
      <c r="CC162" s="135"/>
      <c r="CD162" s="135"/>
      <c r="CE162" s="140">
        <v>11</v>
      </c>
      <c r="CF162" s="137">
        <v>1</v>
      </c>
      <c r="CG162" s="138">
        <f t="shared" si="29"/>
        <v>11</v>
      </c>
      <c r="CH162" s="131">
        <f t="shared" ref="CH162:CH190" si="33">H162-CF162</f>
        <v>2</v>
      </c>
      <c r="CI162" s="139">
        <f t="shared" si="32"/>
        <v>22</v>
      </c>
    </row>
    <row r="163" spans="1:87" x14ac:dyDescent="0.3">
      <c r="A163" s="212">
        <f t="shared" si="31"/>
        <v>154</v>
      </c>
      <c r="B163" s="248"/>
      <c r="C163" s="86" t="s">
        <v>801</v>
      </c>
      <c r="D163" s="129" t="s">
        <v>581</v>
      </c>
      <c r="E163" s="129" t="s">
        <v>600</v>
      </c>
      <c r="F163" s="129"/>
      <c r="G163" s="129" t="s">
        <v>602</v>
      </c>
      <c r="H163" s="131">
        <v>5</v>
      </c>
      <c r="I163" s="132">
        <f t="shared" si="30"/>
        <v>65</v>
      </c>
      <c r="J163" s="133"/>
      <c r="K163" s="134"/>
      <c r="L163" s="132"/>
      <c r="M163" s="140"/>
      <c r="N163" s="141"/>
      <c r="O163" s="129"/>
      <c r="P163" s="142"/>
      <c r="Q163" s="142"/>
      <c r="R163" s="142"/>
      <c r="S163" s="142"/>
      <c r="T163" s="142"/>
      <c r="U163" s="142"/>
      <c r="V163" s="142"/>
      <c r="W163" s="142"/>
      <c r="X163" s="142"/>
      <c r="Y163" s="128"/>
      <c r="Z163" s="135"/>
      <c r="AA163" s="129"/>
      <c r="AB163" s="142"/>
      <c r="AC163" s="129"/>
      <c r="AD163" s="142"/>
      <c r="AE163" s="129"/>
      <c r="AF163" s="142"/>
      <c r="AG163" s="129"/>
      <c r="AH163" s="142"/>
      <c r="AI163" s="129"/>
      <c r="AJ163" s="129"/>
      <c r="AK163" s="128"/>
      <c r="AL163" s="135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8"/>
      <c r="AX163" s="135"/>
      <c r="AY163" s="135"/>
      <c r="AZ163" s="135"/>
      <c r="BA163" s="135"/>
      <c r="BB163" s="135"/>
      <c r="BC163" s="135"/>
      <c r="BD163" s="135"/>
      <c r="BE163" s="135"/>
      <c r="BF163" s="135"/>
      <c r="BG163" s="135"/>
      <c r="BH163" s="135"/>
      <c r="BI163" s="135"/>
      <c r="BJ163" s="135"/>
      <c r="BK163" s="135"/>
      <c r="BL163" s="135"/>
      <c r="BM163" s="135"/>
      <c r="BN163" s="135"/>
      <c r="BO163" s="135"/>
      <c r="BP163" s="135"/>
      <c r="BQ163" s="135"/>
      <c r="BR163" s="135"/>
      <c r="BS163" s="135"/>
      <c r="BT163" s="135"/>
      <c r="BU163" s="135"/>
      <c r="BV163" s="135"/>
      <c r="BW163" s="135"/>
      <c r="BX163" s="135"/>
      <c r="BY163" s="135"/>
      <c r="BZ163" s="135"/>
      <c r="CA163" s="135"/>
      <c r="CB163" s="135"/>
      <c r="CC163" s="135"/>
      <c r="CD163" s="135"/>
      <c r="CE163" s="140">
        <v>13</v>
      </c>
      <c r="CF163" s="137"/>
      <c r="CG163" s="138">
        <f t="shared" ref="CG163:CG190" si="34">CE163*CF163</f>
        <v>0</v>
      </c>
      <c r="CH163" s="131">
        <f t="shared" si="33"/>
        <v>5</v>
      </c>
      <c r="CI163" s="139">
        <f t="shared" si="32"/>
        <v>65</v>
      </c>
    </row>
    <row r="164" spans="1:87" x14ac:dyDescent="0.3">
      <c r="A164" s="212">
        <f t="shared" si="31"/>
        <v>155</v>
      </c>
      <c r="B164" s="248"/>
      <c r="C164" s="86" t="s">
        <v>802</v>
      </c>
      <c r="D164" s="129" t="s">
        <v>581</v>
      </c>
      <c r="E164" s="129" t="s">
        <v>600</v>
      </c>
      <c r="F164" s="129"/>
      <c r="G164" s="129" t="s">
        <v>601</v>
      </c>
      <c r="H164" s="134">
        <v>8</v>
      </c>
      <c r="I164" s="132">
        <f t="shared" si="30"/>
        <v>88</v>
      </c>
      <c r="J164" s="133"/>
      <c r="K164" s="134"/>
      <c r="L164" s="132"/>
      <c r="M164" s="140"/>
      <c r="N164" s="141"/>
      <c r="O164" s="129"/>
      <c r="P164" s="142"/>
      <c r="Q164" s="142"/>
      <c r="R164" s="142"/>
      <c r="S164" s="142"/>
      <c r="T164" s="142"/>
      <c r="U164" s="142"/>
      <c r="V164" s="142"/>
      <c r="W164" s="142"/>
      <c r="X164" s="142"/>
      <c r="Y164" s="128"/>
      <c r="Z164" s="135"/>
      <c r="AA164" s="129"/>
      <c r="AB164" s="142"/>
      <c r="AC164" s="129"/>
      <c r="AD164" s="142"/>
      <c r="AE164" s="129"/>
      <c r="AF164" s="142"/>
      <c r="AG164" s="129"/>
      <c r="AH164" s="142"/>
      <c r="AI164" s="129"/>
      <c r="AJ164" s="129"/>
      <c r="AK164" s="128"/>
      <c r="AL164" s="135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8"/>
      <c r="AX164" s="135"/>
      <c r="AY164" s="135"/>
      <c r="AZ164" s="135"/>
      <c r="BA164" s="135"/>
      <c r="BB164" s="135"/>
      <c r="BC164" s="135"/>
      <c r="BD164" s="135"/>
      <c r="BE164" s="135"/>
      <c r="BF164" s="135"/>
      <c r="BG164" s="135"/>
      <c r="BH164" s="135"/>
      <c r="BI164" s="135"/>
      <c r="BJ164" s="135"/>
      <c r="BK164" s="135"/>
      <c r="BL164" s="135"/>
      <c r="BM164" s="135"/>
      <c r="BN164" s="135"/>
      <c r="BO164" s="135"/>
      <c r="BP164" s="135"/>
      <c r="BQ164" s="135"/>
      <c r="BR164" s="135"/>
      <c r="BS164" s="135"/>
      <c r="BT164" s="135"/>
      <c r="BU164" s="135"/>
      <c r="BV164" s="135"/>
      <c r="BW164" s="135"/>
      <c r="BX164" s="135"/>
      <c r="BY164" s="135"/>
      <c r="BZ164" s="135"/>
      <c r="CA164" s="135"/>
      <c r="CB164" s="135"/>
      <c r="CC164" s="135"/>
      <c r="CD164" s="135"/>
      <c r="CE164" s="140">
        <v>11</v>
      </c>
      <c r="CF164" s="137">
        <v>6</v>
      </c>
      <c r="CG164" s="138">
        <f t="shared" si="34"/>
        <v>66</v>
      </c>
      <c r="CH164" s="131">
        <f t="shared" si="33"/>
        <v>2</v>
      </c>
      <c r="CI164" s="139">
        <f t="shared" si="32"/>
        <v>22</v>
      </c>
    </row>
    <row r="165" spans="1:87" x14ac:dyDescent="0.3">
      <c r="A165" s="212">
        <f t="shared" si="31"/>
        <v>156</v>
      </c>
      <c r="B165" s="248"/>
      <c r="C165" s="86" t="s">
        <v>802</v>
      </c>
      <c r="D165" s="129" t="s">
        <v>581</v>
      </c>
      <c r="E165" s="129" t="s">
        <v>600</v>
      </c>
      <c r="F165" s="129"/>
      <c r="G165" s="129" t="s">
        <v>601</v>
      </c>
      <c r="H165" s="131">
        <v>2</v>
      </c>
      <c r="I165" s="132">
        <f t="shared" si="30"/>
        <v>21</v>
      </c>
      <c r="J165" s="133"/>
      <c r="K165" s="134"/>
      <c r="L165" s="132"/>
      <c r="M165" s="140"/>
      <c r="N165" s="141"/>
      <c r="O165" s="129"/>
      <c r="P165" s="142"/>
      <c r="Q165" s="142"/>
      <c r="R165" s="142"/>
      <c r="S165" s="142"/>
      <c r="T165" s="142"/>
      <c r="U165" s="142"/>
      <c r="V165" s="142"/>
      <c r="W165" s="142"/>
      <c r="X165" s="142"/>
      <c r="Y165" s="128"/>
      <c r="Z165" s="135"/>
      <c r="AA165" s="129"/>
      <c r="AB165" s="142"/>
      <c r="AC165" s="129"/>
      <c r="AD165" s="142"/>
      <c r="AE165" s="129"/>
      <c r="AF165" s="142"/>
      <c r="AG165" s="129"/>
      <c r="AH165" s="142"/>
      <c r="AI165" s="129"/>
      <c r="AJ165" s="129"/>
      <c r="AK165" s="128"/>
      <c r="AL165" s="135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8"/>
      <c r="AX165" s="135"/>
      <c r="AY165" s="135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/>
      <c r="BJ165" s="135"/>
      <c r="BK165" s="135"/>
      <c r="BL165" s="135"/>
      <c r="BM165" s="135"/>
      <c r="BN165" s="135"/>
      <c r="BO165" s="135"/>
      <c r="BP165" s="135"/>
      <c r="BQ165" s="135"/>
      <c r="BR165" s="135"/>
      <c r="BS165" s="135"/>
      <c r="BT165" s="135"/>
      <c r="BU165" s="135"/>
      <c r="BV165" s="135"/>
      <c r="BW165" s="135"/>
      <c r="BX165" s="135"/>
      <c r="BY165" s="135"/>
      <c r="BZ165" s="135"/>
      <c r="CA165" s="135"/>
      <c r="CB165" s="135"/>
      <c r="CC165" s="135"/>
      <c r="CD165" s="135"/>
      <c r="CE165" s="140">
        <v>10.5</v>
      </c>
      <c r="CF165" s="137"/>
      <c r="CG165" s="138">
        <f t="shared" si="34"/>
        <v>0</v>
      </c>
      <c r="CH165" s="131">
        <f t="shared" si="33"/>
        <v>2</v>
      </c>
      <c r="CI165" s="139">
        <f t="shared" si="32"/>
        <v>21</v>
      </c>
    </row>
    <row r="166" spans="1:87" x14ac:dyDescent="0.3">
      <c r="A166" s="212">
        <f t="shared" si="31"/>
        <v>157</v>
      </c>
      <c r="B166" s="248"/>
      <c r="C166" s="86" t="s">
        <v>802</v>
      </c>
      <c r="D166" s="129" t="s">
        <v>581</v>
      </c>
      <c r="E166" s="129" t="s">
        <v>600</v>
      </c>
      <c r="F166" s="129"/>
      <c r="G166" s="129" t="s">
        <v>602</v>
      </c>
      <c r="H166" s="131">
        <v>3</v>
      </c>
      <c r="I166" s="132">
        <f t="shared" si="30"/>
        <v>39</v>
      </c>
      <c r="J166" s="133"/>
      <c r="K166" s="134"/>
      <c r="L166" s="132"/>
      <c r="M166" s="140"/>
      <c r="N166" s="141"/>
      <c r="O166" s="129"/>
      <c r="P166" s="142"/>
      <c r="Q166" s="142"/>
      <c r="R166" s="142"/>
      <c r="S166" s="142"/>
      <c r="T166" s="142"/>
      <c r="U166" s="142"/>
      <c r="V166" s="142"/>
      <c r="W166" s="142"/>
      <c r="X166" s="142"/>
      <c r="Y166" s="128"/>
      <c r="Z166" s="135"/>
      <c r="AA166" s="129"/>
      <c r="AB166" s="142"/>
      <c r="AC166" s="129"/>
      <c r="AD166" s="142"/>
      <c r="AE166" s="129"/>
      <c r="AF166" s="142"/>
      <c r="AG166" s="129"/>
      <c r="AH166" s="142"/>
      <c r="AI166" s="129"/>
      <c r="AJ166" s="129"/>
      <c r="AK166" s="128"/>
      <c r="AL166" s="135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8"/>
      <c r="AX166" s="135"/>
      <c r="AY166" s="135"/>
      <c r="AZ166" s="135"/>
      <c r="BA166" s="135"/>
      <c r="BB166" s="135"/>
      <c r="BC166" s="135"/>
      <c r="BD166" s="135"/>
      <c r="BE166" s="135"/>
      <c r="BF166" s="135"/>
      <c r="BG166" s="135"/>
      <c r="BH166" s="135"/>
      <c r="BI166" s="135"/>
      <c r="BJ166" s="135"/>
      <c r="BK166" s="135"/>
      <c r="BL166" s="135"/>
      <c r="BM166" s="135"/>
      <c r="BN166" s="135"/>
      <c r="BO166" s="135"/>
      <c r="BP166" s="135"/>
      <c r="BQ166" s="135"/>
      <c r="BR166" s="135"/>
      <c r="BS166" s="135"/>
      <c r="BT166" s="135"/>
      <c r="BU166" s="135"/>
      <c r="BV166" s="135"/>
      <c r="BW166" s="135"/>
      <c r="BX166" s="135"/>
      <c r="BY166" s="135"/>
      <c r="BZ166" s="135"/>
      <c r="CA166" s="135"/>
      <c r="CB166" s="135"/>
      <c r="CC166" s="135"/>
      <c r="CD166" s="135"/>
      <c r="CE166" s="140">
        <v>13</v>
      </c>
      <c r="CF166" s="137"/>
      <c r="CG166" s="138">
        <f t="shared" si="34"/>
        <v>0</v>
      </c>
      <c r="CH166" s="131">
        <f t="shared" si="33"/>
        <v>3</v>
      </c>
      <c r="CI166" s="139">
        <f t="shared" si="32"/>
        <v>39</v>
      </c>
    </row>
    <row r="167" spans="1:87" x14ac:dyDescent="0.3">
      <c r="A167" s="212">
        <f t="shared" si="31"/>
        <v>158</v>
      </c>
      <c r="B167" s="248"/>
      <c r="C167" s="127" t="s">
        <v>803</v>
      </c>
      <c r="D167" s="129"/>
      <c r="E167" s="129" t="s">
        <v>798</v>
      </c>
      <c r="F167" s="129"/>
      <c r="G167" s="129" t="s">
        <v>601</v>
      </c>
      <c r="H167" s="131">
        <v>35</v>
      </c>
      <c r="I167" s="132">
        <f t="shared" si="30"/>
        <v>1015</v>
      </c>
      <c r="J167" s="133"/>
      <c r="K167" s="134"/>
      <c r="L167" s="132"/>
      <c r="M167" s="140"/>
      <c r="N167" s="141"/>
      <c r="O167" s="129"/>
      <c r="P167" s="142"/>
      <c r="Q167" s="142"/>
      <c r="R167" s="142"/>
      <c r="S167" s="142"/>
      <c r="T167" s="142"/>
      <c r="U167" s="142"/>
      <c r="V167" s="142"/>
      <c r="W167" s="142"/>
      <c r="X167" s="142"/>
      <c r="Y167" s="128">
        <f>+N167+P167+V167+X167</f>
        <v>0</v>
      </c>
      <c r="Z167" s="135">
        <f>+H167-Y167</f>
        <v>35</v>
      </c>
      <c r="AA167" s="129"/>
      <c r="AB167" s="142"/>
      <c r="AC167" s="129"/>
      <c r="AD167" s="142"/>
      <c r="AE167" s="129"/>
      <c r="AF167" s="142"/>
      <c r="AG167" s="129"/>
      <c r="AH167" s="142"/>
      <c r="AI167" s="129"/>
      <c r="AJ167" s="129"/>
      <c r="AK167" s="128">
        <f>+AB167+AD167+AF167+AH167+AJ167</f>
        <v>0</v>
      </c>
      <c r="AL167" s="135">
        <f>+Z167-AK167</f>
        <v>35</v>
      </c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8">
        <f>+AN167+AP167+AR167+AT167+AV167</f>
        <v>0</v>
      </c>
      <c r="AX167" s="135">
        <f>+AL167-AW167</f>
        <v>35</v>
      </c>
      <c r="AY167" s="135"/>
      <c r="AZ167" s="135"/>
      <c r="BA167" s="135"/>
      <c r="BB167" s="135"/>
      <c r="BC167" s="135"/>
      <c r="BD167" s="135"/>
      <c r="BE167" s="135"/>
      <c r="BF167" s="135"/>
      <c r="BG167" s="135"/>
      <c r="BH167" s="135"/>
      <c r="BI167" s="135">
        <f>+AZ167+BB167+BD167+BF167+BH167</f>
        <v>0</v>
      </c>
      <c r="BJ167" s="135">
        <f>+AX167-BI167</f>
        <v>35</v>
      </c>
      <c r="BK167" s="135"/>
      <c r="BL167" s="135"/>
      <c r="BM167" s="135"/>
      <c r="BN167" s="135"/>
      <c r="BO167" s="135"/>
      <c r="BP167" s="135"/>
      <c r="BQ167" s="135"/>
      <c r="BR167" s="135"/>
      <c r="BS167" s="135"/>
      <c r="BT167" s="135"/>
      <c r="BU167" s="135"/>
      <c r="BV167" s="135"/>
      <c r="BW167" s="135"/>
      <c r="BX167" s="135"/>
      <c r="BY167" s="135"/>
      <c r="BZ167" s="135"/>
      <c r="CA167" s="135"/>
      <c r="CB167" s="135"/>
      <c r="CC167" s="135">
        <f>+BL167+BN167+BP167+CB167</f>
        <v>0</v>
      </c>
      <c r="CD167" s="135">
        <f>+BJ167-CC167</f>
        <v>35</v>
      </c>
      <c r="CE167" s="140">
        <v>29</v>
      </c>
      <c r="CF167" s="137"/>
      <c r="CG167" s="138">
        <f t="shared" si="34"/>
        <v>0</v>
      </c>
      <c r="CH167" s="131">
        <f t="shared" si="33"/>
        <v>35</v>
      </c>
      <c r="CI167" s="139">
        <f t="shared" si="32"/>
        <v>1015</v>
      </c>
    </row>
    <row r="168" spans="1:87" x14ac:dyDescent="0.3">
      <c r="A168" s="212">
        <f t="shared" si="31"/>
        <v>159</v>
      </c>
      <c r="B168" s="249"/>
      <c r="C168" s="86" t="s">
        <v>804</v>
      </c>
      <c r="D168" s="129" t="s">
        <v>587</v>
      </c>
      <c r="E168" s="129" t="s">
        <v>737</v>
      </c>
      <c r="F168" s="129"/>
      <c r="G168" s="129" t="s">
        <v>601</v>
      </c>
      <c r="H168" s="131">
        <v>4</v>
      </c>
      <c r="I168" s="132">
        <f t="shared" si="30"/>
        <v>29.88</v>
      </c>
      <c r="J168" s="133"/>
      <c r="K168" s="134"/>
      <c r="L168" s="132"/>
      <c r="M168" s="140"/>
      <c r="N168" s="141"/>
      <c r="O168" s="129"/>
      <c r="P168" s="142"/>
      <c r="Q168" s="142"/>
      <c r="R168" s="142"/>
      <c r="S168" s="142"/>
      <c r="T168" s="142"/>
      <c r="U168" s="142"/>
      <c r="V168" s="142"/>
      <c r="W168" s="142"/>
      <c r="X168" s="142"/>
      <c r="Y168" s="128">
        <f>+N168+P168+V168+X168</f>
        <v>0</v>
      </c>
      <c r="Z168" s="135">
        <f>+H168-Y168</f>
        <v>4</v>
      </c>
      <c r="AA168" s="129"/>
      <c r="AB168" s="142"/>
      <c r="AC168" s="129"/>
      <c r="AD168" s="142"/>
      <c r="AE168" s="129"/>
      <c r="AF168" s="142"/>
      <c r="AG168" s="129"/>
      <c r="AH168" s="142"/>
      <c r="AI168" s="129"/>
      <c r="AJ168" s="129"/>
      <c r="AK168" s="128">
        <f>+AB168+AD168+AF168+AH168+AJ168</f>
        <v>0</v>
      </c>
      <c r="AL168" s="135">
        <f>+Z168-AK168</f>
        <v>4</v>
      </c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8">
        <f>+AN168+AP168+AR168+AT168+AV168</f>
        <v>0</v>
      </c>
      <c r="AX168" s="135">
        <f>+AL168-AW168</f>
        <v>4</v>
      </c>
      <c r="AY168" s="135"/>
      <c r="AZ168" s="135"/>
      <c r="BA168" s="135"/>
      <c r="BB168" s="135"/>
      <c r="BC168" s="135"/>
      <c r="BD168" s="135"/>
      <c r="BE168" s="135"/>
      <c r="BF168" s="135"/>
      <c r="BG168" s="135"/>
      <c r="BH168" s="135"/>
      <c r="BI168" s="135">
        <f>+AZ168+BB168+BD168+BF168+BH168</f>
        <v>0</v>
      </c>
      <c r="BJ168" s="135">
        <f>+AX168-BI168</f>
        <v>4</v>
      </c>
      <c r="BK168" s="135"/>
      <c r="BL168" s="135"/>
      <c r="BM168" s="135"/>
      <c r="BN168" s="135"/>
      <c r="BO168" s="135"/>
      <c r="BP168" s="135"/>
      <c r="BQ168" s="135"/>
      <c r="BR168" s="135"/>
      <c r="BS168" s="135"/>
      <c r="BT168" s="135"/>
      <c r="BU168" s="135"/>
      <c r="BV168" s="135"/>
      <c r="BW168" s="135"/>
      <c r="BX168" s="135"/>
      <c r="BY168" s="135"/>
      <c r="BZ168" s="135"/>
      <c r="CA168" s="135"/>
      <c r="CB168" s="135"/>
      <c r="CC168" s="135">
        <f>+BL168+BN168+BP168+CB168</f>
        <v>0</v>
      </c>
      <c r="CD168" s="135">
        <f>+BJ168-CC168</f>
        <v>4</v>
      </c>
      <c r="CE168" s="140">
        <v>7.47</v>
      </c>
      <c r="CF168" s="137"/>
      <c r="CG168" s="138">
        <f t="shared" si="34"/>
        <v>0</v>
      </c>
      <c r="CH168" s="131">
        <f t="shared" si="33"/>
        <v>4</v>
      </c>
      <c r="CI168" s="139">
        <f t="shared" si="32"/>
        <v>29.88</v>
      </c>
    </row>
    <row r="169" spans="1:87" x14ac:dyDescent="0.3">
      <c r="A169" s="212">
        <f t="shared" si="31"/>
        <v>160</v>
      </c>
      <c r="B169" s="248" t="s">
        <v>805</v>
      </c>
      <c r="C169" s="86" t="s">
        <v>808</v>
      </c>
      <c r="D169" s="129" t="s">
        <v>809</v>
      </c>
      <c r="E169" s="129"/>
      <c r="F169" s="129" t="s">
        <v>810</v>
      </c>
      <c r="G169" s="129" t="s">
        <v>806</v>
      </c>
      <c r="H169" s="131">
        <v>11</v>
      </c>
      <c r="I169" s="132">
        <f t="shared" ref="I169:I190" si="35">H169*CE169</f>
        <v>2090</v>
      </c>
      <c r="J169" s="133"/>
      <c r="K169" s="134"/>
      <c r="L169" s="132"/>
      <c r="M169" s="140"/>
      <c r="N169" s="141"/>
      <c r="O169" s="129"/>
      <c r="P169" s="142"/>
      <c r="Q169" s="142"/>
      <c r="R169" s="142"/>
      <c r="S169" s="142"/>
      <c r="T169" s="142"/>
      <c r="U169" s="142"/>
      <c r="V169" s="142"/>
      <c r="W169" s="142"/>
      <c r="X169" s="142"/>
      <c r="Y169" s="128"/>
      <c r="Z169" s="135"/>
      <c r="AA169" s="129"/>
      <c r="AB169" s="142"/>
      <c r="AC169" s="129"/>
      <c r="AD169" s="142"/>
      <c r="AE169" s="129"/>
      <c r="AF169" s="142"/>
      <c r="AG169" s="129"/>
      <c r="AH169" s="142"/>
      <c r="AI169" s="129"/>
      <c r="AJ169" s="129"/>
      <c r="AK169" s="128"/>
      <c r="AL169" s="135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8"/>
      <c r="AX169" s="135"/>
      <c r="AY169" s="135"/>
      <c r="AZ169" s="135"/>
      <c r="BA169" s="135"/>
      <c r="BB169" s="135"/>
      <c r="BC169" s="135"/>
      <c r="BD169" s="135"/>
      <c r="BE169" s="135"/>
      <c r="BF169" s="135"/>
      <c r="BG169" s="135"/>
      <c r="BH169" s="135"/>
      <c r="BI169" s="135"/>
      <c r="BJ169" s="135"/>
      <c r="BK169" s="135"/>
      <c r="BL169" s="135"/>
      <c r="BM169" s="135"/>
      <c r="BN169" s="135"/>
      <c r="BO169" s="135"/>
      <c r="BP169" s="135"/>
      <c r="BQ169" s="135"/>
      <c r="BR169" s="135"/>
      <c r="BS169" s="135"/>
      <c r="BT169" s="135"/>
      <c r="BU169" s="135"/>
      <c r="BV169" s="135"/>
      <c r="BW169" s="135"/>
      <c r="BX169" s="135"/>
      <c r="BY169" s="135"/>
      <c r="BZ169" s="135"/>
      <c r="CA169" s="135"/>
      <c r="CB169" s="135"/>
      <c r="CC169" s="135"/>
      <c r="CD169" s="135"/>
      <c r="CE169" s="140">
        <v>190</v>
      </c>
      <c r="CF169" s="137"/>
      <c r="CG169" s="138">
        <f t="shared" si="34"/>
        <v>0</v>
      </c>
      <c r="CH169" s="131">
        <f t="shared" si="33"/>
        <v>11</v>
      </c>
      <c r="CI169" s="139">
        <f t="shared" si="32"/>
        <v>2090</v>
      </c>
    </row>
    <row r="170" spans="1:87" x14ac:dyDescent="0.3">
      <c r="A170" s="212">
        <f t="shared" si="31"/>
        <v>161</v>
      </c>
      <c r="B170" s="248"/>
      <c r="C170" s="86" t="s">
        <v>811</v>
      </c>
      <c r="D170" s="129" t="s">
        <v>809</v>
      </c>
      <c r="E170" s="129"/>
      <c r="F170" s="129" t="s">
        <v>812</v>
      </c>
      <c r="G170" s="129" t="s">
        <v>806</v>
      </c>
      <c r="H170" s="131">
        <v>24</v>
      </c>
      <c r="I170" s="132">
        <f t="shared" si="35"/>
        <v>4800</v>
      </c>
      <c r="J170" s="133"/>
      <c r="K170" s="134"/>
      <c r="L170" s="132"/>
      <c r="M170" s="140"/>
      <c r="N170" s="141"/>
      <c r="O170" s="129"/>
      <c r="P170" s="142"/>
      <c r="Q170" s="142"/>
      <c r="R170" s="142"/>
      <c r="S170" s="142"/>
      <c r="T170" s="142"/>
      <c r="U170" s="142"/>
      <c r="V170" s="142"/>
      <c r="W170" s="142"/>
      <c r="X170" s="142"/>
      <c r="Y170" s="128"/>
      <c r="Z170" s="135"/>
      <c r="AA170" s="129"/>
      <c r="AB170" s="142"/>
      <c r="AC170" s="129"/>
      <c r="AD170" s="142"/>
      <c r="AE170" s="129"/>
      <c r="AF170" s="142"/>
      <c r="AG170" s="129"/>
      <c r="AH170" s="142"/>
      <c r="AI170" s="129"/>
      <c r="AJ170" s="129"/>
      <c r="AK170" s="128"/>
      <c r="AL170" s="135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8"/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/>
      <c r="BJ170" s="135"/>
      <c r="BK170" s="135"/>
      <c r="BL170" s="135"/>
      <c r="BM170" s="135"/>
      <c r="BN170" s="135"/>
      <c r="BO170" s="135"/>
      <c r="BP170" s="135"/>
      <c r="BQ170" s="135"/>
      <c r="BR170" s="135"/>
      <c r="BS170" s="135"/>
      <c r="BT170" s="135"/>
      <c r="BU170" s="135"/>
      <c r="BV170" s="135"/>
      <c r="BW170" s="135"/>
      <c r="BX170" s="135"/>
      <c r="BY170" s="135"/>
      <c r="BZ170" s="135"/>
      <c r="CA170" s="135"/>
      <c r="CB170" s="135"/>
      <c r="CC170" s="135"/>
      <c r="CD170" s="135"/>
      <c r="CE170" s="140">
        <v>200</v>
      </c>
      <c r="CF170" s="137"/>
      <c r="CG170" s="138">
        <f t="shared" si="34"/>
        <v>0</v>
      </c>
      <c r="CH170" s="131">
        <f t="shared" si="33"/>
        <v>24</v>
      </c>
      <c r="CI170" s="139">
        <f t="shared" si="32"/>
        <v>4800</v>
      </c>
    </row>
    <row r="171" spans="1:87" x14ac:dyDescent="0.3">
      <c r="A171" s="212">
        <f t="shared" si="31"/>
        <v>162</v>
      </c>
      <c r="B171" s="248"/>
      <c r="C171" s="86" t="s">
        <v>813</v>
      </c>
      <c r="D171" s="129" t="s">
        <v>809</v>
      </c>
      <c r="E171" s="129"/>
      <c r="F171" s="129" t="s">
        <v>814</v>
      </c>
      <c r="G171" s="129" t="s">
        <v>806</v>
      </c>
      <c r="H171" s="131">
        <v>16</v>
      </c>
      <c r="I171" s="132">
        <f t="shared" si="35"/>
        <v>3200</v>
      </c>
      <c r="J171" s="133"/>
      <c r="K171" s="134"/>
      <c r="L171" s="132"/>
      <c r="M171" s="140"/>
      <c r="N171" s="141"/>
      <c r="O171" s="129"/>
      <c r="P171" s="142"/>
      <c r="Q171" s="142"/>
      <c r="R171" s="142"/>
      <c r="S171" s="142"/>
      <c r="T171" s="142"/>
      <c r="U171" s="142"/>
      <c r="V171" s="142"/>
      <c r="W171" s="142"/>
      <c r="X171" s="142"/>
      <c r="Y171" s="128"/>
      <c r="Z171" s="135"/>
      <c r="AA171" s="129"/>
      <c r="AB171" s="142"/>
      <c r="AC171" s="129"/>
      <c r="AD171" s="142"/>
      <c r="AE171" s="129"/>
      <c r="AF171" s="142"/>
      <c r="AG171" s="129"/>
      <c r="AH171" s="142"/>
      <c r="AI171" s="129"/>
      <c r="AJ171" s="129"/>
      <c r="AK171" s="128"/>
      <c r="AL171" s="135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8"/>
      <c r="AX171" s="135"/>
      <c r="AY171" s="135"/>
      <c r="AZ171" s="135"/>
      <c r="BA171" s="135"/>
      <c r="BB171" s="135"/>
      <c r="BC171" s="135"/>
      <c r="BD171" s="135"/>
      <c r="BE171" s="135"/>
      <c r="BF171" s="135"/>
      <c r="BG171" s="135"/>
      <c r="BH171" s="135"/>
      <c r="BI171" s="135"/>
      <c r="BJ171" s="135"/>
      <c r="BK171" s="135"/>
      <c r="BL171" s="135"/>
      <c r="BM171" s="135"/>
      <c r="BN171" s="135"/>
      <c r="BO171" s="135"/>
      <c r="BP171" s="135"/>
      <c r="BQ171" s="135"/>
      <c r="BR171" s="135"/>
      <c r="BS171" s="135"/>
      <c r="BT171" s="135"/>
      <c r="BU171" s="135"/>
      <c r="BV171" s="135"/>
      <c r="BW171" s="135"/>
      <c r="BX171" s="135"/>
      <c r="BY171" s="135"/>
      <c r="BZ171" s="135"/>
      <c r="CA171" s="135"/>
      <c r="CB171" s="135"/>
      <c r="CC171" s="135"/>
      <c r="CD171" s="135"/>
      <c r="CE171" s="140">
        <v>200</v>
      </c>
      <c r="CF171" s="137"/>
      <c r="CG171" s="138">
        <f t="shared" si="34"/>
        <v>0</v>
      </c>
      <c r="CH171" s="131">
        <f t="shared" si="33"/>
        <v>16</v>
      </c>
      <c r="CI171" s="139">
        <f t="shared" si="32"/>
        <v>3200</v>
      </c>
    </row>
    <row r="172" spans="1:87" x14ac:dyDescent="0.3">
      <c r="A172" s="212">
        <f t="shared" si="31"/>
        <v>163</v>
      </c>
      <c r="B172" s="248"/>
      <c r="C172" s="86" t="s">
        <v>815</v>
      </c>
      <c r="D172" s="129" t="s">
        <v>809</v>
      </c>
      <c r="E172" s="129"/>
      <c r="F172" s="129" t="s">
        <v>816</v>
      </c>
      <c r="G172" s="129" t="s">
        <v>806</v>
      </c>
      <c r="H172" s="131">
        <v>21</v>
      </c>
      <c r="I172" s="132">
        <f t="shared" si="35"/>
        <v>4200</v>
      </c>
      <c r="J172" s="133"/>
      <c r="K172" s="134"/>
      <c r="L172" s="132"/>
      <c r="M172" s="140"/>
      <c r="N172" s="141"/>
      <c r="O172" s="129"/>
      <c r="P172" s="142"/>
      <c r="Q172" s="142"/>
      <c r="R172" s="142"/>
      <c r="S172" s="142"/>
      <c r="T172" s="142"/>
      <c r="U172" s="142"/>
      <c r="V172" s="142"/>
      <c r="W172" s="142"/>
      <c r="X172" s="142"/>
      <c r="Y172" s="128"/>
      <c r="Z172" s="135"/>
      <c r="AA172" s="129"/>
      <c r="AB172" s="142"/>
      <c r="AC172" s="129"/>
      <c r="AD172" s="142"/>
      <c r="AE172" s="129"/>
      <c r="AF172" s="142"/>
      <c r="AG172" s="129"/>
      <c r="AH172" s="142"/>
      <c r="AI172" s="129"/>
      <c r="AJ172" s="129"/>
      <c r="AK172" s="128"/>
      <c r="AL172" s="135"/>
      <c r="AM172" s="129"/>
      <c r="AN172" s="129"/>
      <c r="AO172" s="129"/>
      <c r="AP172" s="129"/>
      <c r="AQ172" s="129"/>
      <c r="AR172" s="129"/>
      <c r="AS172" s="129"/>
      <c r="AT172" s="129"/>
      <c r="AU172" s="129"/>
      <c r="AV172" s="129"/>
      <c r="AW172" s="128"/>
      <c r="AX172" s="135"/>
      <c r="AY172" s="135"/>
      <c r="AZ172" s="135"/>
      <c r="BA172" s="135"/>
      <c r="BB172" s="135"/>
      <c r="BC172" s="135"/>
      <c r="BD172" s="135"/>
      <c r="BE172" s="135"/>
      <c r="BF172" s="135"/>
      <c r="BG172" s="135"/>
      <c r="BH172" s="135"/>
      <c r="BI172" s="135"/>
      <c r="BJ172" s="135"/>
      <c r="BK172" s="135"/>
      <c r="BL172" s="135"/>
      <c r="BM172" s="135"/>
      <c r="BN172" s="135"/>
      <c r="BO172" s="135"/>
      <c r="BP172" s="135"/>
      <c r="BQ172" s="135"/>
      <c r="BR172" s="135"/>
      <c r="BS172" s="135"/>
      <c r="BT172" s="135"/>
      <c r="BU172" s="135"/>
      <c r="BV172" s="135"/>
      <c r="BW172" s="135"/>
      <c r="BX172" s="135"/>
      <c r="BY172" s="135"/>
      <c r="BZ172" s="135"/>
      <c r="CA172" s="135"/>
      <c r="CB172" s="135"/>
      <c r="CC172" s="135"/>
      <c r="CD172" s="135"/>
      <c r="CE172" s="140">
        <v>200</v>
      </c>
      <c r="CF172" s="137"/>
      <c r="CG172" s="138">
        <f t="shared" si="34"/>
        <v>0</v>
      </c>
      <c r="CH172" s="131">
        <f t="shared" si="33"/>
        <v>21</v>
      </c>
      <c r="CI172" s="139">
        <f t="shared" si="32"/>
        <v>4200</v>
      </c>
    </row>
    <row r="173" spans="1:87" x14ac:dyDescent="0.3">
      <c r="A173" s="212">
        <f t="shared" si="31"/>
        <v>164</v>
      </c>
      <c r="B173" s="248"/>
      <c r="C173" s="86" t="s">
        <v>817</v>
      </c>
      <c r="D173" s="129" t="s">
        <v>809</v>
      </c>
      <c r="E173" s="129"/>
      <c r="F173" s="129" t="s">
        <v>818</v>
      </c>
      <c r="G173" s="129" t="s">
        <v>806</v>
      </c>
      <c r="H173" s="131">
        <v>3</v>
      </c>
      <c r="I173" s="132">
        <f t="shared" si="35"/>
        <v>1050</v>
      </c>
      <c r="J173" s="133"/>
      <c r="K173" s="134"/>
      <c r="L173" s="132"/>
      <c r="M173" s="140"/>
      <c r="N173" s="141"/>
      <c r="O173" s="129"/>
      <c r="P173" s="142"/>
      <c r="Q173" s="142"/>
      <c r="R173" s="142"/>
      <c r="S173" s="142"/>
      <c r="T173" s="142"/>
      <c r="U173" s="142"/>
      <c r="V173" s="142"/>
      <c r="W173" s="142"/>
      <c r="X173" s="142"/>
      <c r="Y173" s="128"/>
      <c r="Z173" s="135"/>
      <c r="AA173" s="129"/>
      <c r="AB173" s="142"/>
      <c r="AC173" s="129"/>
      <c r="AD173" s="142"/>
      <c r="AE173" s="129"/>
      <c r="AF173" s="142"/>
      <c r="AG173" s="129"/>
      <c r="AH173" s="142"/>
      <c r="AI173" s="129"/>
      <c r="AJ173" s="129"/>
      <c r="AK173" s="128"/>
      <c r="AL173" s="135"/>
      <c r="AM173" s="129"/>
      <c r="AN173" s="129"/>
      <c r="AO173" s="129"/>
      <c r="AP173" s="129"/>
      <c r="AQ173" s="129"/>
      <c r="AR173" s="129"/>
      <c r="AS173" s="129"/>
      <c r="AT173" s="129"/>
      <c r="AU173" s="129"/>
      <c r="AV173" s="129"/>
      <c r="AW173" s="128"/>
      <c r="AX173" s="135"/>
      <c r="AY173" s="135"/>
      <c r="AZ173" s="135"/>
      <c r="BA173" s="135"/>
      <c r="BB173" s="135"/>
      <c r="BC173" s="135"/>
      <c r="BD173" s="135"/>
      <c r="BE173" s="135"/>
      <c r="BF173" s="135"/>
      <c r="BG173" s="135"/>
      <c r="BH173" s="135"/>
      <c r="BI173" s="135"/>
      <c r="BJ173" s="135"/>
      <c r="BK173" s="135"/>
      <c r="BL173" s="135"/>
      <c r="BM173" s="135"/>
      <c r="BN173" s="135"/>
      <c r="BO173" s="135"/>
      <c r="BP173" s="135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5"/>
      <c r="CC173" s="135"/>
      <c r="CD173" s="135"/>
      <c r="CE173" s="140">
        <v>350</v>
      </c>
      <c r="CF173" s="137"/>
      <c r="CG173" s="138">
        <f t="shared" si="34"/>
        <v>0</v>
      </c>
      <c r="CH173" s="131">
        <f t="shared" si="33"/>
        <v>3</v>
      </c>
      <c r="CI173" s="139">
        <f t="shared" si="32"/>
        <v>1050</v>
      </c>
    </row>
    <row r="174" spans="1:87" x14ac:dyDescent="0.3">
      <c r="A174" s="212">
        <f t="shared" si="31"/>
        <v>165</v>
      </c>
      <c r="B174" s="247" t="s">
        <v>819</v>
      </c>
      <c r="C174" s="86" t="s">
        <v>820</v>
      </c>
      <c r="D174" s="129" t="s">
        <v>809</v>
      </c>
      <c r="E174" s="129"/>
      <c r="F174" s="129" t="s">
        <v>821</v>
      </c>
      <c r="G174" s="129" t="s">
        <v>822</v>
      </c>
      <c r="H174" s="134">
        <v>1</v>
      </c>
      <c r="I174" s="132">
        <f t="shared" si="35"/>
        <v>980</v>
      </c>
      <c r="J174" s="133"/>
      <c r="K174" s="134"/>
      <c r="L174" s="132"/>
      <c r="M174" s="140"/>
      <c r="N174" s="141"/>
      <c r="O174" s="129"/>
      <c r="P174" s="142"/>
      <c r="Q174" s="142"/>
      <c r="R174" s="142"/>
      <c r="S174" s="142"/>
      <c r="T174" s="142"/>
      <c r="U174" s="142"/>
      <c r="V174" s="142"/>
      <c r="W174" s="142"/>
      <c r="X174" s="142"/>
      <c r="Y174" s="128"/>
      <c r="Z174" s="135"/>
      <c r="AA174" s="129"/>
      <c r="AB174" s="142"/>
      <c r="AC174" s="129"/>
      <c r="AD174" s="142"/>
      <c r="AE174" s="129"/>
      <c r="AF174" s="142"/>
      <c r="AG174" s="129"/>
      <c r="AH174" s="142"/>
      <c r="AI174" s="129"/>
      <c r="AJ174" s="129"/>
      <c r="AK174" s="128"/>
      <c r="AL174" s="135"/>
      <c r="AM174" s="129"/>
      <c r="AN174" s="129"/>
      <c r="AO174" s="129"/>
      <c r="AP174" s="129"/>
      <c r="AQ174" s="129"/>
      <c r="AR174" s="129"/>
      <c r="AS174" s="129"/>
      <c r="AT174" s="129"/>
      <c r="AU174" s="129"/>
      <c r="AV174" s="129"/>
      <c r="AW174" s="128"/>
      <c r="AX174" s="135"/>
      <c r="AY174" s="135"/>
      <c r="AZ174" s="135"/>
      <c r="BA174" s="135"/>
      <c r="BB174" s="135"/>
      <c r="BC174" s="135"/>
      <c r="BD174" s="135"/>
      <c r="BE174" s="135"/>
      <c r="BF174" s="135"/>
      <c r="BG174" s="135"/>
      <c r="BH174" s="135"/>
      <c r="BI174" s="135"/>
      <c r="BJ174" s="135"/>
      <c r="BK174" s="135"/>
      <c r="BL174" s="135"/>
      <c r="BM174" s="135"/>
      <c r="BN174" s="135"/>
      <c r="BO174" s="135"/>
      <c r="BP174" s="135"/>
      <c r="BQ174" s="135"/>
      <c r="BR174" s="135"/>
      <c r="BS174" s="135"/>
      <c r="BT174" s="135"/>
      <c r="BU174" s="135"/>
      <c r="BV174" s="135"/>
      <c r="BW174" s="135"/>
      <c r="BX174" s="135"/>
      <c r="BY174" s="135"/>
      <c r="BZ174" s="135"/>
      <c r="CA174" s="135"/>
      <c r="CB174" s="135"/>
      <c r="CC174" s="135"/>
      <c r="CD174" s="135"/>
      <c r="CE174" s="140">
        <v>980</v>
      </c>
      <c r="CF174" s="137"/>
      <c r="CG174" s="138">
        <f t="shared" si="34"/>
        <v>0</v>
      </c>
      <c r="CH174" s="131">
        <f t="shared" si="33"/>
        <v>1</v>
      </c>
      <c r="CI174" s="139">
        <f t="shared" si="32"/>
        <v>980</v>
      </c>
    </row>
    <row r="175" spans="1:87" x14ac:dyDescent="0.3">
      <c r="A175" s="212">
        <f t="shared" si="31"/>
        <v>166</v>
      </c>
      <c r="B175" s="249"/>
      <c r="C175" s="86" t="s">
        <v>823</v>
      </c>
      <c r="D175" s="129" t="s">
        <v>809</v>
      </c>
      <c r="E175" s="129"/>
      <c r="F175" s="129" t="s">
        <v>824</v>
      </c>
      <c r="G175" s="129" t="s">
        <v>822</v>
      </c>
      <c r="H175" s="134">
        <v>2</v>
      </c>
      <c r="I175" s="132">
        <f t="shared" si="35"/>
        <v>7760</v>
      </c>
      <c r="J175" s="133"/>
      <c r="K175" s="134"/>
      <c r="L175" s="132"/>
      <c r="M175" s="140"/>
      <c r="N175" s="141"/>
      <c r="O175" s="129"/>
      <c r="P175" s="142"/>
      <c r="Q175" s="142"/>
      <c r="R175" s="142"/>
      <c r="S175" s="142"/>
      <c r="T175" s="142"/>
      <c r="U175" s="142"/>
      <c r="V175" s="142"/>
      <c r="W175" s="142"/>
      <c r="X175" s="142"/>
      <c r="Y175" s="128"/>
      <c r="Z175" s="135"/>
      <c r="AA175" s="129"/>
      <c r="AB175" s="142"/>
      <c r="AC175" s="129"/>
      <c r="AD175" s="142"/>
      <c r="AE175" s="129"/>
      <c r="AF175" s="142"/>
      <c r="AG175" s="129"/>
      <c r="AH175" s="142"/>
      <c r="AI175" s="129"/>
      <c r="AJ175" s="129"/>
      <c r="AK175" s="128"/>
      <c r="AL175" s="135"/>
      <c r="AM175" s="129"/>
      <c r="AN175" s="129"/>
      <c r="AO175" s="129"/>
      <c r="AP175" s="129"/>
      <c r="AQ175" s="129"/>
      <c r="AR175" s="129"/>
      <c r="AS175" s="129"/>
      <c r="AT175" s="129"/>
      <c r="AU175" s="129"/>
      <c r="AV175" s="129"/>
      <c r="AW175" s="128"/>
      <c r="AX175" s="135"/>
      <c r="AY175" s="135"/>
      <c r="AZ175" s="135"/>
      <c r="BA175" s="135"/>
      <c r="BB175" s="135"/>
      <c r="BC175" s="135"/>
      <c r="BD175" s="135"/>
      <c r="BE175" s="135"/>
      <c r="BF175" s="135"/>
      <c r="BG175" s="135"/>
      <c r="BH175" s="135"/>
      <c r="BI175" s="135"/>
      <c r="BJ175" s="135"/>
      <c r="BK175" s="135"/>
      <c r="BL175" s="135"/>
      <c r="BM175" s="135"/>
      <c r="BN175" s="135"/>
      <c r="BO175" s="135"/>
      <c r="BP175" s="135"/>
      <c r="BQ175" s="135"/>
      <c r="BR175" s="135"/>
      <c r="BS175" s="135"/>
      <c r="BT175" s="135"/>
      <c r="BU175" s="135"/>
      <c r="BV175" s="135"/>
      <c r="BW175" s="135"/>
      <c r="BX175" s="135"/>
      <c r="BY175" s="135"/>
      <c r="BZ175" s="135"/>
      <c r="CA175" s="135"/>
      <c r="CB175" s="135"/>
      <c r="CC175" s="135"/>
      <c r="CD175" s="135"/>
      <c r="CE175" s="140">
        <v>3880</v>
      </c>
      <c r="CF175" s="137"/>
      <c r="CG175" s="138">
        <f t="shared" si="34"/>
        <v>0</v>
      </c>
      <c r="CH175" s="131">
        <f t="shared" si="33"/>
        <v>2</v>
      </c>
      <c r="CI175" s="139">
        <f t="shared" si="32"/>
        <v>7760</v>
      </c>
    </row>
    <row r="176" spans="1:87" x14ac:dyDescent="0.3">
      <c r="A176" s="212">
        <f t="shared" si="31"/>
        <v>167</v>
      </c>
      <c r="B176" s="247" t="s">
        <v>825</v>
      </c>
      <c r="C176" s="86" t="s">
        <v>826</v>
      </c>
      <c r="D176" s="129" t="s">
        <v>809</v>
      </c>
      <c r="E176" s="129"/>
      <c r="F176" s="129" t="s">
        <v>827</v>
      </c>
      <c r="G176" s="129" t="s">
        <v>806</v>
      </c>
      <c r="H176" s="134">
        <v>2</v>
      </c>
      <c r="I176" s="132">
        <f t="shared" si="35"/>
        <v>900</v>
      </c>
      <c r="J176" s="133"/>
      <c r="K176" s="134"/>
      <c r="L176" s="132"/>
      <c r="M176" s="140"/>
      <c r="N176" s="141"/>
      <c r="O176" s="129"/>
      <c r="P176" s="142"/>
      <c r="Q176" s="142"/>
      <c r="R176" s="142"/>
      <c r="S176" s="142"/>
      <c r="T176" s="142"/>
      <c r="U176" s="142"/>
      <c r="V176" s="142"/>
      <c r="W176" s="142"/>
      <c r="X176" s="142"/>
      <c r="Y176" s="128"/>
      <c r="Z176" s="135"/>
      <c r="AA176" s="129"/>
      <c r="AB176" s="142"/>
      <c r="AC176" s="129"/>
      <c r="AD176" s="142"/>
      <c r="AE176" s="129"/>
      <c r="AF176" s="142"/>
      <c r="AG176" s="129"/>
      <c r="AH176" s="142"/>
      <c r="AI176" s="129"/>
      <c r="AJ176" s="129"/>
      <c r="AK176" s="128"/>
      <c r="AL176" s="135"/>
      <c r="AM176" s="129"/>
      <c r="AN176" s="129"/>
      <c r="AO176" s="129"/>
      <c r="AP176" s="129"/>
      <c r="AQ176" s="129"/>
      <c r="AR176" s="129"/>
      <c r="AS176" s="129"/>
      <c r="AT176" s="129"/>
      <c r="AU176" s="129"/>
      <c r="AV176" s="129"/>
      <c r="AW176" s="128"/>
      <c r="AX176" s="135"/>
      <c r="AY176" s="135"/>
      <c r="AZ176" s="135"/>
      <c r="BA176" s="135"/>
      <c r="BB176" s="135"/>
      <c r="BC176" s="135"/>
      <c r="BD176" s="135"/>
      <c r="BE176" s="135"/>
      <c r="BF176" s="135"/>
      <c r="BG176" s="135"/>
      <c r="BH176" s="135"/>
      <c r="BI176" s="135"/>
      <c r="BJ176" s="135"/>
      <c r="BK176" s="135"/>
      <c r="BL176" s="135"/>
      <c r="BM176" s="135"/>
      <c r="BN176" s="135"/>
      <c r="BO176" s="135"/>
      <c r="BP176" s="135"/>
      <c r="BQ176" s="135"/>
      <c r="BR176" s="135"/>
      <c r="BS176" s="135"/>
      <c r="BT176" s="135"/>
      <c r="BU176" s="135"/>
      <c r="BV176" s="135"/>
      <c r="BW176" s="135"/>
      <c r="BX176" s="135"/>
      <c r="BY176" s="135"/>
      <c r="BZ176" s="135"/>
      <c r="CA176" s="135"/>
      <c r="CB176" s="135"/>
      <c r="CC176" s="135"/>
      <c r="CD176" s="135"/>
      <c r="CE176" s="140">
        <v>450</v>
      </c>
      <c r="CF176" s="137"/>
      <c r="CG176" s="138">
        <f t="shared" si="34"/>
        <v>0</v>
      </c>
      <c r="CH176" s="131">
        <f t="shared" si="33"/>
        <v>2</v>
      </c>
      <c r="CI176" s="139">
        <f t="shared" si="32"/>
        <v>900</v>
      </c>
    </row>
    <row r="177" spans="1:87" x14ac:dyDescent="0.3">
      <c r="A177" s="212">
        <f t="shared" si="31"/>
        <v>168</v>
      </c>
      <c r="B177" s="249"/>
      <c r="C177" s="86" t="s">
        <v>826</v>
      </c>
      <c r="D177" s="129"/>
      <c r="E177" s="129" t="s">
        <v>825</v>
      </c>
      <c r="F177" s="129"/>
      <c r="G177" s="129" t="s">
        <v>828</v>
      </c>
      <c r="H177" s="134">
        <v>2</v>
      </c>
      <c r="I177" s="132">
        <f t="shared" si="35"/>
        <v>248</v>
      </c>
      <c r="J177" s="133"/>
      <c r="K177" s="134"/>
      <c r="L177" s="132"/>
      <c r="M177" s="140"/>
      <c r="N177" s="141"/>
      <c r="O177" s="129"/>
      <c r="P177" s="142"/>
      <c r="Q177" s="142"/>
      <c r="R177" s="142"/>
      <c r="S177" s="142"/>
      <c r="T177" s="142"/>
      <c r="U177" s="142"/>
      <c r="V177" s="142"/>
      <c r="W177" s="142"/>
      <c r="X177" s="142"/>
      <c r="Y177" s="128">
        <f t="shared" ref="Y177:Y180" si="36">+N177+P177+V177+X177</f>
        <v>0</v>
      </c>
      <c r="Z177" s="135">
        <f t="shared" ref="Z177:Z180" si="37">+H177-Y177</f>
        <v>2</v>
      </c>
      <c r="AA177" s="129"/>
      <c r="AB177" s="142"/>
      <c r="AC177" s="129"/>
      <c r="AD177" s="142"/>
      <c r="AE177" s="129"/>
      <c r="AF177" s="142"/>
      <c r="AG177" s="129"/>
      <c r="AH177" s="142"/>
      <c r="AI177" s="129"/>
      <c r="AJ177" s="129"/>
      <c r="AK177" s="128">
        <f t="shared" ref="AK177:AK180" si="38">+AB177+AD177+AF177+AH177+AJ177</f>
        <v>0</v>
      </c>
      <c r="AL177" s="135">
        <f t="shared" ref="AL177:AL180" si="39">+Z177-AK177</f>
        <v>2</v>
      </c>
      <c r="AM177" s="129"/>
      <c r="AN177" s="129"/>
      <c r="AO177" s="129"/>
      <c r="AP177" s="129"/>
      <c r="AQ177" s="129"/>
      <c r="AR177" s="129"/>
      <c r="AS177" s="129"/>
      <c r="AT177" s="129"/>
      <c r="AU177" s="129"/>
      <c r="AV177" s="129"/>
      <c r="AW177" s="128">
        <f t="shared" ref="AW177:AW180" si="40">+AN177+AP177+AR177+AT177+AV177</f>
        <v>0</v>
      </c>
      <c r="AX177" s="135">
        <f t="shared" ref="AX177:AX180" si="41">+AL177-AW177</f>
        <v>2</v>
      </c>
      <c r="AY177" s="135"/>
      <c r="AZ177" s="135"/>
      <c r="BA177" s="135"/>
      <c r="BB177" s="135"/>
      <c r="BC177" s="135"/>
      <c r="BD177" s="135"/>
      <c r="BE177" s="135"/>
      <c r="BF177" s="135"/>
      <c r="BG177" s="135"/>
      <c r="BH177" s="135"/>
      <c r="BI177" s="135">
        <f t="shared" ref="BI177:BI180" si="42">+AZ177+BB177+BD177+BF177+BH177</f>
        <v>0</v>
      </c>
      <c r="BJ177" s="135">
        <f t="shared" ref="BJ177:BJ180" si="43">+AX177-BI177</f>
        <v>2</v>
      </c>
      <c r="BK177" s="135"/>
      <c r="BL177" s="135"/>
      <c r="BM177" s="135"/>
      <c r="BN177" s="135"/>
      <c r="BO177" s="135"/>
      <c r="BP177" s="135"/>
      <c r="BQ177" s="135"/>
      <c r="BR177" s="135"/>
      <c r="BS177" s="135"/>
      <c r="BT177" s="135"/>
      <c r="BU177" s="135"/>
      <c r="BV177" s="135"/>
      <c r="BW177" s="135"/>
      <c r="BX177" s="135"/>
      <c r="BY177" s="135"/>
      <c r="BZ177" s="135"/>
      <c r="CA177" s="135"/>
      <c r="CB177" s="135"/>
      <c r="CC177" s="135">
        <f t="shared" ref="CC177:CC180" si="44">+BL177+BN177+BP177+CB177</f>
        <v>0</v>
      </c>
      <c r="CD177" s="135">
        <f t="shared" ref="CD177:CD180" si="45">+BJ177-CC177</f>
        <v>2</v>
      </c>
      <c r="CE177" s="140">
        <v>124</v>
      </c>
      <c r="CF177" s="137"/>
      <c r="CG177" s="138">
        <f t="shared" si="34"/>
        <v>0</v>
      </c>
      <c r="CH177" s="131">
        <f t="shared" si="33"/>
        <v>2</v>
      </c>
      <c r="CI177" s="139">
        <f t="shared" ref="CI177:CI203" si="46">+CE177*CH177</f>
        <v>248</v>
      </c>
    </row>
    <row r="178" spans="1:87" x14ac:dyDescent="0.3">
      <c r="A178" s="212">
        <f t="shared" si="31"/>
        <v>169</v>
      </c>
      <c r="B178" s="247" t="s">
        <v>829</v>
      </c>
      <c r="C178" s="86" t="s">
        <v>830</v>
      </c>
      <c r="D178" s="129" t="s">
        <v>582</v>
      </c>
      <c r="E178" s="129" t="s">
        <v>798</v>
      </c>
      <c r="F178" s="129"/>
      <c r="G178" s="129" t="s">
        <v>828</v>
      </c>
      <c r="H178" s="131">
        <v>13</v>
      </c>
      <c r="I178" s="132">
        <f t="shared" si="35"/>
        <v>962</v>
      </c>
      <c r="J178" s="133"/>
      <c r="K178" s="134"/>
      <c r="L178" s="132"/>
      <c r="M178" s="140"/>
      <c r="N178" s="141"/>
      <c r="O178" s="129"/>
      <c r="P178" s="142"/>
      <c r="Q178" s="142"/>
      <c r="R178" s="142"/>
      <c r="S178" s="142"/>
      <c r="T178" s="142"/>
      <c r="U178" s="142"/>
      <c r="V178" s="142"/>
      <c r="W178" s="142"/>
      <c r="X178" s="142"/>
      <c r="Y178" s="128">
        <f t="shared" si="36"/>
        <v>0</v>
      </c>
      <c r="Z178" s="135">
        <f t="shared" si="37"/>
        <v>13</v>
      </c>
      <c r="AA178" s="129"/>
      <c r="AB178" s="142"/>
      <c r="AC178" s="129"/>
      <c r="AD178" s="142"/>
      <c r="AE178" s="129"/>
      <c r="AF178" s="142"/>
      <c r="AG178" s="129"/>
      <c r="AH178" s="142"/>
      <c r="AI178" s="129"/>
      <c r="AJ178" s="129"/>
      <c r="AK178" s="128">
        <f t="shared" si="38"/>
        <v>0</v>
      </c>
      <c r="AL178" s="135">
        <f t="shared" si="39"/>
        <v>13</v>
      </c>
      <c r="AM178" s="129"/>
      <c r="AN178" s="129"/>
      <c r="AO178" s="129"/>
      <c r="AP178" s="129"/>
      <c r="AQ178" s="129"/>
      <c r="AR178" s="129"/>
      <c r="AS178" s="129"/>
      <c r="AT178" s="129"/>
      <c r="AU178" s="129"/>
      <c r="AV178" s="129"/>
      <c r="AW178" s="128">
        <f t="shared" si="40"/>
        <v>0</v>
      </c>
      <c r="AX178" s="135">
        <f t="shared" si="41"/>
        <v>13</v>
      </c>
      <c r="AY178" s="135"/>
      <c r="AZ178" s="135"/>
      <c r="BA178" s="135"/>
      <c r="BB178" s="135"/>
      <c r="BC178" s="135"/>
      <c r="BD178" s="135"/>
      <c r="BE178" s="135"/>
      <c r="BF178" s="135"/>
      <c r="BG178" s="135"/>
      <c r="BH178" s="135"/>
      <c r="BI178" s="135">
        <f t="shared" si="42"/>
        <v>0</v>
      </c>
      <c r="BJ178" s="135">
        <f t="shared" si="43"/>
        <v>13</v>
      </c>
      <c r="BK178" s="135"/>
      <c r="BL178" s="135"/>
      <c r="BM178" s="135"/>
      <c r="BN178" s="135"/>
      <c r="BO178" s="135"/>
      <c r="BP178" s="135"/>
      <c r="BQ178" s="135"/>
      <c r="BR178" s="135"/>
      <c r="BS178" s="135"/>
      <c r="BT178" s="135"/>
      <c r="BU178" s="135"/>
      <c r="BV178" s="135"/>
      <c r="BW178" s="135"/>
      <c r="BX178" s="135"/>
      <c r="BY178" s="135"/>
      <c r="BZ178" s="135"/>
      <c r="CA178" s="135"/>
      <c r="CB178" s="135"/>
      <c r="CC178" s="135">
        <f t="shared" si="44"/>
        <v>0</v>
      </c>
      <c r="CD178" s="135">
        <f t="shared" si="45"/>
        <v>13</v>
      </c>
      <c r="CE178" s="140">
        <v>74</v>
      </c>
      <c r="CF178" s="137"/>
      <c r="CG178" s="138">
        <f t="shared" si="34"/>
        <v>0</v>
      </c>
      <c r="CH178" s="131">
        <f t="shared" si="33"/>
        <v>13</v>
      </c>
      <c r="CI178" s="139">
        <f t="shared" si="46"/>
        <v>962</v>
      </c>
    </row>
    <row r="179" spans="1:87" x14ac:dyDescent="0.3">
      <c r="A179" s="212">
        <f t="shared" si="31"/>
        <v>170</v>
      </c>
      <c r="B179" s="248"/>
      <c r="C179" s="86" t="s">
        <v>831</v>
      </c>
      <c r="D179" s="129" t="s">
        <v>582</v>
      </c>
      <c r="E179" s="129" t="s">
        <v>798</v>
      </c>
      <c r="F179" s="129"/>
      <c r="G179" s="129" t="s">
        <v>828</v>
      </c>
      <c r="H179" s="131">
        <v>14</v>
      </c>
      <c r="I179" s="132">
        <f t="shared" si="35"/>
        <v>1036</v>
      </c>
      <c r="J179" s="133"/>
      <c r="K179" s="134"/>
      <c r="L179" s="132"/>
      <c r="M179" s="140"/>
      <c r="N179" s="141"/>
      <c r="O179" s="129"/>
      <c r="P179" s="142"/>
      <c r="Q179" s="142"/>
      <c r="R179" s="142"/>
      <c r="S179" s="142"/>
      <c r="T179" s="142"/>
      <c r="U179" s="142"/>
      <c r="V179" s="142"/>
      <c r="W179" s="142"/>
      <c r="X179" s="142"/>
      <c r="Y179" s="128">
        <f t="shared" si="36"/>
        <v>0</v>
      </c>
      <c r="Z179" s="135">
        <f t="shared" si="37"/>
        <v>14</v>
      </c>
      <c r="AA179" s="129"/>
      <c r="AB179" s="142"/>
      <c r="AC179" s="129"/>
      <c r="AD179" s="142"/>
      <c r="AE179" s="129"/>
      <c r="AF179" s="142"/>
      <c r="AG179" s="129"/>
      <c r="AH179" s="142"/>
      <c r="AI179" s="129"/>
      <c r="AJ179" s="129"/>
      <c r="AK179" s="128">
        <f t="shared" si="38"/>
        <v>0</v>
      </c>
      <c r="AL179" s="135">
        <f t="shared" si="39"/>
        <v>14</v>
      </c>
      <c r="AM179" s="129"/>
      <c r="AN179" s="129"/>
      <c r="AO179" s="129"/>
      <c r="AP179" s="129"/>
      <c r="AQ179" s="129"/>
      <c r="AR179" s="129"/>
      <c r="AS179" s="129"/>
      <c r="AT179" s="129"/>
      <c r="AU179" s="129"/>
      <c r="AV179" s="129"/>
      <c r="AW179" s="128">
        <f t="shared" si="40"/>
        <v>0</v>
      </c>
      <c r="AX179" s="135">
        <f t="shared" si="41"/>
        <v>14</v>
      </c>
      <c r="AY179" s="135"/>
      <c r="AZ179" s="135"/>
      <c r="BA179" s="135"/>
      <c r="BB179" s="135"/>
      <c r="BC179" s="135"/>
      <c r="BD179" s="135"/>
      <c r="BE179" s="135"/>
      <c r="BF179" s="135"/>
      <c r="BG179" s="135"/>
      <c r="BH179" s="135"/>
      <c r="BI179" s="135">
        <f t="shared" si="42"/>
        <v>0</v>
      </c>
      <c r="BJ179" s="135">
        <f t="shared" si="43"/>
        <v>14</v>
      </c>
      <c r="BK179" s="135"/>
      <c r="BL179" s="135"/>
      <c r="BM179" s="135"/>
      <c r="BN179" s="135"/>
      <c r="BO179" s="135"/>
      <c r="BP179" s="135"/>
      <c r="BQ179" s="135"/>
      <c r="BR179" s="135"/>
      <c r="BS179" s="135"/>
      <c r="BT179" s="135"/>
      <c r="BU179" s="135"/>
      <c r="BV179" s="135"/>
      <c r="BW179" s="135"/>
      <c r="BX179" s="135"/>
      <c r="BY179" s="135"/>
      <c r="BZ179" s="135"/>
      <c r="CA179" s="135"/>
      <c r="CB179" s="135"/>
      <c r="CC179" s="135">
        <f t="shared" si="44"/>
        <v>0</v>
      </c>
      <c r="CD179" s="135">
        <f t="shared" si="45"/>
        <v>14</v>
      </c>
      <c r="CE179" s="140">
        <v>74</v>
      </c>
      <c r="CF179" s="137"/>
      <c r="CG179" s="138">
        <f t="shared" si="34"/>
        <v>0</v>
      </c>
      <c r="CH179" s="131">
        <f t="shared" si="33"/>
        <v>14</v>
      </c>
      <c r="CI179" s="139">
        <f t="shared" si="46"/>
        <v>1036</v>
      </c>
    </row>
    <row r="180" spans="1:87" x14ac:dyDescent="0.3">
      <c r="A180" s="212">
        <f t="shared" si="31"/>
        <v>171</v>
      </c>
      <c r="B180" s="248"/>
      <c r="C180" s="86" t="s">
        <v>832</v>
      </c>
      <c r="D180" s="129" t="s">
        <v>582</v>
      </c>
      <c r="E180" s="129" t="s">
        <v>798</v>
      </c>
      <c r="F180" s="129"/>
      <c r="G180" s="129" t="s">
        <v>828</v>
      </c>
      <c r="H180" s="131">
        <v>14</v>
      </c>
      <c r="I180" s="132">
        <f t="shared" si="35"/>
        <v>1036</v>
      </c>
      <c r="J180" s="133"/>
      <c r="K180" s="134"/>
      <c r="L180" s="132"/>
      <c r="M180" s="140"/>
      <c r="N180" s="141"/>
      <c r="O180" s="129"/>
      <c r="P180" s="142"/>
      <c r="Q180" s="142"/>
      <c r="R180" s="142"/>
      <c r="S180" s="142"/>
      <c r="T180" s="142"/>
      <c r="U180" s="142"/>
      <c r="V180" s="142"/>
      <c r="W180" s="142"/>
      <c r="X180" s="142"/>
      <c r="Y180" s="128">
        <f t="shared" si="36"/>
        <v>0</v>
      </c>
      <c r="Z180" s="135">
        <f t="shared" si="37"/>
        <v>14</v>
      </c>
      <c r="AA180" s="129"/>
      <c r="AB180" s="142"/>
      <c r="AC180" s="129"/>
      <c r="AD180" s="142"/>
      <c r="AE180" s="129"/>
      <c r="AF180" s="142"/>
      <c r="AG180" s="129"/>
      <c r="AH180" s="142"/>
      <c r="AI180" s="129"/>
      <c r="AJ180" s="129"/>
      <c r="AK180" s="128">
        <f t="shared" si="38"/>
        <v>0</v>
      </c>
      <c r="AL180" s="135">
        <f t="shared" si="39"/>
        <v>14</v>
      </c>
      <c r="AM180" s="129"/>
      <c r="AN180" s="129"/>
      <c r="AO180" s="129"/>
      <c r="AP180" s="129"/>
      <c r="AQ180" s="129"/>
      <c r="AR180" s="129"/>
      <c r="AS180" s="129"/>
      <c r="AT180" s="129"/>
      <c r="AU180" s="129"/>
      <c r="AV180" s="129"/>
      <c r="AW180" s="128">
        <f t="shared" si="40"/>
        <v>0</v>
      </c>
      <c r="AX180" s="135">
        <f t="shared" si="41"/>
        <v>14</v>
      </c>
      <c r="AY180" s="135"/>
      <c r="AZ180" s="135"/>
      <c r="BA180" s="135"/>
      <c r="BB180" s="135"/>
      <c r="BC180" s="135"/>
      <c r="BD180" s="135"/>
      <c r="BE180" s="135"/>
      <c r="BF180" s="135"/>
      <c r="BG180" s="135"/>
      <c r="BH180" s="135"/>
      <c r="BI180" s="135">
        <f t="shared" si="42"/>
        <v>0</v>
      </c>
      <c r="BJ180" s="135">
        <f t="shared" si="43"/>
        <v>14</v>
      </c>
      <c r="BK180" s="135"/>
      <c r="BL180" s="135"/>
      <c r="BM180" s="135"/>
      <c r="BN180" s="135"/>
      <c r="BO180" s="135"/>
      <c r="BP180" s="135"/>
      <c r="BQ180" s="135"/>
      <c r="BR180" s="135"/>
      <c r="BS180" s="135"/>
      <c r="BT180" s="135"/>
      <c r="BU180" s="135"/>
      <c r="BV180" s="135"/>
      <c r="BW180" s="135"/>
      <c r="BX180" s="135"/>
      <c r="BY180" s="135"/>
      <c r="BZ180" s="135"/>
      <c r="CA180" s="135"/>
      <c r="CB180" s="135"/>
      <c r="CC180" s="135">
        <f t="shared" si="44"/>
        <v>0</v>
      </c>
      <c r="CD180" s="135">
        <f t="shared" si="45"/>
        <v>14</v>
      </c>
      <c r="CE180" s="140">
        <v>74</v>
      </c>
      <c r="CF180" s="137"/>
      <c r="CG180" s="138">
        <f t="shared" si="34"/>
        <v>0</v>
      </c>
      <c r="CH180" s="131">
        <f t="shared" si="33"/>
        <v>14</v>
      </c>
      <c r="CI180" s="139">
        <f t="shared" si="46"/>
        <v>1036</v>
      </c>
    </row>
    <row r="181" spans="1:87" x14ac:dyDescent="0.3">
      <c r="A181" s="212">
        <f t="shared" si="31"/>
        <v>172</v>
      </c>
      <c r="B181" s="247" t="s">
        <v>833</v>
      </c>
      <c r="C181" s="86" t="s">
        <v>834</v>
      </c>
      <c r="D181" s="129" t="s">
        <v>582</v>
      </c>
      <c r="E181" s="129" t="s">
        <v>1226</v>
      </c>
      <c r="F181" s="129"/>
      <c r="G181" s="129" t="s">
        <v>828</v>
      </c>
      <c r="H181" s="131">
        <v>14</v>
      </c>
      <c r="I181" s="132">
        <f t="shared" ref="I181" si="47">H181*CE181</f>
        <v>364</v>
      </c>
      <c r="J181" s="133"/>
      <c r="K181" s="134"/>
      <c r="L181" s="132"/>
      <c r="M181" s="140"/>
      <c r="N181" s="141"/>
      <c r="O181" s="129"/>
      <c r="P181" s="142"/>
      <c r="Q181" s="142"/>
      <c r="R181" s="142"/>
      <c r="S181" s="142"/>
      <c r="T181" s="142"/>
      <c r="U181" s="142"/>
      <c r="V181" s="142"/>
      <c r="W181" s="142"/>
      <c r="X181" s="142"/>
      <c r="Y181" s="128">
        <f t="shared" ref="Y181" si="48">+N181+P181+V181+X181</f>
        <v>0</v>
      </c>
      <c r="Z181" s="135">
        <f t="shared" ref="Z181" si="49">+H181-Y181</f>
        <v>14</v>
      </c>
      <c r="AA181" s="129"/>
      <c r="AB181" s="142"/>
      <c r="AC181" s="129"/>
      <c r="AD181" s="142"/>
      <c r="AE181" s="129"/>
      <c r="AF181" s="142"/>
      <c r="AG181" s="129"/>
      <c r="AH181" s="142"/>
      <c r="AI181" s="129"/>
      <c r="AJ181" s="129"/>
      <c r="AK181" s="128">
        <f t="shared" ref="AK181" si="50">+AB181+AD181+AF181+AH181+AJ181</f>
        <v>0</v>
      </c>
      <c r="AL181" s="135">
        <f t="shared" ref="AL181" si="51">+Z181-AK181</f>
        <v>14</v>
      </c>
      <c r="AM181" s="129"/>
      <c r="AN181" s="129"/>
      <c r="AO181" s="129"/>
      <c r="AP181" s="129"/>
      <c r="AQ181" s="129"/>
      <c r="AR181" s="129"/>
      <c r="AS181" s="129"/>
      <c r="AT181" s="129"/>
      <c r="AU181" s="129"/>
      <c r="AV181" s="129"/>
      <c r="AW181" s="128">
        <f t="shared" ref="AW181" si="52">+AN181+AP181+AR181+AT181+AV181</f>
        <v>0</v>
      </c>
      <c r="AX181" s="135">
        <f t="shared" ref="AX181" si="53">+AL181-AW181</f>
        <v>14</v>
      </c>
      <c r="AY181" s="135"/>
      <c r="AZ181" s="135"/>
      <c r="BA181" s="135"/>
      <c r="BB181" s="135"/>
      <c r="BC181" s="135"/>
      <c r="BD181" s="135"/>
      <c r="BE181" s="135"/>
      <c r="BF181" s="135"/>
      <c r="BG181" s="135"/>
      <c r="BH181" s="135"/>
      <c r="BI181" s="135">
        <f t="shared" ref="BI181" si="54">+AZ181+BB181+BD181+BF181+BH181</f>
        <v>0</v>
      </c>
      <c r="BJ181" s="135">
        <f t="shared" ref="BJ181" si="55">+AX181-BI181</f>
        <v>14</v>
      </c>
      <c r="BK181" s="135"/>
      <c r="BL181" s="135"/>
      <c r="BM181" s="135"/>
      <c r="BN181" s="135"/>
      <c r="BO181" s="135"/>
      <c r="BP181" s="135"/>
      <c r="BQ181" s="135"/>
      <c r="BR181" s="135"/>
      <c r="BS181" s="135"/>
      <c r="BT181" s="135"/>
      <c r="BU181" s="135"/>
      <c r="BV181" s="135"/>
      <c r="BW181" s="135"/>
      <c r="BX181" s="135"/>
      <c r="BY181" s="135"/>
      <c r="BZ181" s="135"/>
      <c r="CA181" s="135"/>
      <c r="CB181" s="135"/>
      <c r="CC181" s="135">
        <f t="shared" ref="CC181" si="56">+BL181+BN181+BP181+CB181</f>
        <v>0</v>
      </c>
      <c r="CD181" s="135">
        <f t="shared" ref="CD181" si="57">+BJ181-CC181</f>
        <v>14</v>
      </c>
      <c r="CE181" s="140">
        <v>26</v>
      </c>
      <c r="CF181" s="137">
        <v>3</v>
      </c>
      <c r="CG181" s="138">
        <f t="shared" ref="CG181" si="58">CE181*CF181</f>
        <v>78</v>
      </c>
      <c r="CH181" s="131">
        <f t="shared" ref="CH181" si="59">H181-CF181</f>
        <v>11</v>
      </c>
      <c r="CI181" s="139">
        <f t="shared" ref="CI181" si="60">+CE181*CH181</f>
        <v>286</v>
      </c>
    </row>
    <row r="182" spans="1:87" x14ac:dyDescent="0.3">
      <c r="A182" s="212">
        <f t="shared" si="31"/>
        <v>173</v>
      </c>
      <c r="B182" s="248"/>
      <c r="C182" s="86" t="s">
        <v>835</v>
      </c>
      <c r="D182" s="129" t="s">
        <v>587</v>
      </c>
      <c r="E182" s="129" t="s">
        <v>836</v>
      </c>
      <c r="F182" s="129"/>
      <c r="G182" s="129" t="s">
        <v>828</v>
      </c>
      <c r="H182" s="131">
        <v>18</v>
      </c>
      <c r="I182" s="132">
        <f t="shared" si="35"/>
        <v>520.38</v>
      </c>
      <c r="J182" s="133"/>
      <c r="K182" s="134"/>
      <c r="L182" s="132"/>
      <c r="M182" s="140"/>
      <c r="N182" s="141"/>
      <c r="O182" s="129"/>
      <c r="P182" s="142"/>
      <c r="Q182" s="142"/>
      <c r="R182" s="142"/>
      <c r="S182" s="142"/>
      <c r="T182" s="142"/>
      <c r="U182" s="142"/>
      <c r="V182" s="142"/>
      <c r="W182" s="142"/>
      <c r="X182" s="142"/>
      <c r="Y182" s="128"/>
      <c r="Z182" s="135"/>
      <c r="AA182" s="129"/>
      <c r="AB182" s="142"/>
      <c r="AC182" s="129"/>
      <c r="AD182" s="142"/>
      <c r="AE182" s="129"/>
      <c r="AF182" s="142"/>
      <c r="AG182" s="129"/>
      <c r="AH182" s="142"/>
      <c r="AI182" s="129"/>
      <c r="AJ182" s="129"/>
      <c r="AK182" s="128"/>
      <c r="AL182" s="135"/>
      <c r="AM182" s="129"/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8"/>
      <c r="AX182" s="135"/>
      <c r="AY182" s="135"/>
      <c r="AZ182" s="135"/>
      <c r="BA182" s="135"/>
      <c r="BB182" s="135"/>
      <c r="BC182" s="135"/>
      <c r="BD182" s="135"/>
      <c r="BE182" s="135"/>
      <c r="BF182" s="135"/>
      <c r="BG182" s="135"/>
      <c r="BH182" s="135"/>
      <c r="BI182" s="135"/>
      <c r="BJ182" s="135"/>
      <c r="BK182" s="135"/>
      <c r="BL182" s="135"/>
      <c r="BM182" s="135"/>
      <c r="BN182" s="135"/>
      <c r="BO182" s="135"/>
      <c r="BP182" s="135"/>
      <c r="BQ182" s="135"/>
      <c r="BR182" s="135"/>
      <c r="BS182" s="135"/>
      <c r="BT182" s="135"/>
      <c r="BU182" s="135"/>
      <c r="BV182" s="135"/>
      <c r="BW182" s="135"/>
      <c r="BX182" s="135"/>
      <c r="BY182" s="135"/>
      <c r="BZ182" s="135"/>
      <c r="CA182" s="135"/>
      <c r="CB182" s="135"/>
      <c r="CC182" s="135"/>
      <c r="CD182" s="135"/>
      <c r="CE182" s="140">
        <v>28.91</v>
      </c>
      <c r="CF182" s="137">
        <v>1</v>
      </c>
      <c r="CG182" s="138">
        <f t="shared" si="34"/>
        <v>28.91</v>
      </c>
      <c r="CH182" s="131">
        <f t="shared" si="33"/>
        <v>17</v>
      </c>
      <c r="CI182" s="139">
        <f t="shared" si="46"/>
        <v>491.47</v>
      </c>
    </row>
    <row r="183" spans="1:87" x14ac:dyDescent="0.3">
      <c r="A183" s="212">
        <f t="shared" si="31"/>
        <v>174</v>
      </c>
      <c r="B183" s="248"/>
      <c r="C183" s="86" t="s">
        <v>835</v>
      </c>
      <c r="D183" s="129" t="s">
        <v>582</v>
      </c>
      <c r="E183" s="129" t="s">
        <v>1226</v>
      </c>
      <c r="F183" s="129"/>
      <c r="G183" s="129" t="s">
        <v>828</v>
      </c>
      <c r="H183" s="131">
        <v>10</v>
      </c>
      <c r="I183" s="132">
        <f t="shared" si="35"/>
        <v>180</v>
      </c>
      <c r="J183" s="133"/>
      <c r="K183" s="134"/>
      <c r="L183" s="132"/>
      <c r="M183" s="140"/>
      <c r="N183" s="141"/>
      <c r="O183" s="129"/>
      <c r="P183" s="142"/>
      <c r="Q183" s="142"/>
      <c r="R183" s="142"/>
      <c r="S183" s="142"/>
      <c r="T183" s="142"/>
      <c r="U183" s="142"/>
      <c r="V183" s="142"/>
      <c r="W183" s="142"/>
      <c r="X183" s="142"/>
      <c r="Y183" s="128"/>
      <c r="Z183" s="135"/>
      <c r="AA183" s="129"/>
      <c r="AB183" s="142"/>
      <c r="AC183" s="129"/>
      <c r="AD183" s="142"/>
      <c r="AE183" s="129"/>
      <c r="AF183" s="142"/>
      <c r="AG183" s="129"/>
      <c r="AH183" s="142"/>
      <c r="AI183" s="129"/>
      <c r="AJ183" s="129"/>
      <c r="AK183" s="128"/>
      <c r="AL183" s="135"/>
      <c r="AM183" s="129"/>
      <c r="AN183" s="129"/>
      <c r="AO183" s="129"/>
      <c r="AP183" s="129"/>
      <c r="AQ183" s="129"/>
      <c r="AR183" s="129"/>
      <c r="AS183" s="129"/>
      <c r="AT183" s="129"/>
      <c r="AU183" s="129"/>
      <c r="AV183" s="129"/>
      <c r="AW183" s="128"/>
      <c r="AX183" s="135"/>
      <c r="AY183" s="135"/>
      <c r="AZ183" s="135"/>
      <c r="BA183" s="135"/>
      <c r="BB183" s="135"/>
      <c r="BC183" s="135"/>
      <c r="BD183" s="135"/>
      <c r="BE183" s="135"/>
      <c r="BF183" s="135"/>
      <c r="BG183" s="135"/>
      <c r="BH183" s="135"/>
      <c r="BI183" s="135"/>
      <c r="BJ183" s="135"/>
      <c r="BK183" s="135"/>
      <c r="BL183" s="135"/>
      <c r="BM183" s="135"/>
      <c r="BN183" s="135"/>
      <c r="BO183" s="135"/>
      <c r="BP183" s="135"/>
      <c r="BQ183" s="135"/>
      <c r="BR183" s="135"/>
      <c r="BS183" s="135"/>
      <c r="BT183" s="135"/>
      <c r="BU183" s="135"/>
      <c r="BV183" s="135"/>
      <c r="BW183" s="135"/>
      <c r="BX183" s="135"/>
      <c r="BY183" s="135"/>
      <c r="BZ183" s="135"/>
      <c r="CA183" s="135"/>
      <c r="CB183" s="135"/>
      <c r="CC183" s="135"/>
      <c r="CD183" s="135"/>
      <c r="CE183" s="140">
        <v>18</v>
      </c>
      <c r="CF183" s="137"/>
      <c r="CG183" s="138">
        <f t="shared" si="34"/>
        <v>0</v>
      </c>
      <c r="CH183" s="131">
        <f t="shared" si="33"/>
        <v>10</v>
      </c>
      <c r="CI183" s="139">
        <f t="shared" si="46"/>
        <v>180</v>
      </c>
    </row>
    <row r="184" spans="1:87" x14ac:dyDescent="0.3">
      <c r="A184" s="212">
        <f t="shared" si="31"/>
        <v>175</v>
      </c>
      <c r="B184" s="170" t="s">
        <v>837</v>
      </c>
      <c r="C184" s="86" t="s">
        <v>838</v>
      </c>
      <c r="D184" s="129" t="s">
        <v>587</v>
      </c>
      <c r="E184" s="129" t="s">
        <v>836</v>
      </c>
      <c r="F184" s="129" t="s">
        <v>839</v>
      </c>
      <c r="G184" s="129" t="s">
        <v>601</v>
      </c>
      <c r="H184" s="134">
        <v>1</v>
      </c>
      <c r="I184" s="132">
        <f t="shared" si="35"/>
        <v>16.64</v>
      </c>
      <c r="J184" s="133"/>
      <c r="K184" s="134"/>
      <c r="L184" s="132"/>
      <c r="M184" s="140"/>
      <c r="N184" s="141"/>
      <c r="O184" s="129"/>
      <c r="P184" s="142"/>
      <c r="Q184" s="142"/>
      <c r="R184" s="142"/>
      <c r="S184" s="142"/>
      <c r="T184" s="142"/>
      <c r="U184" s="142"/>
      <c r="V184" s="142"/>
      <c r="W184" s="142"/>
      <c r="X184" s="142"/>
      <c r="Y184" s="128"/>
      <c r="Z184" s="135"/>
      <c r="AA184" s="129"/>
      <c r="AB184" s="142"/>
      <c r="AC184" s="129"/>
      <c r="AD184" s="142"/>
      <c r="AE184" s="129"/>
      <c r="AF184" s="142"/>
      <c r="AG184" s="129"/>
      <c r="AH184" s="142"/>
      <c r="AI184" s="129"/>
      <c r="AJ184" s="129"/>
      <c r="AK184" s="128"/>
      <c r="AL184" s="135"/>
      <c r="AM184" s="129"/>
      <c r="AN184" s="129"/>
      <c r="AO184" s="129"/>
      <c r="AP184" s="129"/>
      <c r="AQ184" s="129"/>
      <c r="AR184" s="129"/>
      <c r="AS184" s="129"/>
      <c r="AT184" s="129"/>
      <c r="AU184" s="129"/>
      <c r="AV184" s="129"/>
      <c r="AW184" s="128"/>
      <c r="AX184" s="135"/>
      <c r="AY184" s="135"/>
      <c r="AZ184" s="135"/>
      <c r="BA184" s="135"/>
      <c r="BB184" s="135"/>
      <c r="BC184" s="135"/>
      <c r="BD184" s="135"/>
      <c r="BE184" s="135"/>
      <c r="BF184" s="135"/>
      <c r="BG184" s="135"/>
      <c r="BH184" s="135"/>
      <c r="BI184" s="135"/>
      <c r="BJ184" s="135"/>
      <c r="BK184" s="135"/>
      <c r="BL184" s="135"/>
      <c r="BM184" s="135"/>
      <c r="BN184" s="135"/>
      <c r="BO184" s="135"/>
      <c r="BP184" s="135"/>
      <c r="BQ184" s="135"/>
      <c r="BR184" s="135"/>
      <c r="BS184" s="135"/>
      <c r="BT184" s="135"/>
      <c r="BU184" s="135"/>
      <c r="BV184" s="135"/>
      <c r="BW184" s="135"/>
      <c r="BX184" s="135"/>
      <c r="BY184" s="135"/>
      <c r="BZ184" s="135"/>
      <c r="CA184" s="135"/>
      <c r="CB184" s="135"/>
      <c r="CC184" s="135"/>
      <c r="CD184" s="135"/>
      <c r="CE184" s="140">
        <v>16.64</v>
      </c>
      <c r="CF184" s="137">
        <v>1</v>
      </c>
      <c r="CG184" s="138">
        <f t="shared" si="34"/>
        <v>16.64</v>
      </c>
      <c r="CH184" s="131">
        <f t="shared" si="33"/>
        <v>0</v>
      </c>
      <c r="CI184" s="139">
        <f t="shared" si="46"/>
        <v>0</v>
      </c>
    </row>
    <row r="185" spans="1:87" x14ac:dyDescent="0.3">
      <c r="A185" s="212">
        <f t="shared" si="31"/>
        <v>176</v>
      </c>
      <c r="B185" s="245" t="s">
        <v>840</v>
      </c>
      <c r="C185" s="86" t="s">
        <v>841</v>
      </c>
      <c r="D185" s="129" t="s">
        <v>582</v>
      </c>
      <c r="E185" s="129"/>
      <c r="F185" s="129" t="s">
        <v>842</v>
      </c>
      <c r="G185" s="129" t="s">
        <v>579</v>
      </c>
      <c r="H185" s="131">
        <v>28</v>
      </c>
      <c r="I185" s="132">
        <f t="shared" si="35"/>
        <v>1764</v>
      </c>
      <c r="J185" s="133"/>
      <c r="K185" s="134"/>
      <c r="L185" s="132"/>
      <c r="M185" s="140"/>
      <c r="N185" s="141"/>
      <c r="O185" s="129"/>
      <c r="P185" s="142"/>
      <c r="Q185" s="142"/>
      <c r="R185" s="142"/>
      <c r="S185" s="142"/>
      <c r="T185" s="142"/>
      <c r="U185" s="142"/>
      <c r="V185" s="142"/>
      <c r="W185" s="142"/>
      <c r="X185" s="142"/>
      <c r="Y185" s="128">
        <f>+N185+P185+V185+X185</f>
        <v>0</v>
      </c>
      <c r="Z185" s="135">
        <f>+H185-Y185</f>
        <v>28</v>
      </c>
      <c r="AA185" s="129"/>
      <c r="AB185" s="142"/>
      <c r="AC185" s="129"/>
      <c r="AD185" s="142"/>
      <c r="AE185" s="129"/>
      <c r="AF185" s="142"/>
      <c r="AG185" s="129"/>
      <c r="AH185" s="142"/>
      <c r="AI185" s="129"/>
      <c r="AJ185" s="129"/>
      <c r="AK185" s="128">
        <f>+AB185+AD185+AF185+AH185+AJ185</f>
        <v>0</v>
      </c>
      <c r="AL185" s="135">
        <f>+Z185-AK185</f>
        <v>28</v>
      </c>
      <c r="AM185" s="129"/>
      <c r="AN185" s="129"/>
      <c r="AO185" s="129"/>
      <c r="AP185" s="129"/>
      <c r="AQ185" s="129"/>
      <c r="AR185" s="129"/>
      <c r="AS185" s="129"/>
      <c r="AT185" s="129"/>
      <c r="AU185" s="129"/>
      <c r="AV185" s="129"/>
      <c r="AW185" s="128">
        <f>+AN185+AP185+AR185+AT185+AV185</f>
        <v>0</v>
      </c>
      <c r="AX185" s="135">
        <f>+AL185-AW185</f>
        <v>28</v>
      </c>
      <c r="AY185" s="135"/>
      <c r="AZ185" s="135"/>
      <c r="BA185" s="135"/>
      <c r="BB185" s="135"/>
      <c r="BC185" s="135"/>
      <c r="BD185" s="135"/>
      <c r="BE185" s="135"/>
      <c r="BF185" s="135"/>
      <c r="BG185" s="135"/>
      <c r="BH185" s="135"/>
      <c r="BI185" s="135">
        <f>+AZ185+BB185+BD185+BF185+BH185</f>
        <v>0</v>
      </c>
      <c r="BJ185" s="135">
        <f>+AX185-BI185</f>
        <v>28</v>
      </c>
      <c r="BK185" s="135"/>
      <c r="BL185" s="135"/>
      <c r="BM185" s="135"/>
      <c r="BN185" s="135"/>
      <c r="BO185" s="135"/>
      <c r="BP185" s="135"/>
      <c r="BQ185" s="135"/>
      <c r="BR185" s="135"/>
      <c r="BS185" s="135"/>
      <c r="BT185" s="135"/>
      <c r="BU185" s="135"/>
      <c r="BV185" s="135"/>
      <c r="BW185" s="135"/>
      <c r="BX185" s="135"/>
      <c r="BY185" s="135"/>
      <c r="BZ185" s="135"/>
      <c r="CA185" s="135"/>
      <c r="CB185" s="135"/>
      <c r="CC185" s="135">
        <f>+BL185+BN185+BP185+CB185</f>
        <v>0</v>
      </c>
      <c r="CD185" s="135">
        <f>+BJ185-CC185</f>
        <v>28</v>
      </c>
      <c r="CE185" s="140">
        <v>63</v>
      </c>
      <c r="CF185" s="137"/>
      <c r="CG185" s="138">
        <f t="shared" si="34"/>
        <v>0</v>
      </c>
      <c r="CH185" s="131">
        <f t="shared" si="33"/>
        <v>28</v>
      </c>
      <c r="CI185" s="139">
        <f t="shared" si="46"/>
        <v>1764</v>
      </c>
    </row>
    <row r="186" spans="1:87" x14ac:dyDescent="0.3">
      <c r="A186" s="212">
        <f t="shared" si="31"/>
        <v>177</v>
      </c>
      <c r="B186" s="253"/>
      <c r="C186" s="86" t="s">
        <v>841</v>
      </c>
      <c r="D186" s="129"/>
      <c r="E186" s="129" t="s">
        <v>1252</v>
      </c>
      <c r="F186" s="129"/>
      <c r="G186" s="129" t="s">
        <v>601</v>
      </c>
      <c r="H186" s="131">
        <v>5</v>
      </c>
      <c r="I186" s="132">
        <f t="shared" si="35"/>
        <v>225</v>
      </c>
      <c r="J186" s="133"/>
      <c r="K186" s="134"/>
      <c r="L186" s="132"/>
      <c r="M186" s="140"/>
      <c r="N186" s="141"/>
      <c r="O186" s="129"/>
      <c r="P186" s="142"/>
      <c r="Q186" s="142"/>
      <c r="R186" s="142"/>
      <c r="S186" s="142"/>
      <c r="T186" s="142"/>
      <c r="U186" s="142"/>
      <c r="V186" s="142"/>
      <c r="W186" s="142"/>
      <c r="X186" s="142"/>
      <c r="Y186" s="128">
        <f>+N186+P186+V186+X186</f>
        <v>0</v>
      </c>
      <c r="Z186" s="135">
        <f>+H186-Y186</f>
        <v>5</v>
      </c>
      <c r="AA186" s="129"/>
      <c r="AB186" s="142"/>
      <c r="AC186" s="129"/>
      <c r="AD186" s="142"/>
      <c r="AE186" s="129"/>
      <c r="AF186" s="142"/>
      <c r="AG186" s="129"/>
      <c r="AH186" s="142"/>
      <c r="AI186" s="129"/>
      <c r="AJ186" s="129"/>
      <c r="AK186" s="128">
        <f>+AB186+AD186+AF186+AH186+AJ186</f>
        <v>0</v>
      </c>
      <c r="AL186" s="135">
        <f>+Z186-AK186</f>
        <v>5</v>
      </c>
      <c r="AM186" s="129"/>
      <c r="AN186" s="129"/>
      <c r="AO186" s="129"/>
      <c r="AP186" s="129"/>
      <c r="AQ186" s="129"/>
      <c r="AR186" s="129"/>
      <c r="AS186" s="129"/>
      <c r="AT186" s="129"/>
      <c r="AU186" s="129"/>
      <c r="AV186" s="129"/>
      <c r="AW186" s="128">
        <f>+AN186+AP186+AR186+AT186+AV186</f>
        <v>0</v>
      </c>
      <c r="AX186" s="135">
        <f>+AL186-AW186</f>
        <v>5</v>
      </c>
      <c r="AY186" s="135"/>
      <c r="AZ186" s="135"/>
      <c r="BA186" s="135"/>
      <c r="BB186" s="135"/>
      <c r="BC186" s="135"/>
      <c r="BD186" s="135"/>
      <c r="BE186" s="135"/>
      <c r="BF186" s="135"/>
      <c r="BG186" s="135"/>
      <c r="BH186" s="135"/>
      <c r="BI186" s="135">
        <f>+AZ186+BB186+BD186+BF186+BH186</f>
        <v>0</v>
      </c>
      <c r="BJ186" s="135">
        <f>+AX186-BI186</f>
        <v>5</v>
      </c>
      <c r="BK186" s="135"/>
      <c r="BL186" s="135"/>
      <c r="BM186" s="135"/>
      <c r="BN186" s="135"/>
      <c r="BO186" s="135"/>
      <c r="BP186" s="135"/>
      <c r="BQ186" s="135"/>
      <c r="BR186" s="135"/>
      <c r="BS186" s="135"/>
      <c r="BT186" s="135"/>
      <c r="BU186" s="135"/>
      <c r="BV186" s="135"/>
      <c r="BW186" s="135"/>
      <c r="BX186" s="135"/>
      <c r="BY186" s="135"/>
      <c r="BZ186" s="135"/>
      <c r="CA186" s="135"/>
      <c r="CB186" s="135"/>
      <c r="CC186" s="135">
        <f>+BL186+BN186+BP186+CB186</f>
        <v>0</v>
      </c>
      <c r="CD186" s="135">
        <f>+BJ186-CC186</f>
        <v>5</v>
      </c>
      <c r="CE186" s="140">
        <v>45</v>
      </c>
      <c r="CF186" s="137"/>
      <c r="CG186" s="138">
        <f t="shared" si="34"/>
        <v>0</v>
      </c>
      <c r="CH186" s="131">
        <f t="shared" si="33"/>
        <v>5</v>
      </c>
      <c r="CI186" s="139">
        <f t="shared" si="46"/>
        <v>225</v>
      </c>
    </row>
    <row r="187" spans="1:87" x14ac:dyDescent="0.3">
      <c r="A187" s="212">
        <f t="shared" si="31"/>
        <v>178</v>
      </c>
      <c r="B187" s="246"/>
      <c r="C187" s="86" t="s">
        <v>843</v>
      </c>
      <c r="D187" s="129"/>
      <c r="E187" s="129" t="s">
        <v>582</v>
      </c>
      <c r="F187" s="129"/>
      <c r="G187" s="129" t="s">
        <v>601</v>
      </c>
      <c r="H187" s="131">
        <v>9</v>
      </c>
      <c r="I187" s="132">
        <f t="shared" si="35"/>
        <v>269.55</v>
      </c>
      <c r="J187" s="133"/>
      <c r="K187" s="134"/>
      <c r="L187" s="132"/>
      <c r="M187" s="140"/>
      <c r="N187" s="141"/>
      <c r="O187" s="129"/>
      <c r="P187" s="142"/>
      <c r="Q187" s="142"/>
      <c r="R187" s="142"/>
      <c r="S187" s="142"/>
      <c r="T187" s="142"/>
      <c r="U187" s="142"/>
      <c r="V187" s="142"/>
      <c r="W187" s="142"/>
      <c r="X187" s="142"/>
      <c r="Y187" s="128">
        <f>+N187+P187+V187+X187</f>
        <v>0</v>
      </c>
      <c r="Z187" s="135">
        <f>+H187-Y187</f>
        <v>9</v>
      </c>
      <c r="AA187" s="129"/>
      <c r="AB187" s="142"/>
      <c r="AC187" s="129"/>
      <c r="AD187" s="142"/>
      <c r="AE187" s="129"/>
      <c r="AF187" s="142"/>
      <c r="AG187" s="129"/>
      <c r="AH187" s="142"/>
      <c r="AI187" s="129"/>
      <c r="AJ187" s="129"/>
      <c r="AK187" s="128">
        <f>+AB187+AD187+AF187+AH187+AJ187</f>
        <v>0</v>
      </c>
      <c r="AL187" s="135">
        <f>+Z187-AK187</f>
        <v>9</v>
      </c>
      <c r="AM187" s="129"/>
      <c r="AN187" s="129"/>
      <c r="AO187" s="129"/>
      <c r="AP187" s="129"/>
      <c r="AQ187" s="129"/>
      <c r="AR187" s="129"/>
      <c r="AS187" s="129"/>
      <c r="AT187" s="129"/>
      <c r="AU187" s="129"/>
      <c r="AV187" s="129"/>
      <c r="AW187" s="128">
        <f>+AN187+AP187+AR187+AT187+AV187</f>
        <v>0</v>
      </c>
      <c r="AX187" s="135">
        <f>+AL187-AW187</f>
        <v>9</v>
      </c>
      <c r="AY187" s="135"/>
      <c r="AZ187" s="135"/>
      <c r="BA187" s="135"/>
      <c r="BB187" s="135"/>
      <c r="BC187" s="135"/>
      <c r="BD187" s="135"/>
      <c r="BE187" s="135"/>
      <c r="BF187" s="135"/>
      <c r="BG187" s="135"/>
      <c r="BH187" s="135"/>
      <c r="BI187" s="135">
        <f>+AZ187+BB187+BD187+BF187+BH187</f>
        <v>0</v>
      </c>
      <c r="BJ187" s="135">
        <f>+AX187-BI187</f>
        <v>9</v>
      </c>
      <c r="BK187" s="135"/>
      <c r="BL187" s="135"/>
      <c r="BM187" s="135"/>
      <c r="BN187" s="135"/>
      <c r="BO187" s="135"/>
      <c r="BP187" s="135"/>
      <c r="BQ187" s="135"/>
      <c r="BR187" s="135"/>
      <c r="BS187" s="135"/>
      <c r="BT187" s="135"/>
      <c r="BU187" s="135"/>
      <c r="BV187" s="135"/>
      <c r="BW187" s="135"/>
      <c r="BX187" s="135"/>
      <c r="BY187" s="135"/>
      <c r="BZ187" s="135"/>
      <c r="CA187" s="135"/>
      <c r="CB187" s="135"/>
      <c r="CC187" s="135">
        <f>+BL187+BN187+BP187+CB187</f>
        <v>0</v>
      </c>
      <c r="CD187" s="135">
        <f>+BJ187-CC187</f>
        <v>9</v>
      </c>
      <c r="CE187" s="140">
        <v>29.95</v>
      </c>
      <c r="CF187" s="137"/>
      <c r="CG187" s="138">
        <f t="shared" si="34"/>
        <v>0</v>
      </c>
      <c r="CH187" s="131">
        <f t="shared" si="33"/>
        <v>9</v>
      </c>
      <c r="CI187" s="139">
        <f t="shared" si="46"/>
        <v>269.55</v>
      </c>
    </row>
    <row r="188" spans="1:87" x14ac:dyDescent="0.3">
      <c r="A188" s="212">
        <f t="shared" si="31"/>
        <v>179</v>
      </c>
      <c r="B188" s="247" t="s">
        <v>844</v>
      </c>
      <c r="C188" s="86" t="s">
        <v>845</v>
      </c>
      <c r="D188" s="129" t="s">
        <v>587</v>
      </c>
      <c r="E188" s="129"/>
      <c r="F188" s="129"/>
      <c r="G188" s="129" t="s">
        <v>846</v>
      </c>
      <c r="H188" s="131">
        <v>8</v>
      </c>
      <c r="I188" s="132">
        <f t="shared" si="35"/>
        <v>496.8</v>
      </c>
      <c r="J188" s="133"/>
      <c r="K188" s="134"/>
      <c r="L188" s="132"/>
      <c r="M188" s="140"/>
      <c r="N188" s="141"/>
      <c r="O188" s="129"/>
      <c r="P188" s="142"/>
      <c r="Q188" s="142"/>
      <c r="R188" s="142"/>
      <c r="S188" s="142"/>
      <c r="T188" s="142"/>
      <c r="U188" s="142"/>
      <c r="V188" s="142"/>
      <c r="W188" s="142"/>
      <c r="X188" s="142"/>
      <c r="Y188" s="128">
        <f>+N188+P188+V188+X188</f>
        <v>0</v>
      </c>
      <c r="Z188" s="135">
        <f>+H188-Y188</f>
        <v>8</v>
      </c>
      <c r="AA188" s="129"/>
      <c r="AB188" s="142"/>
      <c r="AC188" s="129"/>
      <c r="AD188" s="142"/>
      <c r="AE188" s="129"/>
      <c r="AF188" s="142"/>
      <c r="AG188" s="129"/>
      <c r="AH188" s="142"/>
      <c r="AI188" s="129"/>
      <c r="AJ188" s="129"/>
      <c r="AK188" s="128">
        <f>+AB188+AD188+AF188+AH188+AJ188</f>
        <v>0</v>
      </c>
      <c r="AL188" s="135">
        <f>+Z188-AK188</f>
        <v>8</v>
      </c>
      <c r="AM188" s="129"/>
      <c r="AN188" s="129"/>
      <c r="AO188" s="129"/>
      <c r="AP188" s="129"/>
      <c r="AQ188" s="129"/>
      <c r="AR188" s="129"/>
      <c r="AS188" s="129"/>
      <c r="AT188" s="129"/>
      <c r="AU188" s="129"/>
      <c r="AV188" s="129"/>
      <c r="AW188" s="128">
        <f>+AN188+AP188+AR188+AT188+AV188</f>
        <v>0</v>
      </c>
      <c r="AX188" s="135">
        <f>+AL188-AW188</f>
        <v>8</v>
      </c>
      <c r="AY188" s="135"/>
      <c r="AZ188" s="135"/>
      <c r="BA188" s="135"/>
      <c r="BB188" s="135"/>
      <c r="BC188" s="135"/>
      <c r="BD188" s="135"/>
      <c r="BE188" s="135"/>
      <c r="BF188" s="135"/>
      <c r="BG188" s="135"/>
      <c r="BH188" s="135"/>
      <c r="BI188" s="135">
        <f>+AZ188+BB188+BD188+BF188+BH188</f>
        <v>0</v>
      </c>
      <c r="BJ188" s="135">
        <f>+AX188-BI188</f>
        <v>8</v>
      </c>
      <c r="BK188" s="135"/>
      <c r="BL188" s="135"/>
      <c r="BM188" s="135"/>
      <c r="BN188" s="135"/>
      <c r="BO188" s="135"/>
      <c r="BP188" s="135"/>
      <c r="BQ188" s="135"/>
      <c r="BR188" s="135"/>
      <c r="BS188" s="135"/>
      <c r="BT188" s="135"/>
      <c r="BU188" s="135"/>
      <c r="BV188" s="135"/>
      <c r="BW188" s="135"/>
      <c r="BX188" s="135"/>
      <c r="BY188" s="135"/>
      <c r="BZ188" s="135"/>
      <c r="CA188" s="135"/>
      <c r="CB188" s="135"/>
      <c r="CC188" s="135">
        <f>+BL188+BN188+BP188+CB188</f>
        <v>0</v>
      </c>
      <c r="CD188" s="135">
        <f>+BJ188-CC188</f>
        <v>8</v>
      </c>
      <c r="CE188" s="140">
        <v>62.1</v>
      </c>
      <c r="CF188" s="137"/>
      <c r="CG188" s="138">
        <f t="shared" si="34"/>
        <v>0</v>
      </c>
      <c r="CH188" s="131">
        <f t="shared" si="33"/>
        <v>8</v>
      </c>
      <c r="CI188" s="139">
        <f t="shared" si="46"/>
        <v>496.8</v>
      </c>
    </row>
    <row r="189" spans="1:87" x14ac:dyDescent="0.3">
      <c r="A189" s="212">
        <f t="shared" si="31"/>
        <v>180</v>
      </c>
      <c r="B189" s="248"/>
      <c r="C189" s="107" t="s">
        <v>844</v>
      </c>
      <c r="D189" s="108" t="s">
        <v>581</v>
      </c>
      <c r="E189" s="108" t="s">
        <v>847</v>
      </c>
      <c r="F189" s="108" t="s">
        <v>848</v>
      </c>
      <c r="G189" s="108" t="s">
        <v>828</v>
      </c>
      <c r="H189" s="108">
        <v>1</v>
      </c>
      <c r="I189" s="132">
        <f t="shared" si="35"/>
        <v>135</v>
      </c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  <c r="AL189" s="107"/>
      <c r="AM189" s="107"/>
      <c r="AN189" s="107"/>
      <c r="AO189" s="107"/>
      <c r="AP189" s="107"/>
      <c r="AQ189" s="107"/>
      <c r="AR189" s="107"/>
      <c r="AS189" s="107"/>
      <c r="AT189" s="107"/>
      <c r="AU189" s="107"/>
      <c r="AV189" s="107"/>
      <c r="AW189" s="107"/>
      <c r="AX189" s="107"/>
      <c r="AY189" s="107"/>
      <c r="AZ189" s="107"/>
      <c r="BA189" s="107"/>
      <c r="BB189" s="107"/>
      <c r="BC189" s="107"/>
      <c r="BD189" s="107"/>
      <c r="BE189" s="107"/>
      <c r="BF189" s="107"/>
      <c r="BG189" s="107"/>
      <c r="BH189" s="107"/>
      <c r="BI189" s="107"/>
      <c r="BJ189" s="107"/>
      <c r="BK189" s="107"/>
      <c r="BL189" s="107"/>
      <c r="BM189" s="107"/>
      <c r="BN189" s="107"/>
      <c r="BO189" s="107"/>
      <c r="BP189" s="107"/>
      <c r="BQ189" s="107"/>
      <c r="BR189" s="107"/>
      <c r="BS189" s="107"/>
      <c r="BT189" s="107"/>
      <c r="BU189" s="107"/>
      <c r="BV189" s="107"/>
      <c r="BW189" s="107"/>
      <c r="BX189" s="107"/>
      <c r="BY189" s="107"/>
      <c r="BZ189" s="107"/>
      <c r="CA189" s="107"/>
      <c r="CB189" s="107"/>
      <c r="CC189" s="107"/>
      <c r="CD189" s="107"/>
      <c r="CE189" s="140">
        <v>135</v>
      </c>
      <c r="CF189" s="137">
        <v>1</v>
      </c>
      <c r="CG189" s="138">
        <f t="shared" ref="CG189" si="61">CE189*CF189</f>
        <v>135</v>
      </c>
      <c r="CH189" s="131">
        <f t="shared" ref="CH189" si="62">H189-CF189</f>
        <v>0</v>
      </c>
      <c r="CI189" s="139">
        <f t="shared" ref="CI189" si="63">+CE189*CH189</f>
        <v>0</v>
      </c>
    </row>
    <row r="190" spans="1:87" x14ac:dyDescent="0.3">
      <c r="A190" s="212">
        <f t="shared" si="31"/>
        <v>181</v>
      </c>
      <c r="B190" s="170" t="s">
        <v>849</v>
      </c>
      <c r="C190" s="86" t="s">
        <v>850</v>
      </c>
      <c r="D190" s="129" t="s">
        <v>581</v>
      </c>
      <c r="E190" s="129"/>
      <c r="F190" s="129" t="s">
        <v>851</v>
      </c>
      <c r="G190" s="129" t="s">
        <v>846</v>
      </c>
      <c r="H190" s="131">
        <v>31</v>
      </c>
      <c r="I190" s="132">
        <f t="shared" si="35"/>
        <v>1369.58</v>
      </c>
      <c r="J190" s="133"/>
      <c r="K190" s="134"/>
      <c r="L190" s="132"/>
      <c r="M190" s="140"/>
      <c r="N190" s="141"/>
      <c r="O190" s="129"/>
      <c r="P190" s="142"/>
      <c r="Q190" s="142"/>
      <c r="R190" s="142"/>
      <c r="S190" s="142"/>
      <c r="T190" s="142"/>
      <c r="U190" s="142"/>
      <c r="V190" s="142"/>
      <c r="W190" s="142"/>
      <c r="X190" s="142"/>
      <c r="Y190" s="128">
        <f>+N190+P190+V190+X190</f>
        <v>0</v>
      </c>
      <c r="Z190" s="135">
        <f>+H190-Y190</f>
        <v>31</v>
      </c>
      <c r="AA190" s="129"/>
      <c r="AB190" s="142"/>
      <c r="AC190" s="129"/>
      <c r="AD190" s="142"/>
      <c r="AE190" s="129"/>
      <c r="AF190" s="142"/>
      <c r="AG190" s="129"/>
      <c r="AH190" s="142"/>
      <c r="AI190" s="129"/>
      <c r="AJ190" s="129"/>
      <c r="AK190" s="128">
        <f>+AB190+AD190+AF190+AH190+AJ190</f>
        <v>0</v>
      </c>
      <c r="AL190" s="135">
        <f>+Z190-AK190</f>
        <v>31</v>
      </c>
      <c r="AM190" s="129"/>
      <c r="AN190" s="129"/>
      <c r="AO190" s="129"/>
      <c r="AP190" s="129"/>
      <c r="AQ190" s="129"/>
      <c r="AR190" s="129"/>
      <c r="AS190" s="129"/>
      <c r="AT190" s="129"/>
      <c r="AU190" s="129"/>
      <c r="AV190" s="129"/>
      <c r="AW190" s="128">
        <f>+AN190+AP190+AR190+AT190+AV190</f>
        <v>0</v>
      </c>
      <c r="AX190" s="135">
        <f>+AL190-AW190</f>
        <v>31</v>
      </c>
      <c r="AY190" s="135"/>
      <c r="AZ190" s="135"/>
      <c r="BA190" s="135"/>
      <c r="BB190" s="135"/>
      <c r="BC190" s="135"/>
      <c r="BD190" s="135"/>
      <c r="BE190" s="135"/>
      <c r="BF190" s="135"/>
      <c r="BG190" s="135"/>
      <c r="BH190" s="135"/>
      <c r="BI190" s="135">
        <f>+AZ190+BB190+BD190+BF190+BH190</f>
        <v>0</v>
      </c>
      <c r="BJ190" s="135">
        <f>+AX190-BI190</f>
        <v>31</v>
      </c>
      <c r="BK190" s="135"/>
      <c r="BL190" s="135"/>
      <c r="BM190" s="135"/>
      <c r="BN190" s="135"/>
      <c r="BO190" s="135"/>
      <c r="BP190" s="135"/>
      <c r="BQ190" s="135"/>
      <c r="BR190" s="135"/>
      <c r="BS190" s="135"/>
      <c r="BT190" s="135"/>
      <c r="BU190" s="135"/>
      <c r="BV190" s="135"/>
      <c r="BW190" s="135"/>
      <c r="BX190" s="135"/>
      <c r="BY190" s="135"/>
      <c r="BZ190" s="135"/>
      <c r="CA190" s="135"/>
      <c r="CB190" s="135"/>
      <c r="CC190" s="135">
        <f>+BL190+BN190+BP190+CB190</f>
        <v>0</v>
      </c>
      <c r="CD190" s="135">
        <f>+BJ190-CC190</f>
        <v>31</v>
      </c>
      <c r="CE190" s="140">
        <v>44.18</v>
      </c>
      <c r="CF190" s="137"/>
      <c r="CG190" s="138">
        <f t="shared" si="34"/>
        <v>0</v>
      </c>
      <c r="CH190" s="131">
        <f t="shared" si="33"/>
        <v>31</v>
      </c>
      <c r="CI190" s="139">
        <f t="shared" si="46"/>
        <v>1369.58</v>
      </c>
    </row>
    <row r="191" spans="1:87" x14ac:dyDescent="0.3">
      <c r="A191" s="212">
        <f t="shared" si="31"/>
        <v>182</v>
      </c>
      <c r="B191" s="247" t="s">
        <v>852</v>
      </c>
      <c r="C191" s="86" t="s">
        <v>853</v>
      </c>
      <c r="D191" s="129" t="s">
        <v>582</v>
      </c>
      <c r="E191" s="129"/>
      <c r="F191" s="129" t="s">
        <v>696</v>
      </c>
      <c r="G191" s="129" t="s">
        <v>601</v>
      </c>
      <c r="H191" s="134">
        <v>50</v>
      </c>
      <c r="I191" s="132">
        <f t="shared" ref="I191:I227" si="64">H191*CE191</f>
        <v>1000</v>
      </c>
      <c r="J191" s="133"/>
      <c r="K191" s="134"/>
      <c r="L191" s="132"/>
      <c r="M191" s="140"/>
      <c r="N191" s="141"/>
      <c r="O191" s="129"/>
      <c r="P191" s="142"/>
      <c r="Q191" s="142"/>
      <c r="R191" s="142"/>
      <c r="S191" s="142"/>
      <c r="T191" s="142"/>
      <c r="U191" s="142"/>
      <c r="V191" s="142"/>
      <c r="W191" s="142"/>
      <c r="X191" s="142"/>
      <c r="Y191" s="128">
        <f>+N191+P191+V191+X191</f>
        <v>0</v>
      </c>
      <c r="Z191" s="135">
        <f>+H191-Y191</f>
        <v>50</v>
      </c>
      <c r="AA191" s="129"/>
      <c r="AB191" s="142"/>
      <c r="AC191" s="129"/>
      <c r="AD191" s="142"/>
      <c r="AE191" s="129"/>
      <c r="AF191" s="142"/>
      <c r="AG191" s="129"/>
      <c r="AH191" s="142"/>
      <c r="AI191" s="129"/>
      <c r="AJ191" s="129"/>
      <c r="AK191" s="128">
        <f>+AB191+AD191+AF191+AH191+AJ191</f>
        <v>0</v>
      </c>
      <c r="AL191" s="135">
        <f>+Z191-AK191</f>
        <v>50</v>
      </c>
      <c r="AM191" s="129"/>
      <c r="AN191" s="129"/>
      <c r="AO191" s="129"/>
      <c r="AP191" s="129"/>
      <c r="AQ191" s="129"/>
      <c r="AR191" s="129"/>
      <c r="AS191" s="129"/>
      <c r="AT191" s="129"/>
      <c r="AU191" s="129"/>
      <c r="AV191" s="129"/>
      <c r="AW191" s="128">
        <f>+AN191+AP191+AR191+AT191+AV191</f>
        <v>0</v>
      </c>
      <c r="AX191" s="135">
        <f>+AL191-AW191</f>
        <v>50</v>
      </c>
      <c r="AY191" s="135"/>
      <c r="AZ191" s="135"/>
      <c r="BA191" s="135"/>
      <c r="BB191" s="135"/>
      <c r="BC191" s="135"/>
      <c r="BD191" s="135"/>
      <c r="BE191" s="135"/>
      <c r="BF191" s="135"/>
      <c r="BG191" s="135"/>
      <c r="BH191" s="135"/>
      <c r="BI191" s="135">
        <f>+AZ191+BB191+BD191+BF191+BH191</f>
        <v>0</v>
      </c>
      <c r="BJ191" s="135">
        <f>+AX191-BI191</f>
        <v>50</v>
      </c>
      <c r="BK191" s="135"/>
      <c r="BL191" s="135"/>
      <c r="BM191" s="135"/>
      <c r="BN191" s="135"/>
      <c r="BO191" s="135"/>
      <c r="BP191" s="135"/>
      <c r="BQ191" s="135"/>
      <c r="BR191" s="135"/>
      <c r="BS191" s="135"/>
      <c r="BT191" s="135"/>
      <c r="BU191" s="135"/>
      <c r="BV191" s="135"/>
      <c r="BW191" s="135"/>
      <c r="BX191" s="135"/>
      <c r="BY191" s="135"/>
      <c r="BZ191" s="135"/>
      <c r="CA191" s="135"/>
      <c r="CB191" s="135"/>
      <c r="CC191" s="135">
        <f>+BL191+BN191+BP191+CB191</f>
        <v>0</v>
      </c>
      <c r="CD191" s="135">
        <f>+BJ191-CC191</f>
        <v>50</v>
      </c>
      <c r="CE191" s="140">
        <v>20</v>
      </c>
      <c r="CF191" s="137"/>
      <c r="CG191" s="138">
        <f t="shared" ref="CG191:CG226" si="65">CE191*CF191</f>
        <v>0</v>
      </c>
      <c r="CH191" s="131">
        <f t="shared" ref="CH191:CH225" si="66">H191-CF191</f>
        <v>50</v>
      </c>
      <c r="CI191" s="139">
        <f t="shared" si="46"/>
        <v>1000</v>
      </c>
    </row>
    <row r="192" spans="1:87" x14ac:dyDescent="0.3">
      <c r="A192" s="212">
        <f t="shared" si="31"/>
        <v>183</v>
      </c>
      <c r="B192" s="248"/>
      <c r="C192" s="107" t="s">
        <v>854</v>
      </c>
      <c r="D192" s="108" t="s">
        <v>582</v>
      </c>
      <c r="E192" s="108" t="s">
        <v>599</v>
      </c>
      <c r="F192" s="129" t="s">
        <v>703</v>
      </c>
      <c r="G192" s="129" t="s">
        <v>601</v>
      </c>
      <c r="H192" s="134">
        <v>100</v>
      </c>
      <c r="I192" s="132">
        <f t="shared" si="64"/>
        <v>300</v>
      </c>
      <c r="J192" s="133"/>
      <c r="K192" s="134"/>
      <c r="L192" s="132"/>
      <c r="M192" s="140"/>
      <c r="N192" s="141"/>
      <c r="O192" s="129"/>
      <c r="P192" s="142"/>
      <c r="Q192" s="142"/>
      <c r="R192" s="142"/>
      <c r="S192" s="142"/>
      <c r="T192" s="142"/>
      <c r="U192" s="142"/>
      <c r="V192" s="142"/>
      <c r="W192" s="142"/>
      <c r="X192" s="142"/>
      <c r="Y192" s="128">
        <f>+N192+P192+V192+X192</f>
        <v>0</v>
      </c>
      <c r="Z192" s="135">
        <f>+H192-Y192</f>
        <v>100</v>
      </c>
      <c r="AA192" s="129"/>
      <c r="AB192" s="142"/>
      <c r="AC192" s="129"/>
      <c r="AD192" s="142"/>
      <c r="AE192" s="129"/>
      <c r="AF192" s="142"/>
      <c r="AG192" s="129"/>
      <c r="AH192" s="142"/>
      <c r="AI192" s="129"/>
      <c r="AJ192" s="129"/>
      <c r="AK192" s="128">
        <f>+AB192+AD192+AF192+AH192+AJ192</f>
        <v>0</v>
      </c>
      <c r="AL192" s="135">
        <f>+Z192-AK192</f>
        <v>100</v>
      </c>
      <c r="AM192" s="129"/>
      <c r="AN192" s="129"/>
      <c r="AO192" s="129"/>
      <c r="AP192" s="129"/>
      <c r="AQ192" s="129"/>
      <c r="AR192" s="129"/>
      <c r="AS192" s="129"/>
      <c r="AT192" s="129"/>
      <c r="AU192" s="129"/>
      <c r="AV192" s="129"/>
      <c r="AW192" s="128">
        <f>+AN192+AP192+AR192+AT192+AV192</f>
        <v>0</v>
      </c>
      <c r="AX192" s="135">
        <f>+AL192-AW192</f>
        <v>100</v>
      </c>
      <c r="AY192" s="135"/>
      <c r="AZ192" s="135"/>
      <c r="BA192" s="135"/>
      <c r="BB192" s="135"/>
      <c r="BC192" s="135"/>
      <c r="BD192" s="135"/>
      <c r="BE192" s="135"/>
      <c r="BF192" s="135"/>
      <c r="BG192" s="135"/>
      <c r="BH192" s="135"/>
      <c r="BI192" s="135">
        <f>+AZ192+BB192+BD192+BF192+BH192</f>
        <v>0</v>
      </c>
      <c r="BJ192" s="135">
        <f>+AX192-BI192</f>
        <v>100</v>
      </c>
      <c r="BK192" s="135"/>
      <c r="BL192" s="135"/>
      <c r="BM192" s="135"/>
      <c r="BN192" s="135"/>
      <c r="BO192" s="135"/>
      <c r="BP192" s="135"/>
      <c r="BQ192" s="135"/>
      <c r="BR192" s="135"/>
      <c r="BS192" s="135"/>
      <c r="BT192" s="135"/>
      <c r="BU192" s="135"/>
      <c r="BV192" s="135"/>
      <c r="BW192" s="135"/>
      <c r="BX192" s="135"/>
      <c r="BY192" s="135"/>
      <c r="BZ192" s="135"/>
      <c r="CA192" s="135"/>
      <c r="CB192" s="135"/>
      <c r="CC192" s="135">
        <f>+BL192+BN192+BP192+CB192</f>
        <v>0</v>
      </c>
      <c r="CD192" s="135">
        <f>+BJ192-CC192</f>
        <v>100</v>
      </c>
      <c r="CE192" s="140">
        <v>3</v>
      </c>
      <c r="CF192" s="137"/>
      <c r="CG192" s="138">
        <f t="shared" si="65"/>
        <v>0</v>
      </c>
      <c r="CH192" s="131">
        <f t="shared" si="66"/>
        <v>100</v>
      </c>
      <c r="CI192" s="139">
        <f t="shared" si="46"/>
        <v>300</v>
      </c>
    </row>
    <row r="193" spans="1:87" x14ac:dyDescent="0.3">
      <c r="A193" s="212">
        <f t="shared" si="31"/>
        <v>184</v>
      </c>
      <c r="B193" s="248"/>
      <c r="C193" s="86" t="s">
        <v>855</v>
      </c>
      <c r="D193" s="129" t="s">
        <v>581</v>
      </c>
      <c r="E193" s="129" t="s">
        <v>629</v>
      </c>
      <c r="F193" s="129" t="s">
        <v>703</v>
      </c>
      <c r="G193" s="129" t="s">
        <v>602</v>
      </c>
      <c r="H193" s="134">
        <v>50</v>
      </c>
      <c r="I193" s="132">
        <f t="shared" si="64"/>
        <v>175</v>
      </c>
      <c r="J193" s="133"/>
      <c r="K193" s="134"/>
      <c r="L193" s="132"/>
      <c r="M193" s="140"/>
      <c r="N193" s="141"/>
      <c r="O193" s="129"/>
      <c r="P193" s="142"/>
      <c r="Q193" s="142"/>
      <c r="R193" s="142"/>
      <c r="S193" s="142"/>
      <c r="T193" s="142"/>
      <c r="U193" s="142"/>
      <c r="V193" s="142"/>
      <c r="W193" s="142"/>
      <c r="X193" s="142"/>
      <c r="Y193" s="128"/>
      <c r="Z193" s="135"/>
      <c r="AA193" s="129"/>
      <c r="AB193" s="142"/>
      <c r="AC193" s="129"/>
      <c r="AD193" s="142"/>
      <c r="AE193" s="129"/>
      <c r="AF193" s="142"/>
      <c r="AG193" s="129"/>
      <c r="AH193" s="142"/>
      <c r="AI193" s="129"/>
      <c r="AJ193" s="129"/>
      <c r="AK193" s="128"/>
      <c r="AL193" s="135"/>
      <c r="AM193" s="129"/>
      <c r="AN193" s="129"/>
      <c r="AO193" s="129"/>
      <c r="AP193" s="129"/>
      <c r="AQ193" s="129"/>
      <c r="AR193" s="129"/>
      <c r="AS193" s="129"/>
      <c r="AT193" s="129"/>
      <c r="AU193" s="129"/>
      <c r="AV193" s="129"/>
      <c r="AW193" s="128"/>
      <c r="AX193" s="135"/>
      <c r="AY193" s="135"/>
      <c r="AZ193" s="135"/>
      <c r="BA193" s="135"/>
      <c r="BB193" s="135"/>
      <c r="BC193" s="135"/>
      <c r="BD193" s="135"/>
      <c r="BE193" s="135"/>
      <c r="BF193" s="135"/>
      <c r="BG193" s="135"/>
      <c r="BH193" s="135"/>
      <c r="BI193" s="135"/>
      <c r="BJ193" s="135"/>
      <c r="BK193" s="135"/>
      <c r="BL193" s="135"/>
      <c r="BM193" s="135"/>
      <c r="BN193" s="135"/>
      <c r="BO193" s="135"/>
      <c r="BP193" s="135"/>
      <c r="BQ193" s="135"/>
      <c r="BR193" s="135"/>
      <c r="BS193" s="135"/>
      <c r="BT193" s="135"/>
      <c r="BU193" s="135"/>
      <c r="BV193" s="135"/>
      <c r="BW193" s="135"/>
      <c r="BX193" s="135"/>
      <c r="BY193" s="135"/>
      <c r="BZ193" s="135"/>
      <c r="CA193" s="135"/>
      <c r="CB193" s="135"/>
      <c r="CC193" s="135"/>
      <c r="CD193" s="135"/>
      <c r="CE193" s="140">
        <v>3.5</v>
      </c>
      <c r="CF193" s="137"/>
      <c r="CG193" s="138">
        <f t="shared" si="65"/>
        <v>0</v>
      </c>
      <c r="CH193" s="131">
        <f t="shared" si="66"/>
        <v>50</v>
      </c>
      <c r="CI193" s="139">
        <f t="shared" si="46"/>
        <v>175</v>
      </c>
    </row>
    <row r="194" spans="1:87" x14ac:dyDescent="0.3">
      <c r="A194" s="212">
        <f t="shared" si="31"/>
        <v>185</v>
      </c>
      <c r="B194" s="248"/>
      <c r="C194" s="86" t="s">
        <v>855</v>
      </c>
      <c r="D194" s="129" t="s">
        <v>581</v>
      </c>
      <c r="E194" s="129"/>
      <c r="F194" s="129" t="s">
        <v>703</v>
      </c>
      <c r="G194" s="129" t="s">
        <v>601</v>
      </c>
      <c r="H194" s="134">
        <v>64</v>
      </c>
      <c r="I194" s="132">
        <f t="shared" si="64"/>
        <v>224</v>
      </c>
      <c r="J194" s="133"/>
      <c r="K194" s="134"/>
      <c r="L194" s="132"/>
      <c r="M194" s="140"/>
      <c r="N194" s="141"/>
      <c r="O194" s="129"/>
      <c r="P194" s="142"/>
      <c r="Q194" s="142"/>
      <c r="R194" s="142"/>
      <c r="S194" s="142"/>
      <c r="T194" s="142"/>
      <c r="U194" s="142"/>
      <c r="V194" s="142"/>
      <c r="W194" s="142"/>
      <c r="X194" s="142"/>
      <c r="Y194" s="128"/>
      <c r="Z194" s="135"/>
      <c r="AA194" s="129"/>
      <c r="AB194" s="142"/>
      <c r="AC194" s="129"/>
      <c r="AD194" s="142"/>
      <c r="AE194" s="129"/>
      <c r="AF194" s="142"/>
      <c r="AG194" s="129"/>
      <c r="AH194" s="142"/>
      <c r="AI194" s="129"/>
      <c r="AJ194" s="129"/>
      <c r="AK194" s="128"/>
      <c r="AL194" s="135"/>
      <c r="AM194" s="129"/>
      <c r="AN194" s="129"/>
      <c r="AO194" s="129"/>
      <c r="AP194" s="129"/>
      <c r="AQ194" s="129"/>
      <c r="AR194" s="129"/>
      <c r="AS194" s="129"/>
      <c r="AT194" s="129"/>
      <c r="AU194" s="129"/>
      <c r="AV194" s="129"/>
      <c r="AW194" s="128"/>
      <c r="AX194" s="135"/>
      <c r="AY194" s="135"/>
      <c r="AZ194" s="135"/>
      <c r="BA194" s="135"/>
      <c r="BB194" s="135"/>
      <c r="BC194" s="135"/>
      <c r="BD194" s="135"/>
      <c r="BE194" s="135"/>
      <c r="BF194" s="135"/>
      <c r="BG194" s="135"/>
      <c r="BH194" s="135"/>
      <c r="BI194" s="135"/>
      <c r="BJ194" s="135"/>
      <c r="BK194" s="135"/>
      <c r="BL194" s="135"/>
      <c r="BM194" s="135"/>
      <c r="BN194" s="135"/>
      <c r="BO194" s="135"/>
      <c r="BP194" s="135"/>
      <c r="BQ194" s="135"/>
      <c r="BR194" s="135"/>
      <c r="BS194" s="135"/>
      <c r="BT194" s="135"/>
      <c r="BU194" s="135"/>
      <c r="BV194" s="135"/>
      <c r="BW194" s="135"/>
      <c r="BX194" s="135"/>
      <c r="BY194" s="135"/>
      <c r="BZ194" s="135"/>
      <c r="CA194" s="135"/>
      <c r="CB194" s="135"/>
      <c r="CC194" s="135"/>
      <c r="CD194" s="135"/>
      <c r="CE194" s="140">
        <v>3.5</v>
      </c>
      <c r="CF194" s="137">
        <v>30</v>
      </c>
      <c r="CG194" s="138">
        <f t="shared" si="65"/>
        <v>105</v>
      </c>
      <c r="CH194" s="131">
        <f t="shared" si="66"/>
        <v>34</v>
      </c>
      <c r="CI194" s="139">
        <f t="shared" si="46"/>
        <v>119</v>
      </c>
    </row>
    <row r="195" spans="1:87" x14ac:dyDescent="0.3">
      <c r="A195" s="212">
        <f t="shared" si="31"/>
        <v>186</v>
      </c>
      <c r="B195" s="250" t="s">
        <v>856</v>
      </c>
      <c r="C195" s="107" t="s">
        <v>857</v>
      </c>
      <c r="D195" s="108" t="s">
        <v>581</v>
      </c>
      <c r="E195" s="108" t="s">
        <v>858</v>
      </c>
      <c r="F195" s="108" t="s">
        <v>703</v>
      </c>
      <c r="G195" s="108" t="s">
        <v>602</v>
      </c>
      <c r="H195" s="108">
        <v>810</v>
      </c>
      <c r="I195" s="132">
        <f t="shared" si="64"/>
        <v>2114.1</v>
      </c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7"/>
      <c r="AM195" s="107"/>
      <c r="AN195" s="107"/>
      <c r="AO195" s="107"/>
      <c r="AP195" s="107"/>
      <c r="AQ195" s="107"/>
      <c r="AR195" s="107"/>
      <c r="AS195" s="107"/>
      <c r="AT195" s="107"/>
      <c r="AU195" s="107"/>
      <c r="AV195" s="107"/>
      <c r="AW195" s="107"/>
      <c r="AX195" s="107"/>
      <c r="AY195" s="107"/>
      <c r="AZ195" s="107"/>
      <c r="BA195" s="107"/>
      <c r="BB195" s="107"/>
      <c r="BC195" s="107"/>
      <c r="BD195" s="107"/>
      <c r="BE195" s="107"/>
      <c r="BF195" s="107"/>
      <c r="BG195" s="107"/>
      <c r="BH195" s="107"/>
      <c r="BI195" s="107"/>
      <c r="BJ195" s="107"/>
      <c r="BK195" s="107"/>
      <c r="BL195" s="107"/>
      <c r="BM195" s="107"/>
      <c r="BN195" s="107"/>
      <c r="BO195" s="107"/>
      <c r="BP195" s="107"/>
      <c r="BQ195" s="107"/>
      <c r="BR195" s="107"/>
      <c r="BS195" s="107"/>
      <c r="BT195" s="107"/>
      <c r="BU195" s="107"/>
      <c r="BV195" s="107"/>
      <c r="BW195" s="107"/>
      <c r="BX195" s="107"/>
      <c r="BY195" s="107"/>
      <c r="BZ195" s="107"/>
      <c r="CA195" s="107"/>
      <c r="CB195" s="107"/>
      <c r="CC195" s="107"/>
      <c r="CD195" s="107"/>
      <c r="CE195" s="140">
        <v>2.61</v>
      </c>
      <c r="CF195" s="137"/>
      <c r="CG195" s="138">
        <f t="shared" si="65"/>
        <v>0</v>
      </c>
      <c r="CH195" s="131">
        <f t="shared" si="66"/>
        <v>810</v>
      </c>
      <c r="CI195" s="139">
        <f t="shared" si="46"/>
        <v>2114.1</v>
      </c>
    </row>
    <row r="196" spans="1:87" x14ac:dyDescent="0.3">
      <c r="A196" s="212">
        <f t="shared" si="31"/>
        <v>187</v>
      </c>
      <c r="B196" s="252"/>
      <c r="C196" s="111" t="s">
        <v>857</v>
      </c>
      <c r="D196" s="108" t="s">
        <v>580</v>
      </c>
      <c r="E196" s="108"/>
      <c r="F196" s="108" t="s">
        <v>703</v>
      </c>
      <c r="G196" s="108" t="s">
        <v>723</v>
      </c>
      <c r="H196" s="108">
        <v>40</v>
      </c>
      <c r="I196" s="132">
        <f t="shared" si="64"/>
        <v>3120</v>
      </c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  <c r="BA196" s="108"/>
      <c r="BB196" s="108"/>
      <c r="BC196" s="108"/>
      <c r="BD196" s="108"/>
      <c r="BE196" s="108"/>
      <c r="BF196" s="108"/>
      <c r="BG196" s="108"/>
      <c r="BH196" s="108"/>
      <c r="BI196" s="108"/>
      <c r="BJ196" s="108"/>
      <c r="BK196" s="108"/>
      <c r="BL196" s="108"/>
      <c r="BM196" s="108"/>
      <c r="BN196" s="108"/>
      <c r="BO196" s="108"/>
      <c r="BP196" s="108"/>
      <c r="BQ196" s="108"/>
      <c r="BR196" s="108"/>
      <c r="BS196" s="108"/>
      <c r="BT196" s="108"/>
      <c r="BU196" s="108"/>
      <c r="BV196" s="108"/>
      <c r="BW196" s="108"/>
      <c r="BX196" s="108"/>
      <c r="BY196" s="108"/>
      <c r="BZ196" s="108"/>
      <c r="CA196" s="108"/>
      <c r="CB196" s="108"/>
      <c r="CC196" s="108"/>
      <c r="CD196" s="108"/>
      <c r="CE196" s="140">
        <v>78</v>
      </c>
      <c r="CF196" s="137"/>
      <c r="CG196" s="138">
        <f t="shared" si="65"/>
        <v>0</v>
      </c>
      <c r="CH196" s="131">
        <f t="shared" si="66"/>
        <v>40</v>
      </c>
      <c r="CI196" s="139">
        <f t="shared" si="46"/>
        <v>3120</v>
      </c>
    </row>
    <row r="197" spans="1:87" x14ac:dyDescent="0.3">
      <c r="A197" s="212">
        <f t="shared" si="31"/>
        <v>188</v>
      </c>
      <c r="B197" s="247" t="s">
        <v>860</v>
      </c>
      <c r="C197" s="86" t="s">
        <v>861</v>
      </c>
      <c r="D197" s="129"/>
      <c r="E197" s="129" t="s">
        <v>599</v>
      </c>
      <c r="F197" s="129"/>
      <c r="G197" s="129" t="s">
        <v>601</v>
      </c>
      <c r="H197" s="131">
        <v>3</v>
      </c>
      <c r="I197" s="132">
        <f t="shared" si="64"/>
        <v>75</v>
      </c>
      <c r="J197" s="133"/>
      <c r="K197" s="134"/>
      <c r="L197" s="132"/>
      <c r="M197" s="140"/>
      <c r="N197" s="141"/>
      <c r="O197" s="129"/>
      <c r="P197" s="142"/>
      <c r="Q197" s="142"/>
      <c r="R197" s="142"/>
      <c r="S197" s="142"/>
      <c r="T197" s="142"/>
      <c r="U197" s="142"/>
      <c r="V197" s="142"/>
      <c r="W197" s="142"/>
      <c r="X197" s="142"/>
      <c r="Y197" s="128">
        <f>+N197+P197+V197+X197</f>
        <v>0</v>
      </c>
      <c r="Z197" s="135">
        <f>+H197-Y197</f>
        <v>3</v>
      </c>
      <c r="AA197" s="129"/>
      <c r="AB197" s="142"/>
      <c r="AC197" s="129"/>
      <c r="AD197" s="142"/>
      <c r="AE197" s="129"/>
      <c r="AF197" s="142"/>
      <c r="AG197" s="129"/>
      <c r="AH197" s="142"/>
      <c r="AI197" s="129"/>
      <c r="AJ197" s="129"/>
      <c r="AK197" s="128">
        <f>+AB197+AD197+AF197+AH197+AJ197</f>
        <v>0</v>
      </c>
      <c r="AL197" s="135">
        <f>+Z197-AK197</f>
        <v>3</v>
      </c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8">
        <f>+AN197+AP197+AR197+AT197+AV197</f>
        <v>0</v>
      </c>
      <c r="AX197" s="135">
        <f>+AL197-AW197</f>
        <v>3</v>
      </c>
      <c r="AY197" s="135"/>
      <c r="AZ197" s="135"/>
      <c r="BA197" s="135"/>
      <c r="BB197" s="135"/>
      <c r="BC197" s="135"/>
      <c r="BD197" s="135"/>
      <c r="BE197" s="135"/>
      <c r="BF197" s="135"/>
      <c r="BG197" s="135"/>
      <c r="BH197" s="135"/>
      <c r="BI197" s="135">
        <f>+AZ197+BB197+BD197+BF197+BH197</f>
        <v>0</v>
      </c>
      <c r="BJ197" s="135">
        <f>+AX197-BI197</f>
        <v>3</v>
      </c>
      <c r="BK197" s="135"/>
      <c r="BL197" s="135"/>
      <c r="BM197" s="135"/>
      <c r="BN197" s="135"/>
      <c r="BO197" s="135"/>
      <c r="BP197" s="135"/>
      <c r="BQ197" s="135"/>
      <c r="BR197" s="135"/>
      <c r="BS197" s="135"/>
      <c r="BT197" s="135"/>
      <c r="BU197" s="135"/>
      <c r="BV197" s="135"/>
      <c r="BW197" s="135"/>
      <c r="BX197" s="135"/>
      <c r="BY197" s="135"/>
      <c r="BZ197" s="135"/>
      <c r="CA197" s="135"/>
      <c r="CB197" s="135"/>
      <c r="CC197" s="135">
        <f>+BL197+BN197+BP197+CB197</f>
        <v>0</v>
      </c>
      <c r="CD197" s="135">
        <f>+BJ197-CC197</f>
        <v>3</v>
      </c>
      <c r="CE197" s="140">
        <v>25</v>
      </c>
      <c r="CF197" s="137"/>
      <c r="CG197" s="138">
        <f t="shared" si="65"/>
        <v>0</v>
      </c>
      <c r="CH197" s="131">
        <f t="shared" si="66"/>
        <v>3</v>
      </c>
      <c r="CI197" s="139">
        <f t="shared" si="46"/>
        <v>75</v>
      </c>
    </row>
    <row r="198" spans="1:87" x14ac:dyDescent="0.3">
      <c r="A198" s="212">
        <f t="shared" si="31"/>
        <v>189</v>
      </c>
      <c r="B198" s="248"/>
      <c r="C198" s="110" t="s">
        <v>862</v>
      </c>
      <c r="D198" s="108" t="s">
        <v>581</v>
      </c>
      <c r="E198" s="108" t="s">
        <v>863</v>
      </c>
      <c r="F198" s="108" t="s">
        <v>864</v>
      </c>
      <c r="G198" s="108" t="s">
        <v>602</v>
      </c>
      <c r="H198" s="108">
        <v>12</v>
      </c>
      <c r="I198" s="132">
        <f t="shared" si="64"/>
        <v>216</v>
      </c>
      <c r="J198" s="133"/>
      <c r="K198" s="134"/>
      <c r="L198" s="13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2"/>
      <c r="BE198" s="112"/>
      <c r="BF198" s="112"/>
      <c r="BG198" s="112"/>
      <c r="BH198" s="112"/>
      <c r="BI198" s="112"/>
      <c r="BJ198" s="112"/>
      <c r="BK198" s="112"/>
      <c r="BL198" s="112"/>
      <c r="BM198" s="112"/>
      <c r="BN198" s="112"/>
      <c r="BO198" s="112"/>
      <c r="BP198" s="112"/>
      <c r="BQ198" s="112"/>
      <c r="BR198" s="112"/>
      <c r="BS198" s="112"/>
      <c r="BT198" s="112"/>
      <c r="BU198" s="112"/>
      <c r="BV198" s="112"/>
      <c r="BW198" s="112"/>
      <c r="BX198" s="112"/>
      <c r="BY198" s="112"/>
      <c r="BZ198" s="112"/>
      <c r="CA198" s="112"/>
      <c r="CB198" s="112"/>
      <c r="CC198" s="112"/>
      <c r="CD198" s="112"/>
      <c r="CE198" s="140">
        <v>18</v>
      </c>
      <c r="CF198" s="137"/>
      <c r="CG198" s="138">
        <f t="shared" si="65"/>
        <v>0</v>
      </c>
      <c r="CH198" s="131">
        <f t="shared" si="66"/>
        <v>12</v>
      </c>
      <c r="CI198" s="139">
        <f t="shared" si="46"/>
        <v>216</v>
      </c>
    </row>
    <row r="199" spans="1:87" x14ac:dyDescent="0.3">
      <c r="A199" s="212">
        <f t="shared" si="31"/>
        <v>190</v>
      </c>
      <c r="B199" s="248"/>
      <c r="C199" s="111" t="s">
        <v>862</v>
      </c>
      <c r="D199" s="108" t="s">
        <v>580</v>
      </c>
      <c r="E199" s="108" t="s">
        <v>599</v>
      </c>
      <c r="F199" s="108" t="s">
        <v>864</v>
      </c>
      <c r="G199" s="108" t="s">
        <v>602</v>
      </c>
      <c r="H199" s="108">
        <v>373</v>
      </c>
      <c r="I199" s="132">
        <f t="shared" si="64"/>
        <v>10444</v>
      </c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108"/>
      <c r="AU199" s="108"/>
      <c r="AV199" s="108"/>
      <c r="AW199" s="108"/>
      <c r="AX199" s="108"/>
      <c r="AY199" s="108"/>
      <c r="AZ199" s="108"/>
      <c r="BA199" s="108"/>
      <c r="BB199" s="108"/>
      <c r="BC199" s="108"/>
      <c r="BD199" s="108"/>
      <c r="BE199" s="108"/>
      <c r="BF199" s="108"/>
      <c r="BG199" s="108"/>
      <c r="BH199" s="108"/>
      <c r="BI199" s="108"/>
      <c r="BJ199" s="108"/>
      <c r="BK199" s="108"/>
      <c r="BL199" s="108"/>
      <c r="BM199" s="108"/>
      <c r="BN199" s="108"/>
      <c r="BO199" s="108"/>
      <c r="BP199" s="108"/>
      <c r="BQ199" s="108"/>
      <c r="BR199" s="108"/>
      <c r="BS199" s="108"/>
      <c r="BT199" s="108"/>
      <c r="BU199" s="108"/>
      <c r="BV199" s="108"/>
      <c r="BW199" s="108"/>
      <c r="BX199" s="108"/>
      <c r="BY199" s="108"/>
      <c r="BZ199" s="108"/>
      <c r="CA199" s="108"/>
      <c r="CB199" s="108"/>
      <c r="CC199" s="108"/>
      <c r="CD199" s="108"/>
      <c r="CE199" s="140">
        <v>28</v>
      </c>
      <c r="CF199" s="137">
        <v>15</v>
      </c>
      <c r="CG199" s="138">
        <f t="shared" si="65"/>
        <v>420</v>
      </c>
      <c r="CH199" s="131">
        <f t="shared" si="66"/>
        <v>358</v>
      </c>
      <c r="CI199" s="139">
        <f t="shared" si="46"/>
        <v>10024</v>
      </c>
    </row>
    <row r="200" spans="1:87" x14ac:dyDescent="0.3">
      <c r="A200" s="212">
        <f t="shared" si="31"/>
        <v>191</v>
      </c>
      <c r="B200" s="248"/>
      <c r="C200" s="111" t="s">
        <v>862</v>
      </c>
      <c r="D200" s="108" t="s">
        <v>582</v>
      </c>
      <c r="E200" s="108" t="s">
        <v>766</v>
      </c>
      <c r="F200" s="108" t="s">
        <v>864</v>
      </c>
      <c r="G200" s="108" t="s">
        <v>602</v>
      </c>
      <c r="H200" s="108">
        <v>19</v>
      </c>
      <c r="I200" s="132">
        <f t="shared" si="64"/>
        <v>351.5</v>
      </c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  <c r="AI200" s="108"/>
      <c r="AJ200" s="108"/>
      <c r="AK200" s="108"/>
      <c r="AL200" s="108"/>
      <c r="AM200" s="108"/>
      <c r="AN200" s="108"/>
      <c r="AO200" s="108"/>
      <c r="AP200" s="108"/>
      <c r="AQ200" s="108"/>
      <c r="AR200" s="108"/>
      <c r="AS200" s="108"/>
      <c r="AT200" s="108"/>
      <c r="AU200" s="108"/>
      <c r="AV200" s="108"/>
      <c r="AW200" s="108"/>
      <c r="AX200" s="108"/>
      <c r="AY200" s="108"/>
      <c r="AZ200" s="108"/>
      <c r="BA200" s="108"/>
      <c r="BB200" s="108"/>
      <c r="BC200" s="108"/>
      <c r="BD200" s="108"/>
      <c r="BE200" s="108"/>
      <c r="BF200" s="108"/>
      <c r="BG200" s="108"/>
      <c r="BH200" s="108"/>
      <c r="BI200" s="108"/>
      <c r="BJ200" s="108"/>
      <c r="BK200" s="108"/>
      <c r="BL200" s="108"/>
      <c r="BM200" s="108"/>
      <c r="BN200" s="108"/>
      <c r="BO200" s="108"/>
      <c r="BP200" s="108"/>
      <c r="BQ200" s="108"/>
      <c r="BR200" s="108"/>
      <c r="BS200" s="108"/>
      <c r="BT200" s="108"/>
      <c r="BU200" s="108"/>
      <c r="BV200" s="108"/>
      <c r="BW200" s="108"/>
      <c r="BX200" s="108"/>
      <c r="BY200" s="108"/>
      <c r="BZ200" s="108"/>
      <c r="CA200" s="108"/>
      <c r="CB200" s="108"/>
      <c r="CC200" s="108"/>
      <c r="CD200" s="108"/>
      <c r="CE200" s="140">
        <v>18.5</v>
      </c>
      <c r="CF200" s="137"/>
      <c r="CG200" s="138">
        <f t="shared" si="65"/>
        <v>0</v>
      </c>
      <c r="CH200" s="131">
        <f t="shared" si="66"/>
        <v>19</v>
      </c>
      <c r="CI200" s="139">
        <f t="shared" si="46"/>
        <v>351.5</v>
      </c>
    </row>
    <row r="201" spans="1:87" x14ac:dyDescent="0.3">
      <c r="A201" s="212">
        <f t="shared" si="31"/>
        <v>192</v>
      </c>
      <c r="B201" s="247" t="s">
        <v>865</v>
      </c>
      <c r="C201" s="111" t="s">
        <v>867</v>
      </c>
      <c r="D201" s="108" t="s">
        <v>581</v>
      </c>
      <c r="E201" s="108" t="s">
        <v>868</v>
      </c>
      <c r="F201" s="108" t="s">
        <v>699</v>
      </c>
      <c r="G201" s="108" t="s">
        <v>866</v>
      </c>
      <c r="H201" s="108">
        <v>212</v>
      </c>
      <c r="I201" s="132">
        <f t="shared" si="64"/>
        <v>50032</v>
      </c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  <c r="BA201" s="108"/>
      <c r="BB201" s="108"/>
      <c r="BC201" s="108"/>
      <c r="BD201" s="108"/>
      <c r="BE201" s="108"/>
      <c r="BF201" s="108"/>
      <c r="BG201" s="108"/>
      <c r="BH201" s="108"/>
      <c r="BI201" s="108"/>
      <c r="BJ201" s="108"/>
      <c r="BK201" s="108"/>
      <c r="BL201" s="108"/>
      <c r="BM201" s="108"/>
      <c r="BN201" s="108"/>
      <c r="BO201" s="108"/>
      <c r="BP201" s="108"/>
      <c r="BQ201" s="108"/>
      <c r="BR201" s="108"/>
      <c r="BS201" s="108"/>
      <c r="BT201" s="108"/>
      <c r="BU201" s="108"/>
      <c r="BV201" s="108"/>
      <c r="BW201" s="108"/>
      <c r="BX201" s="108"/>
      <c r="BY201" s="108"/>
      <c r="BZ201" s="108"/>
      <c r="CA201" s="108"/>
      <c r="CB201" s="108"/>
      <c r="CC201" s="108"/>
      <c r="CD201" s="108"/>
      <c r="CE201" s="140">
        <v>236</v>
      </c>
      <c r="CF201" s="108"/>
      <c r="CG201" s="138">
        <f t="shared" si="65"/>
        <v>0</v>
      </c>
      <c r="CH201" s="131">
        <f t="shared" si="66"/>
        <v>212</v>
      </c>
      <c r="CI201" s="139">
        <f t="shared" si="46"/>
        <v>50032</v>
      </c>
    </row>
    <row r="202" spans="1:87" x14ac:dyDescent="0.3">
      <c r="A202" s="212">
        <f t="shared" ref="A202:A265" si="67">ROW()-9</f>
        <v>193</v>
      </c>
      <c r="B202" s="248"/>
      <c r="C202" s="86" t="s">
        <v>1205</v>
      </c>
      <c r="D202" s="129" t="s">
        <v>580</v>
      </c>
      <c r="E202" s="129"/>
      <c r="F202" s="129" t="s">
        <v>703</v>
      </c>
      <c r="G202" s="129" t="s">
        <v>866</v>
      </c>
      <c r="H202" s="131">
        <v>4</v>
      </c>
      <c r="I202" s="132">
        <f>H202*CE202</f>
        <v>1400</v>
      </c>
      <c r="J202" s="159"/>
      <c r="K202" s="134"/>
      <c r="L202" s="132"/>
      <c r="M202" s="140"/>
      <c r="N202" s="141"/>
      <c r="O202" s="129"/>
      <c r="P202" s="142"/>
      <c r="Q202" s="142"/>
      <c r="R202" s="142"/>
      <c r="S202" s="142"/>
      <c r="T202" s="142"/>
      <c r="U202" s="142"/>
      <c r="V202" s="142"/>
      <c r="W202" s="142"/>
      <c r="X202" s="142"/>
      <c r="Y202" s="128"/>
      <c r="Z202" s="135"/>
      <c r="AA202" s="129"/>
      <c r="AB202" s="142"/>
      <c r="AC202" s="129"/>
      <c r="AD202" s="142"/>
      <c r="AE202" s="129"/>
      <c r="AF202" s="142"/>
      <c r="AG202" s="129"/>
      <c r="AH202" s="142"/>
      <c r="AI202" s="129"/>
      <c r="AJ202" s="129"/>
      <c r="AK202" s="128"/>
      <c r="AL202" s="135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8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  <c r="BO202" s="135"/>
      <c r="BP202" s="135"/>
      <c r="BQ202" s="135"/>
      <c r="BR202" s="135"/>
      <c r="BS202" s="135"/>
      <c r="BT202" s="135"/>
      <c r="BU202" s="135"/>
      <c r="BV202" s="135"/>
      <c r="BW202" s="135"/>
      <c r="BX202" s="135"/>
      <c r="BY202" s="135"/>
      <c r="BZ202" s="135"/>
      <c r="CA202" s="135"/>
      <c r="CB202" s="135"/>
      <c r="CC202" s="135"/>
      <c r="CD202" s="135"/>
      <c r="CE202" s="140">
        <v>350</v>
      </c>
      <c r="CF202" s="137"/>
      <c r="CG202" s="138">
        <f>CE202*CF202</f>
        <v>0</v>
      </c>
      <c r="CH202" s="131">
        <f>H202-CF202</f>
        <v>4</v>
      </c>
      <c r="CI202" s="139">
        <f>+CE202*CH202</f>
        <v>1400</v>
      </c>
    </row>
    <row r="203" spans="1:87" x14ac:dyDescent="0.3">
      <c r="A203" s="212">
        <f t="shared" si="67"/>
        <v>194</v>
      </c>
      <c r="B203" s="248"/>
      <c r="C203" s="111" t="s">
        <v>869</v>
      </c>
      <c r="D203" s="108" t="s">
        <v>580</v>
      </c>
      <c r="E203" s="108"/>
      <c r="F203" s="108" t="s">
        <v>703</v>
      </c>
      <c r="G203" s="108" t="s">
        <v>870</v>
      </c>
      <c r="H203" s="108">
        <v>532</v>
      </c>
      <c r="I203" s="132">
        <f t="shared" ref="I203" si="68">H203*CE203</f>
        <v>143640</v>
      </c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G203" s="108"/>
      <c r="BH203" s="108"/>
      <c r="BI203" s="108"/>
      <c r="BJ203" s="108"/>
      <c r="BK203" s="108"/>
      <c r="BL203" s="108"/>
      <c r="BM203" s="108"/>
      <c r="BN203" s="108"/>
      <c r="BO203" s="108"/>
      <c r="BP203" s="108"/>
      <c r="BQ203" s="108"/>
      <c r="BR203" s="108"/>
      <c r="BS203" s="108"/>
      <c r="BT203" s="108"/>
      <c r="BU203" s="108"/>
      <c r="BV203" s="108"/>
      <c r="BW203" s="108"/>
      <c r="BX203" s="108"/>
      <c r="BY203" s="108"/>
      <c r="BZ203" s="108"/>
      <c r="CA203" s="108"/>
      <c r="CB203" s="108"/>
      <c r="CC203" s="108"/>
      <c r="CD203" s="108"/>
      <c r="CE203" s="140">
        <v>270</v>
      </c>
      <c r="CF203" s="137">
        <v>10</v>
      </c>
      <c r="CG203" s="138">
        <f t="shared" si="65"/>
        <v>2700</v>
      </c>
      <c r="CH203" s="131">
        <f t="shared" si="66"/>
        <v>522</v>
      </c>
      <c r="CI203" s="139">
        <f t="shared" si="46"/>
        <v>140940</v>
      </c>
    </row>
    <row r="204" spans="1:87" x14ac:dyDescent="0.3">
      <c r="A204" s="212">
        <f t="shared" si="67"/>
        <v>195</v>
      </c>
      <c r="B204" s="248"/>
      <c r="C204" s="86" t="s">
        <v>869</v>
      </c>
      <c r="D204" s="129" t="s">
        <v>581</v>
      </c>
      <c r="E204" s="129"/>
      <c r="F204" s="129" t="s">
        <v>697</v>
      </c>
      <c r="G204" s="129" t="s">
        <v>870</v>
      </c>
      <c r="H204" s="131">
        <v>195</v>
      </c>
      <c r="I204" s="132">
        <f t="shared" si="64"/>
        <v>46020</v>
      </c>
      <c r="J204" s="133"/>
      <c r="K204" s="134"/>
      <c r="L204" s="132"/>
      <c r="M204" s="140"/>
      <c r="N204" s="141"/>
      <c r="O204" s="129"/>
      <c r="P204" s="142"/>
      <c r="Q204" s="142"/>
      <c r="R204" s="142"/>
      <c r="S204" s="142"/>
      <c r="T204" s="142"/>
      <c r="U204" s="142"/>
      <c r="V204" s="142"/>
      <c r="W204" s="142"/>
      <c r="X204" s="142"/>
      <c r="Y204" s="128"/>
      <c r="Z204" s="135"/>
      <c r="AA204" s="129"/>
      <c r="AB204" s="142"/>
      <c r="AC204" s="129"/>
      <c r="AD204" s="142"/>
      <c r="AE204" s="129"/>
      <c r="AF204" s="142"/>
      <c r="AG204" s="129"/>
      <c r="AH204" s="142"/>
      <c r="AI204" s="129"/>
      <c r="AJ204" s="129"/>
      <c r="AK204" s="128"/>
      <c r="AL204" s="135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8"/>
      <c r="AX204" s="135"/>
      <c r="AY204" s="135"/>
      <c r="AZ204" s="135"/>
      <c r="BA204" s="135"/>
      <c r="BB204" s="135"/>
      <c r="BC204" s="135"/>
      <c r="BD204" s="135"/>
      <c r="BE204" s="135"/>
      <c r="BF204" s="135"/>
      <c r="BG204" s="135"/>
      <c r="BH204" s="135"/>
      <c r="BI204" s="135"/>
      <c r="BJ204" s="135"/>
      <c r="BK204" s="135"/>
      <c r="BL204" s="135"/>
      <c r="BM204" s="135"/>
      <c r="BN204" s="135"/>
      <c r="BO204" s="135"/>
      <c r="BP204" s="135"/>
      <c r="BQ204" s="135"/>
      <c r="BR204" s="135"/>
      <c r="BS204" s="135"/>
      <c r="BT204" s="135"/>
      <c r="BU204" s="135"/>
      <c r="BV204" s="135"/>
      <c r="BW204" s="135"/>
      <c r="BX204" s="135"/>
      <c r="BY204" s="135"/>
      <c r="BZ204" s="135"/>
      <c r="CA204" s="135"/>
      <c r="CB204" s="135"/>
      <c r="CC204" s="135"/>
      <c r="CD204" s="135"/>
      <c r="CE204" s="140">
        <v>236</v>
      </c>
      <c r="CF204" s="137"/>
      <c r="CG204" s="138">
        <f t="shared" si="65"/>
        <v>0</v>
      </c>
      <c r="CH204" s="131">
        <f t="shared" si="66"/>
        <v>195</v>
      </c>
      <c r="CI204" s="139">
        <f t="shared" ref="CI204:CI240" si="69">+CE204*CH204</f>
        <v>46020</v>
      </c>
    </row>
    <row r="205" spans="1:87" x14ac:dyDescent="0.3">
      <c r="A205" s="212">
        <f t="shared" si="67"/>
        <v>196</v>
      </c>
      <c r="B205" s="248"/>
      <c r="C205" s="111" t="s">
        <v>871</v>
      </c>
      <c r="D205" s="108" t="s">
        <v>580</v>
      </c>
      <c r="E205" s="108"/>
      <c r="F205" s="108" t="s">
        <v>703</v>
      </c>
      <c r="G205" s="108" t="s">
        <v>870</v>
      </c>
      <c r="H205" s="108">
        <v>25</v>
      </c>
      <c r="I205" s="132">
        <f t="shared" si="64"/>
        <v>5750</v>
      </c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  <c r="AI205" s="108"/>
      <c r="AJ205" s="108"/>
      <c r="AK205" s="108"/>
      <c r="AL205" s="108"/>
      <c r="AM205" s="108"/>
      <c r="AN205" s="108"/>
      <c r="AO205" s="108"/>
      <c r="AP205" s="108"/>
      <c r="AQ205" s="108"/>
      <c r="AR205" s="108"/>
      <c r="AS205" s="108"/>
      <c r="AT205" s="108"/>
      <c r="AU205" s="108"/>
      <c r="AV205" s="108"/>
      <c r="AW205" s="108"/>
      <c r="AX205" s="108"/>
      <c r="AY205" s="108"/>
      <c r="AZ205" s="108"/>
      <c r="BA205" s="108"/>
      <c r="BB205" s="108"/>
      <c r="BC205" s="108"/>
      <c r="BD205" s="108"/>
      <c r="BE205" s="108"/>
      <c r="BF205" s="108"/>
      <c r="BG205" s="108"/>
      <c r="BH205" s="108"/>
      <c r="BI205" s="108"/>
      <c r="BJ205" s="108"/>
      <c r="BK205" s="108"/>
      <c r="BL205" s="108"/>
      <c r="BM205" s="108"/>
      <c r="BN205" s="108"/>
      <c r="BO205" s="108"/>
      <c r="BP205" s="108"/>
      <c r="BQ205" s="108"/>
      <c r="BR205" s="108"/>
      <c r="BS205" s="108"/>
      <c r="BT205" s="108"/>
      <c r="BU205" s="108"/>
      <c r="BV205" s="108"/>
      <c r="BW205" s="108"/>
      <c r="BX205" s="108"/>
      <c r="BY205" s="108"/>
      <c r="BZ205" s="108"/>
      <c r="CA205" s="108"/>
      <c r="CB205" s="108"/>
      <c r="CC205" s="108"/>
      <c r="CD205" s="108"/>
      <c r="CE205" s="140">
        <v>230</v>
      </c>
      <c r="CF205" s="108"/>
      <c r="CG205" s="138">
        <f t="shared" ref="CG205" si="70">CE205*CF205</f>
        <v>0</v>
      </c>
      <c r="CH205" s="131">
        <f t="shared" ref="CH205" si="71">H205-CF205</f>
        <v>25</v>
      </c>
      <c r="CI205" s="139">
        <f t="shared" ref="CI205" si="72">+CE205*CH205</f>
        <v>5750</v>
      </c>
    </row>
    <row r="206" spans="1:87" x14ac:dyDescent="0.3">
      <c r="A206" s="212">
        <f t="shared" si="67"/>
        <v>197</v>
      </c>
      <c r="B206" s="248"/>
      <c r="C206" s="111" t="s">
        <v>871</v>
      </c>
      <c r="D206" s="108" t="s">
        <v>581</v>
      </c>
      <c r="E206" s="108"/>
      <c r="F206" s="108" t="s">
        <v>703</v>
      </c>
      <c r="G206" s="108" t="s">
        <v>870</v>
      </c>
      <c r="H206" s="108">
        <v>540</v>
      </c>
      <c r="I206" s="132">
        <f t="shared" si="64"/>
        <v>99900</v>
      </c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  <c r="AI206" s="108"/>
      <c r="AJ206" s="108"/>
      <c r="AK206" s="108"/>
      <c r="AL206" s="108"/>
      <c r="AM206" s="108"/>
      <c r="AN206" s="108"/>
      <c r="AO206" s="108"/>
      <c r="AP206" s="108"/>
      <c r="AQ206" s="108"/>
      <c r="AR206" s="108"/>
      <c r="AS206" s="108"/>
      <c r="AT206" s="108"/>
      <c r="AU206" s="108"/>
      <c r="AV206" s="108"/>
      <c r="AW206" s="108"/>
      <c r="AX206" s="108"/>
      <c r="AY206" s="108"/>
      <c r="AZ206" s="108"/>
      <c r="BA206" s="108"/>
      <c r="BB206" s="108"/>
      <c r="BC206" s="108"/>
      <c r="BD206" s="108"/>
      <c r="BE206" s="108"/>
      <c r="BF206" s="108"/>
      <c r="BG206" s="108"/>
      <c r="BH206" s="108"/>
      <c r="BI206" s="108"/>
      <c r="BJ206" s="108"/>
      <c r="BK206" s="108"/>
      <c r="BL206" s="108"/>
      <c r="BM206" s="108"/>
      <c r="BN206" s="108"/>
      <c r="BO206" s="108"/>
      <c r="BP206" s="108"/>
      <c r="BQ206" s="108"/>
      <c r="BR206" s="108"/>
      <c r="BS206" s="108"/>
      <c r="BT206" s="108"/>
      <c r="BU206" s="108"/>
      <c r="BV206" s="108"/>
      <c r="BW206" s="108"/>
      <c r="BX206" s="108"/>
      <c r="BY206" s="108"/>
      <c r="BZ206" s="108"/>
      <c r="CA206" s="108"/>
      <c r="CB206" s="108"/>
      <c r="CC206" s="108"/>
      <c r="CD206" s="108"/>
      <c r="CE206" s="140">
        <v>185</v>
      </c>
      <c r="CF206" s="137"/>
      <c r="CG206" s="138">
        <f t="shared" si="65"/>
        <v>0</v>
      </c>
      <c r="CH206" s="131">
        <f t="shared" si="66"/>
        <v>540</v>
      </c>
      <c r="CI206" s="139">
        <f t="shared" si="69"/>
        <v>99900</v>
      </c>
    </row>
    <row r="207" spans="1:87" x14ac:dyDescent="0.3">
      <c r="A207" s="212">
        <f t="shared" si="67"/>
        <v>198</v>
      </c>
      <c r="B207" s="248"/>
      <c r="C207" s="86" t="s">
        <v>871</v>
      </c>
      <c r="D207" s="129" t="s">
        <v>582</v>
      </c>
      <c r="E207" s="129" t="s">
        <v>872</v>
      </c>
      <c r="F207" s="129" t="s">
        <v>703</v>
      </c>
      <c r="G207" s="129" t="s">
        <v>870</v>
      </c>
      <c r="H207" s="134">
        <v>7</v>
      </c>
      <c r="I207" s="132">
        <f t="shared" si="64"/>
        <v>1232</v>
      </c>
      <c r="J207" s="133"/>
      <c r="K207" s="134"/>
      <c r="L207" s="132"/>
      <c r="M207" s="140"/>
      <c r="N207" s="141"/>
      <c r="O207" s="129"/>
      <c r="P207" s="142"/>
      <c r="Q207" s="142"/>
      <c r="R207" s="142"/>
      <c r="S207" s="142"/>
      <c r="T207" s="142"/>
      <c r="U207" s="142"/>
      <c r="V207" s="142"/>
      <c r="W207" s="142"/>
      <c r="X207" s="142"/>
      <c r="Y207" s="128"/>
      <c r="Z207" s="135"/>
      <c r="AA207" s="129"/>
      <c r="AB207" s="142"/>
      <c r="AC207" s="129"/>
      <c r="AD207" s="142"/>
      <c r="AE207" s="129"/>
      <c r="AF207" s="142"/>
      <c r="AG207" s="129"/>
      <c r="AH207" s="142"/>
      <c r="AI207" s="129"/>
      <c r="AJ207" s="129"/>
      <c r="AK207" s="128"/>
      <c r="AL207" s="135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8"/>
      <c r="AX207" s="135"/>
      <c r="AY207" s="135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/>
      <c r="BJ207" s="135"/>
      <c r="BK207" s="135"/>
      <c r="BL207" s="135"/>
      <c r="BM207" s="135"/>
      <c r="BN207" s="135"/>
      <c r="BO207" s="135"/>
      <c r="BP207" s="135"/>
      <c r="BQ207" s="135"/>
      <c r="BR207" s="135"/>
      <c r="BS207" s="135"/>
      <c r="BT207" s="135"/>
      <c r="BU207" s="135"/>
      <c r="BV207" s="135"/>
      <c r="BW207" s="135"/>
      <c r="BX207" s="135"/>
      <c r="BY207" s="135"/>
      <c r="BZ207" s="135"/>
      <c r="CA207" s="135"/>
      <c r="CB207" s="135"/>
      <c r="CC207" s="135"/>
      <c r="CD207" s="135"/>
      <c r="CE207" s="140">
        <v>176</v>
      </c>
      <c r="CF207" s="137">
        <v>7</v>
      </c>
      <c r="CG207" s="138">
        <f t="shared" si="65"/>
        <v>1232</v>
      </c>
      <c r="CH207" s="131">
        <f t="shared" si="66"/>
        <v>0</v>
      </c>
      <c r="CI207" s="139">
        <f t="shared" si="69"/>
        <v>0</v>
      </c>
    </row>
    <row r="208" spans="1:87" x14ac:dyDescent="0.3">
      <c r="A208" s="212">
        <f t="shared" si="67"/>
        <v>199</v>
      </c>
      <c r="B208" s="248"/>
      <c r="C208" s="86" t="s">
        <v>871</v>
      </c>
      <c r="D208" s="129" t="s">
        <v>580</v>
      </c>
      <c r="E208" s="129"/>
      <c r="F208" s="129" t="s">
        <v>697</v>
      </c>
      <c r="G208" s="129" t="s">
        <v>870</v>
      </c>
      <c r="H208" s="131">
        <v>34</v>
      </c>
      <c r="I208" s="132">
        <f t="shared" si="64"/>
        <v>8500</v>
      </c>
      <c r="J208" s="133"/>
      <c r="K208" s="134"/>
      <c r="L208" s="132"/>
      <c r="M208" s="140"/>
      <c r="N208" s="141"/>
      <c r="O208" s="129"/>
      <c r="P208" s="142"/>
      <c r="Q208" s="142"/>
      <c r="R208" s="142"/>
      <c r="S208" s="142"/>
      <c r="T208" s="142"/>
      <c r="U208" s="142"/>
      <c r="V208" s="142"/>
      <c r="W208" s="142"/>
      <c r="X208" s="142"/>
      <c r="Y208" s="128"/>
      <c r="Z208" s="135"/>
      <c r="AA208" s="129"/>
      <c r="AB208" s="142"/>
      <c r="AC208" s="129"/>
      <c r="AD208" s="142"/>
      <c r="AE208" s="129"/>
      <c r="AF208" s="142"/>
      <c r="AG208" s="129"/>
      <c r="AH208" s="142"/>
      <c r="AI208" s="129"/>
      <c r="AJ208" s="129"/>
      <c r="AK208" s="128"/>
      <c r="AL208" s="135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8"/>
      <c r="AX208" s="135"/>
      <c r="AY208" s="135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/>
      <c r="BJ208" s="135"/>
      <c r="BK208" s="135"/>
      <c r="BL208" s="135"/>
      <c r="BM208" s="135"/>
      <c r="BN208" s="135"/>
      <c r="BO208" s="135"/>
      <c r="BP208" s="135"/>
      <c r="BQ208" s="135"/>
      <c r="BR208" s="135"/>
      <c r="BS208" s="135"/>
      <c r="BT208" s="135"/>
      <c r="BU208" s="135"/>
      <c r="BV208" s="135"/>
      <c r="BW208" s="135"/>
      <c r="BX208" s="135"/>
      <c r="BY208" s="135"/>
      <c r="BZ208" s="135"/>
      <c r="CA208" s="135"/>
      <c r="CB208" s="135"/>
      <c r="CC208" s="135"/>
      <c r="CD208" s="135"/>
      <c r="CE208" s="140">
        <v>250</v>
      </c>
      <c r="CF208" s="137">
        <v>25</v>
      </c>
      <c r="CG208" s="138">
        <f t="shared" si="65"/>
        <v>6250</v>
      </c>
      <c r="CH208" s="131">
        <f t="shared" si="66"/>
        <v>9</v>
      </c>
      <c r="CI208" s="139">
        <f t="shared" si="69"/>
        <v>2250</v>
      </c>
    </row>
    <row r="209" spans="1:87" x14ac:dyDescent="0.3">
      <c r="A209" s="212">
        <f t="shared" si="67"/>
        <v>200</v>
      </c>
      <c r="B209" s="248"/>
      <c r="C209" s="86" t="s">
        <v>871</v>
      </c>
      <c r="D209" s="129" t="s">
        <v>581</v>
      </c>
      <c r="E209" s="129"/>
      <c r="F209" s="129" t="s">
        <v>697</v>
      </c>
      <c r="G209" s="129" t="s">
        <v>870</v>
      </c>
      <c r="H209" s="134">
        <v>10</v>
      </c>
      <c r="I209" s="132">
        <f t="shared" si="64"/>
        <v>2040</v>
      </c>
      <c r="J209" s="133"/>
      <c r="K209" s="134"/>
      <c r="L209" s="132"/>
      <c r="M209" s="140"/>
      <c r="N209" s="141"/>
      <c r="O209" s="129"/>
      <c r="P209" s="142"/>
      <c r="Q209" s="142"/>
      <c r="R209" s="142"/>
      <c r="S209" s="142"/>
      <c r="T209" s="142"/>
      <c r="U209" s="142"/>
      <c r="V209" s="142"/>
      <c r="W209" s="142"/>
      <c r="X209" s="142"/>
      <c r="Y209" s="128"/>
      <c r="Z209" s="135"/>
      <c r="AA209" s="129"/>
      <c r="AB209" s="142"/>
      <c r="AC209" s="129"/>
      <c r="AD209" s="142"/>
      <c r="AE209" s="129"/>
      <c r="AF209" s="142"/>
      <c r="AG209" s="129"/>
      <c r="AH209" s="142"/>
      <c r="AI209" s="129"/>
      <c r="AJ209" s="129"/>
      <c r="AK209" s="128"/>
      <c r="AL209" s="135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8"/>
      <c r="AX209" s="135"/>
      <c r="AY209" s="135"/>
      <c r="AZ209" s="135"/>
      <c r="BA209" s="135"/>
      <c r="BB209" s="135"/>
      <c r="BC209" s="135"/>
      <c r="BD209" s="135"/>
      <c r="BE209" s="135"/>
      <c r="BF209" s="135"/>
      <c r="BG209" s="135"/>
      <c r="BH209" s="135"/>
      <c r="BI209" s="135"/>
      <c r="BJ209" s="135"/>
      <c r="BK209" s="135"/>
      <c r="BL209" s="135"/>
      <c r="BM209" s="135"/>
      <c r="BN209" s="135"/>
      <c r="BO209" s="135"/>
      <c r="BP209" s="135"/>
      <c r="BQ209" s="135"/>
      <c r="BR209" s="135"/>
      <c r="BS209" s="135"/>
      <c r="BT209" s="135"/>
      <c r="BU209" s="135"/>
      <c r="BV209" s="135"/>
      <c r="BW209" s="135"/>
      <c r="BX209" s="135"/>
      <c r="BY209" s="135"/>
      <c r="BZ209" s="135"/>
      <c r="CA209" s="135"/>
      <c r="CB209" s="135"/>
      <c r="CC209" s="135"/>
      <c r="CD209" s="135"/>
      <c r="CE209" s="140">
        <v>204</v>
      </c>
      <c r="CF209" s="137">
        <v>10</v>
      </c>
      <c r="CG209" s="138">
        <f t="shared" si="65"/>
        <v>2040</v>
      </c>
      <c r="CH209" s="131">
        <f t="shared" si="66"/>
        <v>0</v>
      </c>
      <c r="CI209" s="139">
        <f t="shared" si="69"/>
        <v>0</v>
      </c>
    </row>
    <row r="210" spans="1:87" x14ac:dyDescent="0.3">
      <c r="A210" s="212">
        <f t="shared" si="67"/>
        <v>201</v>
      </c>
      <c r="B210" s="248"/>
      <c r="C210" s="86" t="s">
        <v>871</v>
      </c>
      <c r="D210" s="129" t="s">
        <v>582</v>
      </c>
      <c r="E210" s="129"/>
      <c r="F210" s="129" t="s">
        <v>697</v>
      </c>
      <c r="G210" s="129" t="s">
        <v>870</v>
      </c>
      <c r="H210" s="134">
        <v>33</v>
      </c>
      <c r="I210" s="132">
        <f t="shared" si="64"/>
        <v>6633</v>
      </c>
      <c r="J210" s="133"/>
      <c r="K210" s="134"/>
      <c r="L210" s="132"/>
      <c r="M210" s="140"/>
      <c r="N210" s="141"/>
      <c r="O210" s="129"/>
      <c r="P210" s="142"/>
      <c r="Q210" s="142"/>
      <c r="R210" s="142"/>
      <c r="S210" s="142"/>
      <c r="T210" s="142"/>
      <c r="U210" s="142"/>
      <c r="V210" s="142"/>
      <c r="W210" s="142"/>
      <c r="X210" s="142"/>
      <c r="Y210" s="128"/>
      <c r="Z210" s="135"/>
      <c r="AA210" s="129"/>
      <c r="AB210" s="142"/>
      <c r="AC210" s="129"/>
      <c r="AD210" s="142"/>
      <c r="AE210" s="129"/>
      <c r="AF210" s="142"/>
      <c r="AG210" s="129"/>
      <c r="AH210" s="142"/>
      <c r="AI210" s="129"/>
      <c r="AJ210" s="129"/>
      <c r="AK210" s="128"/>
      <c r="AL210" s="135"/>
      <c r="AM210" s="129"/>
      <c r="AN210" s="129"/>
      <c r="AO210" s="129"/>
      <c r="AP210" s="129"/>
      <c r="AQ210" s="129"/>
      <c r="AR210" s="129"/>
      <c r="AS210" s="129"/>
      <c r="AT210" s="129"/>
      <c r="AU210" s="129"/>
      <c r="AV210" s="129"/>
      <c r="AW210" s="128"/>
      <c r="AX210" s="135"/>
      <c r="AY210" s="135"/>
      <c r="AZ210" s="135"/>
      <c r="BA210" s="135"/>
      <c r="BB210" s="135"/>
      <c r="BC210" s="135"/>
      <c r="BD210" s="135"/>
      <c r="BE210" s="135"/>
      <c r="BF210" s="135"/>
      <c r="BG210" s="135"/>
      <c r="BH210" s="135"/>
      <c r="BI210" s="135"/>
      <c r="BJ210" s="135"/>
      <c r="BK210" s="135"/>
      <c r="BL210" s="135"/>
      <c r="BM210" s="135"/>
      <c r="BN210" s="135"/>
      <c r="BO210" s="135"/>
      <c r="BP210" s="135"/>
      <c r="BQ210" s="135"/>
      <c r="BR210" s="135"/>
      <c r="BS210" s="135"/>
      <c r="BT210" s="135"/>
      <c r="BU210" s="135"/>
      <c r="BV210" s="135"/>
      <c r="BW210" s="135"/>
      <c r="BX210" s="135"/>
      <c r="BY210" s="135"/>
      <c r="BZ210" s="135"/>
      <c r="CA210" s="135"/>
      <c r="CB210" s="135"/>
      <c r="CC210" s="135"/>
      <c r="CD210" s="135"/>
      <c r="CE210" s="140">
        <v>201</v>
      </c>
      <c r="CF210" s="137"/>
      <c r="CG210" s="138">
        <f t="shared" si="65"/>
        <v>0</v>
      </c>
      <c r="CH210" s="131">
        <f t="shared" si="66"/>
        <v>33</v>
      </c>
      <c r="CI210" s="139">
        <f t="shared" si="69"/>
        <v>6633</v>
      </c>
    </row>
    <row r="211" spans="1:87" x14ac:dyDescent="0.3">
      <c r="A211" s="212">
        <f t="shared" si="67"/>
        <v>202</v>
      </c>
      <c r="B211" s="248"/>
      <c r="C211" s="86" t="s">
        <v>871</v>
      </c>
      <c r="D211" s="129" t="s">
        <v>580</v>
      </c>
      <c r="E211" s="129"/>
      <c r="F211" s="129" t="s">
        <v>696</v>
      </c>
      <c r="G211" s="129" t="s">
        <v>870</v>
      </c>
      <c r="H211" s="134">
        <v>3</v>
      </c>
      <c r="I211" s="132">
        <f t="shared" si="64"/>
        <v>660</v>
      </c>
      <c r="J211" s="133"/>
      <c r="K211" s="134"/>
      <c r="L211" s="132"/>
      <c r="M211" s="140"/>
      <c r="N211" s="141"/>
      <c r="O211" s="129"/>
      <c r="P211" s="142"/>
      <c r="Q211" s="142"/>
      <c r="R211" s="142"/>
      <c r="S211" s="142"/>
      <c r="T211" s="142"/>
      <c r="U211" s="142"/>
      <c r="V211" s="142"/>
      <c r="W211" s="142"/>
      <c r="X211" s="142"/>
      <c r="Y211" s="128"/>
      <c r="Z211" s="135"/>
      <c r="AA211" s="129"/>
      <c r="AB211" s="142"/>
      <c r="AC211" s="129"/>
      <c r="AD211" s="142"/>
      <c r="AE211" s="129"/>
      <c r="AF211" s="142"/>
      <c r="AG211" s="129"/>
      <c r="AH211" s="142"/>
      <c r="AI211" s="129"/>
      <c r="AJ211" s="129"/>
      <c r="AK211" s="128"/>
      <c r="AL211" s="135"/>
      <c r="AM211" s="129"/>
      <c r="AN211" s="129"/>
      <c r="AO211" s="129"/>
      <c r="AP211" s="129"/>
      <c r="AQ211" s="129"/>
      <c r="AR211" s="129"/>
      <c r="AS211" s="129"/>
      <c r="AT211" s="129"/>
      <c r="AU211" s="129"/>
      <c r="AV211" s="129"/>
      <c r="AW211" s="128"/>
      <c r="AX211" s="135"/>
      <c r="AY211" s="135"/>
      <c r="AZ211" s="135"/>
      <c r="BA211" s="135"/>
      <c r="BB211" s="135"/>
      <c r="BC211" s="135"/>
      <c r="BD211" s="135"/>
      <c r="BE211" s="135"/>
      <c r="BF211" s="135"/>
      <c r="BG211" s="135"/>
      <c r="BH211" s="135"/>
      <c r="BI211" s="135"/>
      <c r="BJ211" s="135"/>
      <c r="BK211" s="135"/>
      <c r="BL211" s="135"/>
      <c r="BM211" s="135"/>
      <c r="BN211" s="135"/>
      <c r="BO211" s="135"/>
      <c r="BP211" s="135"/>
      <c r="BQ211" s="135"/>
      <c r="BR211" s="135"/>
      <c r="BS211" s="135"/>
      <c r="BT211" s="135"/>
      <c r="BU211" s="135"/>
      <c r="BV211" s="135"/>
      <c r="BW211" s="135"/>
      <c r="BX211" s="135"/>
      <c r="BY211" s="135"/>
      <c r="BZ211" s="135"/>
      <c r="CA211" s="135"/>
      <c r="CB211" s="135"/>
      <c r="CC211" s="135"/>
      <c r="CD211" s="135"/>
      <c r="CE211" s="140">
        <v>220</v>
      </c>
      <c r="CF211" s="137">
        <v>3</v>
      </c>
      <c r="CG211" s="138">
        <f t="shared" si="65"/>
        <v>660</v>
      </c>
      <c r="CH211" s="131">
        <f t="shared" si="66"/>
        <v>0</v>
      </c>
      <c r="CI211" s="139">
        <f t="shared" si="69"/>
        <v>0</v>
      </c>
    </row>
    <row r="212" spans="1:87" x14ac:dyDescent="0.3">
      <c r="A212" s="212">
        <f t="shared" si="67"/>
        <v>203</v>
      </c>
      <c r="B212" s="248"/>
      <c r="C212" s="86" t="s">
        <v>873</v>
      </c>
      <c r="D212" s="129" t="s">
        <v>587</v>
      </c>
      <c r="E212" s="129"/>
      <c r="F212" s="129" t="s">
        <v>699</v>
      </c>
      <c r="G212" s="129" t="s">
        <v>866</v>
      </c>
      <c r="H212" s="134">
        <v>7</v>
      </c>
      <c r="I212" s="132">
        <f t="shared" si="64"/>
        <v>1324.26</v>
      </c>
      <c r="J212" s="159"/>
      <c r="K212" s="134"/>
      <c r="L212" s="132"/>
      <c r="M212" s="140"/>
      <c r="N212" s="141"/>
      <c r="O212" s="129"/>
      <c r="P212" s="142"/>
      <c r="Q212" s="142"/>
      <c r="R212" s="142"/>
      <c r="S212" s="142"/>
      <c r="T212" s="142"/>
      <c r="U212" s="142"/>
      <c r="V212" s="142"/>
      <c r="W212" s="142"/>
      <c r="X212" s="142"/>
      <c r="Y212" s="128"/>
      <c r="Z212" s="135"/>
      <c r="AA212" s="129"/>
      <c r="AB212" s="142"/>
      <c r="AC212" s="129"/>
      <c r="AD212" s="142"/>
      <c r="AE212" s="129"/>
      <c r="AF212" s="142"/>
      <c r="AG212" s="129"/>
      <c r="AH212" s="142"/>
      <c r="AI212" s="129"/>
      <c r="AJ212" s="129"/>
      <c r="AK212" s="128"/>
      <c r="AL212" s="135"/>
      <c r="AM212" s="129"/>
      <c r="AN212" s="129"/>
      <c r="AO212" s="129"/>
      <c r="AP212" s="129"/>
      <c r="AQ212" s="129"/>
      <c r="AR212" s="129"/>
      <c r="AS212" s="129"/>
      <c r="AT212" s="129"/>
      <c r="AU212" s="129"/>
      <c r="AV212" s="129"/>
      <c r="AW212" s="128"/>
      <c r="AX212" s="135"/>
      <c r="AY212" s="135"/>
      <c r="AZ212" s="135"/>
      <c r="BA212" s="135"/>
      <c r="BB212" s="135"/>
      <c r="BC212" s="135"/>
      <c r="BD212" s="135"/>
      <c r="BE212" s="135"/>
      <c r="BF212" s="135"/>
      <c r="BG212" s="135"/>
      <c r="BH212" s="135"/>
      <c r="BI212" s="135"/>
      <c r="BJ212" s="135"/>
      <c r="BK212" s="135"/>
      <c r="BL212" s="135"/>
      <c r="BM212" s="135"/>
      <c r="BN212" s="135"/>
      <c r="BO212" s="135"/>
      <c r="BP212" s="135"/>
      <c r="BQ212" s="135"/>
      <c r="BR212" s="135"/>
      <c r="BS212" s="135"/>
      <c r="BT212" s="135"/>
      <c r="BU212" s="135"/>
      <c r="BV212" s="135"/>
      <c r="BW212" s="135"/>
      <c r="BX212" s="135"/>
      <c r="BY212" s="135"/>
      <c r="BZ212" s="135"/>
      <c r="CA212" s="135"/>
      <c r="CB212" s="135"/>
      <c r="CC212" s="135"/>
      <c r="CD212" s="135"/>
      <c r="CE212" s="140">
        <v>189.18</v>
      </c>
      <c r="CF212" s="137">
        <v>4</v>
      </c>
      <c r="CG212" s="138">
        <f t="shared" si="65"/>
        <v>756.72</v>
      </c>
      <c r="CH212" s="131">
        <f t="shared" si="66"/>
        <v>3</v>
      </c>
      <c r="CI212" s="139">
        <f t="shared" si="69"/>
        <v>567.54</v>
      </c>
    </row>
    <row r="213" spans="1:87" x14ac:dyDescent="0.3">
      <c r="A213" s="212">
        <f t="shared" si="67"/>
        <v>204</v>
      </c>
      <c r="B213" s="248"/>
      <c r="C213" s="111" t="s">
        <v>874</v>
      </c>
      <c r="D213" s="108" t="s">
        <v>587</v>
      </c>
      <c r="E213" s="108"/>
      <c r="F213" s="108" t="s">
        <v>703</v>
      </c>
      <c r="G213" s="108" t="s">
        <v>866</v>
      </c>
      <c r="H213" s="108">
        <v>59</v>
      </c>
      <c r="I213" s="132">
        <f t="shared" si="64"/>
        <v>8126.6600000000008</v>
      </c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/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/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/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8"/>
      <c r="CA213" s="108"/>
      <c r="CB213" s="108"/>
      <c r="CC213" s="108"/>
      <c r="CD213" s="108"/>
      <c r="CE213" s="140">
        <v>137.74</v>
      </c>
      <c r="CF213" s="137"/>
      <c r="CG213" s="138">
        <f t="shared" si="65"/>
        <v>0</v>
      </c>
      <c r="CH213" s="131">
        <f t="shared" si="66"/>
        <v>59</v>
      </c>
      <c r="CI213" s="139">
        <f t="shared" si="69"/>
        <v>8126.6600000000008</v>
      </c>
    </row>
    <row r="214" spans="1:87" x14ac:dyDescent="0.3">
      <c r="A214" s="212">
        <f t="shared" si="67"/>
        <v>205</v>
      </c>
      <c r="B214" s="249"/>
      <c r="C214" s="86" t="s">
        <v>875</v>
      </c>
      <c r="D214" s="129" t="s">
        <v>587</v>
      </c>
      <c r="E214" s="129"/>
      <c r="F214" s="129" t="s">
        <v>699</v>
      </c>
      <c r="G214" s="129" t="s">
        <v>866</v>
      </c>
      <c r="H214" s="134">
        <v>8</v>
      </c>
      <c r="I214" s="132">
        <f t="shared" si="64"/>
        <v>1271.28</v>
      </c>
      <c r="J214" s="159"/>
      <c r="K214" s="134"/>
      <c r="L214" s="132"/>
      <c r="M214" s="140"/>
      <c r="N214" s="141"/>
      <c r="O214" s="129"/>
      <c r="P214" s="142"/>
      <c r="Q214" s="142"/>
      <c r="R214" s="142"/>
      <c r="S214" s="142"/>
      <c r="T214" s="142"/>
      <c r="U214" s="142"/>
      <c r="V214" s="142"/>
      <c r="W214" s="142"/>
      <c r="X214" s="142"/>
      <c r="Y214" s="128"/>
      <c r="Z214" s="135"/>
      <c r="AA214" s="129"/>
      <c r="AB214" s="142"/>
      <c r="AC214" s="129"/>
      <c r="AD214" s="142"/>
      <c r="AE214" s="129"/>
      <c r="AF214" s="142"/>
      <c r="AG214" s="129"/>
      <c r="AH214" s="142"/>
      <c r="AI214" s="129"/>
      <c r="AJ214" s="129"/>
      <c r="AK214" s="128"/>
      <c r="AL214" s="135"/>
      <c r="AM214" s="129"/>
      <c r="AN214" s="129"/>
      <c r="AO214" s="129"/>
      <c r="AP214" s="129"/>
      <c r="AQ214" s="129"/>
      <c r="AR214" s="129"/>
      <c r="AS214" s="129"/>
      <c r="AT214" s="129"/>
      <c r="AU214" s="129"/>
      <c r="AV214" s="129"/>
      <c r="AW214" s="128"/>
      <c r="AX214" s="135"/>
      <c r="AY214" s="135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/>
      <c r="BJ214" s="135"/>
      <c r="BK214" s="135"/>
      <c r="BL214" s="135"/>
      <c r="BM214" s="135"/>
      <c r="BN214" s="135"/>
      <c r="BO214" s="135"/>
      <c r="BP214" s="135"/>
      <c r="BQ214" s="135"/>
      <c r="BR214" s="135"/>
      <c r="BS214" s="135"/>
      <c r="BT214" s="135"/>
      <c r="BU214" s="135"/>
      <c r="BV214" s="135"/>
      <c r="BW214" s="135"/>
      <c r="BX214" s="135"/>
      <c r="BY214" s="135"/>
      <c r="BZ214" s="135"/>
      <c r="CA214" s="135"/>
      <c r="CB214" s="135"/>
      <c r="CC214" s="135"/>
      <c r="CD214" s="135"/>
      <c r="CE214" s="140">
        <v>158.91</v>
      </c>
      <c r="CF214" s="137">
        <v>8</v>
      </c>
      <c r="CG214" s="138">
        <f t="shared" si="65"/>
        <v>1271.28</v>
      </c>
      <c r="CH214" s="131">
        <f t="shared" si="66"/>
        <v>0</v>
      </c>
      <c r="CI214" s="139">
        <f t="shared" si="69"/>
        <v>0</v>
      </c>
    </row>
    <row r="215" spans="1:87" x14ac:dyDescent="0.3">
      <c r="A215" s="212">
        <f t="shared" si="67"/>
        <v>206</v>
      </c>
      <c r="B215" s="169"/>
      <c r="C215" s="86" t="s">
        <v>1137</v>
      </c>
      <c r="D215" s="129" t="s">
        <v>1134</v>
      </c>
      <c r="E215" s="129"/>
      <c r="F215" s="129" t="s">
        <v>703</v>
      </c>
      <c r="G215" s="129" t="s">
        <v>866</v>
      </c>
      <c r="H215" s="131">
        <v>800</v>
      </c>
      <c r="I215" s="132">
        <f t="shared" si="64"/>
        <v>36000</v>
      </c>
      <c r="J215" s="159"/>
      <c r="K215" s="134"/>
      <c r="L215" s="132"/>
      <c r="M215" s="140"/>
      <c r="N215" s="141"/>
      <c r="O215" s="129"/>
      <c r="P215" s="142"/>
      <c r="Q215" s="142"/>
      <c r="R215" s="142"/>
      <c r="S215" s="142"/>
      <c r="T215" s="142"/>
      <c r="U215" s="142"/>
      <c r="V215" s="142"/>
      <c r="W215" s="142"/>
      <c r="X215" s="142"/>
      <c r="Y215" s="128"/>
      <c r="Z215" s="135"/>
      <c r="AA215" s="129"/>
      <c r="AB215" s="142"/>
      <c r="AC215" s="129"/>
      <c r="AD215" s="142"/>
      <c r="AE215" s="129"/>
      <c r="AF215" s="142"/>
      <c r="AG215" s="129"/>
      <c r="AH215" s="142"/>
      <c r="AI215" s="129"/>
      <c r="AJ215" s="129"/>
      <c r="AK215" s="128"/>
      <c r="AL215" s="135"/>
      <c r="AM215" s="129"/>
      <c r="AN215" s="129"/>
      <c r="AO215" s="129"/>
      <c r="AP215" s="129"/>
      <c r="AQ215" s="129"/>
      <c r="AR215" s="129"/>
      <c r="AS215" s="129"/>
      <c r="AT215" s="129"/>
      <c r="AU215" s="129"/>
      <c r="AV215" s="129"/>
      <c r="AW215" s="128"/>
      <c r="AX215" s="135"/>
      <c r="AY215" s="135"/>
      <c r="AZ215" s="135"/>
      <c r="BA215" s="135"/>
      <c r="BB215" s="135"/>
      <c r="BC215" s="135"/>
      <c r="BD215" s="135"/>
      <c r="BE215" s="135"/>
      <c r="BF215" s="135"/>
      <c r="BG215" s="135"/>
      <c r="BH215" s="135"/>
      <c r="BI215" s="135"/>
      <c r="BJ215" s="135"/>
      <c r="BK215" s="135"/>
      <c r="BL215" s="135"/>
      <c r="BM215" s="135"/>
      <c r="BN215" s="135"/>
      <c r="BO215" s="135"/>
      <c r="BP215" s="135"/>
      <c r="BQ215" s="135"/>
      <c r="BR215" s="135"/>
      <c r="BS215" s="135"/>
      <c r="BT215" s="135"/>
      <c r="BU215" s="135"/>
      <c r="BV215" s="135"/>
      <c r="BW215" s="135"/>
      <c r="BX215" s="135"/>
      <c r="BY215" s="135"/>
      <c r="BZ215" s="135"/>
      <c r="CA215" s="135"/>
      <c r="CB215" s="135"/>
      <c r="CC215" s="135"/>
      <c r="CD215" s="135"/>
      <c r="CE215" s="140">
        <v>45</v>
      </c>
      <c r="CF215" s="137"/>
      <c r="CG215" s="138">
        <f t="shared" si="65"/>
        <v>0</v>
      </c>
      <c r="CH215" s="131">
        <f t="shared" si="66"/>
        <v>800</v>
      </c>
      <c r="CI215" s="139">
        <f t="shared" si="69"/>
        <v>36000</v>
      </c>
    </row>
    <row r="216" spans="1:87" x14ac:dyDescent="0.3">
      <c r="A216" s="212">
        <f t="shared" si="67"/>
        <v>207</v>
      </c>
      <c r="B216" s="247" t="s">
        <v>876</v>
      </c>
      <c r="C216" s="86" t="s">
        <v>877</v>
      </c>
      <c r="D216" s="129" t="s">
        <v>581</v>
      </c>
      <c r="E216" s="129" t="s">
        <v>629</v>
      </c>
      <c r="F216" s="129" t="s">
        <v>696</v>
      </c>
      <c r="G216" s="129" t="s">
        <v>602</v>
      </c>
      <c r="H216" s="131">
        <v>98</v>
      </c>
      <c r="I216" s="132">
        <f t="shared" si="64"/>
        <v>178.36</v>
      </c>
      <c r="J216" s="133"/>
      <c r="K216" s="134"/>
      <c r="L216" s="132"/>
      <c r="M216" s="140"/>
      <c r="N216" s="141"/>
      <c r="O216" s="129"/>
      <c r="P216" s="142"/>
      <c r="Q216" s="142"/>
      <c r="R216" s="142"/>
      <c r="S216" s="142"/>
      <c r="T216" s="142"/>
      <c r="U216" s="142"/>
      <c r="V216" s="142"/>
      <c r="W216" s="142"/>
      <c r="X216" s="142"/>
      <c r="Y216" s="128"/>
      <c r="Z216" s="135"/>
      <c r="AA216" s="129"/>
      <c r="AB216" s="142"/>
      <c r="AC216" s="129"/>
      <c r="AD216" s="142"/>
      <c r="AE216" s="129"/>
      <c r="AF216" s="142"/>
      <c r="AG216" s="129"/>
      <c r="AH216" s="142"/>
      <c r="AI216" s="129"/>
      <c r="AJ216" s="129"/>
      <c r="AK216" s="128"/>
      <c r="AL216" s="135"/>
      <c r="AM216" s="129"/>
      <c r="AN216" s="129"/>
      <c r="AO216" s="129"/>
      <c r="AP216" s="129"/>
      <c r="AQ216" s="129"/>
      <c r="AR216" s="129"/>
      <c r="AS216" s="129"/>
      <c r="AT216" s="129"/>
      <c r="AU216" s="129"/>
      <c r="AV216" s="129"/>
      <c r="AW216" s="128"/>
      <c r="AX216" s="135"/>
      <c r="AY216" s="135"/>
      <c r="AZ216" s="135"/>
      <c r="BA216" s="135"/>
      <c r="BB216" s="135"/>
      <c r="BC216" s="135"/>
      <c r="BD216" s="135"/>
      <c r="BE216" s="135"/>
      <c r="BF216" s="135"/>
      <c r="BG216" s="135"/>
      <c r="BH216" s="135"/>
      <c r="BI216" s="135"/>
      <c r="BJ216" s="135"/>
      <c r="BK216" s="135"/>
      <c r="BL216" s="135"/>
      <c r="BM216" s="135"/>
      <c r="BN216" s="135"/>
      <c r="BO216" s="135"/>
      <c r="BP216" s="135"/>
      <c r="BQ216" s="135"/>
      <c r="BR216" s="135"/>
      <c r="BS216" s="135"/>
      <c r="BT216" s="135"/>
      <c r="BU216" s="135"/>
      <c r="BV216" s="135"/>
      <c r="BW216" s="135"/>
      <c r="BX216" s="135"/>
      <c r="BY216" s="135"/>
      <c r="BZ216" s="135"/>
      <c r="CA216" s="135"/>
      <c r="CB216" s="135"/>
      <c r="CC216" s="135"/>
      <c r="CD216" s="135"/>
      <c r="CE216" s="140">
        <v>1.82</v>
      </c>
      <c r="CF216" s="137">
        <v>10</v>
      </c>
      <c r="CG216" s="138">
        <f t="shared" si="65"/>
        <v>18.2</v>
      </c>
      <c r="CH216" s="131">
        <f t="shared" si="66"/>
        <v>88</v>
      </c>
      <c r="CI216" s="139">
        <f t="shared" si="69"/>
        <v>160.16</v>
      </c>
    </row>
    <row r="217" spans="1:87" x14ac:dyDescent="0.3">
      <c r="A217" s="212">
        <f t="shared" si="67"/>
        <v>208</v>
      </c>
      <c r="B217" s="249"/>
      <c r="C217" s="111" t="s">
        <v>877</v>
      </c>
      <c r="D217" s="108" t="s">
        <v>581</v>
      </c>
      <c r="E217" s="108"/>
      <c r="F217" s="108" t="s">
        <v>703</v>
      </c>
      <c r="G217" s="108" t="s">
        <v>602</v>
      </c>
      <c r="H217" s="108">
        <v>3020</v>
      </c>
      <c r="I217" s="132">
        <f t="shared" si="64"/>
        <v>19146.8</v>
      </c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  <c r="AN217" s="108"/>
      <c r="AO217" s="108"/>
      <c r="AP217" s="108"/>
      <c r="AQ217" s="108"/>
      <c r="AR217" s="108"/>
      <c r="AS217" s="108"/>
      <c r="AT217" s="108"/>
      <c r="AU217" s="108"/>
      <c r="AV217" s="108"/>
      <c r="AW217" s="108"/>
      <c r="AX217" s="108"/>
      <c r="AY217" s="108"/>
      <c r="AZ217" s="108"/>
      <c r="BA217" s="108"/>
      <c r="BB217" s="108"/>
      <c r="BC217" s="108"/>
      <c r="BD217" s="108"/>
      <c r="BE217" s="108"/>
      <c r="BF217" s="108"/>
      <c r="BG217" s="108"/>
      <c r="BH217" s="108"/>
      <c r="BI217" s="108"/>
      <c r="BJ217" s="108"/>
      <c r="BK217" s="108"/>
      <c r="BL217" s="108"/>
      <c r="BM217" s="108"/>
      <c r="BN217" s="108"/>
      <c r="BO217" s="108"/>
      <c r="BP217" s="108"/>
      <c r="BQ217" s="108"/>
      <c r="BR217" s="108"/>
      <c r="BS217" s="108"/>
      <c r="BT217" s="108"/>
      <c r="BU217" s="108"/>
      <c r="BV217" s="108"/>
      <c r="BW217" s="108"/>
      <c r="BX217" s="108"/>
      <c r="BY217" s="108"/>
      <c r="BZ217" s="108"/>
      <c r="CA217" s="108"/>
      <c r="CB217" s="108"/>
      <c r="CC217" s="108"/>
      <c r="CD217" s="108"/>
      <c r="CE217" s="140">
        <v>6.34</v>
      </c>
      <c r="CF217" s="108">
        <v>20</v>
      </c>
      <c r="CG217" s="138">
        <f t="shared" si="65"/>
        <v>126.8</v>
      </c>
      <c r="CH217" s="131">
        <f t="shared" si="66"/>
        <v>3000</v>
      </c>
      <c r="CI217" s="139">
        <f t="shared" si="69"/>
        <v>19020</v>
      </c>
    </row>
    <row r="218" spans="1:87" x14ac:dyDescent="0.3">
      <c r="A218" s="212">
        <f t="shared" si="67"/>
        <v>209</v>
      </c>
      <c r="B218" s="247" t="s">
        <v>878</v>
      </c>
      <c r="C218" s="86" t="s">
        <v>879</v>
      </c>
      <c r="D218" s="129" t="s">
        <v>587</v>
      </c>
      <c r="E218" s="129" t="s">
        <v>1206</v>
      </c>
      <c r="F218" s="129"/>
      <c r="G218" s="129" t="s">
        <v>601</v>
      </c>
      <c r="H218" s="131">
        <v>90</v>
      </c>
      <c r="I218" s="132">
        <f t="shared" si="64"/>
        <v>1083.5999999999999</v>
      </c>
      <c r="J218" s="133"/>
      <c r="K218" s="134"/>
      <c r="L218" s="132"/>
      <c r="M218" s="140"/>
      <c r="N218" s="141"/>
      <c r="O218" s="129"/>
      <c r="P218" s="142"/>
      <c r="Q218" s="142"/>
      <c r="R218" s="142"/>
      <c r="S218" s="142"/>
      <c r="T218" s="142"/>
      <c r="U218" s="142"/>
      <c r="V218" s="142"/>
      <c r="W218" s="142"/>
      <c r="X218" s="142"/>
      <c r="Y218" s="128">
        <f>+N218+P218+V218+X218</f>
        <v>0</v>
      </c>
      <c r="Z218" s="135">
        <f>+H218-Y218</f>
        <v>90</v>
      </c>
      <c r="AA218" s="129"/>
      <c r="AB218" s="142"/>
      <c r="AC218" s="129"/>
      <c r="AD218" s="142"/>
      <c r="AE218" s="129"/>
      <c r="AF218" s="142"/>
      <c r="AG218" s="129"/>
      <c r="AH218" s="142"/>
      <c r="AI218" s="129"/>
      <c r="AJ218" s="129"/>
      <c r="AK218" s="128">
        <f>+AB218+AD218+AF218+AH218+AJ218</f>
        <v>0</v>
      </c>
      <c r="AL218" s="135">
        <f>+Z218-AK218</f>
        <v>90</v>
      </c>
      <c r="AM218" s="129"/>
      <c r="AN218" s="129"/>
      <c r="AO218" s="129"/>
      <c r="AP218" s="129"/>
      <c r="AQ218" s="129"/>
      <c r="AR218" s="129"/>
      <c r="AS218" s="129"/>
      <c r="AT218" s="129"/>
      <c r="AU218" s="129"/>
      <c r="AV218" s="129"/>
      <c r="AW218" s="128">
        <f>+AN218+AP218+AR218+AT218+AV218</f>
        <v>0</v>
      </c>
      <c r="AX218" s="135">
        <f>+AL218-AW218</f>
        <v>90</v>
      </c>
      <c r="AY218" s="135"/>
      <c r="AZ218" s="135"/>
      <c r="BA218" s="135"/>
      <c r="BB218" s="135"/>
      <c r="BC218" s="135"/>
      <c r="BD218" s="135"/>
      <c r="BE218" s="135"/>
      <c r="BF218" s="135"/>
      <c r="BG218" s="135"/>
      <c r="BH218" s="135"/>
      <c r="BI218" s="135">
        <f>+AZ218+BB218+BD218+BF218+BH218</f>
        <v>0</v>
      </c>
      <c r="BJ218" s="135">
        <f>+AX218-BI218</f>
        <v>90</v>
      </c>
      <c r="BK218" s="135"/>
      <c r="BL218" s="135"/>
      <c r="BM218" s="135"/>
      <c r="BN218" s="135"/>
      <c r="BO218" s="135"/>
      <c r="BP218" s="135"/>
      <c r="BQ218" s="135"/>
      <c r="BR218" s="135"/>
      <c r="BS218" s="135"/>
      <c r="BT218" s="135"/>
      <c r="BU218" s="135"/>
      <c r="BV218" s="135"/>
      <c r="BW218" s="135"/>
      <c r="BX218" s="135"/>
      <c r="BY218" s="135"/>
      <c r="BZ218" s="135"/>
      <c r="CA218" s="135"/>
      <c r="CB218" s="135"/>
      <c r="CC218" s="135">
        <f>+BL218+BN218+BP218+CB218</f>
        <v>0</v>
      </c>
      <c r="CD218" s="135">
        <f>+BJ218-CC218</f>
        <v>90</v>
      </c>
      <c r="CE218" s="140">
        <v>12.04</v>
      </c>
      <c r="CF218" s="137"/>
      <c r="CG218" s="138">
        <f t="shared" si="65"/>
        <v>0</v>
      </c>
      <c r="CH218" s="131">
        <f t="shared" si="66"/>
        <v>90</v>
      </c>
      <c r="CI218" s="139">
        <f t="shared" si="69"/>
        <v>1083.5999999999999</v>
      </c>
    </row>
    <row r="219" spans="1:87" x14ac:dyDescent="0.3">
      <c r="A219" s="212">
        <f t="shared" si="67"/>
        <v>210</v>
      </c>
      <c r="B219" s="249"/>
      <c r="C219" s="86" t="s">
        <v>879</v>
      </c>
      <c r="D219" s="129" t="s">
        <v>582</v>
      </c>
      <c r="E219" s="129" t="s">
        <v>880</v>
      </c>
      <c r="F219" s="129"/>
      <c r="G219" s="129" t="s">
        <v>602</v>
      </c>
      <c r="H219" s="134">
        <v>2</v>
      </c>
      <c r="I219" s="132">
        <f t="shared" si="64"/>
        <v>34</v>
      </c>
      <c r="J219" s="133"/>
      <c r="K219" s="134"/>
      <c r="L219" s="132"/>
      <c r="M219" s="140"/>
      <c r="N219" s="141"/>
      <c r="O219" s="129"/>
      <c r="P219" s="142"/>
      <c r="Q219" s="142"/>
      <c r="R219" s="142"/>
      <c r="S219" s="142"/>
      <c r="T219" s="142"/>
      <c r="U219" s="142"/>
      <c r="V219" s="142"/>
      <c r="W219" s="142"/>
      <c r="X219" s="142"/>
      <c r="Y219" s="128"/>
      <c r="Z219" s="135"/>
      <c r="AA219" s="129"/>
      <c r="AB219" s="142"/>
      <c r="AC219" s="129"/>
      <c r="AD219" s="142"/>
      <c r="AE219" s="129"/>
      <c r="AF219" s="142"/>
      <c r="AG219" s="129"/>
      <c r="AH219" s="142"/>
      <c r="AI219" s="129"/>
      <c r="AJ219" s="129"/>
      <c r="AK219" s="128"/>
      <c r="AL219" s="135"/>
      <c r="AM219" s="129"/>
      <c r="AN219" s="129"/>
      <c r="AO219" s="129"/>
      <c r="AP219" s="129"/>
      <c r="AQ219" s="129"/>
      <c r="AR219" s="129"/>
      <c r="AS219" s="129"/>
      <c r="AT219" s="129"/>
      <c r="AU219" s="129"/>
      <c r="AV219" s="129"/>
      <c r="AW219" s="128"/>
      <c r="AX219" s="135"/>
      <c r="AY219" s="135"/>
      <c r="AZ219" s="135"/>
      <c r="BA219" s="135"/>
      <c r="BB219" s="135"/>
      <c r="BC219" s="135"/>
      <c r="BD219" s="135"/>
      <c r="BE219" s="135"/>
      <c r="BF219" s="135"/>
      <c r="BG219" s="135"/>
      <c r="BH219" s="135"/>
      <c r="BI219" s="135"/>
      <c r="BJ219" s="135"/>
      <c r="BK219" s="135"/>
      <c r="BL219" s="135"/>
      <c r="BM219" s="135"/>
      <c r="BN219" s="135"/>
      <c r="BO219" s="135"/>
      <c r="BP219" s="135"/>
      <c r="BQ219" s="135"/>
      <c r="BR219" s="135"/>
      <c r="BS219" s="135"/>
      <c r="BT219" s="135"/>
      <c r="BU219" s="135"/>
      <c r="BV219" s="135"/>
      <c r="BW219" s="135"/>
      <c r="BX219" s="135"/>
      <c r="BY219" s="135"/>
      <c r="BZ219" s="135"/>
      <c r="CA219" s="135"/>
      <c r="CB219" s="135"/>
      <c r="CC219" s="135"/>
      <c r="CD219" s="135"/>
      <c r="CE219" s="140">
        <v>17</v>
      </c>
      <c r="CF219" s="137"/>
      <c r="CG219" s="138">
        <f t="shared" si="65"/>
        <v>0</v>
      </c>
      <c r="CH219" s="131">
        <f t="shared" si="66"/>
        <v>2</v>
      </c>
      <c r="CI219" s="139">
        <f t="shared" si="69"/>
        <v>34</v>
      </c>
    </row>
    <row r="220" spans="1:87" x14ac:dyDescent="0.3">
      <c r="A220" s="212">
        <f t="shared" si="67"/>
        <v>211</v>
      </c>
      <c r="B220" s="248" t="s">
        <v>881</v>
      </c>
      <c r="C220" s="86" t="s">
        <v>882</v>
      </c>
      <c r="D220" s="129" t="s">
        <v>581</v>
      </c>
      <c r="E220" s="129" t="s">
        <v>883</v>
      </c>
      <c r="F220" s="129" t="s">
        <v>884</v>
      </c>
      <c r="G220" s="129" t="s">
        <v>725</v>
      </c>
      <c r="H220" s="131">
        <v>5</v>
      </c>
      <c r="I220" s="132">
        <f t="shared" si="64"/>
        <v>145</v>
      </c>
      <c r="J220" s="133"/>
      <c r="K220" s="134"/>
      <c r="L220" s="132"/>
      <c r="M220" s="140"/>
      <c r="N220" s="141"/>
      <c r="O220" s="129"/>
      <c r="P220" s="142"/>
      <c r="Q220" s="142"/>
      <c r="R220" s="142"/>
      <c r="S220" s="142"/>
      <c r="T220" s="142"/>
      <c r="U220" s="142"/>
      <c r="V220" s="142"/>
      <c r="W220" s="142"/>
      <c r="X220" s="142"/>
      <c r="Y220" s="128"/>
      <c r="Z220" s="135"/>
      <c r="AA220" s="129"/>
      <c r="AB220" s="142"/>
      <c r="AC220" s="129"/>
      <c r="AD220" s="142"/>
      <c r="AE220" s="129"/>
      <c r="AF220" s="142"/>
      <c r="AG220" s="129"/>
      <c r="AH220" s="142"/>
      <c r="AI220" s="129"/>
      <c r="AJ220" s="129"/>
      <c r="AK220" s="128"/>
      <c r="AL220" s="135"/>
      <c r="AM220" s="129"/>
      <c r="AN220" s="129"/>
      <c r="AO220" s="129"/>
      <c r="AP220" s="129"/>
      <c r="AQ220" s="129"/>
      <c r="AR220" s="129"/>
      <c r="AS220" s="129"/>
      <c r="AT220" s="129"/>
      <c r="AU220" s="129"/>
      <c r="AV220" s="129"/>
      <c r="AW220" s="128"/>
      <c r="AX220" s="135"/>
      <c r="AY220" s="135"/>
      <c r="AZ220" s="135"/>
      <c r="BA220" s="135"/>
      <c r="BB220" s="135"/>
      <c r="BC220" s="135"/>
      <c r="BD220" s="135"/>
      <c r="BE220" s="135"/>
      <c r="BF220" s="135"/>
      <c r="BG220" s="135"/>
      <c r="BH220" s="135"/>
      <c r="BI220" s="135"/>
      <c r="BJ220" s="135"/>
      <c r="BK220" s="135"/>
      <c r="BL220" s="135"/>
      <c r="BM220" s="135"/>
      <c r="BN220" s="135"/>
      <c r="BO220" s="135"/>
      <c r="BP220" s="135"/>
      <c r="BQ220" s="135"/>
      <c r="BR220" s="135"/>
      <c r="BS220" s="135"/>
      <c r="BT220" s="135"/>
      <c r="BU220" s="135"/>
      <c r="BV220" s="135"/>
      <c r="BW220" s="135"/>
      <c r="BX220" s="135"/>
      <c r="BY220" s="135"/>
      <c r="BZ220" s="135"/>
      <c r="CA220" s="135"/>
      <c r="CB220" s="135"/>
      <c r="CC220" s="135"/>
      <c r="CD220" s="135"/>
      <c r="CE220" s="140">
        <v>29</v>
      </c>
      <c r="CF220" s="137">
        <v>1</v>
      </c>
      <c r="CG220" s="138">
        <f t="shared" si="65"/>
        <v>29</v>
      </c>
      <c r="CH220" s="131">
        <f t="shared" si="66"/>
        <v>4</v>
      </c>
      <c r="CI220" s="139">
        <f t="shared" si="69"/>
        <v>116</v>
      </c>
    </row>
    <row r="221" spans="1:87" x14ac:dyDescent="0.3">
      <c r="A221" s="212">
        <f t="shared" si="67"/>
        <v>212</v>
      </c>
      <c r="B221" s="248"/>
      <c r="C221" s="86" t="s">
        <v>882</v>
      </c>
      <c r="D221" s="129" t="s">
        <v>580</v>
      </c>
      <c r="E221" s="129"/>
      <c r="F221" s="129" t="s">
        <v>885</v>
      </c>
      <c r="G221" s="129" t="s">
        <v>725</v>
      </c>
      <c r="H221" s="134">
        <v>3</v>
      </c>
      <c r="I221" s="132">
        <f t="shared" si="64"/>
        <v>75</v>
      </c>
      <c r="J221" s="133"/>
      <c r="K221" s="134"/>
      <c r="L221" s="132"/>
      <c r="M221" s="140"/>
      <c r="N221" s="141"/>
      <c r="O221" s="129"/>
      <c r="P221" s="142"/>
      <c r="Q221" s="142"/>
      <c r="R221" s="142"/>
      <c r="S221" s="142"/>
      <c r="T221" s="142"/>
      <c r="U221" s="142"/>
      <c r="V221" s="142"/>
      <c r="W221" s="142"/>
      <c r="X221" s="142"/>
      <c r="Y221" s="128"/>
      <c r="Z221" s="135"/>
      <c r="AA221" s="129"/>
      <c r="AB221" s="142"/>
      <c r="AC221" s="129"/>
      <c r="AD221" s="142"/>
      <c r="AE221" s="129"/>
      <c r="AF221" s="142"/>
      <c r="AG221" s="129"/>
      <c r="AH221" s="142"/>
      <c r="AI221" s="129"/>
      <c r="AJ221" s="129"/>
      <c r="AK221" s="128"/>
      <c r="AL221" s="135"/>
      <c r="AM221" s="129"/>
      <c r="AN221" s="129"/>
      <c r="AO221" s="129"/>
      <c r="AP221" s="129"/>
      <c r="AQ221" s="129"/>
      <c r="AR221" s="129"/>
      <c r="AS221" s="129"/>
      <c r="AT221" s="129"/>
      <c r="AU221" s="129"/>
      <c r="AV221" s="129"/>
      <c r="AW221" s="128"/>
      <c r="AX221" s="135"/>
      <c r="AY221" s="135"/>
      <c r="AZ221" s="135"/>
      <c r="BA221" s="135"/>
      <c r="BB221" s="135"/>
      <c r="BC221" s="135"/>
      <c r="BD221" s="135"/>
      <c r="BE221" s="135"/>
      <c r="BF221" s="135"/>
      <c r="BG221" s="135"/>
      <c r="BH221" s="135"/>
      <c r="BI221" s="135"/>
      <c r="BJ221" s="135"/>
      <c r="BK221" s="135"/>
      <c r="BL221" s="135"/>
      <c r="BM221" s="135"/>
      <c r="BN221" s="135"/>
      <c r="BO221" s="135"/>
      <c r="BP221" s="135"/>
      <c r="BQ221" s="135"/>
      <c r="BR221" s="135"/>
      <c r="BS221" s="135"/>
      <c r="BT221" s="135"/>
      <c r="BU221" s="135"/>
      <c r="BV221" s="135"/>
      <c r="BW221" s="135"/>
      <c r="BX221" s="135"/>
      <c r="BY221" s="135"/>
      <c r="BZ221" s="135"/>
      <c r="CA221" s="135"/>
      <c r="CB221" s="135"/>
      <c r="CC221" s="135"/>
      <c r="CD221" s="135"/>
      <c r="CE221" s="140">
        <v>25</v>
      </c>
      <c r="CF221" s="137">
        <v>2</v>
      </c>
      <c r="CG221" s="138">
        <f t="shared" si="65"/>
        <v>50</v>
      </c>
      <c r="CH221" s="131">
        <f t="shared" si="66"/>
        <v>1</v>
      </c>
      <c r="CI221" s="139">
        <f t="shared" si="69"/>
        <v>25</v>
      </c>
    </row>
    <row r="222" spans="1:87" x14ac:dyDescent="0.3">
      <c r="A222" s="212">
        <f t="shared" si="67"/>
        <v>213</v>
      </c>
      <c r="B222" s="248"/>
      <c r="C222" s="111" t="s">
        <v>882</v>
      </c>
      <c r="D222" s="108" t="s">
        <v>582</v>
      </c>
      <c r="E222" s="108" t="s">
        <v>886</v>
      </c>
      <c r="F222" s="108" t="s">
        <v>885</v>
      </c>
      <c r="G222" s="108" t="s">
        <v>725</v>
      </c>
      <c r="H222" s="108">
        <v>10</v>
      </c>
      <c r="I222" s="132">
        <f t="shared" si="64"/>
        <v>540</v>
      </c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8"/>
      <c r="AM222" s="108"/>
      <c r="AN222" s="108"/>
      <c r="AO222" s="108"/>
      <c r="AP222" s="108"/>
      <c r="AQ222" s="108"/>
      <c r="AR222" s="108"/>
      <c r="AS222" s="108"/>
      <c r="AT222" s="108"/>
      <c r="AU222" s="108"/>
      <c r="AV222" s="108"/>
      <c r="AW222" s="108"/>
      <c r="AX222" s="108"/>
      <c r="AY222" s="108"/>
      <c r="AZ222" s="108"/>
      <c r="BA222" s="108"/>
      <c r="BB222" s="108"/>
      <c r="BC222" s="108"/>
      <c r="BD222" s="108"/>
      <c r="BE222" s="108"/>
      <c r="BF222" s="108"/>
      <c r="BG222" s="108"/>
      <c r="BH222" s="108"/>
      <c r="BI222" s="108"/>
      <c r="BJ222" s="108"/>
      <c r="BK222" s="108"/>
      <c r="BL222" s="108"/>
      <c r="BM222" s="108"/>
      <c r="BN222" s="108"/>
      <c r="BO222" s="108"/>
      <c r="BP222" s="108"/>
      <c r="BQ222" s="108"/>
      <c r="BR222" s="108"/>
      <c r="BS222" s="108"/>
      <c r="BT222" s="108"/>
      <c r="BU222" s="108"/>
      <c r="BV222" s="108"/>
      <c r="BW222" s="108"/>
      <c r="BX222" s="108"/>
      <c r="BY222" s="108"/>
      <c r="BZ222" s="108"/>
      <c r="CA222" s="108"/>
      <c r="CB222" s="108"/>
      <c r="CC222" s="108"/>
      <c r="CD222" s="108"/>
      <c r="CE222" s="140">
        <v>54</v>
      </c>
      <c r="CF222" s="108"/>
      <c r="CG222" s="138">
        <f t="shared" ref="CG222" si="73">CE222*CF222</f>
        <v>0</v>
      </c>
      <c r="CH222" s="131">
        <f t="shared" ref="CH222" si="74">H222-CF222</f>
        <v>10</v>
      </c>
      <c r="CI222" s="139">
        <f t="shared" ref="CI222" si="75">+CE222*CH222</f>
        <v>540</v>
      </c>
    </row>
    <row r="223" spans="1:87" x14ac:dyDescent="0.3">
      <c r="A223" s="212">
        <f t="shared" si="67"/>
        <v>214</v>
      </c>
      <c r="B223" s="248"/>
      <c r="C223" s="86" t="s">
        <v>887</v>
      </c>
      <c r="D223" s="129" t="s">
        <v>581</v>
      </c>
      <c r="E223" s="129" t="s">
        <v>889</v>
      </c>
      <c r="F223" s="129" t="s">
        <v>888</v>
      </c>
      <c r="G223" s="129" t="s">
        <v>725</v>
      </c>
      <c r="H223" s="134">
        <v>7</v>
      </c>
      <c r="I223" s="132">
        <f t="shared" si="64"/>
        <v>329</v>
      </c>
      <c r="J223" s="133"/>
      <c r="K223" s="134"/>
      <c r="L223" s="132"/>
      <c r="M223" s="140"/>
      <c r="N223" s="141"/>
      <c r="O223" s="129"/>
      <c r="P223" s="142"/>
      <c r="Q223" s="142"/>
      <c r="R223" s="142"/>
      <c r="S223" s="142"/>
      <c r="T223" s="142"/>
      <c r="U223" s="142"/>
      <c r="V223" s="142"/>
      <c r="W223" s="142"/>
      <c r="X223" s="142"/>
      <c r="Y223" s="128"/>
      <c r="Z223" s="135"/>
      <c r="AA223" s="129"/>
      <c r="AB223" s="142"/>
      <c r="AC223" s="129"/>
      <c r="AD223" s="142"/>
      <c r="AE223" s="129"/>
      <c r="AF223" s="142"/>
      <c r="AG223" s="129"/>
      <c r="AH223" s="142"/>
      <c r="AI223" s="129"/>
      <c r="AJ223" s="129"/>
      <c r="AK223" s="128"/>
      <c r="AL223" s="135"/>
      <c r="AM223" s="129"/>
      <c r="AN223" s="129"/>
      <c r="AO223" s="129"/>
      <c r="AP223" s="129"/>
      <c r="AQ223" s="129"/>
      <c r="AR223" s="129"/>
      <c r="AS223" s="129"/>
      <c r="AT223" s="129"/>
      <c r="AU223" s="129"/>
      <c r="AV223" s="129"/>
      <c r="AW223" s="128"/>
      <c r="AX223" s="135"/>
      <c r="AY223" s="135"/>
      <c r="AZ223" s="135"/>
      <c r="BA223" s="135"/>
      <c r="BB223" s="135"/>
      <c r="BC223" s="135"/>
      <c r="BD223" s="135"/>
      <c r="BE223" s="135"/>
      <c r="BF223" s="135"/>
      <c r="BG223" s="135"/>
      <c r="BH223" s="135"/>
      <c r="BI223" s="135"/>
      <c r="BJ223" s="135"/>
      <c r="BK223" s="135"/>
      <c r="BL223" s="135"/>
      <c r="BM223" s="135"/>
      <c r="BN223" s="135"/>
      <c r="BO223" s="135"/>
      <c r="BP223" s="135"/>
      <c r="BQ223" s="135"/>
      <c r="BR223" s="135"/>
      <c r="BS223" s="135"/>
      <c r="BT223" s="135"/>
      <c r="BU223" s="135"/>
      <c r="BV223" s="135"/>
      <c r="BW223" s="135"/>
      <c r="BX223" s="135"/>
      <c r="BY223" s="135"/>
      <c r="BZ223" s="135"/>
      <c r="CA223" s="135"/>
      <c r="CB223" s="135"/>
      <c r="CC223" s="135"/>
      <c r="CD223" s="135"/>
      <c r="CE223" s="140">
        <v>47</v>
      </c>
      <c r="CF223" s="137">
        <v>5</v>
      </c>
      <c r="CG223" s="138">
        <f t="shared" si="65"/>
        <v>235</v>
      </c>
      <c r="CH223" s="131">
        <f t="shared" si="66"/>
        <v>2</v>
      </c>
      <c r="CI223" s="139">
        <f t="shared" si="69"/>
        <v>94</v>
      </c>
    </row>
    <row r="224" spans="1:87" x14ac:dyDescent="0.3">
      <c r="A224" s="212">
        <f t="shared" si="67"/>
        <v>215</v>
      </c>
      <c r="B224" s="248"/>
      <c r="C224" s="86" t="s">
        <v>887</v>
      </c>
      <c r="D224" s="129" t="s">
        <v>582</v>
      </c>
      <c r="E224" s="129" t="s">
        <v>890</v>
      </c>
      <c r="F224" s="129" t="s">
        <v>888</v>
      </c>
      <c r="G224" s="129" t="s">
        <v>725</v>
      </c>
      <c r="H224" s="131">
        <v>2</v>
      </c>
      <c r="I224" s="132">
        <f t="shared" si="64"/>
        <v>102</v>
      </c>
      <c r="J224" s="133"/>
      <c r="K224" s="134"/>
      <c r="L224" s="132"/>
      <c r="M224" s="140"/>
      <c r="N224" s="141"/>
      <c r="O224" s="129"/>
      <c r="P224" s="142"/>
      <c r="Q224" s="142"/>
      <c r="R224" s="142"/>
      <c r="S224" s="142"/>
      <c r="T224" s="142"/>
      <c r="U224" s="142"/>
      <c r="V224" s="142"/>
      <c r="W224" s="142"/>
      <c r="X224" s="142"/>
      <c r="Y224" s="128">
        <f>+N224+P224+V224+X224</f>
        <v>0</v>
      </c>
      <c r="Z224" s="135">
        <f>+H224-Y224</f>
        <v>2</v>
      </c>
      <c r="AA224" s="129"/>
      <c r="AB224" s="142"/>
      <c r="AC224" s="129"/>
      <c r="AD224" s="142"/>
      <c r="AE224" s="129"/>
      <c r="AF224" s="142"/>
      <c r="AG224" s="129"/>
      <c r="AH224" s="142"/>
      <c r="AI224" s="129"/>
      <c r="AJ224" s="129"/>
      <c r="AK224" s="128">
        <f>+AB224+AD224+AF224+AH224+AJ224</f>
        <v>0</v>
      </c>
      <c r="AL224" s="135">
        <f>+Z224-AK224</f>
        <v>2</v>
      </c>
      <c r="AM224" s="129"/>
      <c r="AN224" s="129"/>
      <c r="AO224" s="129"/>
      <c r="AP224" s="129"/>
      <c r="AQ224" s="129"/>
      <c r="AR224" s="129"/>
      <c r="AS224" s="129"/>
      <c r="AT224" s="129"/>
      <c r="AU224" s="129"/>
      <c r="AV224" s="129"/>
      <c r="AW224" s="128">
        <f>+AN224+AP224+AR224+AT224+AV224</f>
        <v>0</v>
      </c>
      <c r="AX224" s="135">
        <f>+AL224-AW224</f>
        <v>2</v>
      </c>
      <c r="AY224" s="135"/>
      <c r="AZ224" s="135"/>
      <c r="BA224" s="135"/>
      <c r="BB224" s="135"/>
      <c r="BC224" s="135"/>
      <c r="BD224" s="135"/>
      <c r="BE224" s="135"/>
      <c r="BF224" s="135"/>
      <c r="BG224" s="135"/>
      <c r="BH224" s="135"/>
      <c r="BI224" s="135">
        <f>+AZ224+BB224+BD224+BF224+BH224</f>
        <v>0</v>
      </c>
      <c r="BJ224" s="135">
        <f>+AX224-BI224</f>
        <v>2</v>
      </c>
      <c r="BK224" s="135"/>
      <c r="BL224" s="135"/>
      <c r="BM224" s="135"/>
      <c r="BN224" s="135"/>
      <c r="BO224" s="135"/>
      <c r="BP224" s="135"/>
      <c r="BQ224" s="135"/>
      <c r="BR224" s="135"/>
      <c r="BS224" s="135"/>
      <c r="BT224" s="135"/>
      <c r="BU224" s="135"/>
      <c r="BV224" s="135"/>
      <c r="BW224" s="135"/>
      <c r="BX224" s="135"/>
      <c r="BY224" s="135"/>
      <c r="BZ224" s="135"/>
      <c r="CA224" s="135"/>
      <c r="CB224" s="135"/>
      <c r="CC224" s="135">
        <f>+BL224+BN224+BP224+CB224</f>
        <v>0</v>
      </c>
      <c r="CD224" s="135">
        <f>+BJ224-CC224</f>
        <v>2</v>
      </c>
      <c r="CE224" s="140">
        <v>51</v>
      </c>
      <c r="CF224" s="137">
        <v>1</v>
      </c>
      <c r="CG224" s="138">
        <f t="shared" si="65"/>
        <v>51</v>
      </c>
      <c r="CH224" s="131">
        <f t="shared" si="66"/>
        <v>1</v>
      </c>
      <c r="CI224" s="139">
        <f t="shared" si="69"/>
        <v>51</v>
      </c>
    </row>
    <row r="225" spans="1:87" x14ac:dyDescent="0.3">
      <c r="A225" s="212">
        <f t="shared" si="67"/>
        <v>216</v>
      </c>
      <c r="B225" s="248"/>
      <c r="C225" s="86" t="s">
        <v>887</v>
      </c>
      <c r="D225" s="129" t="s">
        <v>580</v>
      </c>
      <c r="E225" s="129" t="s">
        <v>599</v>
      </c>
      <c r="F225" s="129" t="s">
        <v>1133</v>
      </c>
      <c r="G225" s="129" t="s">
        <v>725</v>
      </c>
      <c r="H225" s="131">
        <v>5</v>
      </c>
      <c r="I225" s="132">
        <f t="shared" si="64"/>
        <v>200</v>
      </c>
      <c r="J225" s="133"/>
      <c r="K225" s="134"/>
      <c r="L225" s="132"/>
      <c r="M225" s="140"/>
      <c r="N225" s="141"/>
      <c r="O225" s="129"/>
      <c r="P225" s="142"/>
      <c r="Q225" s="142"/>
      <c r="R225" s="142"/>
      <c r="S225" s="142"/>
      <c r="T225" s="142"/>
      <c r="U225" s="142"/>
      <c r="V225" s="142"/>
      <c r="W225" s="142"/>
      <c r="X225" s="142"/>
      <c r="Y225" s="128"/>
      <c r="Z225" s="135"/>
      <c r="AA225" s="129"/>
      <c r="AB225" s="142"/>
      <c r="AC225" s="129"/>
      <c r="AD225" s="142"/>
      <c r="AE225" s="129"/>
      <c r="AF225" s="142"/>
      <c r="AG225" s="129"/>
      <c r="AH225" s="142"/>
      <c r="AI225" s="129"/>
      <c r="AJ225" s="129"/>
      <c r="AK225" s="128"/>
      <c r="AL225" s="135"/>
      <c r="AM225" s="129"/>
      <c r="AN225" s="129"/>
      <c r="AO225" s="129"/>
      <c r="AP225" s="129"/>
      <c r="AQ225" s="129"/>
      <c r="AR225" s="129"/>
      <c r="AS225" s="129"/>
      <c r="AT225" s="129"/>
      <c r="AU225" s="129"/>
      <c r="AV225" s="129"/>
      <c r="AW225" s="128"/>
      <c r="AX225" s="135"/>
      <c r="AY225" s="135"/>
      <c r="AZ225" s="135"/>
      <c r="BA225" s="135"/>
      <c r="BB225" s="135"/>
      <c r="BC225" s="135"/>
      <c r="BD225" s="135"/>
      <c r="BE225" s="135"/>
      <c r="BF225" s="135"/>
      <c r="BG225" s="135"/>
      <c r="BH225" s="135"/>
      <c r="BI225" s="135"/>
      <c r="BJ225" s="135"/>
      <c r="BK225" s="135"/>
      <c r="BL225" s="135"/>
      <c r="BM225" s="135"/>
      <c r="BN225" s="135"/>
      <c r="BO225" s="135"/>
      <c r="BP225" s="135"/>
      <c r="BQ225" s="135"/>
      <c r="BR225" s="135"/>
      <c r="BS225" s="135"/>
      <c r="BT225" s="135"/>
      <c r="BU225" s="135"/>
      <c r="BV225" s="135"/>
      <c r="BW225" s="135"/>
      <c r="BX225" s="135"/>
      <c r="BY225" s="135"/>
      <c r="BZ225" s="135"/>
      <c r="CA225" s="135"/>
      <c r="CB225" s="135"/>
      <c r="CC225" s="135"/>
      <c r="CD225" s="135"/>
      <c r="CE225" s="140">
        <v>40</v>
      </c>
      <c r="CF225" s="137"/>
      <c r="CG225" s="138">
        <f t="shared" si="65"/>
        <v>0</v>
      </c>
      <c r="CH225" s="131">
        <f t="shared" si="66"/>
        <v>5</v>
      </c>
      <c r="CI225" s="139">
        <f t="shared" si="69"/>
        <v>200</v>
      </c>
    </row>
    <row r="226" spans="1:87" x14ac:dyDescent="0.3">
      <c r="A226" s="212">
        <f t="shared" si="67"/>
        <v>217</v>
      </c>
      <c r="B226" s="248"/>
      <c r="C226" s="86" t="s">
        <v>887</v>
      </c>
      <c r="D226" s="129" t="s">
        <v>582</v>
      </c>
      <c r="E226" s="129" t="s">
        <v>886</v>
      </c>
      <c r="F226" s="129" t="s">
        <v>888</v>
      </c>
      <c r="G226" s="129" t="s">
        <v>725</v>
      </c>
      <c r="H226" s="131">
        <v>1</v>
      </c>
      <c r="I226" s="132">
        <f t="shared" si="64"/>
        <v>88</v>
      </c>
      <c r="J226" s="133"/>
      <c r="K226" s="134"/>
      <c r="L226" s="132"/>
      <c r="M226" s="140"/>
      <c r="N226" s="141"/>
      <c r="O226" s="129"/>
      <c r="P226" s="142"/>
      <c r="Q226" s="142"/>
      <c r="R226" s="142"/>
      <c r="S226" s="142"/>
      <c r="T226" s="142"/>
      <c r="U226" s="142"/>
      <c r="V226" s="142"/>
      <c r="W226" s="142"/>
      <c r="X226" s="142"/>
      <c r="Y226" s="128"/>
      <c r="Z226" s="135"/>
      <c r="AA226" s="129"/>
      <c r="AB226" s="142"/>
      <c r="AC226" s="129"/>
      <c r="AD226" s="142"/>
      <c r="AE226" s="129"/>
      <c r="AF226" s="142"/>
      <c r="AG226" s="129"/>
      <c r="AH226" s="142"/>
      <c r="AI226" s="129"/>
      <c r="AJ226" s="129"/>
      <c r="AK226" s="128"/>
      <c r="AL226" s="135"/>
      <c r="AM226" s="129"/>
      <c r="AN226" s="129"/>
      <c r="AO226" s="129"/>
      <c r="AP226" s="129"/>
      <c r="AQ226" s="129"/>
      <c r="AR226" s="129"/>
      <c r="AS226" s="129"/>
      <c r="AT226" s="129"/>
      <c r="AU226" s="129"/>
      <c r="AV226" s="129"/>
      <c r="AW226" s="128"/>
      <c r="AX226" s="135"/>
      <c r="AY226" s="135"/>
      <c r="AZ226" s="135"/>
      <c r="BA226" s="135"/>
      <c r="BB226" s="135"/>
      <c r="BC226" s="135"/>
      <c r="BD226" s="135"/>
      <c r="BE226" s="135"/>
      <c r="BF226" s="135"/>
      <c r="BG226" s="135"/>
      <c r="BH226" s="135"/>
      <c r="BI226" s="135"/>
      <c r="BJ226" s="135"/>
      <c r="BK226" s="135"/>
      <c r="BL226" s="135"/>
      <c r="BM226" s="135"/>
      <c r="BN226" s="135"/>
      <c r="BO226" s="135"/>
      <c r="BP226" s="135"/>
      <c r="BQ226" s="135"/>
      <c r="BR226" s="135"/>
      <c r="BS226" s="135"/>
      <c r="BT226" s="135"/>
      <c r="BU226" s="135"/>
      <c r="BV226" s="135"/>
      <c r="BW226" s="135"/>
      <c r="BX226" s="135"/>
      <c r="BY226" s="135"/>
      <c r="BZ226" s="135"/>
      <c r="CA226" s="135"/>
      <c r="CB226" s="135"/>
      <c r="CC226" s="135"/>
      <c r="CD226" s="135"/>
      <c r="CE226" s="140">
        <v>88</v>
      </c>
      <c r="CF226" s="137"/>
      <c r="CG226" s="138">
        <f t="shared" si="65"/>
        <v>0</v>
      </c>
      <c r="CH226" s="131">
        <f t="shared" ref="CH226:CH249" si="76">H226-CF226</f>
        <v>1</v>
      </c>
      <c r="CI226" s="139">
        <f t="shared" si="69"/>
        <v>88</v>
      </c>
    </row>
    <row r="227" spans="1:87" x14ac:dyDescent="0.3">
      <c r="A227" s="212">
        <f t="shared" si="67"/>
        <v>218</v>
      </c>
      <c r="B227" s="248"/>
      <c r="C227" s="86" t="s">
        <v>887</v>
      </c>
      <c r="D227" s="129" t="s">
        <v>582</v>
      </c>
      <c r="E227" s="129" t="s">
        <v>890</v>
      </c>
      <c r="F227" s="129" t="s">
        <v>891</v>
      </c>
      <c r="G227" s="129" t="s">
        <v>725</v>
      </c>
      <c r="H227" s="131">
        <v>56</v>
      </c>
      <c r="I227" s="132">
        <f t="shared" si="64"/>
        <v>2494.7999999999997</v>
      </c>
      <c r="J227" s="133"/>
      <c r="K227" s="134"/>
      <c r="L227" s="132"/>
      <c r="M227" s="140"/>
      <c r="N227" s="141"/>
      <c r="O227" s="129"/>
      <c r="P227" s="142"/>
      <c r="Q227" s="142"/>
      <c r="R227" s="142"/>
      <c r="S227" s="142"/>
      <c r="T227" s="142"/>
      <c r="U227" s="142"/>
      <c r="V227" s="142"/>
      <c r="W227" s="142"/>
      <c r="X227" s="142"/>
      <c r="Y227" s="128">
        <f>+N227+P227+V227+X227</f>
        <v>0</v>
      </c>
      <c r="Z227" s="135">
        <f>+H227-Y227</f>
        <v>56</v>
      </c>
      <c r="AA227" s="129"/>
      <c r="AB227" s="142"/>
      <c r="AC227" s="129"/>
      <c r="AD227" s="142"/>
      <c r="AE227" s="129"/>
      <c r="AF227" s="142"/>
      <c r="AG227" s="129"/>
      <c r="AH227" s="142"/>
      <c r="AI227" s="129"/>
      <c r="AJ227" s="129"/>
      <c r="AK227" s="128">
        <f>+AB227+AD227+AF227+AH227+AJ227</f>
        <v>0</v>
      </c>
      <c r="AL227" s="135">
        <f>+Z227-AK227</f>
        <v>56</v>
      </c>
      <c r="AM227" s="129"/>
      <c r="AN227" s="129"/>
      <c r="AO227" s="129"/>
      <c r="AP227" s="129"/>
      <c r="AQ227" s="129"/>
      <c r="AR227" s="129"/>
      <c r="AS227" s="129"/>
      <c r="AT227" s="129"/>
      <c r="AU227" s="129"/>
      <c r="AV227" s="129"/>
      <c r="AW227" s="128">
        <f>+AN227+AP227+AR227+AT227+AV227</f>
        <v>0</v>
      </c>
      <c r="AX227" s="135">
        <f>+AL227-AW227</f>
        <v>56</v>
      </c>
      <c r="AY227" s="135"/>
      <c r="AZ227" s="135"/>
      <c r="BA227" s="135"/>
      <c r="BB227" s="135"/>
      <c r="BC227" s="135"/>
      <c r="BD227" s="135"/>
      <c r="BE227" s="135"/>
      <c r="BF227" s="135"/>
      <c r="BG227" s="135"/>
      <c r="BH227" s="135"/>
      <c r="BI227" s="135">
        <f>+AZ227+BB227+BD227+BF227+BH227</f>
        <v>0</v>
      </c>
      <c r="BJ227" s="135">
        <f>+AX227-BI227</f>
        <v>56</v>
      </c>
      <c r="BK227" s="135"/>
      <c r="BL227" s="135"/>
      <c r="BM227" s="135"/>
      <c r="BN227" s="135"/>
      <c r="BO227" s="135"/>
      <c r="BP227" s="135"/>
      <c r="BQ227" s="135"/>
      <c r="BR227" s="135"/>
      <c r="BS227" s="135"/>
      <c r="BT227" s="135"/>
      <c r="BU227" s="135"/>
      <c r="BV227" s="135"/>
      <c r="BW227" s="135"/>
      <c r="BX227" s="135"/>
      <c r="BY227" s="135"/>
      <c r="BZ227" s="135"/>
      <c r="CA227" s="135"/>
      <c r="CB227" s="135"/>
      <c r="CC227" s="135">
        <f>+BL227+BN227+BP227+CB227</f>
        <v>0</v>
      </c>
      <c r="CD227" s="135">
        <f>+BJ227-CC227</f>
        <v>56</v>
      </c>
      <c r="CE227" s="140">
        <v>44.55</v>
      </c>
      <c r="CF227" s="137">
        <v>5</v>
      </c>
      <c r="CG227" s="138">
        <f t="shared" ref="CG227:CG250" si="77">CE227*CF227</f>
        <v>222.75</v>
      </c>
      <c r="CH227" s="131">
        <f t="shared" si="76"/>
        <v>51</v>
      </c>
      <c r="CI227" s="139">
        <f t="shared" si="69"/>
        <v>2272.0499999999997</v>
      </c>
    </row>
    <row r="228" spans="1:87" x14ac:dyDescent="0.3">
      <c r="A228" s="212">
        <f t="shared" si="67"/>
        <v>219</v>
      </c>
      <c r="B228" s="248"/>
      <c r="C228" s="86" t="s">
        <v>892</v>
      </c>
      <c r="D228" s="129" t="s">
        <v>581</v>
      </c>
      <c r="E228" s="129" t="s">
        <v>883</v>
      </c>
      <c r="F228" s="129" t="s">
        <v>893</v>
      </c>
      <c r="G228" s="129" t="s">
        <v>725</v>
      </c>
      <c r="H228" s="134">
        <v>2</v>
      </c>
      <c r="I228" s="132">
        <f t="shared" ref="I228:I251" si="78">H228*CE228</f>
        <v>60</v>
      </c>
      <c r="J228" s="133"/>
      <c r="K228" s="134"/>
      <c r="L228" s="132"/>
      <c r="M228" s="140"/>
      <c r="N228" s="141"/>
      <c r="O228" s="129"/>
      <c r="P228" s="142"/>
      <c r="Q228" s="142"/>
      <c r="R228" s="142"/>
      <c r="S228" s="142"/>
      <c r="T228" s="142"/>
      <c r="U228" s="142"/>
      <c r="V228" s="142"/>
      <c r="W228" s="142"/>
      <c r="X228" s="142"/>
      <c r="Y228" s="128"/>
      <c r="Z228" s="135"/>
      <c r="AA228" s="129"/>
      <c r="AB228" s="142"/>
      <c r="AC228" s="129"/>
      <c r="AD228" s="142"/>
      <c r="AE228" s="129"/>
      <c r="AF228" s="142"/>
      <c r="AG228" s="129"/>
      <c r="AH228" s="142"/>
      <c r="AI228" s="129"/>
      <c r="AJ228" s="129"/>
      <c r="AK228" s="128"/>
      <c r="AL228" s="135"/>
      <c r="AM228" s="129"/>
      <c r="AN228" s="129"/>
      <c r="AO228" s="129"/>
      <c r="AP228" s="129"/>
      <c r="AQ228" s="129"/>
      <c r="AR228" s="129"/>
      <c r="AS228" s="129"/>
      <c r="AT228" s="129"/>
      <c r="AU228" s="129"/>
      <c r="AV228" s="129"/>
      <c r="AW228" s="128"/>
      <c r="AX228" s="135"/>
      <c r="AY228" s="135"/>
      <c r="AZ228" s="135"/>
      <c r="BA228" s="135"/>
      <c r="BB228" s="135"/>
      <c r="BC228" s="135"/>
      <c r="BD228" s="135"/>
      <c r="BE228" s="135"/>
      <c r="BF228" s="135"/>
      <c r="BG228" s="135"/>
      <c r="BH228" s="135"/>
      <c r="BI228" s="135"/>
      <c r="BJ228" s="135"/>
      <c r="BK228" s="135"/>
      <c r="BL228" s="135"/>
      <c r="BM228" s="135"/>
      <c r="BN228" s="135"/>
      <c r="BO228" s="135"/>
      <c r="BP228" s="135"/>
      <c r="BQ228" s="135"/>
      <c r="BR228" s="135"/>
      <c r="BS228" s="135"/>
      <c r="BT228" s="135"/>
      <c r="BU228" s="135"/>
      <c r="BV228" s="135"/>
      <c r="BW228" s="135"/>
      <c r="BX228" s="135"/>
      <c r="BY228" s="135"/>
      <c r="BZ228" s="135"/>
      <c r="CA228" s="135"/>
      <c r="CB228" s="135"/>
      <c r="CC228" s="135"/>
      <c r="CD228" s="135"/>
      <c r="CE228" s="140">
        <v>30</v>
      </c>
      <c r="CF228" s="137">
        <v>2</v>
      </c>
      <c r="CG228" s="138">
        <f t="shared" si="77"/>
        <v>60</v>
      </c>
      <c r="CH228" s="131">
        <f t="shared" si="76"/>
        <v>0</v>
      </c>
      <c r="CI228" s="139">
        <f t="shared" si="69"/>
        <v>0</v>
      </c>
    </row>
    <row r="229" spans="1:87" x14ac:dyDescent="0.3">
      <c r="A229" s="212">
        <f t="shared" si="67"/>
        <v>220</v>
      </c>
      <c r="B229" s="248"/>
      <c r="C229" s="86" t="s">
        <v>894</v>
      </c>
      <c r="D229" s="129" t="s">
        <v>581</v>
      </c>
      <c r="E229" s="129" t="s">
        <v>883</v>
      </c>
      <c r="F229" s="129" t="s">
        <v>1253</v>
      </c>
      <c r="G229" s="129" t="s">
        <v>725</v>
      </c>
      <c r="H229" s="131">
        <v>5</v>
      </c>
      <c r="I229" s="132">
        <f t="shared" si="78"/>
        <v>175</v>
      </c>
      <c r="J229" s="133"/>
      <c r="K229" s="134"/>
      <c r="L229" s="132"/>
      <c r="M229" s="140"/>
      <c r="N229" s="141"/>
      <c r="O229" s="129"/>
      <c r="P229" s="142"/>
      <c r="Q229" s="142"/>
      <c r="R229" s="142"/>
      <c r="S229" s="142"/>
      <c r="T229" s="142"/>
      <c r="U229" s="142"/>
      <c r="V229" s="142"/>
      <c r="W229" s="142"/>
      <c r="X229" s="142"/>
      <c r="Y229" s="128"/>
      <c r="Z229" s="135"/>
      <c r="AA229" s="129"/>
      <c r="AB229" s="142"/>
      <c r="AC229" s="129"/>
      <c r="AD229" s="142"/>
      <c r="AE229" s="129"/>
      <c r="AF229" s="142"/>
      <c r="AG229" s="129"/>
      <c r="AH229" s="142"/>
      <c r="AI229" s="129"/>
      <c r="AJ229" s="129"/>
      <c r="AK229" s="128"/>
      <c r="AL229" s="135"/>
      <c r="AM229" s="129"/>
      <c r="AN229" s="129"/>
      <c r="AO229" s="129"/>
      <c r="AP229" s="129"/>
      <c r="AQ229" s="129"/>
      <c r="AR229" s="129"/>
      <c r="AS229" s="129"/>
      <c r="AT229" s="129"/>
      <c r="AU229" s="129"/>
      <c r="AV229" s="129"/>
      <c r="AW229" s="128"/>
      <c r="AX229" s="135"/>
      <c r="AY229" s="135"/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/>
      <c r="BJ229" s="135"/>
      <c r="BK229" s="135"/>
      <c r="BL229" s="135"/>
      <c r="BM229" s="135"/>
      <c r="BN229" s="135"/>
      <c r="BO229" s="135"/>
      <c r="BP229" s="135"/>
      <c r="BQ229" s="135"/>
      <c r="BR229" s="135"/>
      <c r="BS229" s="135"/>
      <c r="BT229" s="135"/>
      <c r="BU229" s="135"/>
      <c r="BV229" s="135"/>
      <c r="BW229" s="135"/>
      <c r="BX229" s="135"/>
      <c r="BY229" s="135"/>
      <c r="BZ229" s="135"/>
      <c r="CA229" s="135"/>
      <c r="CB229" s="135"/>
      <c r="CC229" s="135"/>
      <c r="CD229" s="135"/>
      <c r="CE229" s="140">
        <v>35</v>
      </c>
      <c r="CF229" s="137">
        <v>3</v>
      </c>
      <c r="CG229" s="138">
        <f t="shared" si="77"/>
        <v>105</v>
      </c>
      <c r="CH229" s="131">
        <f t="shared" si="76"/>
        <v>2</v>
      </c>
      <c r="CI229" s="139">
        <f t="shared" si="69"/>
        <v>70</v>
      </c>
    </row>
    <row r="230" spans="1:87" x14ac:dyDescent="0.3">
      <c r="A230" s="212">
        <f t="shared" si="67"/>
        <v>221</v>
      </c>
      <c r="B230" s="248"/>
      <c r="C230" s="86" t="s">
        <v>894</v>
      </c>
      <c r="D230" s="129" t="s">
        <v>580</v>
      </c>
      <c r="E230" s="129" t="s">
        <v>599</v>
      </c>
      <c r="F230" s="129" t="s">
        <v>891</v>
      </c>
      <c r="G230" s="129" t="s">
        <v>725</v>
      </c>
      <c r="H230" s="131">
        <v>5</v>
      </c>
      <c r="I230" s="132">
        <f t="shared" si="78"/>
        <v>160</v>
      </c>
      <c r="J230" s="133"/>
      <c r="K230" s="134"/>
      <c r="L230" s="132"/>
      <c r="M230" s="140"/>
      <c r="N230" s="141"/>
      <c r="O230" s="129"/>
      <c r="P230" s="142"/>
      <c r="Q230" s="142"/>
      <c r="R230" s="142"/>
      <c r="S230" s="142"/>
      <c r="T230" s="142"/>
      <c r="U230" s="142"/>
      <c r="V230" s="142"/>
      <c r="W230" s="142"/>
      <c r="X230" s="142"/>
      <c r="Y230" s="128"/>
      <c r="Z230" s="135"/>
      <c r="AA230" s="129"/>
      <c r="AB230" s="142"/>
      <c r="AC230" s="129"/>
      <c r="AD230" s="142"/>
      <c r="AE230" s="129"/>
      <c r="AF230" s="142"/>
      <c r="AG230" s="129"/>
      <c r="AH230" s="142"/>
      <c r="AI230" s="129"/>
      <c r="AJ230" s="129"/>
      <c r="AK230" s="128"/>
      <c r="AL230" s="135"/>
      <c r="AM230" s="129"/>
      <c r="AN230" s="129"/>
      <c r="AO230" s="129"/>
      <c r="AP230" s="129"/>
      <c r="AQ230" s="129"/>
      <c r="AR230" s="129"/>
      <c r="AS230" s="129"/>
      <c r="AT230" s="129"/>
      <c r="AU230" s="129"/>
      <c r="AV230" s="129"/>
      <c r="AW230" s="128"/>
      <c r="AX230" s="135"/>
      <c r="AY230" s="135"/>
      <c r="AZ230" s="135"/>
      <c r="BA230" s="135"/>
      <c r="BB230" s="135"/>
      <c r="BC230" s="135"/>
      <c r="BD230" s="135"/>
      <c r="BE230" s="135"/>
      <c r="BF230" s="135"/>
      <c r="BG230" s="135"/>
      <c r="BH230" s="135"/>
      <c r="BI230" s="135"/>
      <c r="BJ230" s="135"/>
      <c r="BK230" s="135"/>
      <c r="BL230" s="135"/>
      <c r="BM230" s="135"/>
      <c r="BN230" s="135"/>
      <c r="BO230" s="135"/>
      <c r="BP230" s="135"/>
      <c r="BQ230" s="135"/>
      <c r="BR230" s="135"/>
      <c r="BS230" s="135"/>
      <c r="BT230" s="135"/>
      <c r="BU230" s="135"/>
      <c r="BV230" s="135"/>
      <c r="BW230" s="135"/>
      <c r="BX230" s="135"/>
      <c r="BY230" s="135"/>
      <c r="BZ230" s="135"/>
      <c r="CA230" s="135"/>
      <c r="CB230" s="135"/>
      <c r="CC230" s="135"/>
      <c r="CD230" s="135"/>
      <c r="CE230" s="140">
        <v>32</v>
      </c>
      <c r="CF230" s="137"/>
      <c r="CG230" s="138">
        <f t="shared" si="77"/>
        <v>0</v>
      </c>
      <c r="CH230" s="131">
        <f t="shared" si="76"/>
        <v>5</v>
      </c>
      <c r="CI230" s="139">
        <f t="shared" si="69"/>
        <v>160</v>
      </c>
    </row>
    <row r="231" spans="1:87" x14ac:dyDescent="0.3">
      <c r="A231" s="212">
        <f t="shared" si="67"/>
        <v>222</v>
      </c>
      <c r="B231" s="248"/>
      <c r="C231" s="111" t="s">
        <v>894</v>
      </c>
      <c r="D231" s="108" t="s">
        <v>582</v>
      </c>
      <c r="E231" s="108" t="s">
        <v>886</v>
      </c>
      <c r="F231" s="108" t="s">
        <v>891</v>
      </c>
      <c r="G231" s="108" t="s">
        <v>725</v>
      </c>
      <c r="H231" s="108">
        <v>5</v>
      </c>
      <c r="I231" s="132">
        <f t="shared" si="78"/>
        <v>300</v>
      </c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8"/>
      <c r="AM231" s="108"/>
      <c r="AN231" s="108"/>
      <c r="AO231" s="108"/>
      <c r="AP231" s="108"/>
      <c r="AQ231" s="108"/>
      <c r="AR231" s="108"/>
      <c r="AS231" s="108"/>
      <c r="AT231" s="108"/>
      <c r="AU231" s="108"/>
      <c r="AV231" s="108"/>
      <c r="AW231" s="108"/>
      <c r="AX231" s="108"/>
      <c r="AY231" s="108"/>
      <c r="AZ231" s="108"/>
      <c r="BA231" s="108"/>
      <c r="BB231" s="108"/>
      <c r="BC231" s="108"/>
      <c r="BD231" s="108"/>
      <c r="BE231" s="108"/>
      <c r="BF231" s="108"/>
      <c r="BG231" s="108"/>
      <c r="BH231" s="108"/>
      <c r="BI231" s="108"/>
      <c r="BJ231" s="108"/>
      <c r="BK231" s="108"/>
      <c r="BL231" s="108"/>
      <c r="BM231" s="108"/>
      <c r="BN231" s="108"/>
      <c r="BO231" s="108"/>
      <c r="BP231" s="108"/>
      <c r="BQ231" s="108"/>
      <c r="BR231" s="108"/>
      <c r="BS231" s="108"/>
      <c r="BT231" s="108"/>
      <c r="BU231" s="108"/>
      <c r="BV231" s="108"/>
      <c r="BW231" s="108"/>
      <c r="BX231" s="108"/>
      <c r="BY231" s="108"/>
      <c r="BZ231" s="108"/>
      <c r="CA231" s="108"/>
      <c r="CB231" s="108"/>
      <c r="CC231" s="108"/>
      <c r="CD231" s="108"/>
      <c r="CE231" s="140">
        <v>60</v>
      </c>
      <c r="CF231" s="108"/>
      <c r="CG231" s="138">
        <f t="shared" si="77"/>
        <v>0</v>
      </c>
      <c r="CH231" s="131">
        <f t="shared" si="76"/>
        <v>5</v>
      </c>
      <c r="CI231" s="139">
        <f t="shared" si="69"/>
        <v>300</v>
      </c>
    </row>
    <row r="232" spans="1:87" x14ac:dyDescent="0.3">
      <c r="A232" s="212">
        <f t="shared" si="67"/>
        <v>223</v>
      </c>
      <c r="B232" s="249"/>
      <c r="C232" s="110" t="s">
        <v>895</v>
      </c>
      <c r="D232" s="108" t="s">
        <v>580</v>
      </c>
      <c r="E232" s="108" t="s">
        <v>654</v>
      </c>
      <c r="F232" s="108" t="s">
        <v>896</v>
      </c>
      <c r="G232" s="108" t="s">
        <v>725</v>
      </c>
      <c r="H232" s="108">
        <v>10</v>
      </c>
      <c r="I232" s="132">
        <f t="shared" si="78"/>
        <v>700</v>
      </c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  <c r="AU232" s="110"/>
      <c r="AV232" s="110"/>
      <c r="AW232" s="110"/>
      <c r="AX232" s="110"/>
      <c r="AY232" s="110"/>
      <c r="AZ232" s="110"/>
      <c r="BA232" s="110"/>
      <c r="BB232" s="110"/>
      <c r="BC232" s="110"/>
      <c r="BD232" s="110"/>
      <c r="BE232" s="110"/>
      <c r="BF232" s="110"/>
      <c r="BG232" s="110"/>
      <c r="BH232" s="110"/>
      <c r="BI232" s="110"/>
      <c r="BJ232" s="110"/>
      <c r="BK232" s="110"/>
      <c r="BL232" s="110"/>
      <c r="BM232" s="110"/>
      <c r="BN232" s="110"/>
      <c r="BO232" s="110"/>
      <c r="BP232" s="110"/>
      <c r="BQ232" s="110"/>
      <c r="BR232" s="110"/>
      <c r="BS232" s="110"/>
      <c r="BT232" s="110"/>
      <c r="BU232" s="110"/>
      <c r="BV232" s="110"/>
      <c r="BW232" s="110"/>
      <c r="BX232" s="110"/>
      <c r="BY232" s="110"/>
      <c r="BZ232" s="110"/>
      <c r="CA232" s="110"/>
      <c r="CB232" s="110"/>
      <c r="CC232" s="110"/>
      <c r="CD232" s="110"/>
      <c r="CE232" s="140">
        <v>70</v>
      </c>
      <c r="CF232" s="108"/>
      <c r="CG232" s="138">
        <f t="shared" si="77"/>
        <v>0</v>
      </c>
      <c r="CH232" s="131">
        <f t="shared" si="76"/>
        <v>10</v>
      </c>
      <c r="CI232" s="139">
        <f t="shared" si="69"/>
        <v>700</v>
      </c>
    </row>
    <row r="233" spans="1:87" x14ac:dyDescent="0.3">
      <c r="A233" s="212">
        <f t="shared" si="67"/>
        <v>224</v>
      </c>
      <c r="B233" s="248" t="s">
        <v>897</v>
      </c>
      <c r="C233" s="86" t="s">
        <v>898</v>
      </c>
      <c r="D233" s="129" t="s">
        <v>581</v>
      </c>
      <c r="E233" s="129" t="s">
        <v>899</v>
      </c>
      <c r="F233" s="129" t="s">
        <v>900</v>
      </c>
      <c r="G233" s="129" t="s">
        <v>901</v>
      </c>
      <c r="H233" s="131">
        <v>4</v>
      </c>
      <c r="I233" s="132">
        <f t="shared" si="78"/>
        <v>106</v>
      </c>
      <c r="J233" s="133"/>
      <c r="K233" s="134"/>
      <c r="L233" s="132"/>
      <c r="M233" s="140"/>
      <c r="N233" s="141"/>
      <c r="O233" s="129"/>
      <c r="P233" s="142"/>
      <c r="Q233" s="142"/>
      <c r="R233" s="142"/>
      <c r="S233" s="142"/>
      <c r="T233" s="142"/>
      <c r="U233" s="142"/>
      <c r="V233" s="142"/>
      <c r="W233" s="142"/>
      <c r="X233" s="142"/>
      <c r="Y233" s="128"/>
      <c r="Z233" s="135"/>
      <c r="AA233" s="129"/>
      <c r="AB233" s="142"/>
      <c r="AC233" s="129"/>
      <c r="AD233" s="142"/>
      <c r="AE233" s="129"/>
      <c r="AF233" s="142"/>
      <c r="AG233" s="129"/>
      <c r="AH233" s="142"/>
      <c r="AI233" s="129"/>
      <c r="AJ233" s="129"/>
      <c r="AK233" s="128"/>
      <c r="AL233" s="135"/>
      <c r="AM233" s="129"/>
      <c r="AN233" s="129"/>
      <c r="AO233" s="129"/>
      <c r="AP233" s="129"/>
      <c r="AQ233" s="129"/>
      <c r="AR233" s="129"/>
      <c r="AS233" s="129"/>
      <c r="AT233" s="129"/>
      <c r="AU233" s="129"/>
      <c r="AV233" s="129"/>
      <c r="AW233" s="128"/>
      <c r="AX233" s="135"/>
      <c r="AY233" s="135"/>
      <c r="AZ233" s="135"/>
      <c r="BA233" s="135"/>
      <c r="BB233" s="135"/>
      <c r="BC233" s="135"/>
      <c r="BD233" s="135"/>
      <c r="BE233" s="135"/>
      <c r="BF233" s="135"/>
      <c r="BG233" s="135"/>
      <c r="BH233" s="135"/>
      <c r="BI233" s="135"/>
      <c r="BJ233" s="135"/>
      <c r="BK233" s="135"/>
      <c r="BL233" s="135"/>
      <c r="BM233" s="135"/>
      <c r="BN233" s="135"/>
      <c r="BO233" s="135"/>
      <c r="BP233" s="135"/>
      <c r="BQ233" s="135"/>
      <c r="BR233" s="135"/>
      <c r="BS233" s="135"/>
      <c r="BT233" s="135"/>
      <c r="BU233" s="135"/>
      <c r="BV233" s="135"/>
      <c r="BW233" s="135"/>
      <c r="BX233" s="135"/>
      <c r="BY233" s="135"/>
      <c r="BZ233" s="135"/>
      <c r="CA233" s="135"/>
      <c r="CB233" s="135"/>
      <c r="CC233" s="135"/>
      <c r="CD233" s="135"/>
      <c r="CE233" s="140">
        <v>26.5</v>
      </c>
      <c r="CF233" s="137"/>
      <c r="CG233" s="138">
        <f t="shared" si="77"/>
        <v>0</v>
      </c>
      <c r="CH233" s="131">
        <f t="shared" si="76"/>
        <v>4</v>
      </c>
      <c r="CI233" s="139">
        <f t="shared" si="69"/>
        <v>106</v>
      </c>
    </row>
    <row r="234" spans="1:87" x14ac:dyDescent="0.3">
      <c r="A234" s="212">
        <f t="shared" si="67"/>
        <v>225</v>
      </c>
      <c r="B234" s="248"/>
      <c r="C234" s="86" t="s">
        <v>902</v>
      </c>
      <c r="D234" s="129" t="s">
        <v>582</v>
      </c>
      <c r="E234" s="129"/>
      <c r="F234" s="129" t="s">
        <v>903</v>
      </c>
      <c r="G234" s="129" t="s">
        <v>901</v>
      </c>
      <c r="H234" s="131">
        <v>4</v>
      </c>
      <c r="I234" s="132">
        <f t="shared" si="78"/>
        <v>104</v>
      </c>
      <c r="J234" s="133"/>
      <c r="K234" s="134"/>
      <c r="L234" s="132"/>
      <c r="M234" s="140"/>
      <c r="N234" s="141"/>
      <c r="O234" s="129"/>
      <c r="P234" s="142"/>
      <c r="Q234" s="142"/>
      <c r="R234" s="142"/>
      <c r="S234" s="142"/>
      <c r="T234" s="142"/>
      <c r="U234" s="142"/>
      <c r="V234" s="142"/>
      <c r="W234" s="142"/>
      <c r="X234" s="142"/>
      <c r="Y234" s="128"/>
      <c r="Z234" s="135"/>
      <c r="AA234" s="129"/>
      <c r="AB234" s="142"/>
      <c r="AC234" s="129"/>
      <c r="AD234" s="142"/>
      <c r="AE234" s="129"/>
      <c r="AF234" s="142"/>
      <c r="AG234" s="129"/>
      <c r="AH234" s="142"/>
      <c r="AI234" s="129"/>
      <c r="AJ234" s="129"/>
      <c r="AK234" s="128"/>
      <c r="AL234" s="135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8"/>
      <c r="AX234" s="135"/>
      <c r="AY234" s="135"/>
      <c r="AZ234" s="135"/>
      <c r="BA234" s="135"/>
      <c r="BB234" s="135"/>
      <c r="BC234" s="135"/>
      <c r="BD234" s="135"/>
      <c r="BE234" s="135"/>
      <c r="BF234" s="135"/>
      <c r="BG234" s="135"/>
      <c r="BH234" s="135"/>
      <c r="BI234" s="135"/>
      <c r="BJ234" s="135"/>
      <c r="BK234" s="135"/>
      <c r="BL234" s="135"/>
      <c r="BM234" s="135"/>
      <c r="BN234" s="135"/>
      <c r="BO234" s="135"/>
      <c r="BP234" s="135"/>
      <c r="BQ234" s="135"/>
      <c r="BR234" s="135"/>
      <c r="BS234" s="135"/>
      <c r="BT234" s="135"/>
      <c r="BU234" s="135"/>
      <c r="BV234" s="135"/>
      <c r="BW234" s="135"/>
      <c r="BX234" s="135"/>
      <c r="BY234" s="135"/>
      <c r="BZ234" s="135"/>
      <c r="CA234" s="135"/>
      <c r="CB234" s="135"/>
      <c r="CC234" s="135"/>
      <c r="CD234" s="135"/>
      <c r="CE234" s="140">
        <v>26</v>
      </c>
      <c r="CF234" s="137">
        <v>1</v>
      </c>
      <c r="CG234" s="138">
        <f t="shared" si="77"/>
        <v>26</v>
      </c>
      <c r="CH234" s="131">
        <f t="shared" si="76"/>
        <v>3</v>
      </c>
      <c r="CI234" s="139">
        <f t="shared" si="69"/>
        <v>78</v>
      </c>
    </row>
    <row r="235" spans="1:87" x14ac:dyDescent="0.3">
      <c r="A235" s="212">
        <f t="shared" si="67"/>
        <v>226</v>
      </c>
      <c r="B235" s="248"/>
      <c r="C235" s="86" t="s">
        <v>904</v>
      </c>
      <c r="D235" s="129" t="s">
        <v>582</v>
      </c>
      <c r="E235" s="129"/>
      <c r="F235" s="129"/>
      <c r="G235" s="129" t="s">
        <v>723</v>
      </c>
      <c r="H235" s="131">
        <v>28</v>
      </c>
      <c r="I235" s="132">
        <f t="shared" si="78"/>
        <v>980</v>
      </c>
      <c r="J235" s="133"/>
      <c r="K235" s="134"/>
      <c r="L235" s="132"/>
      <c r="M235" s="140"/>
      <c r="N235" s="141"/>
      <c r="O235" s="129"/>
      <c r="P235" s="142"/>
      <c r="Q235" s="142"/>
      <c r="R235" s="142"/>
      <c r="S235" s="142"/>
      <c r="T235" s="142"/>
      <c r="U235" s="142"/>
      <c r="V235" s="142"/>
      <c r="W235" s="142"/>
      <c r="X235" s="142"/>
      <c r="Y235" s="128"/>
      <c r="Z235" s="135"/>
      <c r="AA235" s="129"/>
      <c r="AB235" s="142"/>
      <c r="AC235" s="129"/>
      <c r="AD235" s="142"/>
      <c r="AE235" s="129"/>
      <c r="AF235" s="142"/>
      <c r="AG235" s="129"/>
      <c r="AH235" s="142"/>
      <c r="AI235" s="129"/>
      <c r="AJ235" s="129"/>
      <c r="AK235" s="128"/>
      <c r="AL235" s="135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8"/>
      <c r="AX235" s="135"/>
      <c r="AY235" s="135"/>
      <c r="AZ235" s="135"/>
      <c r="BA235" s="135"/>
      <c r="BB235" s="135"/>
      <c r="BC235" s="135"/>
      <c r="BD235" s="135"/>
      <c r="BE235" s="135"/>
      <c r="BF235" s="135"/>
      <c r="BG235" s="135"/>
      <c r="BH235" s="135"/>
      <c r="BI235" s="135"/>
      <c r="BJ235" s="135"/>
      <c r="BK235" s="135"/>
      <c r="BL235" s="135"/>
      <c r="BM235" s="135"/>
      <c r="BN235" s="135"/>
      <c r="BO235" s="135"/>
      <c r="BP235" s="135"/>
      <c r="BQ235" s="135"/>
      <c r="BR235" s="135"/>
      <c r="BS235" s="135"/>
      <c r="BT235" s="135"/>
      <c r="BU235" s="135"/>
      <c r="BV235" s="135"/>
      <c r="BW235" s="135"/>
      <c r="BX235" s="135"/>
      <c r="BY235" s="135"/>
      <c r="BZ235" s="135"/>
      <c r="CA235" s="135"/>
      <c r="CB235" s="135"/>
      <c r="CC235" s="135"/>
      <c r="CD235" s="135"/>
      <c r="CE235" s="140">
        <v>35</v>
      </c>
      <c r="CF235" s="137"/>
      <c r="CG235" s="138">
        <f t="shared" si="77"/>
        <v>0</v>
      </c>
      <c r="CH235" s="131">
        <f t="shared" si="76"/>
        <v>28</v>
      </c>
      <c r="CI235" s="139">
        <f t="shared" si="69"/>
        <v>980</v>
      </c>
    </row>
    <row r="236" spans="1:87" x14ac:dyDescent="0.3">
      <c r="A236" s="212">
        <f t="shared" si="67"/>
        <v>227</v>
      </c>
      <c r="B236" s="249"/>
      <c r="C236" s="86" t="s">
        <v>904</v>
      </c>
      <c r="D236" s="129" t="s">
        <v>581</v>
      </c>
      <c r="E236" s="129" t="s">
        <v>599</v>
      </c>
      <c r="F236" s="129"/>
      <c r="G236" s="129" t="s">
        <v>601</v>
      </c>
      <c r="H236" s="131">
        <v>2</v>
      </c>
      <c r="I236" s="132">
        <f t="shared" si="78"/>
        <v>170</v>
      </c>
      <c r="J236" s="133"/>
      <c r="K236" s="134"/>
      <c r="L236" s="132"/>
      <c r="M236" s="140"/>
      <c r="N236" s="141"/>
      <c r="O236" s="129"/>
      <c r="P236" s="142"/>
      <c r="Q236" s="142"/>
      <c r="R236" s="142"/>
      <c r="S236" s="142"/>
      <c r="T236" s="142"/>
      <c r="U236" s="142"/>
      <c r="V236" s="142"/>
      <c r="W236" s="142"/>
      <c r="X236" s="142"/>
      <c r="Y236" s="128">
        <f>+N236+P236+V236+X236</f>
        <v>0</v>
      </c>
      <c r="Z236" s="135">
        <f>+H236-Y236</f>
        <v>2</v>
      </c>
      <c r="AA236" s="129"/>
      <c r="AB236" s="142"/>
      <c r="AC236" s="129"/>
      <c r="AD236" s="142"/>
      <c r="AE236" s="129"/>
      <c r="AF236" s="142"/>
      <c r="AG236" s="129"/>
      <c r="AH236" s="142"/>
      <c r="AI236" s="129"/>
      <c r="AJ236" s="129"/>
      <c r="AK236" s="128">
        <f>+AB236+AD236+AF236+AH236+AJ236</f>
        <v>0</v>
      </c>
      <c r="AL236" s="135">
        <f>+Z236-AK236</f>
        <v>2</v>
      </c>
      <c r="AM236" s="129"/>
      <c r="AN236" s="129"/>
      <c r="AO236" s="129"/>
      <c r="AP236" s="129"/>
      <c r="AQ236" s="129"/>
      <c r="AR236" s="129"/>
      <c r="AS236" s="129"/>
      <c r="AT236" s="129"/>
      <c r="AU236" s="129"/>
      <c r="AV236" s="129"/>
      <c r="AW236" s="128">
        <f>+AN236+AP236+AR236+AT236+AV236</f>
        <v>0</v>
      </c>
      <c r="AX236" s="135">
        <f>+AL236-AW236</f>
        <v>2</v>
      </c>
      <c r="AY236" s="135"/>
      <c r="AZ236" s="135"/>
      <c r="BA236" s="135"/>
      <c r="BB236" s="135"/>
      <c r="BC236" s="135"/>
      <c r="BD236" s="135"/>
      <c r="BE236" s="135"/>
      <c r="BF236" s="135"/>
      <c r="BG236" s="135"/>
      <c r="BH236" s="135"/>
      <c r="BI236" s="135">
        <f>+AZ236+BB236+BD236+BF236+BH236</f>
        <v>0</v>
      </c>
      <c r="BJ236" s="135">
        <f>+AX236-BI236</f>
        <v>2</v>
      </c>
      <c r="BK236" s="135"/>
      <c r="BL236" s="135"/>
      <c r="BM236" s="135"/>
      <c r="BN236" s="135"/>
      <c r="BO236" s="135"/>
      <c r="BP236" s="135"/>
      <c r="BQ236" s="135"/>
      <c r="BR236" s="135"/>
      <c r="BS236" s="135"/>
      <c r="BT236" s="135"/>
      <c r="BU236" s="135"/>
      <c r="BV236" s="135"/>
      <c r="BW236" s="135"/>
      <c r="BX236" s="135"/>
      <c r="BY236" s="135"/>
      <c r="BZ236" s="135"/>
      <c r="CA236" s="135"/>
      <c r="CB236" s="135"/>
      <c r="CC236" s="135">
        <f>+BL236+BN236+BP236+CB236</f>
        <v>0</v>
      </c>
      <c r="CD236" s="135">
        <f>+BJ236-CC236</f>
        <v>2</v>
      </c>
      <c r="CE236" s="140">
        <v>85</v>
      </c>
      <c r="CF236" s="137"/>
      <c r="CG236" s="138">
        <f t="shared" si="77"/>
        <v>0</v>
      </c>
      <c r="CH236" s="131">
        <f t="shared" si="76"/>
        <v>2</v>
      </c>
      <c r="CI236" s="139">
        <f t="shared" si="69"/>
        <v>170</v>
      </c>
    </row>
    <row r="237" spans="1:87" x14ac:dyDescent="0.3">
      <c r="A237" s="212">
        <f t="shared" si="67"/>
        <v>228</v>
      </c>
      <c r="B237" s="248" t="s">
        <v>1255</v>
      </c>
      <c r="C237" s="111" t="s">
        <v>905</v>
      </c>
      <c r="D237" s="108" t="s">
        <v>577</v>
      </c>
      <c r="E237" s="108"/>
      <c r="F237" s="108"/>
      <c r="G237" s="108" t="s">
        <v>601</v>
      </c>
      <c r="H237" s="108">
        <v>100</v>
      </c>
      <c r="I237" s="132">
        <f t="shared" si="78"/>
        <v>12000</v>
      </c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8"/>
      <c r="AM237" s="108"/>
      <c r="AN237" s="108"/>
      <c r="AO237" s="108"/>
      <c r="AP237" s="108"/>
      <c r="AQ237" s="108"/>
      <c r="AR237" s="108"/>
      <c r="AS237" s="108"/>
      <c r="AT237" s="108"/>
      <c r="AU237" s="108"/>
      <c r="AV237" s="108"/>
      <c r="AW237" s="108"/>
      <c r="AX237" s="108"/>
      <c r="AY237" s="108"/>
      <c r="AZ237" s="108"/>
      <c r="BA237" s="108"/>
      <c r="BB237" s="108"/>
      <c r="BC237" s="108"/>
      <c r="BD237" s="108"/>
      <c r="BE237" s="108"/>
      <c r="BF237" s="108"/>
      <c r="BG237" s="108"/>
      <c r="BH237" s="108"/>
      <c r="BI237" s="108"/>
      <c r="BJ237" s="108"/>
      <c r="BK237" s="108"/>
      <c r="BL237" s="108"/>
      <c r="BM237" s="108"/>
      <c r="BN237" s="108"/>
      <c r="BO237" s="108"/>
      <c r="BP237" s="108"/>
      <c r="BQ237" s="108"/>
      <c r="BR237" s="108"/>
      <c r="BS237" s="108"/>
      <c r="BT237" s="108"/>
      <c r="BU237" s="108"/>
      <c r="BV237" s="108"/>
      <c r="BW237" s="108"/>
      <c r="BX237" s="108"/>
      <c r="BY237" s="108"/>
      <c r="BZ237" s="108"/>
      <c r="CA237" s="108"/>
      <c r="CB237" s="108"/>
      <c r="CC237" s="108"/>
      <c r="CD237" s="108"/>
      <c r="CE237" s="140">
        <v>120</v>
      </c>
      <c r="CF237" s="137"/>
      <c r="CG237" s="138">
        <f t="shared" si="77"/>
        <v>0</v>
      </c>
      <c r="CH237" s="131">
        <f t="shared" si="76"/>
        <v>100</v>
      </c>
      <c r="CI237" s="139">
        <f t="shared" si="69"/>
        <v>12000</v>
      </c>
    </row>
    <row r="238" spans="1:87" x14ac:dyDescent="0.3">
      <c r="A238" s="212">
        <f t="shared" si="67"/>
        <v>229</v>
      </c>
      <c r="B238" s="248"/>
      <c r="C238" s="111" t="s">
        <v>906</v>
      </c>
      <c r="D238" s="108" t="s">
        <v>582</v>
      </c>
      <c r="E238" s="108"/>
      <c r="F238" s="108"/>
      <c r="G238" s="108" t="s">
        <v>602</v>
      </c>
      <c r="H238" s="108">
        <v>2</v>
      </c>
      <c r="I238" s="132">
        <f t="shared" si="78"/>
        <v>176</v>
      </c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8"/>
      <c r="AV238" s="108"/>
      <c r="AW238" s="108"/>
      <c r="AX238" s="108"/>
      <c r="AY238" s="108"/>
      <c r="AZ238" s="108"/>
      <c r="BA238" s="108"/>
      <c r="BB238" s="108"/>
      <c r="BC238" s="108"/>
      <c r="BD238" s="108"/>
      <c r="BE238" s="108"/>
      <c r="BF238" s="108"/>
      <c r="BG238" s="108"/>
      <c r="BH238" s="108"/>
      <c r="BI238" s="108"/>
      <c r="BJ238" s="108"/>
      <c r="BK238" s="108"/>
      <c r="BL238" s="108"/>
      <c r="BM238" s="108"/>
      <c r="BN238" s="108"/>
      <c r="BO238" s="108"/>
      <c r="BP238" s="108"/>
      <c r="BQ238" s="108"/>
      <c r="BR238" s="108"/>
      <c r="BS238" s="108"/>
      <c r="BT238" s="108"/>
      <c r="BU238" s="108"/>
      <c r="BV238" s="108"/>
      <c r="BW238" s="108"/>
      <c r="BX238" s="108"/>
      <c r="BY238" s="108"/>
      <c r="BZ238" s="108"/>
      <c r="CA238" s="108"/>
      <c r="CB238" s="108"/>
      <c r="CC238" s="108"/>
      <c r="CD238" s="108"/>
      <c r="CE238" s="140">
        <v>88</v>
      </c>
      <c r="CF238" s="108">
        <v>2</v>
      </c>
      <c r="CG238" s="138">
        <f t="shared" ref="CG238" si="79">CE238*CF238</f>
        <v>176</v>
      </c>
      <c r="CH238" s="131">
        <f t="shared" ref="CH238" si="80">H238-CF238</f>
        <v>0</v>
      </c>
      <c r="CI238" s="139">
        <f t="shared" ref="CI238" si="81">+CE238*CH238</f>
        <v>0</v>
      </c>
    </row>
    <row r="239" spans="1:87" x14ac:dyDescent="0.3">
      <c r="A239" s="212">
        <f t="shared" si="67"/>
        <v>230</v>
      </c>
      <c r="B239" s="192"/>
      <c r="C239" s="86" t="s">
        <v>907</v>
      </c>
      <c r="D239" s="129" t="s">
        <v>580</v>
      </c>
      <c r="E239" s="129"/>
      <c r="F239" s="129"/>
      <c r="G239" s="129" t="s">
        <v>602</v>
      </c>
      <c r="H239" s="134">
        <v>4</v>
      </c>
      <c r="I239" s="132">
        <f t="shared" si="78"/>
        <v>600</v>
      </c>
      <c r="J239" s="133"/>
      <c r="K239" s="134"/>
      <c r="L239" s="132"/>
      <c r="M239" s="140"/>
      <c r="N239" s="141"/>
      <c r="O239" s="129"/>
      <c r="P239" s="142"/>
      <c r="Q239" s="142"/>
      <c r="R239" s="142"/>
      <c r="S239" s="142"/>
      <c r="T239" s="142"/>
      <c r="U239" s="142"/>
      <c r="V239" s="142"/>
      <c r="W239" s="142"/>
      <c r="X239" s="142"/>
      <c r="Y239" s="128"/>
      <c r="Z239" s="135"/>
      <c r="AA239" s="129"/>
      <c r="AB239" s="142"/>
      <c r="AC239" s="129"/>
      <c r="AD239" s="142"/>
      <c r="AE239" s="129"/>
      <c r="AF239" s="142"/>
      <c r="AG239" s="129"/>
      <c r="AH239" s="142"/>
      <c r="AI239" s="129"/>
      <c r="AJ239" s="129"/>
      <c r="AK239" s="128"/>
      <c r="AL239" s="135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8"/>
      <c r="AX239" s="135"/>
      <c r="AY239" s="135"/>
      <c r="AZ239" s="135"/>
      <c r="BA239" s="135"/>
      <c r="BB239" s="135"/>
      <c r="BC239" s="135"/>
      <c r="BD239" s="135"/>
      <c r="BE239" s="135"/>
      <c r="BF239" s="135"/>
      <c r="BG239" s="135"/>
      <c r="BH239" s="135"/>
      <c r="BI239" s="135"/>
      <c r="BJ239" s="135"/>
      <c r="BK239" s="135"/>
      <c r="BL239" s="135"/>
      <c r="BM239" s="135"/>
      <c r="BN239" s="135"/>
      <c r="BO239" s="135"/>
      <c r="BP239" s="135"/>
      <c r="BQ239" s="135"/>
      <c r="BR239" s="135"/>
      <c r="BS239" s="135"/>
      <c r="BT239" s="135"/>
      <c r="BU239" s="135"/>
      <c r="BV239" s="135"/>
      <c r="BW239" s="135"/>
      <c r="BX239" s="135"/>
      <c r="BY239" s="135"/>
      <c r="BZ239" s="135"/>
      <c r="CA239" s="135"/>
      <c r="CB239" s="135"/>
      <c r="CC239" s="135"/>
      <c r="CD239" s="135"/>
      <c r="CE239" s="140">
        <v>150</v>
      </c>
      <c r="CF239" s="137">
        <v>4</v>
      </c>
      <c r="CG239" s="138">
        <f t="shared" si="77"/>
        <v>600</v>
      </c>
      <c r="CH239" s="131">
        <f t="shared" si="76"/>
        <v>0</v>
      </c>
      <c r="CI239" s="139">
        <f t="shared" si="69"/>
        <v>0</v>
      </c>
    </row>
    <row r="240" spans="1:87" x14ac:dyDescent="0.3">
      <c r="A240" s="212">
        <f t="shared" si="67"/>
        <v>231</v>
      </c>
      <c r="B240" s="247" t="s">
        <v>908</v>
      </c>
      <c r="C240" s="86" t="s">
        <v>909</v>
      </c>
      <c r="D240" s="129" t="s">
        <v>580</v>
      </c>
      <c r="E240" s="129"/>
      <c r="F240" s="129" t="s">
        <v>703</v>
      </c>
      <c r="G240" s="129" t="s">
        <v>723</v>
      </c>
      <c r="H240" s="134">
        <v>5</v>
      </c>
      <c r="I240" s="132">
        <f t="shared" si="78"/>
        <v>3250</v>
      </c>
      <c r="J240" s="133"/>
      <c r="K240" s="134"/>
      <c r="L240" s="132"/>
      <c r="M240" s="140"/>
      <c r="N240" s="141"/>
      <c r="O240" s="129"/>
      <c r="P240" s="142"/>
      <c r="Q240" s="142"/>
      <c r="R240" s="142"/>
      <c r="S240" s="142"/>
      <c r="T240" s="142"/>
      <c r="U240" s="142"/>
      <c r="V240" s="142"/>
      <c r="W240" s="142"/>
      <c r="X240" s="142"/>
      <c r="Y240" s="128"/>
      <c r="Z240" s="135"/>
      <c r="AA240" s="129"/>
      <c r="AB240" s="142"/>
      <c r="AC240" s="129"/>
      <c r="AD240" s="142"/>
      <c r="AE240" s="129"/>
      <c r="AF240" s="142"/>
      <c r="AG240" s="129"/>
      <c r="AH240" s="142"/>
      <c r="AI240" s="129"/>
      <c r="AJ240" s="129"/>
      <c r="AK240" s="128"/>
      <c r="AL240" s="135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8"/>
      <c r="AX240" s="135"/>
      <c r="AY240" s="135"/>
      <c r="AZ240" s="135"/>
      <c r="BA240" s="135"/>
      <c r="BB240" s="135"/>
      <c r="BC240" s="135"/>
      <c r="BD240" s="135"/>
      <c r="BE240" s="135"/>
      <c r="BF240" s="135"/>
      <c r="BG240" s="135"/>
      <c r="BH240" s="135"/>
      <c r="BI240" s="135"/>
      <c r="BJ240" s="135"/>
      <c r="BK240" s="135"/>
      <c r="BL240" s="135"/>
      <c r="BM240" s="135"/>
      <c r="BN240" s="135"/>
      <c r="BO240" s="135"/>
      <c r="BP240" s="135"/>
      <c r="BQ240" s="135"/>
      <c r="BR240" s="135"/>
      <c r="BS240" s="135"/>
      <c r="BT240" s="135"/>
      <c r="BU240" s="135"/>
      <c r="BV240" s="135"/>
      <c r="BW240" s="135"/>
      <c r="BX240" s="135"/>
      <c r="BY240" s="135"/>
      <c r="BZ240" s="135"/>
      <c r="CA240" s="135"/>
      <c r="CB240" s="135"/>
      <c r="CC240" s="135"/>
      <c r="CD240" s="135"/>
      <c r="CE240" s="140">
        <v>650</v>
      </c>
      <c r="CF240" s="137"/>
      <c r="CG240" s="138">
        <f t="shared" si="77"/>
        <v>0</v>
      </c>
      <c r="CH240" s="131">
        <f t="shared" si="76"/>
        <v>5</v>
      </c>
      <c r="CI240" s="139">
        <f t="shared" si="69"/>
        <v>3250</v>
      </c>
    </row>
    <row r="241" spans="1:87" x14ac:dyDescent="0.3">
      <c r="A241" s="212">
        <f t="shared" si="67"/>
        <v>232</v>
      </c>
      <c r="B241" s="248"/>
      <c r="C241" s="86" t="s">
        <v>910</v>
      </c>
      <c r="D241" s="129" t="s">
        <v>587</v>
      </c>
      <c r="E241" s="129"/>
      <c r="F241" s="129" t="s">
        <v>699</v>
      </c>
      <c r="G241" s="129" t="s">
        <v>723</v>
      </c>
      <c r="H241" s="134">
        <v>5</v>
      </c>
      <c r="I241" s="132">
        <f t="shared" si="78"/>
        <v>1666.3</v>
      </c>
      <c r="J241" s="133"/>
      <c r="K241" s="134"/>
      <c r="L241" s="132"/>
      <c r="M241" s="140"/>
      <c r="N241" s="141"/>
      <c r="O241" s="129"/>
      <c r="P241" s="142"/>
      <c r="Q241" s="142"/>
      <c r="R241" s="142"/>
      <c r="S241" s="142"/>
      <c r="T241" s="142"/>
      <c r="U241" s="142"/>
      <c r="V241" s="142"/>
      <c r="W241" s="142"/>
      <c r="X241" s="142"/>
      <c r="Y241" s="128"/>
      <c r="Z241" s="135"/>
      <c r="AA241" s="129"/>
      <c r="AB241" s="142"/>
      <c r="AC241" s="129"/>
      <c r="AD241" s="142"/>
      <c r="AE241" s="129"/>
      <c r="AF241" s="142"/>
      <c r="AG241" s="129"/>
      <c r="AH241" s="142"/>
      <c r="AI241" s="129"/>
      <c r="AJ241" s="129"/>
      <c r="AK241" s="128"/>
      <c r="AL241" s="135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8"/>
      <c r="AX241" s="135"/>
      <c r="AY241" s="135"/>
      <c r="AZ241" s="135"/>
      <c r="BA241" s="135"/>
      <c r="BB241" s="135"/>
      <c r="BC241" s="135"/>
      <c r="BD241" s="135"/>
      <c r="BE241" s="135"/>
      <c r="BF241" s="135"/>
      <c r="BG241" s="135"/>
      <c r="BH241" s="135"/>
      <c r="BI241" s="135"/>
      <c r="BJ241" s="135"/>
      <c r="BK241" s="135"/>
      <c r="BL241" s="135"/>
      <c r="BM241" s="135"/>
      <c r="BN241" s="135"/>
      <c r="BO241" s="135"/>
      <c r="BP241" s="135"/>
      <c r="BQ241" s="135"/>
      <c r="BR241" s="135"/>
      <c r="BS241" s="135"/>
      <c r="BT241" s="135"/>
      <c r="BU241" s="135"/>
      <c r="BV241" s="135"/>
      <c r="BW241" s="135"/>
      <c r="BX241" s="135"/>
      <c r="BY241" s="135"/>
      <c r="BZ241" s="135"/>
      <c r="CA241" s="135"/>
      <c r="CB241" s="135"/>
      <c r="CC241" s="135"/>
      <c r="CD241" s="135"/>
      <c r="CE241" s="140">
        <v>333.26</v>
      </c>
      <c r="CF241" s="137"/>
      <c r="CG241" s="138">
        <f t="shared" si="77"/>
        <v>0</v>
      </c>
      <c r="CH241" s="131">
        <f t="shared" si="76"/>
        <v>5</v>
      </c>
      <c r="CI241" s="139">
        <f t="shared" ref="CI241:CI258" si="82">+CE241*CH241</f>
        <v>1666.3</v>
      </c>
    </row>
    <row r="242" spans="1:87" x14ac:dyDescent="0.3">
      <c r="A242" s="212">
        <f t="shared" si="67"/>
        <v>233</v>
      </c>
      <c r="B242" s="175" t="s">
        <v>913</v>
      </c>
      <c r="C242" s="86" t="s">
        <v>914</v>
      </c>
      <c r="D242" s="129"/>
      <c r="E242" s="129" t="s">
        <v>915</v>
      </c>
      <c r="F242" s="129" t="s">
        <v>699</v>
      </c>
      <c r="G242" s="129" t="s">
        <v>866</v>
      </c>
      <c r="H242" s="134">
        <v>1</v>
      </c>
      <c r="I242" s="132">
        <f t="shared" si="78"/>
        <v>125</v>
      </c>
      <c r="J242" s="133"/>
      <c r="K242" s="134"/>
      <c r="L242" s="132"/>
      <c r="M242" s="140"/>
      <c r="N242" s="141"/>
      <c r="O242" s="129"/>
      <c r="P242" s="142"/>
      <c r="Q242" s="142"/>
      <c r="R242" s="142"/>
      <c r="S242" s="142"/>
      <c r="T242" s="142"/>
      <c r="U242" s="142"/>
      <c r="V242" s="142"/>
      <c r="W242" s="142"/>
      <c r="X242" s="142"/>
      <c r="Y242" s="128">
        <f>+N242+P242+V242+X242</f>
        <v>0</v>
      </c>
      <c r="Z242" s="135">
        <f>+H242-Y242</f>
        <v>1</v>
      </c>
      <c r="AA242" s="129"/>
      <c r="AB242" s="142"/>
      <c r="AC242" s="129"/>
      <c r="AD242" s="142"/>
      <c r="AE242" s="129"/>
      <c r="AF242" s="142"/>
      <c r="AG242" s="129"/>
      <c r="AH242" s="142"/>
      <c r="AI242" s="129"/>
      <c r="AJ242" s="129"/>
      <c r="AK242" s="128">
        <f>+AB242+AD242+AF242+AH242+AJ242</f>
        <v>0</v>
      </c>
      <c r="AL242" s="135">
        <f>+Z242-AK242</f>
        <v>1</v>
      </c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8">
        <f>+AN242+AP242+AR242+AT242+AV242</f>
        <v>0</v>
      </c>
      <c r="AX242" s="135">
        <f>+AL242-AW242</f>
        <v>1</v>
      </c>
      <c r="AY242" s="135"/>
      <c r="AZ242" s="135"/>
      <c r="BA242" s="135"/>
      <c r="BB242" s="135"/>
      <c r="BC242" s="135"/>
      <c r="BD242" s="135"/>
      <c r="BE242" s="135"/>
      <c r="BF242" s="135"/>
      <c r="BG242" s="135"/>
      <c r="BH242" s="135"/>
      <c r="BI242" s="135">
        <f>+AZ242+BB242+BD242+BF242+BH242</f>
        <v>0</v>
      </c>
      <c r="BJ242" s="135">
        <f>+AX242-BI242</f>
        <v>1</v>
      </c>
      <c r="BK242" s="135"/>
      <c r="BL242" s="135"/>
      <c r="BM242" s="135"/>
      <c r="BN242" s="135"/>
      <c r="BO242" s="135"/>
      <c r="BP242" s="135"/>
      <c r="BQ242" s="135"/>
      <c r="BR242" s="135"/>
      <c r="BS242" s="135"/>
      <c r="BT242" s="135"/>
      <c r="BU242" s="135"/>
      <c r="BV242" s="135"/>
      <c r="BW242" s="135"/>
      <c r="BX242" s="135"/>
      <c r="BY242" s="135"/>
      <c r="BZ242" s="135"/>
      <c r="CA242" s="135"/>
      <c r="CB242" s="135"/>
      <c r="CC242" s="135">
        <f>+BL242+BN242+BP242+CB242</f>
        <v>0</v>
      </c>
      <c r="CD242" s="135">
        <f>+BJ242-CC242</f>
        <v>1</v>
      </c>
      <c r="CE242" s="140">
        <v>125</v>
      </c>
      <c r="CF242" s="137">
        <v>1</v>
      </c>
      <c r="CG242" s="138">
        <f t="shared" si="77"/>
        <v>125</v>
      </c>
      <c r="CH242" s="131">
        <f t="shared" si="76"/>
        <v>0</v>
      </c>
      <c r="CI242" s="139">
        <f t="shared" si="82"/>
        <v>0</v>
      </c>
    </row>
    <row r="243" spans="1:87" x14ac:dyDescent="0.3">
      <c r="A243" s="212">
        <f t="shared" si="67"/>
        <v>234</v>
      </c>
      <c r="B243" s="183" t="s">
        <v>916</v>
      </c>
      <c r="C243" s="163" t="s">
        <v>917</v>
      </c>
      <c r="D243" s="163"/>
      <c r="E243" s="163"/>
      <c r="F243" s="163"/>
      <c r="G243" s="129" t="s">
        <v>859</v>
      </c>
      <c r="H243" s="134">
        <v>100</v>
      </c>
      <c r="I243" s="132">
        <f t="shared" si="78"/>
        <v>250</v>
      </c>
      <c r="J243" s="133"/>
      <c r="K243" s="134"/>
      <c r="L243" s="132"/>
      <c r="M243" s="140"/>
      <c r="N243" s="141"/>
      <c r="O243" s="163"/>
      <c r="P243" s="164"/>
      <c r="Q243" s="164"/>
      <c r="R243" s="164"/>
      <c r="S243" s="164"/>
      <c r="T243" s="164"/>
      <c r="U243" s="164"/>
      <c r="V243" s="164"/>
      <c r="W243" s="164"/>
      <c r="X243" s="164"/>
      <c r="Y243" s="128">
        <f>+N243+P243+V243+X243</f>
        <v>0</v>
      </c>
      <c r="Z243" s="135">
        <f>+H243-Y243</f>
        <v>100</v>
      </c>
      <c r="AA243" s="129"/>
      <c r="AB243" s="142"/>
      <c r="AC243" s="129"/>
      <c r="AD243" s="142"/>
      <c r="AE243" s="129"/>
      <c r="AF243" s="142"/>
      <c r="AG243" s="129"/>
      <c r="AH243" s="142"/>
      <c r="AI243" s="129"/>
      <c r="AJ243" s="129"/>
      <c r="AK243" s="128">
        <f>+AB243+AD243+AF243+AH243+AJ243</f>
        <v>0</v>
      </c>
      <c r="AL243" s="135">
        <f>+Z243-AK243</f>
        <v>100</v>
      </c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8">
        <f>+AN243+AP243+AR243+AT243+AV243</f>
        <v>0</v>
      </c>
      <c r="AX243" s="135">
        <f>+AL243-AW243</f>
        <v>100</v>
      </c>
      <c r="AY243" s="135"/>
      <c r="AZ243" s="135"/>
      <c r="BA243" s="135"/>
      <c r="BB243" s="135"/>
      <c r="BC243" s="135"/>
      <c r="BD243" s="135"/>
      <c r="BE243" s="135"/>
      <c r="BF243" s="135"/>
      <c r="BG243" s="135"/>
      <c r="BH243" s="135"/>
      <c r="BI243" s="135">
        <f>+AZ243+BB243+BD243+BF243+BH243</f>
        <v>0</v>
      </c>
      <c r="BJ243" s="135">
        <f>+AX243-BI243</f>
        <v>100</v>
      </c>
      <c r="BK243" s="135"/>
      <c r="BL243" s="135"/>
      <c r="BM243" s="135"/>
      <c r="BN243" s="135"/>
      <c r="BO243" s="135"/>
      <c r="BP243" s="135"/>
      <c r="BQ243" s="135"/>
      <c r="BR243" s="135"/>
      <c r="BS243" s="135"/>
      <c r="BT243" s="135"/>
      <c r="BU243" s="135"/>
      <c r="BV243" s="135"/>
      <c r="BW243" s="135"/>
      <c r="BX243" s="135"/>
      <c r="BY243" s="135"/>
      <c r="BZ243" s="135"/>
      <c r="CA243" s="135"/>
      <c r="CB243" s="135"/>
      <c r="CC243" s="135">
        <f>+BL243+BN243+BP243+CB243</f>
        <v>0</v>
      </c>
      <c r="CD243" s="135">
        <f>+BJ243-CC243</f>
        <v>100</v>
      </c>
      <c r="CE243" s="165">
        <v>2.5</v>
      </c>
      <c r="CF243" s="137"/>
      <c r="CG243" s="138">
        <f t="shared" si="77"/>
        <v>0</v>
      </c>
      <c r="CH243" s="131">
        <f t="shared" si="76"/>
        <v>100</v>
      </c>
      <c r="CI243" s="139">
        <f t="shared" si="82"/>
        <v>250</v>
      </c>
    </row>
    <row r="244" spans="1:87" x14ac:dyDescent="0.3">
      <c r="A244" s="212">
        <f t="shared" si="67"/>
        <v>235</v>
      </c>
      <c r="B244" s="247" t="s">
        <v>918</v>
      </c>
      <c r="C244" s="86" t="s">
        <v>919</v>
      </c>
      <c r="D244" s="129" t="s">
        <v>582</v>
      </c>
      <c r="E244" s="129" t="s">
        <v>920</v>
      </c>
      <c r="F244" s="129"/>
      <c r="G244" s="129" t="s">
        <v>601</v>
      </c>
      <c r="H244" s="131">
        <v>7</v>
      </c>
      <c r="I244" s="132">
        <f t="shared" si="78"/>
        <v>196</v>
      </c>
      <c r="J244" s="133"/>
      <c r="K244" s="134"/>
      <c r="L244" s="132"/>
      <c r="M244" s="140"/>
      <c r="N244" s="141"/>
      <c r="O244" s="129"/>
      <c r="P244" s="142"/>
      <c r="Q244" s="142"/>
      <c r="R244" s="142"/>
      <c r="S244" s="142"/>
      <c r="T244" s="142"/>
      <c r="U244" s="142"/>
      <c r="V244" s="142"/>
      <c r="W244" s="142"/>
      <c r="X244" s="142"/>
      <c r="Y244" s="128">
        <f>+N244+P244+V244+X244</f>
        <v>0</v>
      </c>
      <c r="Z244" s="135">
        <f>+H244-Y244</f>
        <v>7</v>
      </c>
      <c r="AA244" s="129"/>
      <c r="AB244" s="142"/>
      <c r="AC244" s="129"/>
      <c r="AD244" s="142"/>
      <c r="AE244" s="129"/>
      <c r="AF244" s="142"/>
      <c r="AG244" s="129"/>
      <c r="AH244" s="142"/>
      <c r="AI244" s="129"/>
      <c r="AJ244" s="129"/>
      <c r="AK244" s="128">
        <f>+AB244+AD244+AF244+AH244+AJ244</f>
        <v>0</v>
      </c>
      <c r="AL244" s="135">
        <f>+Z244-AK244</f>
        <v>7</v>
      </c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8">
        <f>+AN244+AP244+AR244+AT244+AV244</f>
        <v>0</v>
      </c>
      <c r="AX244" s="135">
        <f>+AL244-AW244</f>
        <v>7</v>
      </c>
      <c r="AY244" s="135"/>
      <c r="AZ244" s="135"/>
      <c r="BA244" s="135"/>
      <c r="BB244" s="135"/>
      <c r="BC244" s="135"/>
      <c r="BD244" s="135"/>
      <c r="BE244" s="135"/>
      <c r="BF244" s="135"/>
      <c r="BG244" s="135"/>
      <c r="BH244" s="135"/>
      <c r="BI244" s="135">
        <f>+AZ244+BB244+BD244+BF244+BH244</f>
        <v>0</v>
      </c>
      <c r="BJ244" s="135">
        <f>+AX244-BI244</f>
        <v>7</v>
      </c>
      <c r="BK244" s="135"/>
      <c r="BL244" s="135"/>
      <c r="BM244" s="135"/>
      <c r="BN244" s="135"/>
      <c r="BO244" s="135"/>
      <c r="BP244" s="135"/>
      <c r="BQ244" s="135"/>
      <c r="BR244" s="135"/>
      <c r="BS244" s="135"/>
      <c r="BT244" s="135"/>
      <c r="BU244" s="135"/>
      <c r="BV244" s="135"/>
      <c r="BW244" s="135"/>
      <c r="BX244" s="135"/>
      <c r="BY244" s="135"/>
      <c r="BZ244" s="135"/>
      <c r="CA244" s="135"/>
      <c r="CB244" s="135"/>
      <c r="CC244" s="135">
        <f>+BL244+BN244+BP244+CB244</f>
        <v>0</v>
      </c>
      <c r="CD244" s="135">
        <f>+BJ244-CC244</f>
        <v>7</v>
      </c>
      <c r="CE244" s="140">
        <v>28</v>
      </c>
      <c r="CF244" s="137"/>
      <c r="CG244" s="138">
        <f t="shared" si="77"/>
        <v>0</v>
      </c>
      <c r="CH244" s="131">
        <f t="shared" si="76"/>
        <v>7</v>
      </c>
      <c r="CI244" s="139">
        <f t="shared" si="82"/>
        <v>196</v>
      </c>
    </row>
    <row r="245" spans="1:87" x14ac:dyDescent="0.3">
      <c r="A245" s="212">
        <f t="shared" si="67"/>
        <v>236</v>
      </c>
      <c r="B245" s="248"/>
      <c r="C245" s="86" t="s">
        <v>919</v>
      </c>
      <c r="D245" s="129" t="s">
        <v>581</v>
      </c>
      <c r="E245" s="129" t="s">
        <v>921</v>
      </c>
      <c r="F245" s="129"/>
      <c r="G245" s="129" t="s">
        <v>911</v>
      </c>
      <c r="H245" s="134">
        <v>9</v>
      </c>
      <c r="I245" s="132">
        <f t="shared" si="78"/>
        <v>756</v>
      </c>
      <c r="J245" s="133"/>
      <c r="K245" s="134"/>
      <c r="L245" s="132"/>
      <c r="M245" s="140"/>
      <c r="N245" s="141"/>
      <c r="O245" s="129"/>
      <c r="P245" s="142"/>
      <c r="Q245" s="142"/>
      <c r="R245" s="142"/>
      <c r="S245" s="142"/>
      <c r="T245" s="142"/>
      <c r="U245" s="142"/>
      <c r="V245" s="142"/>
      <c r="W245" s="142"/>
      <c r="X245" s="142"/>
      <c r="Y245" s="128"/>
      <c r="Z245" s="135"/>
      <c r="AA245" s="129"/>
      <c r="AB245" s="142"/>
      <c r="AC245" s="129"/>
      <c r="AD245" s="142"/>
      <c r="AE245" s="129"/>
      <c r="AF245" s="142"/>
      <c r="AG245" s="129"/>
      <c r="AH245" s="142"/>
      <c r="AI245" s="129"/>
      <c r="AJ245" s="129"/>
      <c r="AK245" s="128"/>
      <c r="AL245" s="135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8"/>
      <c r="AX245" s="135"/>
      <c r="AY245" s="135"/>
      <c r="AZ245" s="135"/>
      <c r="BA245" s="135"/>
      <c r="BB245" s="135"/>
      <c r="BC245" s="135"/>
      <c r="BD245" s="135"/>
      <c r="BE245" s="135"/>
      <c r="BF245" s="135"/>
      <c r="BG245" s="135"/>
      <c r="BH245" s="135"/>
      <c r="BI245" s="135"/>
      <c r="BJ245" s="135"/>
      <c r="BK245" s="135"/>
      <c r="BL245" s="135"/>
      <c r="BM245" s="135"/>
      <c r="BN245" s="135"/>
      <c r="BO245" s="135"/>
      <c r="BP245" s="135"/>
      <c r="BQ245" s="135"/>
      <c r="BR245" s="135"/>
      <c r="BS245" s="135"/>
      <c r="BT245" s="135"/>
      <c r="BU245" s="135"/>
      <c r="BV245" s="135"/>
      <c r="BW245" s="135"/>
      <c r="BX245" s="135"/>
      <c r="BY245" s="135"/>
      <c r="BZ245" s="135"/>
      <c r="CA245" s="135"/>
      <c r="CB245" s="135"/>
      <c r="CC245" s="135"/>
      <c r="CD245" s="135"/>
      <c r="CE245" s="140">
        <v>84</v>
      </c>
      <c r="CF245" s="137"/>
      <c r="CG245" s="138">
        <f t="shared" si="77"/>
        <v>0</v>
      </c>
      <c r="CH245" s="131">
        <f t="shared" si="76"/>
        <v>9</v>
      </c>
      <c r="CI245" s="139">
        <f t="shared" si="82"/>
        <v>756</v>
      </c>
    </row>
    <row r="246" spans="1:87" x14ac:dyDescent="0.3">
      <c r="A246" s="212">
        <f t="shared" si="67"/>
        <v>237</v>
      </c>
      <c r="B246" s="248"/>
      <c r="C246" s="86" t="s">
        <v>919</v>
      </c>
      <c r="D246" s="129" t="s">
        <v>580</v>
      </c>
      <c r="E246" s="129" t="s">
        <v>921</v>
      </c>
      <c r="F246" s="129"/>
      <c r="G246" s="129" t="s">
        <v>602</v>
      </c>
      <c r="H246" s="131">
        <v>7</v>
      </c>
      <c r="I246" s="132">
        <f t="shared" si="78"/>
        <v>217</v>
      </c>
      <c r="J246" s="133"/>
      <c r="K246" s="134"/>
      <c r="L246" s="132"/>
      <c r="M246" s="140"/>
      <c r="N246" s="141"/>
      <c r="O246" s="129"/>
      <c r="P246" s="142"/>
      <c r="Q246" s="142"/>
      <c r="R246" s="142"/>
      <c r="S246" s="142"/>
      <c r="T246" s="142"/>
      <c r="U246" s="142"/>
      <c r="V246" s="142"/>
      <c r="W246" s="142"/>
      <c r="X246" s="142"/>
      <c r="Y246" s="128"/>
      <c r="Z246" s="135"/>
      <c r="AA246" s="129"/>
      <c r="AB246" s="142"/>
      <c r="AC246" s="129"/>
      <c r="AD246" s="142"/>
      <c r="AE246" s="129"/>
      <c r="AF246" s="142"/>
      <c r="AG246" s="129"/>
      <c r="AH246" s="142"/>
      <c r="AI246" s="129"/>
      <c r="AJ246" s="129"/>
      <c r="AK246" s="128"/>
      <c r="AL246" s="135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8"/>
      <c r="AX246" s="135"/>
      <c r="AY246" s="135"/>
      <c r="AZ246" s="135"/>
      <c r="BA246" s="135"/>
      <c r="BB246" s="135"/>
      <c r="BC246" s="135"/>
      <c r="BD246" s="135"/>
      <c r="BE246" s="135"/>
      <c r="BF246" s="135"/>
      <c r="BG246" s="135"/>
      <c r="BH246" s="135"/>
      <c r="BI246" s="135"/>
      <c r="BJ246" s="135"/>
      <c r="BK246" s="135"/>
      <c r="BL246" s="135"/>
      <c r="BM246" s="135"/>
      <c r="BN246" s="135"/>
      <c r="BO246" s="135"/>
      <c r="BP246" s="135"/>
      <c r="BQ246" s="135"/>
      <c r="BR246" s="135"/>
      <c r="BS246" s="135"/>
      <c r="BT246" s="135"/>
      <c r="BU246" s="135"/>
      <c r="BV246" s="135"/>
      <c r="BW246" s="135"/>
      <c r="BX246" s="135"/>
      <c r="BY246" s="135"/>
      <c r="BZ246" s="135"/>
      <c r="CA246" s="135"/>
      <c r="CB246" s="135"/>
      <c r="CC246" s="135"/>
      <c r="CD246" s="135"/>
      <c r="CE246" s="140">
        <v>31</v>
      </c>
      <c r="CF246" s="137">
        <v>3</v>
      </c>
      <c r="CG246" s="138">
        <f t="shared" si="77"/>
        <v>93</v>
      </c>
      <c r="CH246" s="131">
        <f t="shared" si="76"/>
        <v>4</v>
      </c>
      <c r="CI246" s="139">
        <f t="shared" si="82"/>
        <v>124</v>
      </c>
    </row>
    <row r="247" spans="1:87" x14ac:dyDescent="0.3">
      <c r="A247" s="212">
        <f t="shared" si="67"/>
        <v>238</v>
      </c>
      <c r="B247" s="248"/>
      <c r="C247" s="86" t="s">
        <v>919</v>
      </c>
      <c r="D247" s="129" t="s">
        <v>581</v>
      </c>
      <c r="E247" s="129" t="s">
        <v>922</v>
      </c>
      <c r="F247" s="129"/>
      <c r="G247" s="129" t="s">
        <v>602</v>
      </c>
      <c r="H247" s="134">
        <v>2</v>
      </c>
      <c r="I247" s="132">
        <f t="shared" si="78"/>
        <v>50</v>
      </c>
      <c r="J247" s="133"/>
      <c r="K247" s="134"/>
      <c r="L247" s="132"/>
      <c r="M247" s="140"/>
      <c r="N247" s="141"/>
      <c r="O247" s="129"/>
      <c r="P247" s="142"/>
      <c r="Q247" s="142"/>
      <c r="R247" s="142"/>
      <c r="S247" s="142"/>
      <c r="T247" s="142"/>
      <c r="U247" s="142"/>
      <c r="V247" s="142"/>
      <c r="W247" s="142"/>
      <c r="X247" s="142"/>
      <c r="Y247" s="128"/>
      <c r="Z247" s="135"/>
      <c r="AA247" s="129"/>
      <c r="AB247" s="142"/>
      <c r="AC247" s="129"/>
      <c r="AD247" s="142"/>
      <c r="AE247" s="129"/>
      <c r="AF247" s="142"/>
      <c r="AG247" s="129"/>
      <c r="AH247" s="142"/>
      <c r="AI247" s="129"/>
      <c r="AJ247" s="129"/>
      <c r="AK247" s="128"/>
      <c r="AL247" s="135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8"/>
      <c r="AX247" s="135"/>
      <c r="AY247" s="135"/>
      <c r="AZ247" s="135"/>
      <c r="BA247" s="135"/>
      <c r="BB247" s="135"/>
      <c r="BC247" s="135"/>
      <c r="BD247" s="135"/>
      <c r="BE247" s="135"/>
      <c r="BF247" s="135"/>
      <c r="BG247" s="135"/>
      <c r="BH247" s="135"/>
      <c r="BI247" s="135"/>
      <c r="BJ247" s="135"/>
      <c r="BK247" s="135"/>
      <c r="BL247" s="135"/>
      <c r="BM247" s="135"/>
      <c r="BN247" s="135"/>
      <c r="BO247" s="135"/>
      <c r="BP247" s="135"/>
      <c r="BQ247" s="135"/>
      <c r="BR247" s="135"/>
      <c r="BS247" s="135"/>
      <c r="BT247" s="135"/>
      <c r="BU247" s="135"/>
      <c r="BV247" s="135"/>
      <c r="BW247" s="135"/>
      <c r="BX247" s="135"/>
      <c r="BY247" s="135"/>
      <c r="BZ247" s="135"/>
      <c r="CA247" s="135"/>
      <c r="CB247" s="135"/>
      <c r="CC247" s="135"/>
      <c r="CD247" s="135"/>
      <c r="CE247" s="140">
        <v>25</v>
      </c>
      <c r="CF247" s="137"/>
      <c r="CG247" s="138">
        <f t="shared" si="77"/>
        <v>0</v>
      </c>
      <c r="CH247" s="131">
        <f t="shared" si="76"/>
        <v>2</v>
      </c>
      <c r="CI247" s="139">
        <f t="shared" si="82"/>
        <v>50</v>
      </c>
    </row>
    <row r="248" spans="1:87" x14ac:dyDescent="0.3">
      <c r="A248" s="212">
        <f t="shared" si="67"/>
        <v>239</v>
      </c>
      <c r="B248" s="248"/>
      <c r="C248" s="86" t="s">
        <v>923</v>
      </c>
      <c r="D248" s="129" t="s">
        <v>580</v>
      </c>
      <c r="E248" s="129"/>
      <c r="F248" s="129" t="s">
        <v>600</v>
      </c>
      <c r="G248" s="129" t="s">
        <v>911</v>
      </c>
      <c r="H248" s="131">
        <v>16</v>
      </c>
      <c r="I248" s="132">
        <f t="shared" si="78"/>
        <v>1488</v>
      </c>
      <c r="J248" s="133"/>
      <c r="K248" s="134"/>
      <c r="L248" s="132"/>
      <c r="M248" s="140"/>
      <c r="N248" s="141"/>
      <c r="O248" s="129"/>
      <c r="P248" s="142"/>
      <c r="Q248" s="142"/>
      <c r="R248" s="142"/>
      <c r="S248" s="142"/>
      <c r="T248" s="142"/>
      <c r="U248" s="142"/>
      <c r="V248" s="142"/>
      <c r="W248" s="142"/>
      <c r="X248" s="142"/>
      <c r="Y248" s="128"/>
      <c r="Z248" s="135"/>
      <c r="AA248" s="129"/>
      <c r="AB248" s="142"/>
      <c r="AC248" s="129"/>
      <c r="AD248" s="142"/>
      <c r="AE248" s="129"/>
      <c r="AF248" s="142"/>
      <c r="AG248" s="129"/>
      <c r="AH248" s="142"/>
      <c r="AI248" s="129"/>
      <c r="AJ248" s="129"/>
      <c r="AK248" s="128"/>
      <c r="AL248" s="135"/>
      <c r="AM248" s="129"/>
      <c r="AN248" s="129"/>
      <c r="AO248" s="129"/>
      <c r="AP248" s="129"/>
      <c r="AQ248" s="129"/>
      <c r="AR248" s="129"/>
      <c r="AS248" s="129"/>
      <c r="AT248" s="129"/>
      <c r="AU248" s="129"/>
      <c r="AV248" s="129"/>
      <c r="AW248" s="128"/>
      <c r="AX248" s="135"/>
      <c r="AY248" s="135"/>
      <c r="AZ248" s="135"/>
      <c r="BA248" s="135"/>
      <c r="BB248" s="135"/>
      <c r="BC248" s="135"/>
      <c r="BD248" s="135"/>
      <c r="BE248" s="135"/>
      <c r="BF248" s="135"/>
      <c r="BG248" s="135"/>
      <c r="BH248" s="135"/>
      <c r="BI248" s="135"/>
      <c r="BJ248" s="135"/>
      <c r="BK248" s="135"/>
      <c r="BL248" s="135"/>
      <c r="BM248" s="135"/>
      <c r="BN248" s="135"/>
      <c r="BO248" s="135"/>
      <c r="BP248" s="135"/>
      <c r="BQ248" s="135"/>
      <c r="BR248" s="135"/>
      <c r="BS248" s="135"/>
      <c r="BT248" s="135"/>
      <c r="BU248" s="135"/>
      <c r="BV248" s="135"/>
      <c r="BW248" s="135"/>
      <c r="BX248" s="135"/>
      <c r="BY248" s="135"/>
      <c r="BZ248" s="135"/>
      <c r="CA248" s="135"/>
      <c r="CB248" s="135"/>
      <c r="CC248" s="135"/>
      <c r="CD248" s="135"/>
      <c r="CE248" s="140">
        <v>93</v>
      </c>
      <c r="CF248" s="137"/>
      <c r="CG248" s="138">
        <f t="shared" si="77"/>
        <v>0</v>
      </c>
      <c r="CH248" s="131">
        <f t="shared" si="76"/>
        <v>16</v>
      </c>
      <c r="CI248" s="139">
        <f t="shared" si="82"/>
        <v>1488</v>
      </c>
    </row>
    <row r="249" spans="1:87" x14ac:dyDescent="0.3">
      <c r="A249" s="212">
        <f t="shared" si="67"/>
        <v>240</v>
      </c>
      <c r="B249" s="249"/>
      <c r="C249" s="86" t="s">
        <v>919</v>
      </c>
      <c r="D249" s="129" t="s">
        <v>582</v>
      </c>
      <c r="E249" s="129" t="s">
        <v>921</v>
      </c>
      <c r="F249" s="129"/>
      <c r="G249" s="129" t="s">
        <v>602</v>
      </c>
      <c r="H249" s="134">
        <v>1</v>
      </c>
      <c r="I249" s="132">
        <f t="shared" si="78"/>
        <v>28</v>
      </c>
      <c r="J249" s="133"/>
      <c r="K249" s="134"/>
      <c r="L249" s="132"/>
      <c r="M249" s="140"/>
      <c r="N249" s="141"/>
      <c r="O249" s="129"/>
      <c r="P249" s="142"/>
      <c r="Q249" s="142"/>
      <c r="R249" s="142"/>
      <c r="S249" s="142"/>
      <c r="T249" s="142"/>
      <c r="U249" s="142"/>
      <c r="V249" s="142"/>
      <c r="W249" s="142"/>
      <c r="X249" s="142"/>
      <c r="Y249" s="128"/>
      <c r="Z249" s="135"/>
      <c r="AA249" s="129"/>
      <c r="AB249" s="142"/>
      <c r="AC249" s="129"/>
      <c r="AD249" s="142"/>
      <c r="AE249" s="129"/>
      <c r="AF249" s="142"/>
      <c r="AG249" s="129"/>
      <c r="AH249" s="142"/>
      <c r="AI249" s="129"/>
      <c r="AJ249" s="129"/>
      <c r="AK249" s="128"/>
      <c r="AL249" s="135"/>
      <c r="AM249" s="129"/>
      <c r="AN249" s="129"/>
      <c r="AO249" s="129"/>
      <c r="AP249" s="129"/>
      <c r="AQ249" s="129"/>
      <c r="AR249" s="129"/>
      <c r="AS249" s="129"/>
      <c r="AT249" s="129"/>
      <c r="AU249" s="129"/>
      <c r="AV249" s="129"/>
      <c r="AW249" s="128"/>
      <c r="AX249" s="135"/>
      <c r="AY249" s="135"/>
      <c r="AZ249" s="135"/>
      <c r="BA249" s="135"/>
      <c r="BB249" s="135"/>
      <c r="BC249" s="135"/>
      <c r="BD249" s="135"/>
      <c r="BE249" s="135"/>
      <c r="BF249" s="135"/>
      <c r="BG249" s="135"/>
      <c r="BH249" s="135"/>
      <c r="BI249" s="135"/>
      <c r="BJ249" s="135"/>
      <c r="BK249" s="135"/>
      <c r="BL249" s="135"/>
      <c r="BM249" s="135"/>
      <c r="BN249" s="135"/>
      <c r="BO249" s="135"/>
      <c r="BP249" s="135"/>
      <c r="BQ249" s="135"/>
      <c r="BR249" s="135"/>
      <c r="BS249" s="135"/>
      <c r="BT249" s="135"/>
      <c r="BU249" s="135"/>
      <c r="BV249" s="135"/>
      <c r="BW249" s="135"/>
      <c r="BX249" s="135"/>
      <c r="BY249" s="135"/>
      <c r="BZ249" s="135"/>
      <c r="CA249" s="135"/>
      <c r="CB249" s="135"/>
      <c r="CC249" s="135"/>
      <c r="CD249" s="135"/>
      <c r="CE249" s="140">
        <v>28</v>
      </c>
      <c r="CF249" s="137">
        <v>1</v>
      </c>
      <c r="CG249" s="138">
        <f t="shared" si="77"/>
        <v>28</v>
      </c>
      <c r="CH249" s="131">
        <f t="shared" si="76"/>
        <v>0</v>
      </c>
      <c r="CI249" s="139">
        <f t="shared" si="82"/>
        <v>0</v>
      </c>
    </row>
    <row r="250" spans="1:87" x14ac:dyDescent="0.3">
      <c r="A250" s="212">
        <f t="shared" si="67"/>
        <v>241</v>
      </c>
      <c r="B250" s="171" t="s">
        <v>924</v>
      </c>
      <c r="C250" s="86" t="s">
        <v>925</v>
      </c>
      <c r="D250" s="129" t="s">
        <v>587</v>
      </c>
      <c r="E250" s="129" t="s">
        <v>647</v>
      </c>
      <c r="F250" s="129"/>
      <c r="G250" s="129" t="s">
        <v>650</v>
      </c>
      <c r="H250" s="134">
        <v>6</v>
      </c>
      <c r="I250" s="132">
        <f t="shared" si="78"/>
        <v>1.98</v>
      </c>
      <c r="J250" s="133"/>
      <c r="K250" s="134"/>
      <c r="L250" s="132"/>
      <c r="M250" s="140"/>
      <c r="N250" s="141"/>
      <c r="O250" s="129"/>
      <c r="P250" s="142"/>
      <c r="Q250" s="142"/>
      <c r="R250" s="142"/>
      <c r="S250" s="142"/>
      <c r="T250" s="142"/>
      <c r="U250" s="142"/>
      <c r="V250" s="142"/>
      <c r="W250" s="142"/>
      <c r="X250" s="142"/>
      <c r="Y250" s="128"/>
      <c r="Z250" s="135"/>
      <c r="AA250" s="129"/>
      <c r="AB250" s="142"/>
      <c r="AC250" s="129"/>
      <c r="AD250" s="142"/>
      <c r="AE250" s="129"/>
      <c r="AF250" s="142"/>
      <c r="AG250" s="129"/>
      <c r="AH250" s="142"/>
      <c r="AI250" s="129"/>
      <c r="AJ250" s="129"/>
      <c r="AK250" s="128"/>
      <c r="AL250" s="135"/>
      <c r="AM250" s="129"/>
      <c r="AN250" s="129"/>
      <c r="AO250" s="129"/>
      <c r="AP250" s="129"/>
      <c r="AQ250" s="129"/>
      <c r="AR250" s="129"/>
      <c r="AS250" s="129"/>
      <c r="AT250" s="129"/>
      <c r="AU250" s="129"/>
      <c r="AV250" s="129"/>
      <c r="AW250" s="128"/>
      <c r="AX250" s="135"/>
      <c r="AY250" s="135"/>
      <c r="AZ250" s="135"/>
      <c r="BA250" s="135"/>
      <c r="BB250" s="135"/>
      <c r="BC250" s="135"/>
      <c r="BD250" s="135"/>
      <c r="BE250" s="135"/>
      <c r="BF250" s="135"/>
      <c r="BG250" s="135"/>
      <c r="BH250" s="135"/>
      <c r="BI250" s="135"/>
      <c r="BJ250" s="135"/>
      <c r="BK250" s="135"/>
      <c r="BL250" s="135"/>
      <c r="BM250" s="135"/>
      <c r="BN250" s="135"/>
      <c r="BO250" s="135"/>
      <c r="BP250" s="135"/>
      <c r="BQ250" s="135"/>
      <c r="BR250" s="135"/>
      <c r="BS250" s="135"/>
      <c r="BT250" s="135"/>
      <c r="BU250" s="135"/>
      <c r="BV250" s="135"/>
      <c r="BW250" s="135"/>
      <c r="BX250" s="135"/>
      <c r="BY250" s="135"/>
      <c r="BZ250" s="135"/>
      <c r="CA250" s="135"/>
      <c r="CB250" s="135"/>
      <c r="CC250" s="135"/>
      <c r="CD250" s="135"/>
      <c r="CE250" s="140">
        <v>0.33</v>
      </c>
      <c r="CF250" s="137"/>
      <c r="CG250" s="138">
        <f t="shared" si="77"/>
        <v>0</v>
      </c>
      <c r="CH250" s="131">
        <f t="shared" ref="CH250:CH272" si="83">H250-CF250</f>
        <v>6</v>
      </c>
      <c r="CI250" s="139">
        <f t="shared" si="82"/>
        <v>1.98</v>
      </c>
    </row>
    <row r="251" spans="1:87" x14ac:dyDescent="0.3">
      <c r="A251" s="212">
        <f t="shared" si="67"/>
        <v>242</v>
      </c>
      <c r="B251" s="170" t="s">
        <v>926</v>
      </c>
      <c r="C251" s="86" t="s">
        <v>926</v>
      </c>
      <c r="D251" s="129" t="s">
        <v>587</v>
      </c>
      <c r="E251" s="129" t="s">
        <v>717</v>
      </c>
      <c r="F251" s="129"/>
      <c r="G251" s="129" t="s">
        <v>650</v>
      </c>
      <c r="H251" s="131">
        <v>5</v>
      </c>
      <c r="I251" s="132">
        <f t="shared" si="78"/>
        <v>315.55</v>
      </c>
      <c r="J251" s="133"/>
      <c r="K251" s="134"/>
      <c r="L251" s="132"/>
      <c r="M251" s="140"/>
      <c r="N251" s="141"/>
      <c r="O251" s="129"/>
      <c r="P251" s="142"/>
      <c r="Q251" s="142"/>
      <c r="R251" s="142"/>
      <c r="S251" s="142"/>
      <c r="T251" s="142"/>
      <c r="U251" s="142"/>
      <c r="V251" s="142"/>
      <c r="W251" s="142"/>
      <c r="X251" s="142"/>
      <c r="Y251" s="128"/>
      <c r="Z251" s="135"/>
      <c r="AA251" s="129"/>
      <c r="AB251" s="142"/>
      <c r="AC251" s="129"/>
      <c r="AD251" s="142"/>
      <c r="AE251" s="129"/>
      <c r="AF251" s="142"/>
      <c r="AG251" s="129"/>
      <c r="AH251" s="142"/>
      <c r="AI251" s="129"/>
      <c r="AJ251" s="129"/>
      <c r="AK251" s="128"/>
      <c r="AL251" s="135"/>
      <c r="AM251" s="129"/>
      <c r="AN251" s="129"/>
      <c r="AO251" s="129"/>
      <c r="AP251" s="129"/>
      <c r="AQ251" s="129"/>
      <c r="AR251" s="129"/>
      <c r="AS251" s="129"/>
      <c r="AT251" s="129"/>
      <c r="AU251" s="129"/>
      <c r="AV251" s="129"/>
      <c r="AW251" s="128"/>
      <c r="AX251" s="135"/>
      <c r="AY251" s="135"/>
      <c r="AZ251" s="135"/>
      <c r="BA251" s="135"/>
      <c r="BB251" s="135"/>
      <c r="BC251" s="135"/>
      <c r="BD251" s="135"/>
      <c r="BE251" s="135"/>
      <c r="BF251" s="135"/>
      <c r="BG251" s="135"/>
      <c r="BH251" s="135"/>
      <c r="BI251" s="135"/>
      <c r="BJ251" s="135"/>
      <c r="BK251" s="135"/>
      <c r="BL251" s="135"/>
      <c r="BM251" s="135"/>
      <c r="BN251" s="135"/>
      <c r="BO251" s="135"/>
      <c r="BP251" s="135"/>
      <c r="BQ251" s="135"/>
      <c r="BR251" s="135"/>
      <c r="BS251" s="135"/>
      <c r="BT251" s="135"/>
      <c r="BU251" s="135"/>
      <c r="BV251" s="135"/>
      <c r="BW251" s="135"/>
      <c r="BX251" s="135"/>
      <c r="BY251" s="135"/>
      <c r="BZ251" s="135"/>
      <c r="CA251" s="135"/>
      <c r="CB251" s="135"/>
      <c r="CC251" s="135"/>
      <c r="CD251" s="135"/>
      <c r="CE251" s="140">
        <v>63.11</v>
      </c>
      <c r="CF251" s="137"/>
      <c r="CG251" s="138">
        <f t="shared" ref="CG251:CG273" si="84">CE251*CF251</f>
        <v>0</v>
      </c>
      <c r="CH251" s="131">
        <f t="shared" si="83"/>
        <v>5</v>
      </c>
      <c r="CI251" s="139">
        <f t="shared" si="82"/>
        <v>315.55</v>
      </c>
    </row>
    <row r="252" spans="1:87" x14ac:dyDescent="0.3">
      <c r="A252" s="212">
        <f t="shared" si="67"/>
        <v>243</v>
      </c>
      <c r="B252" s="128" t="s">
        <v>927</v>
      </c>
      <c r="C252" s="192" t="s">
        <v>927</v>
      </c>
      <c r="D252" s="129"/>
      <c r="E252" s="129" t="s">
        <v>928</v>
      </c>
      <c r="F252" s="129" t="s">
        <v>697</v>
      </c>
      <c r="G252" s="129" t="s">
        <v>650</v>
      </c>
      <c r="H252" s="134">
        <v>3</v>
      </c>
      <c r="I252" s="132">
        <f t="shared" ref="I252:I276" si="85">H252*CE252</f>
        <v>608.40000000000009</v>
      </c>
      <c r="J252" s="133"/>
      <c r="K252" s="134"/>
      <c r="L252" s="132"/>
      <c r="M252" s="140"/>
      <c r="N252" s="141"/>
      <c r="O252" s="129"/>
      <c r="P252" s="142"/>
      <c r="Q252" s="142"/>
      <c r="R252" s="142"/>
      <c r="S252" s="142"/>
      <c r="T252" s="142"/>
      <c r="U252" s="142"/>
      <c r="V252" s="142"/>
      <c r="W252" s="142"/>
      <c r="X252" s="142"/>
      <c r="Y252" s="128">
        <f>+N252+P252+V252+X252</f>
        <v>0</v>
      </c>
      <c r="Z252" s="135">
        <f>+H252-Y252</f>
        <v>3</v>
      </c>
      <c r="AA252" s="129"/>
      <c r="AB252" s="142"/>
      <c r="AC252" s="129"/>
      <c r="AD252" s="142"/>
      <c r="AE252" s="129"/>
      <c r="AF252" s="142"/>
      <c r="AG252" s="129"/>
      <c r="AH252" s="142"/>
      <c r="AI252" s="129"/>
      <c r="AJ252" s="129"/>
      <c r="AK252" s="128">
        <f>+AB252+AD252+AF252+AH252+AJ252</f>
        <v>0</v>
      </c>
      <c r="AL252" s="135">
        <f>+Z252-AK252</f>
        <v>3</v>
      </c>
      <c r="AM252" s="129"/>
      <c r="AN252" s="129"/>
      <c r="AO252" s="129"/>
      <c r="AP252" s="129"/>
      <c r="AQ252" s="129"/>
      <c r="AR252" s="129"/>
      <c r="AS252" s="129"/>
      <c r="AT252" s="129"/>
      <c r="AU252" s="129"/>
      <c r="AV252" s="129"/>
      <c r="AW252" s="128">
        <f>+AN252+AP252+AR252+AT252+AV252</f>
        <v>0</v>
      </c>
      <c r="AX252" s="135">
        <f>+AL252-AW252</f>
        <v>3</v>
      </c>
      <c r="AY252" s="135"/>
      <c r="AZ252" s="135"/>
      <c r="BA252" s="135"/>
      <c r="BB252" s="135"/>
      <c r="BC252" s="135"/>
      <c r="BD252" s="135"/>
      <c r="BE252" s="135"/>
      <c r="BF252" s="135"/>
      <c r="BG252" s="135"/>
      <c r="BH252" s="135"/>
      <c r="BI252" s="135">
        <f>+AZ252+BB252+BD252+BF252+BH252</f>
        <v>0</v>
      </c>
      <c r="BJ252" s="135">
        <f>+AX252-BI252</f>
        <v>3</v>
      </c>
      <c r="BK252" s="135"/>
      <c r="BL252" s="135"/>
      <c r="BM252" s="135"/>
      <c r="BN252" s="135"/>
      <c r="BO252" s="135"/>
      <c r="BP252" s="135"/>
      <c r="BQ252" s="135"/>
      <c r="BR252" s="135"/>
      <c r="BS252" s="135"/>
      <c r="BT252" s="135"/>
      <c r="BU252" s="135"/>
      <c r="BV252" s="135"/>
      <c r="BW252" s="135"/>
      <c r="BX252" s="135"/>
      <c r="BY252" s="135"/>
      <c r="BZ252" s="135"/>
      <c r="CA252" s="135"/>
      <c r="CB252" s="135"/>
      <c r="CC252" s="135">
        <f>+BL252+BN252+BP252+CB252</f>
        <v>0</v>
      </c>
      <c r="CD252" s="135">
        <f>+BJ252-CC252</f>
        <v>3</v>
      </c>
      <c r="CE252" s="140">
        <v>202.8</v>
      </c>
      <c r="CF252" s="137"/>
      <c r="CG252" s="138">
        <f t="shared" si="84"/>
        <v>0</v>
      </c>
      <c r="CH252" s="131">
        <f t="shared" si="83"/>
        <v>3</v>
      </c>
      <c r="CI252" s="139">
        <f t="shared" si="82"/>
        <v>608.40000000000009</v>
      </c>
    </row>
    <row r="253" spans="1:87" x14ac:dyDescent="0.3">
      <c r="A253" s="212">
        <f t="shared" si="67"/>
        <v>244</v>
      </c>
      <c r="B253" s="248" t="s">
        <v>929</v>
      </c>
      <c r="C253" s="86" t="s">
        <v>930</v>
      </c>
      <c r="D253" s="129" t="s">
        <v>581</v>
      </c>
      <c r="E253" s="129"/>
      <c r="F253" s="129" t="s">
        <v>703</v>
      </c>
      <c r="G253" s="129" t="s">
        <v>911</v>
      </c>
      <c r="H253" s="131">
        <v>105</v>
      </c>
      <c r="I253" s="132">
        <f t="shared" si="85"/>
        <v>1890</v>
      </c>
      <c r="J253" s="133"/>
      <c r="K253" s="134"/>
      <c r="L253" s="132"/>
      <c r="M253" s="140"/>
      <c r="N253" s="141"/>
      <c r="O253" s="129"/>
      <c r="P253" s="142"/>
      <c r="Q253" s="142"/>
      <c r="R253" s="142"/>
      <c r="S253" s="142"/>
      <c r="T253" s="142"/>
      <c r="U253" s="142"/>
      <c r="V253" s="142"/>
      <c r="W253" s="142"/>
      <c r="X253" s="142"/>
      <c r="Y253" s="128"/>
      <c r="Z253" s="135"/>
      <c r="AA253" s="129"/>
      <c r="AB253" s="142"/>
      <c r="AC253" s="129"/>
      <c r="AD253" s="142"/>
      <c r="AE253" s="129"/>
      <c r="AF253" s="142"/>
      <c r="AG253" s="129"/>
      <c r="AH253" s="142"/>
      <c r="AI253" s="129"/>
      <c r="AJ253" s="129"/>
      <c r="AK253" s="128"/>
      <c r="AL253" s="135"/>
      <c r="AM253" s="129"/>
      <c r="AN253" s="129"/>
      <c r="AO253" s="129"/>
      <c r="AP253" s="129"/>
      <c r="AQ253" s="129"/>
      <c r="AR253" s="129"/>
      <c r="AS253" s="129"/>
      <c r="AT253" s="129"/>
      <c r="AU253" s="129"/>
      <c r="AV253" s="129"/>
      <c r="AW253" s="128"/>
      <c r="AX253" s="135"/>
      <c r="AY253" s="135"/>
      <c r="AZ253" s="135"/>
      <c r="BA253" s="135"/>
      <c r="BB253" s="135"/>
      <c r="BC253" s="135"/>
      <c r="BD253" s="135"/>
      <c r="BE253" s="135"/>
      <c r="BF253" s="135"/>
      <c r="BG253" s="135"/>
      <c r="BH253" s="135"/>
      <c r="BI253" s="135"/>
      <c r="BJ253" s="135"/>
      <c r="BK253" s="135"/>
      <c r="BL253" s="135"/>
      <c r="BM253" s="135"/>
      <c r="BN253" s="135"/>
      <c r="BO253" s="135"/>
      <c r="BP253" s="135"/>
      <c r="BQ253" s="135"/>
      <c r="BR253" s="135"/>
      <c r="BS253" s="135"/>
      <c r="BT253" s="135"/>
      <c r="BU253" s="135"/>
      <c r="BV253" s="135"/>
      <c r="BW253" s="135"/>
      <c r="BX253" s="135"/>
      <c r="BY253" s="135"/>
      <c r="BZ253" s="135"/>
      <c r="CA253" s="135"/>
      <c r="CB253" s="135"/>
      <c r="CC253" s="135"/>
      <c r="CD253" s="135"/>
      <c r="CE253" s="140">
        <v>18</v>
      </c>
      <c r="CF253" s="137"/>
      <c r="CG253" s="138">
        <f t="shared" si="84"/>
        <v>0</v>
      </c>
      <c r="CH253" s="131">
        <f t="shared" si="83"/>
        <v>105</v>
      </c>
      <c r="CI253" s="139">
        <f t="shared" si="82"/>
        <v>1890</v>
      </c>
    </row>
    <row r="254" spans="1:87" x14ac:dyDescent="0.3">
      <c r="A254" s="212">
        <f t="shared" si="67"/>
        <v>245</v>
      </c>
      <c r="B254" s="248"/>
      <c r="C254" s="111" t="s">
        <v>931</v>
      </c>
      <c r="D254" s="108" t="s">
        <v>581</v>
      </c>
      <c r="E254" s="108"/>
      <c r="F254" s="108" t="s">
        <v>699</v>
      </c>
      <c r="G254" s="108" t="s">
        <v>911</v>
      </c>
      <c r="H254" s="108">
        <v>10</v>
      </c>
      <c r="I254" s="132">
        <f t="shared" si="85"/>
        <v>190</v>
      </c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/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/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/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8"/>
      <c r="CA254" s="108"/>
      <c r="CB254" s="108"/>
      <c r="CC254" s="108"/>
      <c r="CD254" s="108"/>
      <c r="CE254" s="140">
        <v>19</v>
      </c>
      <c r="CF254" s="137"/>
      <c r="CG254" s="138"/>
      <c r="CH254" s="131"/>
      <c r="CI254" s="139"/>
    </row>
    <row r="255" spans="1:87" x14ac:dyDescent="0.3">
      <c r="A255" s="212">
        <f t="shared" si="67"/>
        <v>246</v>
      </c>
      <c r="B255" s="248"/>
      <c r="C255" s="86" t="s">
        <v>932</v>
      </c>
      <c r="D255" s="129" t="s">
        <v>580</v>
      </c>
      <c r="E255" s="129"/>
      <c r="F255" s="129" t="s">
        <v>699</v>
      </c>
      <c r="G255" s="129" t="s">
        <v>911</v>
      </c>
      <c r="H255" s="131">
        <v>25</v>
      </c>
      <c r="I255" s="132">
        <f t="shared" si="85"/>
        <v>1000</v>
      </c>
      <c r="J255" s="133"/>
      <c r="K255" s="134"/>
      <c r="L255" s="132"/>
      <c r="M255" s="140"/>
      <c r="N255" s="141"/>
      <c r="O255" s="129"/>
      <c r="P255" s="142"/>
      <c r="Q255" s="142"/>
      <c r="R255" s="142"/>
      <c r="S255" s="142"/>
      <c r="T255" s="142"/>
      <c r="U255" s="142"/>
      <c r="V255" s="142"/>
      <c r="W255" s="142"/>
      <c r="X255" s="142"/>
      <c r="Y255" s="128"/>
      <c r="Z255" s="135"/>
      <c r="AA255" s="129"/>
      <c r="AB255" s="142"/>
      <c r="AC255" s="129"/>
      <c r="AD255" s="142"/>
      <c r="AE255" s="129"/>
      <c r="AF255" s="142"/>
      <c r="AG255" s="129"/>
      <c r="AH255" s="142"/>
      <c r="AI255" s="129"/>
      <c r="AJ255" s="129"/>
      <c r="AK255" s="128"/>
      <c r="AL255" s="135"/>
      <c r="AM255" s="129"/>
      <c r="AN255" s="129"/>
      <c r="AO255" s="129"/>
      <c r="AP255" s="129"/>
      <c r="AQ255" s="129"/>
      <c r="AR255" s="129"/>
      <c r="AS255" s="129"/>
      <c r="AT255" s="129"/>
      <c r="AU255" s="129"/>
      <c r="AV255" s="129"/>
      <c r="AW255" s="128"/>
      <c r="AX255" s="135"/>
      <c r="AY255" s="135"/>
      <c r="AZ255" s="135"/>
      <c r="BA255" s="135"/>
      <c r="BB255" s="135"/>
      <c r="BC255" s="135"/>
      <c r="BD255" s="135"/>
      <c r="BE255" s="135"/>
      <c r="BF255" s="135"/>
      <c r="BG255" s="135"/>
      <c r="BH255" s="135"/>
      <c r="BI255" s="135"/>
      <c r="BJ255" s="135"/>
      <c r="BK255" s="135"/>
      <c r="BL255" s="135"/>
      <c r="BM255" s="135"/>
      <c r="BN255" s="135"/>
      <c r="BO255" s="135"/>
      <c r="BP255" s="135"/>
      <c r="BQ255" s="135"/>
      <c r="BR255" s="135"/>
      <c r="BS255" s="135"/>
      <c r="BT255" s="135"/>
      <c r="BU255" s="135"/>
      <c r="BV255" s="135"/>
      <c r="BW255" s="135"/>
      <c r="BX255" s="135"/>
      <c r="BY255" s="135"/>
      <c r="BZ255" s="135"/>
      <c r="CA255" s="135"/>
      <c r="CB255" s="135"/>
      <c r="CC255" s="135"/>
      <c r="CD255" s="135"/>
      <c r="CE255" s="140">
        <v>40</v>
      </c>
      <c r="CF255" s="137"/>
      <c r="CG255" s="138">
        <f t="shared" si="84"/>
        <v>0</v>
      </c>
      <c r="CH255" s="131">
        <f t="shared" si="83"/>
        <v>25</v>
      </c>
      <c r="CI255" s="139">
        <f t="shared" si="82"/>
        <v>1000</v>
      </c>
    </row>
    <row r="256" spans="1:87" x14ac:dyDescent="0.3">
      <c r="A256" s="212">
        <f t="shared" si="67"/>
        <v>247</v>
      </c>
      <c r="B256" s="247" t="s">
        <v>933</v>
      </c>
      <c r="C256" s="86" t="s">
        <v>934</v>
      </c>
      <c r="D256" s="129" t="s">
        <v>582</v>
      </c>
      <c r="E256" s="129"/>
      <c r="F256" s="129" t="s">
        <v>703</v>
      </c>
      <c r="G256" s="129" t="s">
        <v>601</v>
      </c>
      <c r="H256" s="131">
        <v>2264</v>
      </c>
      <c r="I256" s="132">
        <f t="shared" si="85"/>
        <v>8490</v>
      </c>
      <c r="J256" s="159"/>
      <c r="K256" s="166"/>
      <c r="L256" s="132"/>
      <c r="M256" s="140"/>
      <c r="N256" s="141"/>
      <c r="O256" s="129"/>
      <c r="P256" s="142"/>
      <c r="Q256" s="142"/>
      <c r="R256" s="142"/>
      <c r="S256" s="142"/>
      <c r="T256" s="142"/>
      <c r="U256" s="142"/>
      <c r="V256" s="142"/>
      <c r="W256" s="142"/>
      <c r="X256" s="142"/>
      <c r="Y256" s="128">
        <f>+N256+P256+V256+X256</f>
        <v>0</v>
      </c>
      <c r="Z256" s="135">
        <f>+H256-Y256</f>
        <v>2264</v>
      </c>
      <c r="AA256" s="129"/>
      <c r="AB256" s="142"/>
      <c r="AC256" s="129"/>
      <c r="AD256" s="142"/>
      <c r="AE256" s="129"/>
      <c r="AF256" s="142"/>
      <c r="AG256" s="129"/>
      <c r="AH256" s="142"/>
      <c r="AI256" s="129"/>
      <c r="AJ256" s="129"/>
      <c r="AK256" s="128">
        <f>+AB256+AD256+AF256+AH256+AJ256</f>
        <v>0</v>
      </c>
      <c r="AL256" s="135">
        <f>+Z256-AK256</f>
        <v>2264</v>
      </c>
      <c r="AM256" s="129"/>
      <c r="AN256" s="129"/>
      <c r="AO256" s="129"/>
      <c r="AP256" s="129"/>
      <c r="AQ256" s="129"/>
      <c r="AR256" s="129"/>
      <c r="AS256" s="129"/>
      <c r="AT256" s="129"/>
      <c r="AU256" s="129"/>
      <c r="AV256" s="129"/>
      <c r="AW256" s="128">
        <f>+AN256+AP256+AR256+AT256+AV256</f>
        <v>0</v>
      </c>
      <c r="AX256" s="135">
        <f>+AL256-AW256</f>
        <v>2264</v>
      </c>
      <c r="AY256" s="135"/>
      <c r="AZ256" s="135"/>
      <c r="BA256" s="135"/>
      <c r="BB256" s="135"/>
      <c r="BC256" s="135"/>
      <c r="BD256" s="135"/>
      <c r="BE256" s="135"/>
      <c r="BF256" s="135"/>
      <c r="BG256" s="135"/>
      <c r="BH256" s="135"/>
      <c r="BI256" s="135">
        <f>+AZ256+BB256+BD256+BF256+BH256</f>
        <v>0</v>
      </c>
      <c r="BJ256" s="135">
        <f>+AX256-BI256</f>
        <v>2264</v>
      </c>
      <c r="BK256" s="135"/>
      <c r="BL256" s="135"/>
      <c r="BM256" s="135"/>
      <c r="BN256" s="135"/>
      <c r="BO256" s="135"/>
      <c r="BP256" s="135"/>
      <c r="BQ256" s="135"/>
      <c r="BR256" s="135"/>
      <c r="BS256" s="135"/>
      <c r="BT256" s="135"/>
      <c r="BU256" s="135"/>
      <c r="BV256" s="135"/>
      <c r="BW256" s="135"/>
      <c r="BX256" s="135"/>
      <c r="BY256" s="135"/>
      <c r="BZ256" s="135"/>
      <c r="CA256" s="135"/>
      <c r="CB256" s="135"/>
      <c r="CC256" s="135">
        <f>+BL256+BN256+BP256+CB256</f>
        <v>0</v>
      </c>
      <c r="CD256" s="135">
        <f>+BJ256-CC256</f>
        <v>2264</v>
      </c>
      <c r="CE256" s="140">
        <v>3.75</v>
      </c>
      <c r="CF256" s="137"/>
      <c r="CG256" s="138">
        <f t="shared" si="84"/>
        <v>0</v>
      </c>
      <c r="CH256" s="131">
        <f t="shared" si="83"/>
        <v>2264</v>
      </c>
      <c r="CI256" s="139">
        <f t="shared" si="82"/>
        <v>8490</v>
      </c>
    </row>
    <row r="257" spans="1:87" x14ac:dyDescent="0.3">
      <c r="A257" s="212">
        <f t="shared" si="67"/>
        <v>248</v>
      </c>
      <c r="B257" s="248"/>
      <c r="C257" s="86" t="s">
        <v>1267</v>
      </c>
      <c r="D257" s="129" t="s">
        <v>582</v>
      </c>
      <c r="E257" s="129"/>
      <c r="F257" s="129" t="s">
        <v>699</v>
      </c>
      <c r="G257" s="129" t="s">
        <v>601</v>
      </c>
      <c r="H257" s="131">
        <v>470</v>
      </c>
      <c r="I257" s="132">
        <f t="shared" si="85"/>
        <v>1880</v>
      </c>
      <c r="J257" s="159"/>
      <c r="K257" s="166"/>
      <c r="L257" s="132"/>
      <c r="M257" s="140"/>
      <c r="N257" s="141"/>
      <c r="O257" s="129"/>
      <c r="P257" s="142"/>
      <c r="Q257" s="142"/>
      <c r="R257" s="142"/>
      <c r="S257" s="142"/>
      <c r="T257" s="142"/>
      <c r="U257" s="142"/>
      <c r="V257" s="142"/>
      <c r="W257" s="142"/>
      <c r="X257" s="142"/>
      <c r="Y257" s="128"/>
      <c r="Z257" s="135"/>
      <c r="AA257" s="129"/>
      <c r="AB257" s="142"/>
      <c r="AC257" s="129"/>
      <c r="AD257" s="142"/>
      <c r="AE257" s="129"/>
      <c r="AF257" s="142"/>
      <c r="AG257" s="129"/>
      <c r="AH257" s="142"/>
      <c r="AI257" s="129"/>
      <c r="AJ257" s="129"/>
      <c r="AK257" s="128"/>
      <c r="AL257" s="135"/>
      <c r="AM257" s="129"/>
      <c r="AN257" s="129"/>
      <c r="AO257" s="129"/>
      <c r="AP257" s="129"/>
      <c r="AQ257" s="129"/>
      <c r="AR257" s="129"/>
      <c r="AS257" s="129"/>
      <c r="AT257" s="129"/>
      <c r="AU257" s="129"/>
      <c r="AV257" s="129"/>
      <c r="AW257" s="128"/>
      <c r="AX257" s="135"/>
      <c r="AY257" s="135"/>
      <c r="AZ257" s="135"/>
      <c r="BA257" s="135"/>
      <c r="BB257" s="135"/>
      <c r="BC257" s="135"/>
      <c r="BD257" s="135"/>
      <c r="BE257" s="135"/>
      <c r="BF257" s="135"/>
      <c r="BG257" s="135"/>
      <c r="BH257" s="135"/>
      <c r="BI257" s="135"/>
      <c r="BJ257" s="135"/>
      <c r="BK257" s="135"/>
      <c r="BL257" s="135"/>
      <c r="BM257" s="135"/>
      <c r="BN257" s="135"/>
      <c r="BO257" s="135"/>
      <c r="BP257" s="135"/>
      <c r="BQ257" s="135"/>
      <c r="BR257" s="135"/>
      <c r="BS257" s="135"/>
      <c r="BT257" s="135"/>
      <c r="BU257" s="135"/>
      <c r="BV257" s="135"/>
      <c r="BW257" s="135"/>
      <c r="BX257" s="135"/>
      <c r="BY257" s="135"/>
      <c r="BZ257" s="135"/>
      <c r="CA257" s="135"/>
      <c r="CB257" s="135"/>
      <c r="CC257" s="135"/>
      <c r="CD257" s="135"/>
      <c r="CE257" s="140">
        <v>4</v>
      </c>
      <c r="CF257" s="137"/>
      <c r="CG257" s="138">
        <f t="shared" si="84"/>
        <v>0</v>
      </c>
      <c r="CH257" s="131">
        <f t="shared" si="83"/>
        <v>470</v>
      </c>
      <c r="CI257" s="139">
        <f t="shared" si="82"/>
        <v>1880</v>
      </c>
    </row>
    <row r="258" spans="1:87" x14ac:dyDescent="0.3">
      <c r="A258" s="212">
        <f t="shared" si="67"/>
        <v>249</v>
      </c>
      <c r="B258" s="247" t="s">
        <v>935</v>
      </c>
      <c r="C258" s="86" t="s">
        <v>1236</v>
      </c>
      <c r="D258" s="129" t="s">
        <v>581</v>
      </c>
      <c r="E258" s="129"/>
      <c r="F258" s="129" t="s">
        <v>697</v>
      </c>
      <c r="G258" s="129" t="s">
        <v>601</v>
      </c>
      <c r="H258" s="131">
        <v>48</v>
      </c>
      <c r="I258" s="132">
        <f t="shared" si="85"/>
        <v>576</v>
      </c>
      <c r="J258" s="159"/>
      <c r="K258" s="134"/>
      <c r="L258" s="132"/>
      <c r="M258" s="140"/>
      <c r="N258" s="141"/>
      <c r="O258" s="129"/>
      <c r="P258" s="142"/>
      <c r="Q258" s="142"/>
      <c r="R258" s="142"/>
      <c r="S258" s="142"/>
      <c r="T258" s="142"/>
      <c r="U258" s="142"/>
      <c r="V258" s="142"/>
      <c r="W258" s="142"/>
      <c r="X258" s="142"/>
      <c r="Y258" s="128"/>
      <c r="Z258" s="135"/>
      <c r="AA258" s="129"/>
      <c r="AB258" s="142"/>
      <c r="AC258" s="129"/>
      <c r="AD258" s="142"/>
      <c r="AE258" s="129"/>
      <c r="AF258" s="142"/>
      <c r="AG258" s="129"/>
      <c r="AH258" s="142"/>
      <c r="AI258" s="129"/>
      <c r="AJ258" s="129"/>
      <c r="AK258" s="128"/>
      <c r="AL258" s="135"/>
      <c r="AM258" s="129"/>
      <c r="AN258" s="129"/>
      <c r="AO258" s="129"/>
      <c r="AP258" s="129"/>
      <c r="AQ258" s="129"/>
      <c r="AR258" s="129"/>
      <c r="AS258" s="129"/>
      <c r="AT258" s="129"/>
      <c r="AU258" s="129"/>
      <c r="AV258" s="129"/>
      <c r="AW258" s="128"/>
      <c r="AX258" s="135"/>
      <c r="AY258" s="135"/>
      <c r="AZ258" s="135"/>
      <c r="BA258" s="135"/>
      <c r="BB258" s="135"/>
      <c r="BC258" s="135"/>
      <c r="BD258" s="135"/>
      <c r="BE258" s="135"/>
      <c r="BF258" s="135"/>
      <c r="BG258" s="135"/>
      <c r="BH258" s="135"/>
      <c r="BI258" s="135"/>
      <c r="BJ258" s="135"/>
      <c r="BK258" s="135"/>
      <c r="BL258" s="135"/>
      <c r="BM258" s="135"/>
      <c r="BN258" s="135"/>
      <c r="BO258" s="135"/>
      <c r="BP258" s="135"/>
      <c r="BQ258" s="135"/>
      <c r="BR258" s="135"/>
      <c r="BS258" s="135"/>
      <c r="BT258" s="135"/>
      <c r="BU258" s="135"/>
      <c r="BV258" s="135"/>
      <c r="BW258" s="135"/>
      <c r="BX258" s="135"/>
      <c r="BY258" s="135"/>
      <c r="BZ258" s="135"/>
      <c r="CA258" s="135"/>
      <c r="CB258" s="135"/>
      <c r="CC258" s="135"/>
      <c r="CD258" s="135"/>
      <c r="CE258" s="140">
        <v>12</v>
      </c>
      <c r="CF258" s="137"/>
      <c r="CG258" s="138">
        <f t="shared" si="84"/>
        <v>0</v>
      </c>
      <c r="CH258" s="131">
        <f t="shared" si="83"/>
        <v>48</v>
      </c>
      <c r="CI258" s="139">
        <f t="shared" si="82"/>
        <v>576</v>
      </c>
    </row>
    <row r="259" spans="1:87" x14ac:dyDescent="0.3">
      <c r="A259" s="212">
        <f t="shared" si="67"/>
        <v>250</v>
      </c>
      <c r="B259" s="248"/>
      <c r="C259" s="86" t="s">
        <v>936</v>
      </c>
      <c r="D259" s="129"/>
      <c r="E259" s="129"/>
      <c r="F259" s="129" t="s">
        <v>697</v>
      </c>
      <c r="G259" s="129" t="s">
        <v>601</v>
      </c>
      <c r="H259" s="131">
        <v>1378</v>
      </c>
      <c r="I259" s="132">
        <f t="shared" si="85"/>
        <v>4134</v>
      </c>
      <c r="J259" s="159"/>
      <c r="K259" s="134"/>
      <c r="L259" s="132"/>
      <c r="M259" s="140"/>
      <c r="N259" s="141"/>
      <c r="O259" s="129"/>
      <c r="P259" s="142"/>
      <c r="Q259" s="142"/>
      <c r="R259" s="142"/>
      <c r="S259" s="142"/>
      <c r="T259" s="142"/>
      <c r="U259" s="142"/>
      <c r="V259" s="142"/>
      <c r="W259" s="142"/>
      <c r="X259" s="142"/>
      <c r="Y259" s="128"/>
      <c r="Z259" s="135"/>
      <c r="AA259" s="129"/>
      <c r="AB259" s="142"/>
      <c r="AC259" s="129"/>
      <c r="AD259" s="142"/>
      <c r="AE259" s="129"/>
      <c r="AF259" s="142"/>
      <c r="AG259" s="129"/>
      <c r="AH259" s="142"/>
      <c r="AI259" s="129"/>
      <c r="AJ259" s="129"/>
      <c r="AK259" s="128"/>
      <c r="AL259" s="135"/>
      <c r="AM259" s="129"/>
      <c r="AN259" s="129"/>
      <c r="AO259" s="129"/>
      <c r="AP259" s="129"/>
      <c r="AQ259" s="129"/>
      <c r="AR259" s="129"/>
      <c r="AS259" s="129"/>
      <c r="AT259" s="129"/>
      <c r="AU259" s="129"/>
      <c r="AV259" s="129"/>
      <c r="AW259" s="128"/>
      <c r="AX259" s="135"/>
      <c r="AY259" s="135"/>
      <c r="AZ259" s="135"/>
      <c r="BA259" s="135"/>
      <c r="BB259" s="135"/>
      <c r="BC259" s="135"/>
      <c r="BD259" s="135"/>
      <c r="BE259" s="135"/>
      <c r="BF259" s="135"/>
      <c r="BG259" s="135"/>
      <c r="BH259" s="135"/>
      <c r="BI259" s="135"/>
      <c r="BJ259" s="135"/>
      <c r="BK259" s="135"/>
      <c r="BL259" s="135"/>
      <c r="BM259" s="135"/>
      <c r="BN259" s="135"/>
      <c r="BO259" s="135"/>
      <c r="BP259" s="135"/>
      <c r="BQ259" s="135"/>
      <c r="BR259" s="135"/>
      <c r="BS259" s="135"/>
      <c r="BT259" s="135"/>
      <c r="BU259" s="135"/>
      <c r="BV259" s="135"/>
      <c r="BW259" s="135"/>
      <c r="BX259" s="135"/>
      <c r="BY259" s="135"/>
      <c r="BZ259" s="135"/>
      <c r="CA259" s="135"/>
      <c r="CB259" s="135"/>
      <c r="CC259" s="135"/>
      <c r="CD259" s="135"/>
      <c r="CE259" s="140">
        <v>3</v>
      </c>
      <c r="CF259" s="137"/>
      <c r="CG259" s="138">
        <f t="shared" si="84"/>
        <v>0</v>
      </c>
      <c r="CH259" s="131">
        <f t="shared" si="83"/>
        <v>1378</v>
      </c>
      <c r="CI259" s="139">
        <f t="shared" ref="CI259:CI283" si="86">+CE259*CH259</f>
        <v>4134</v>
      </c>
    </row>
    <row r="260" spans="1:87" x14ac:dyDescent="0.3">
      <c r="A260" s="212">
        <f t="shared" si="67"/>
        <v>251</v>
      </c>
      <c r="B260" s="248"/>
      <c r="C260" s="86" t="s">
        <v>936</v>
      </c>
      <c r="D260" s="129" t="s">
        <v>587</v>
      </c>
      <c r="E260" s="129"/>
      <c r="F260" s="129" t="s">
        <v>703</v>
      </c>
      <c r="G260" s="129" t="s">
        <v>601</v>
      </c>
      <c r="H260" s="134">
        <v>2</v>
      </c>
      <c r="I260" s="132">
        <f t="shared" si="85"/>
        <v>4.96</v>
      </c>
      <c r="J260" s="159"/>
      <c r="K260" s="134"/>
      <c r="L260" s="132"/>
      <c r="M260" s="140"/>
      <c r="N260" s="141"/>
      <c r="O260" s="129"/>
      <c r="P260" s="142"/>
      <c r="Q260" s="142"/>
      <c r="R260" s="142"/>
      <c r="S260" s="142"/>
      <c r="T260" s="142"/>
      <c r="U260" s="142"/>
      <c r="V260" s="142"/>
      <c r="W260" s="142"/>
      <c r="X260" s="142"/>
      <c r="Y260" s="128">
        <f>+N260+P260+V260+X260</f>
        <v>0</v>
      </c>
      <c r="Z260" s="135">
        <f>+H260-Y260</f>
        <v>2</v>
      </c>
      <c r="AA260" s="129"/>
      <c r="AB260" s="142"/>
      <c r="AC260" s="129"/>
      <c r="AD260" s="142"/>
      <c r="AE260" s="129"/>
      <c r="AF260" s="142"/>
      <c r="AG260" s="129"/>
      <c r="AH260" s="142"/>
      <c r="AI260" s="129"/>
      <c r="AJ260" s="129"/>
      <c r="AK260" s="128">
        <f>+AB260+AD260+AF260+AH260+AJ260</f>
        <v>0</v>
      </c>
      <c r="AL260" s="135">
        <f>+Z260-AK260</f>
        <v>2</v>
      </c>
      <c r="AM260" s="129"/>
      <c r="AN260" s="129"/>
      <c r="AO260" s="129"/>
      <c r="AP260" s="129"/>
      <c r="AQ260" s="129"/>
      <c r="AR260" s="129"/>
      <c r="AS260" s="129"/>
      <c r="AT260" s="129"/>
      <c r="AU260" s="129"/>
      <c r="AV260" s="129"/>
      <c r="AW260" s="128">
        <f>+AN260+AP260+AR260+AT260+AV260</f>
        <v>0</v>
      </c>
      <c r="AX260" s="135">
        <f>+AL260-AW260</f>
        <v>2</v>
      </c>
      <c r="AY260" s="135"/>
      <c r="AZ260" s="135"/>
      <c r="BA260" s="135"/>
      <c r="BB260" s="135"/>
      <c r="BC260" s="135"/>
      <c r="BD260" s="135"/>
      <c r="BE260" s="135"/>
      <c r="BF260" s="135"/>
      <c r="BG260" s="135"/>
      <c r="BH260" s="135"/>
      <c r="BI260" s="135">
        <f>+AZ260+BB260+BD260+BF260+BH260</f>
        <v>0</v>
      </c>
      <c r="BJ260" s="135">
        <f>+AX260-BI260</f>
        <v>2</v>
      </c>
      <c r="BK260" s="135"/>
      <c r="BL260" s="135"/>
      <c r="BM260" s="135"/>
      <c r="BN260" s="135"/>
      <c r="BO260" s="135"/>
      <c r="BP260" s="135"/>
      <c r="BQ260" s="135"/>
      <c r="BR260" s="135"/>
      <c r="BS260" s="135"/>
      <c r="BT260" s="135"/>
      <c r="BU260" s="135"/>
      <c r="BV260" s="135"/>
      <c r="BW260" s="135"/>
      <c r="BX260" s="135"/>
      <c r="BY260" s="135"/>
      <c r="BZ260" s="135"/>
      <c r="CA260" s="135"/>
      <c r="CB260" s="135"/>
      <c r="CC260" s="135">
        <f>+BL260+BN260+BP260+CB260</f>
        <v>0</v>
      </c>
      <c r="CD260" s="135">
        <f>+BJ260-CC260</f>
        <v>2</v>
      </c>
      <c r="CE260" s="140">
        <v>2.48</v>
      </c>
      <c r="CF260" s="137"/>
      <c r="CG260" s="138">
        <f t="shared" si="84"/>
        <v>0</v>
      </c>
      <c r="CH260" s="131">
        <f t="shared" si="83"/>
        <v>2</v>
      </c>
      <c r="CI260" s="139">
        <f t="shared" si="86"/>
        <v>4.96</v>
      </c>
    </row>
    <row r="261" spans="1:87" x14ac:dyDescent="0.3">
      <c r="A261" s="212">
        <f t="shared" si="67"/>
        <v>252</v>
      </c>
      <c r="B261" s="248"/>
      <c r="C261" s="86" t="s">
        <v>938</v>
      </c>
      <c r="D261" s="129" t="s">
        <v>580</v>
      </c>
      <c r="E261" s="129"/>
      <c r="F261" s="129" t="s">
        <v>703</v>
      </c>
      <c r="G261" s="129" t="s">
        <v>602</v>
      </c>
      <c r="H261" s="131">
        <v>223</v>
      </c>
      <c r="I261" s="132">
        <f t="shared" si="85"/>
        <v>1449.5</v>
      </c>
      <c r="J261" s="159"/>
      <c r="K261" s="134"/>
      <c r="L261" s="132"/>
      <c r="M261" s="140"/>
      <c r="N261" s="141"/>
      <c r="O261" s="129"/>
      <c r="P261" s="142"/>
      <c r="Q261" s="142"/>
      <c r="R261" s="142"/>
      <c r="S261" s="142"/>
      <c r="T261" s="142"/>
      <c r="U261" s="142"/>
      <c r="V261" s="142"/>
      <c r="W261" s="142"/>
      <c r="X261" s="142"/>
      <c r="Y261" s="128"/>
      <c r="Z261" s="135"/>
      <c r="AA261" s="129"/>
      <c r="AB261" s="142"/>
      <c r="AC261" s="129"/>
      <c r="AD261" s="142"/>
      <c r="AE261" s="129"/>
      <c r="AF261" s="142"/>
      <c r="AG261" s="129"/>
      <c r="AH261" s="142"/>
      <c r="AI261" s="129"/>
      <c r="AJ261" s="129"/>
      <c r="AK261" s="128"/>
      <c r="AL261" s="135"/>
      <c r="AM261" s="129"/>
      <c r="AN261" s="129"/>
      <c r="AO261" s="129"/>
      <c r="AP261" s="129"/>
      <c r="AQ261" s="129"/>
      <c r="AR261" s="129"/>
      <c r="AS261" s="129"/>
      <c r="AT261" s="129"/>
      <c r="AU261" s="129"/>
      <c r="AV261" s="129"/>
      <c r="AW261" s="128"/>
      <c r="AX261" s="135"/>
      <c r="AY261" s="135"/>
      <c r="AZ261" s="135"/>
      <c r="BA261" s="135"/>
      <c r="BB261" s="135"/>
      <c r="BC261" s="135"/>
      <c r="BD261" s="135"/>
      <c r="BE261" s="135"/>
      <c r="BF261" s="135"/>
      <c r="BG261" s="135"/>
      <c r="BH261" s="135"/>
      <c r="BI261" s="135"/>
      <c r="BJ261" s="135"/>
      <c r="BK261" s="135"/>
      <c r="BL261" s="135"/>
      <c r="BM261" s="135"/>
      <c r="BN261" s="135"/>
      <c r="BO261" s="135"/>
      <c r="BP261" s="135"/>
      <c r="BQ261" s="135"/>
      <c r="BR261" s="135"/>
      <c r="BS261" s="135"/>
      <c r="BT261" s="135"/>
      <c r="BU261" s="135"/>
      <c r="BV261" s="135"/>
      <c r="BW261" s="135"/>
      <c r="BX261" s="135"/>
      <c r="BY261" s="135"/>
      <c r="BZ261" s="135"/>
      <c r="CA261" s="135"/>
      <c r="CB261" s="135"/>
      <c r="CC261" s="135"/>
      <c r="CD261" s="135"/>
      <c r="CE261" s="140">
        <v>6.5</v>
      </c>
      <c r="CF261" s="137"/>
      <c r="CG261" s="138">
        <f t="shared" si="84"/>
        <v>0</v>
      </c>
      <c r="CH261" s="131">
        <f t="shared" si="83"/>
        <v>223</v>
      </c>
      <c r="CI261" s="139">
        <f t="shared" si="86"/>
        <v>1449.5</v>
      </c>
    </row>
    <row r="262" spans="1:87" x14ac:dyDescent="0.3">
      <c r="A262" s="212">
        <f t="shared" si="67"/>
        <v>253</v>
      </c>
      <c r="B262" s="248"/>
      <c r="C262" s="86" t="s">
        <v>938</v>
      </c>
      <c r="D262" s="129" t="s">
        <v>582</v>
      </c>
      <c r="E262" s="129"/>
      <c r="F262" s="129" t="s">
        <v>703</v>
      </c>
      <c r="G262" s="129" t="s">
        <v>602</v>
      </c>
      <c r="H262" s="131">
        <v>1120</v>
      </c>
      <c r="I262" s="132">
        <f t="shared" si="85"/>
        <v>4592</v>
      </c>
      <c r="J262" s="159"/>
      <c r="K262" s="134"/>
      <c r="L262" s="132"/>
      <c r="M262" s="140"/>
      <c r="N262" s="141"/>
      <c r="O262" s="129"/>
      <c r="P262" s="142"/>
      <c r="Q262" s="142"/>
      <c r="R262" s="142"/>
      <c r="S262" s="142"/>
      <c r="T262" s="142"/>
      <c r="U262" s="142"/>
      <c r="V262" s="142"/>
      <c r="W262" s="142"/>
      <c r="X262" s="142"/>
      <c r="Y262" s="128"/>
      <c r="Z262" s="135"/>
      <c r="AA262" s="129"/>
      <c r="AB262" s="142"/>
      <c r="AC262" s="129"/>
      <c r="AD262" s="142"/>
      <c r="AE262" s="129"/>
      <c r="AF262" s="142"/>
      <c r="AG262" s="129"/>
      <c r="AH262" s="142"/>
      <c r="AI262" s="129"/>
      <c r="AJ262" s="129"/>
      <c r="AK262" s="128"/>
      <c r="AL262" s="135"/>
      <c r="AM262" s="129"/>
      <c r="AN262" s="129"/>
      <c r="AO262" s="129"/>
      <c r="AP262" s="129"/>
      <c r="AQ262" s="129"/>
      <c r="AR262" s="129"/>
      <c r="AS262" s="129"/>
      <c r="AT262" s="129"/>
      <c r="AU262" s="129"/>
      <c r="AV262" s="129"/>
      <c r="AW262" s="128"/>
      <c r="AX262" s="135"/>
      <c r="AY262" s="135"/>
      <c r="AZ262" s="135"/>
      <c r="BA262" s="135"/>
      <c r="BB262" s="135"/>
      <c r="BC262" s="135"/>
      <c r="BD262" s="135"/>
      <c r="BE262" s="135"/>
      <c r="BF262" s="135"/>
      <c r="BG262" s="135"/>
      <c r="BH262" s="135"/>
      <c r="BI262" s="135"/>
      <c r="BJ262" s="135"/>
      <c r="BK262" s="135"/>
      <c r="BL262" s="135"/>
      <c r="BM262" s="135"/>
      <c r="BN262" s="135"/>
      <c r="BO262" s="135"/>
      <c r="BP262" s="135"/>
      <c r="BQ262" s="135"/>
      <c r="BR262" s="135"/>
      <c r="BS262" s="135"/>
      <c r="BT262" s="135"/>
      <c r="BU262" s="135"/>
      <c r="BV262" s="135"/>
      <c r="BW262" s="135"/>
      <c r="BX262" s="135"/>
      <c r="BY262" s="135"/>
      <c r="BZ262" s="135"/>
      <c r="CA262" s="135"/>
      <c r="CB262" s="135"/>
      <c r="CC262" s="135"/>
      <c r="CD262" s="135"/>
      <c r="CE262" s="140">
        <v>4.0999999999999996</v>
      </c>
      <c r="CF262" s="137"/>
      <c r="CG262" s="138">
        <f t="shared" si="84"/>
        <v>0</v>
      </c>
      <c r="CH262" s="131">
        <f t="shared" si="83"/>
        <v>1120</v>
      </c>
      <c r="CI262" s="139">
        <f t="shared" si="86"/>
        <v>4592</v>
      </c>
    </row>
    <row r="263" spans="1:87" x14ac:dyDescent="0.3">
      <c r="A263" s="212">
        <f t="shared" si="67"/>
        <v>254</v>
      </c>
      <c r="B263" s="248"/>
      <c r="C263" s="111" t="s">
        <v>938</v>
      </c>
      <c r="D263" s="108" t="s">
        <v>582</v>
      </c>
      <c r="E263" s="108"/>
      <c r="F263" s="108" t="s">
        <v>697</v>
      </c>
      <c r="G263" s="108" t="s">
        <v>602</v>
      </c>
      <c r="H263" s="108">
        <v>1161</v>
      </c>
      <c r="I263" s="132">
        <f t="shared" si="85"/>
        <v>5108.4000000000005</v>
      </c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  <c r="AI263" s="108"/>
      <c r="AJ263" s="108"/>
      <c r="AK263" s="108"/>
      <c r="AL263" s="108"/>
      <c r="AM263" s="108"/>
      <c r="AN263" s="108"/>
      <c r="AO263" s="108"/>
      <c r="AP263" s="108"/>
      <c r="AQ263" s="108"/>
      <c r="AR263" s="108"/>
      <c r="AS263" s="108"/>
      <c r="AT263" s="108"/>
      <c r="AU263" s="108"/>
      <c r="AV263" s="108"/>
      <c r="AW263" s="108"/>
      <c r="AX263" s="108"/>
      <c r="AY263" s="108"/>
      <c r="AZ263" s="108"/>
      <c r="BA263" s="108"/>
      <c r="BB263" s="108"/>
      <c r="BC263" s="108"/>
      <c r="BD263" s="108"/>
      <c r="BE263" s="108"/>
      <c r="BF263" s="108"/>
      <c r="BG263" s="108"/>
      <c r="BH263" s="108"/>
      <c r="BI263" s="108"/>
      <c r="BJ263" s="108"/>
      <c r="BK263" s="108"/>
      <c r="BL263" s="108"/>
      <c r="BM263" s="108"/>
      <c r="BN263" s="108"/>
      <c r="BO263" s="108"/>
      <c r="BP263" s="108"/>
      <c r="BQ263" s="108"/>
      <c r="BR263" s="108"/>
      <c r="BS263" s="108"/>
      <c r="BT263" s="108"/>
      <c r="BU263" s="108"/>
      <c r="BV263" s="108"/>
      <c r="BW263" s="108"/>
      <c r="BX263" s="108"/>
      <c r="BY263" s="108"/>
      <c r="BZ263" s="108"/>
      <c r="CA263" s="108"/>
      <c r="CB263" s="108"/>
      <c r="CC263" s="108"/>
      <c r="CD263" s="108"/>
      <c r="CE263" s="140">
        <v>4.4000000000000004</v>
      </c>
      <c r="CF263" s="108"/>
      <c r="CG263" s="138">
        <f t="shared" si="84"/>
        <v>0</v>
      </c>
      <c r="CH263" s="131">
        <f t="shared" si="83"/>
        <v>1161</v>
      </c>
      <c r="CI263" s="139">
        <f t="shared" si="86"/>
        <v>5108.4000000000005</v>
      </c>
    </row>
    <row r="264" spans="1:87" x14ac:dyDescent="0.3">
      <c r="A264" s="212">
        <f t="shared" si="67"/>
        <v>255</v>
      </c>
      <c r="B264" s="248"/>
      <c r="C264" s="86" t="s">
        <v>937</v>
      </c>
      <c r="D264" s="129" t="s">
        <v>582</v>
      </c>
      <c r="E264" s="129"/>
      <c r="F264" s="129" t="s">
        <v>696</v>
      </c>
      <c r="G264" s="129" t="s">
        <v>601</v>
      </c>
      <c r="H264" s="131">
        <v>100</v>
      </c>
      <c r="I264" s="132">
        <f t="shared" si="85"/>
        <v>320</v>
      </c>
      <c r="J264" s="133"/>
      <c r="K264" s="134"/>
      <c r="L264" s="132"/>
      <c r="M264" s="140"/>
      <c r="N264" s="141"/>
      <c r="O264" s="129"/>
      <c r="P264" s="142"/>
      <c r="Q264" s="142"/>
      <c r="R264" s="142"/>
      <c r="S264" s="142"/>
      <c r="T264" s="142"/>
      <c r="U264" s="142"/>
      <c r="V264" s="142"/>
      <c r="W264" s="142"/>
      <c r="X264" s="142"/>
      <c r="Y264" s="128">
        <f>+N264+P264+V264+X264</f>
        <v>0</v>
      </c>
      <c r="Z264" s="135">
        <f>+H264-Y264</f>
        <v>100</v>
      </c>
      <c r="AA264" s="129"/>
      <c r="AB264" s="142"/>
      <c r="AC264" s="129"/>
      <c r="AD264" s="142"/>
      <c r="AE264" s="129"/>
      <c r="AF264" s="142"/>
      <c r="AG264" s="129"/>
      <c r="AH264" s="142"/>
      <c r="AI264" s="129"/>
      <c r="AJ264" s="129"/>
      <c r="AK264" s="128">
        <f>+AB264+AD264+AF264+AH264+AJ264</f>
        <v>0</v>
      </c>
      <c r="AL264" s="135">
        <f>+Z264-AK264</f>
        <v>100</v>
      </c>
      <c r="AM264" s="129"/>
      <c r="AN264" s="129"/>
      <c r="AO264" s="129"/>
      <c r="AP264" s="129"/>
      <c r="AQ264" s="129"/>
      <c r="AR264" s="129"/>
      <c r="AS264" s="129"/>
      <c r="AT264" s="129"/>
      <c r="AU264" s="129"/>
      <c r="AV264" s="129"/>
      <c r="AW264" s="128">
        <f>+AN264+AP264+AR264+AT264+AV264</f>
        <v>0</v>
      </c>
      <c r="AX264" s="135">
        <f>+AL264-AW264</f>
        <v>100</v>
      </c>
      <c r="AY264" s="135"/>
      <c r="AZ264" s="135"/>
      <c r="BA264" s="135"/>
      <c r="BB264" s="135"/>
      <c r="BC264" s="135"/>
      <c r="BD264" s="135"/>
      <c r="BE264" s="135"/>
      <c r="BF264" s="135"/>
      <c r="BG264" s="135"/>
      <c r="BH264" s="135"/>
      <c r="BI264" s="135">
        <f>+AZ264+BB264+BD264+BF264+BH264</f>
        <v>0</v>
      </c>
      <c r="BJ264" s="135">
        <f>+AX264-BI264</f>
        <v>100</v>
      </c>
      <c r="BK264" s="135"/>
      <c r="BL264" s="135"/>
      <c r="BM264" s="135"/>
      <c r="BN264" s="135"/>
      <c r="BO264" s="135"/>
      <c r="BP264" s="135"/>
      <c r="BQ264" s="135"/>
      <c r="BR264" s="135"/>
      <c r="BS264" s="135"/>
      <c r="BT264" s="135"/>
      <c r="BU264" s="135"/>
      <c r="BV264" s="135"/>
      <c r="BW264" s="135"/>
      <c r="BX264" s="135"/>
      <c r="BY264" s="135"/>
      <c r="BZ264" s="135"/>
      <c r="CA264" s="135"/>
      <c r="CB264" s="135"/>
      <c r="CC264" s="135">
        <f>+BL264+BN264+BP264+CB264</f>
        <v>0</v>
      </c>
      <c r="CD264" s="135">
        <f>+BJ264-CC264</f>
        <v>100</v>
      </c>
      <c r="CE264" s="140">
        <v>3.2</v>
      </c>
      <c r="CF264" s="137"/>
      <c r="CG264" s="138">
        <f t="shared" si="84"/>
        <v>0</v>
      </c>
      <c r="CH264" s="131">
        <f t="shared" si="83"/>
        <v>100</v>
      </c>
      <c r="CI264" s="139">
        <f t="shared" si="86"/>
        <v>320</v>
      </c>
    </row>
    <row r="265" spans="1:87" x14ac:dyDescent="0.3">
      <c r="A265" s="212">
        <f t="shared" si="67"/>
        <v>256</v>
      </c>
      <c r="B265" s="249"/>
      <c r="C265" s="86" t="s">
        <v>939</v>
      </c>
      <c r="D265" s="129" t="s">
        <v>582</v>
      </c>
      <c r="E265" s="129"/>
      <c r="F265" s="129" t="s">
        <v>696</v>
      </c>
      <c r="G265" s="129" t="s">
        <v>601</v>
      </c>
      <c r="H265" s="131">
        <v>235</v>
      </c>
      <c r="I265" s="132">
        <f t="shared" si="85"/>
        <v>752</v>
      </c>
      <c r="J265" s="133"/>
      <c r="K265" s="134"/>
      <c r="L265" s="132"/>
      <c r="M265" s="140"/>
      <c r="N265" s="141"/>
      <c r="O265" s="129"/>
      <c r="P265" s="142"/>
      <c r="Q265" s="142"/>
      <c r="R265" s="142"/>
      <c r="S265" s="142"/>
      <c r="T265" s="142"/>
      <c r="U265" s="142"/>
      <c r="V265" s="142"/>
      <c r="W265" s="142"/>
      <c r="X265" s="142"/>
      <c r="Y265" s="128">
        <f>+N265+P265+V265+X265</f>
        <v>0</v>
      </c>
      <c r="Z265" s="135">
        <f>+H265-Y265</f>
        <v>235</v>
      </c>
      <c r="AA265" s="129"/>
      <c r="AB265" s="142"/>
      <c r="AC265" s="129"/>
      <c r="AD265" s="142"/>
      <c r="AE265" s="129"/>
      <c r="AF265" s="142"/>
      <c r="AG265" s="129"/>
      <c r="AH265" s="142"/>
      <c r="AI265" s="129"/>
      <c r="AJ265" s="129"/>
      <c r="AK265" s="128">
        <f>+AB265+AD265+AF265+AH265+AJ265</f>
        <v>0</v>
      </c>
      <c r="AL265" s="135">
        <f>+Z265-AK265</f>
        <v>235</v>
      </c>
      <c r="AM265" s="129"/>
      <c r="AN265" s="129"/>
      <c r="AO265" s="129"/>
      <c r="AP265" s="129"/>
      <c r="AQ265" s="129"/>
      <c r="AR265" s="129"/>
      <c r="AS265" s="129"/>
      <c r="AT265" s="129"/>
      <c r="AU265" s="129"/>
      <c r="AV265" s="129"/>
      <c r="AW265" s="128">
        <f>+AN265+AP265+AR265+AT265+AV265</f>
        <v>0</v>
      </c>
      <c r="AX265" s="135">
        <f>+AL265-AW265</f>
        <v>235</v>
      </c>
      <c r="AY265" s="135"/>
      <c r="AZ265" s="135"/>
      <c r="BA265" s="135"/>
      <c r="BB265" s="135"/>
      <c r="BC265" s="135"/>
      <c r="BD265" s="135"/>
      <c r="BE265" s="135"/>
      <c r="BF265" s="135"/>
      <c r="BG265" s="135"/>
      <c r="BH265" s="135"/>
      <c r="BI265" s="135">
        <f>+AZ265+BB265+BD265+BF265+BH265</f>
        <v>0</v>
      </c>
      <c r="BJ265" s="135">
        <f>+AX265-BI265</f>
        <v>235</v>
      </c>
      <c r="BK265" s="135"/>
      <c r="BL265" s="135"/>
      <c r="BM265" s="135"/>
      <c r="BN265" s="135"/>
      <c r="BO265" s="135"/>
      <c r="BP265" s="135"/>
      <c r="BQ265" s="135"/>
      <c r="BR265" s="135"/>
      <c r="BS265" s="135"/>
      <c r="BT265" s="135"/>
      <c r="BU265" s="135"/>
      <c r="BV265" s="135"/>
      <c r="BW265" s="135"/>
      <c r="BX265" s="135"/>
      <c r="BY265" s="135"/>
      <c r="BZ265" s="135"/>
      <c r="CA265" s="135"/>
      <c r="CB265" s="135"/>
      <c r="CC265" s="135">
        <f>+BL265+BN265+BP265+CB265</f>
        <v>0</v>
      </c>
      <c r="CD265" s="135">
        <f>+BJ265-CC265</f>
        <v>235</v>
      </c>
      <c r="CE265" s="140">
        <v>3.2</v>
      </c>
      <c r="CF265" s="137"/>
      <c r="CG265" s="138">
        <f t="shared" si="84"/>
        <v>0</v>
      </c>
      <c r="CH265" s="131">
        <f t="shared" si="83"/>
        <v>235</v>
      </c>
      <c r="CI265" s="139">
        <f t="shared" si="86"/>
        <v>752</v>
      </c>
    </row>
    <row r="266" spans="1:87" x14ac:dyDescent="0.3">
      <c r="A266" s="212">
        <f t="shared" ref="A266:A329" si="87">ROW()-9</f>
        <v>257</v>
      </c>
      <c r="B266" s="247" t="s">
        <v>940</v>
      </c>
      <c r="C266" s="86" t="s">
        <v>1257</v>
      </c>
      <c r="D266" s="129" t="s">
        <v>587</v>
      </c>
      <c r="E266" s="129" t="s">
        <v>726</v>
      </c>
      <c r="F266" s="129" t="s">
        <v>703</v>
      </c>
      <c r="G266" s="129" t="s">
        <v>601</v>
      </c>
      <c r="H266" s="131">
        <v>696</v>
      </c>
      <c r="I266" s="132">
        <f t="shared" si="85"/>
        <v>3758.4</v>
      </c>
      <c r="J266" s="133"/>
      <c r="K266" s="134"/>
      <c r="L266" s="132"/>
      <c r="M266" s="140"/>
      <c r="N266" s="141"/>
      <c r="O266" s="129"/>
      <c r="P266" s="142"/>
      <c r="Q266" s="142"/>
      <c r="R266" s="142"/>
      <c r="S266" s="142"/>
      <c r="T266" s="142"/>
      <c r="U266" s="142"/>
      <c r="V266" s="142"/>
      <c r="W266" s="142"/>
      <c r="X266" s="142"/>
      <c r="Y266" s="128">
        <f>+N266+P266+V266+X266</f>
        <v>0</v>
      </c>
      <c r="Z266" s="135">
        <f>+H266-Y266</f>
        <v>696</v>
      </c>
      <c r="AA266" s="129"/>
      <c r="AB266" s="142"/>
      <c r="AC266" s="129"/>
      <c r="AD266" s="142"/>
      <c r="AE266" s="129"/>
      <c r="AF266" s="142"/>
      <c r="AG266" s="129"/>
      <c r="AH266" s="142"/>
      <c r="AI266" s="129"/>
      <c r="AJ266" s="129"/>
      <c r="AK266" s="128">
        <f>+AB266+AD266+AF266+AH266+AJ266</f>
        <v>0</v>
      </c>
      <c r="AL266" s="135">
        <f>+Z266-AK266</f>
        <v>696</v>
      </c>
      <c r="AM266" s="129"/>
      <c r="AN266" s="129"/>
      <c r="AO266" s="129"/>
      <c r="AP266" s="129"/>
      <c r="AQ266" s="129"/>
      <c r="AR266" s="129"/>
      <c r="AS266" s="129"/>
      <c r="AT266" s="129"/>
      <c r="AU266" s="129"/>
      <c r="AV266" s="129"/>
      <c r="AW266" s="128">
        <f>+AN266+AP266+AR266+AT266+AV266</f>
        <v>0</v>
      </c>
      <c r="AX266" s="135">
        <f>+AL266-AW266</f>
        <v>696</v>
      </c>
      <c r="AY266" s="135"/>
      <c r="AZ266" s="135"/>
      <c r="BA266" s="135"/>
      <c r="BB266" s="135"/>
      <c r="BC266" s="135"/>
      <c r="BD266" s="135"/>
      <c r="BE266" s="135"/>
      <c r="BF266" s="135"/>
      <c r="BG266" s="135"/>
      <c r="BH266" s="135"/>
      <c r="BI266" s="135">
        <f>+AZ266+BB266+BD266+BF266+BH266</f>
        <v>0</v>
      </c>
      <c r="BJ266" s="135">
        <f>+AX266-BI266</f>
        <v>696</v>
      </c>
      <c r="BK266" s="135"/>
      <c r="BL266" s="135"/>
      <c r="BM266" s="135"/>
      <c r="BN266" s="135"/>
      <c r="BO266" s="135"/>
      <c r="BP266" s="135"/>
      <c r="BQ266" s="135"/>
      <c r="BR266" s="135"/>
      <c r="BS266" s="135"/>
      <c r="BT266" s="135"/>
      <c r="BU266" s="135"/>
      <c r="BV266" s="135"/>
      <c r="BW266" s="135"/>
      <c r="BX266" s="135"/>
      <c r="BY266" s="135"/>
      <c r="BZ266" s="135"/>
      <c r="CA266" s="135"/>
      <c r="CB266" s="135"/>
      <c r="CC266" s="135">
        <f>+BL266+BN266+BP266+CB266</f>
        <v>0</v>
      </c>
      <c r="CD266" s="135">
        <f>+BJ266-CC266</f>
        <v>696</v>
      </c>
      <c r="CE266" s="140">
        <v>5.4</v>
      </c>
      <c r="CF266" s="137"/>
      <c r="CG266" s="138">
        <f t="shared" si="84"/>
        <v>0</v>
      </c>
      <c r="CH266" s="131">
        <f t="shared" si="83"/>
        <v>696</v>
      </c>
      <c r="CI266" s="139">
        <f t="shared" si="86"/>
        <v>3758.4</v>
      </c>
    </row>
    <row r="267" spans="1:87" x14ac:dyDescent="0.3">
      <c r="A267" s="212">
        <f t="shared" si="87"/>
        <v>258</v>
      </c>
      <c r="B267" s="248"/>
      <c r="C267" s="86" t="s">
        <v>1257</v>
      </c>
      <c r="D267" s="129" t="s">
        <v>587</v>
      </c>
      <c r="E267" s="129" t="s">
        <v>726</v>
      </c>
      <c r="F267" s="129" t="s">
        <v>699</v>
      </c>
      <c r="G267" s="129" t="s">
        <v>601</v>
      </c>
      <c r="H267" s="131">
        <v>540</v>
      </c>
      <c r="I267" s="132">
        <f t="shared" si="85"/>
        <v>3148.2</v>
      </c>
      <c r="J267" s="133"/>
      <c r="K267" s="134"/>
      <c r="L267" s="132"/>
      <c r="M267" s="140"/>
      <c r="N267" s="141"/>
      <c r="O267" s="129"/>
      <c r="P267" s="142"/>
      <c r="Q267" s="142"/>
      <c r="R267" s="142"/>
      <c r="S267" s="142"/>
      <c r="T267" s="142"/>
      <c r="U267" s="142"/>
      <c r="V267" s="142"/>
      <c r="W267" s="142"/>
      <c r="X267" s="142"/>
      <c r="Y267" s="128"/>
      <c r="Z267" s="135"/>
      <c r="AA267" s="129"/>
      <c r="AB267" s="142"/>
      <c r="AC267" s="129"/>
      <c r="AD267" s="142"/>
      <c r="AE267" s="129"/>
      <c r="AF267" s="142"/>
      <c r="AG267" s="129"/>
      <c r="AH267" s="142"/>
      <c r="AI267" s="129"/>
      <c r="AJ267" s="129"/>
      <c r="AK267" s="128"/>
      <c r="AL267" s="135"/>
      <c r="AM267" s="129"/>
      <c r="AN267" s="129"/>
      <c r="AO267" s="129"/>
      <c r="AP267" s="129"/>
      <c r="AQ267" s="129"/>
      <c r="AR267" s="129"/>
      <c r="AS267" s="129"/>
      <c r="AT267" s="129"/>
      <c r="AU267" s="129"/>
      <c r="AV267" s="129"/>
      <c r="AW267" s="128"/>
      <c r="AX267" s="135"/>
      <c r="AY267" s="135"/>
      <c r="AZ267" s="135"/>
      <c r="BA267" s="135"/>
      <c r="BB267" s="135"/>
      <c r="BC267" s="135"/>
      <c r="BD267" s="135"/>
      <c r="BE267" s="135"/>
      <c r="BF267" s="135"/>
      <c r="BG267" s="135"/>
      <c r="BH267" s="135"/>
      <c r="BI267" s="135"/>
      <c r="BJ267" s="135"/>
      <c r="BK267" s="135"/>
      <c r="BL267" s="135"/>
      <c r="BM267" s="135"/>
      <c r="BN267" s="135"/>
      <c r="BO267" s="135"/>
      <c r="BP267" s="135"/>
      <c r="BQ267" s="135"/>
      <c r="BR267" s="135"/>
      <c r="BS267" s="135"/>
      <c r="BT267" s="135"/>
      <c r="BU267" s="135"/>
      <c r="BV267" s="135"/>
      <c r="BW267" s="135"/>
      <c r="BX267" s="135"/>
      <c r="BY267" s="135"/>
      <c r="BZ267" s="135"/>
      <c r="CA267" s="135"/>
      <c r="CB267" s="135"/>
      <c r="CC267" s="135"/>
      <c r="CD267" s="135"/>
      <c r="CE267" s="140">
        <v>5.83</v>
      </c>
      <c r="CF267" s="137">
        <v>55</v>
      </c>
      <c r="CG267" s="138">
        <f t="shared" si="84"/>
        <v>320.64999999999998</v>
      </c>
      <c r="CH267" s="131">
        <f t="shared" si="83"/>
        <v>485</v>
      </c>
      <c r="CI267" s="139">
        <f t="shared" si="86"/>
        <v>2827.55</v>
      </c>
    </row>
    <row r="268" spans="1:87" x14ac:dyDescent="0.3">
      <c r="A268" s="212">
        <f t="shared" si="87"/>
        <v>259</v>
      </c>
      <c r="B268" s="248"/>
      <c r="C268" s="86" t="s">
        <v>1257</v>
      </c>
      <c r="D268" s="129" t="s">
        <v>587</v>
      </c>
      <c r="E268" s="129" t="s">
        <v>726</v>
      </c>
      <c r="F268" s="129" t="s">
        <v>696</v>
      </c>
      <c r="G268" s="129" t="s">
        <v>601</v>
      </c>
      <c r="H268" s="131">
        <v>98</v>
      </c>
      <c r="I268" s="132">
        <f t="shared" si="85"/>
        <v>529.98400000000004</v>
      </c>
      <c r="J268" s="133"/>
      <c r="K268" s="134"/>
      <c r="L268" s="132"/>
      <c r="M268" s="140"/>
      <c r="N268" s="141"/>
      <c r="O268" s="129"/>
      <c r="P268" s="142"/>
      <c r="Q268" s="142"/>
      <c r="R268" s="142"/>
      <c r="S268" s="142"/>
      <c r="T268" s="142"/>
      <c r="U268" s="142"/>
      <c r="V268" s="142"/>
      <c r="W268" s="142"/>
      <c r="X268" s="142"/>
      <c r="Y268" s="128"/>
      <c r="Z268" s="135"/>
      <c r="AA268" s="129"/>
      <c r="AB268" s="142"/>
      <c r="AC268" s="129"/>
      <c r="AD268" s="142"/>
      <c r="AE268" s="129"/>
      <c r="AF268" s="142"/>
      <c r="AG268" s="129"/>
      <c r="AH268" s="142"/>
      <c r="AI268" s="129"/>
      <c r="AJ268" s="129"/>
      <c r="AK268" s="128"/>
      <c r="AL268" s="135"/>
      <c r="AM268" s="129"/>
      <c r="AN268" s="129"/>
      <c r="AO268" s="129"/>
      <c r="AP268" s="129"/>
      <c r="AQ268" s="129"/>
      <c r="AR268" s="129"/>
      <c r="AS268" s="129"/>
      <c r="AT268" s="129"/>
      <c r="AU268" s="129"/>
      <c r="AV268" s="129"/>
      <c r="AW268" s="128"/>
      <c r="AX268" s="135"/>
      <c r="AY268" s="135"/>
      <c r="AZ268" s="135"/>
      <c r="BA268" s="135"/>
      <c r="BB268" s="135"/>
      <c r="BC268" s="135"/>
      <c r="BD268" s="135"/>
      <c r="BE268" s="135"/>
      <c r="BF268" s="135"/>
      <c r="BG268" s="135"/>
      <c r="BH268" s="135"/>
      <c r="BI268" s="135"/>
      <c r="BJ268" s="135"/>
      <c r="BK268" s="135"/>
      <c r="BL268" s="135"/>
      <c r="BM268" s="135"/>
      <c r="BN268" s="135"/>
      <c r="BO268" s="135"/>
      <c r="BP268" s="135"/>
      <c r="BQ268" s="135"/>
      <c r="BR268" s="135"/>
      <c r="BS268" s="135"/>
      <c r="BT268" s="135"/>
      <c r="BU268" s="135"/>
      <c r="BV268" s="135"/>
      <c r="BW268" s="135"/>
      <c r="BX268" s="135"/>
      <c r="BY268" s="135"/>
      <c r="BZ268" s="135"/>
      <c r="CA268" s="135"/>
      <c r="CB268" s="135"/>
      <c r="CC268" s="135"/>
      <c r="CD268" s="135"/>
      <c r="CE268" s="140">
        <v>5.4080000000000004</v>
      </c>
      <c r="CF268" s="137"/>
      <c r="CG268" s="138">
        <f t="shared" si="84"/>
        <v>0</v>
      </c>
      <c r="CH268" s="131">
        <f t="shared" si="83"/>
        <v>98</v>
      </c>
      <c r="CI268" s="139">
        <f t="shared" si="86"/>
        <v>529.98400000000004</v>
      </c>
    </row>
    <row r="269" spans="1:87" x14ac:dyDescent="0.3">
      <c r="A269" s="212">
        <f t="shared" si="87"/>
        <v>260</v>
      </c>
      <c r="B269" s="249"/>
      <c r="C269" s="86" t="s">
        <v>944</v>
      </c>
      <c r="D269" s="129" t="s">
        <v>582</v>
      </c>
      <c r="E269" s="129"/>
      <c r="F269" s="129" t="s">
        <v>697</v>
      </c>
      <c r="G269" s="129" t="s">
        <v>602</v>
      </c>
      <c r="H269" s="134">
        <v>20</v>
      </c>
      <c r="I269" s="132">
        <f t="shared" si="85"/>
        <v>110</v>
      </c>
      <c r="J269" s="133"/>
      <c r="K269" s="134"/>
      <c r="L269" s="132"/>
      <c r="M269" s="140"/>
      <c r="N269" s="141"/>
      <c r="O269" s="129"/>
      <c r="P269" s="142"/>
      <c r="Q269" s="142"/>
      <c r="R269" s="142"/>
      <c r="S269" s="142"/>
      <c r="T269" s="142"/>
      <c r="U269" s="142"/>
      <c r="V269" s="142"/>
      <c r="W269" s="142"/>
      <c r="X269" s="142"/>
      <c r="Y269" s="128"/>
      <c r="Z269" s="135"/>
      <c r="AA269" s="129"/>
      <c r="AB269" s="142"/>
      <c r="AC269" s="129"/>
      <c r="AD269" s="142"/>
      <c r="AE269" s="129"/>
      <c r="AF269" s="142"/>
      <c r="AG269" s="129"/>
      <c r="AH269" s="142"/>
      <c r="AI269" s="129"/>
      <c r="AJ269" s="129"/>
      <c r="AK269" s="128"/>
      <c r="AL269" s="135"/>
      <c r="AM269" s="129"/>
      <c r="AN269" s="129"/>
      <c r="AO269" s="129"/>
      <c r="AP269" s="129"/>
      <c r="AQ269" s="129"/>
      <c r="AR269" s="129"/>
      <c r="AS269" s="129"/>
      <c r="AT269" s="129"/>
      <c r="AU269" s="129"/>
      <c r="AV269" s="129"/>
      <c r="AW269" s="128"/>
      <c r="AX269" s="135"/>
      <c r="AY269" s="135"/>
      <c r="AZ269" s="135"/>
      <c r="BA269" s="135"/>
      <c r="BB269" s="135"/>
      <c r="BC269" s="135"/>
      <c r="BD269" s="135"/>
      <c r="BE269" s="135"/>
      <c r="BF269" s="135"/>
      <c r="BG269" s="135"/>
      <c r="BH269" s="135"/>
      <c r="BI269" s="135"/>
      <c r="BJ269" s="135"/>
      <c r="BK269" s="135"/>
      <c r="BL269" s="135"/>
      <c r="BM269" s="135"/>
      <c r="BN269" s="135"/>
      <c r="BO269" s="135"/>
      <c r="BP269" s="135"/>
      <c r="BQ269" s="135"/>
      <c r="BR269" s="135"/>
      <c r="BS269" s="135"/>
      <c r="BT269" s="135"/>
      <c r="BU269" s="135"/>
      <c r="BV269" s="135"/>
      <c r="BW269" s="135"/>
      <c r="BX269" s="135"/>
      <c r="BY269" s="135"/>
      <c r="BZ269" s="135"/>
      <c r="CA269" s="135"/>
      <c r="CB269" s="135"/>
      <c r="CC269" s="135"/>
      <c r="CD269" s="135"/>
      <c r="CE269" s="140">
        <v>5.5</v>
      </c>
      <c r="CF269" s="137"/>
      <c r="CG269" s="138">
        <f t="shared" si="84"/>
        <v>0</v>
      </c>
      <c r="CH269" s="131">
        <f t="shared" si="83"/>
        <v>20</v>
      </c>
      <c r="CI269" s="139">
        <f t="shared" si="86"/>
        <v>110</v>
      </c>
    </row>
    <row r="270" spans="1:87" x14ac:dyDescent="0.3">
      <c r="A270" s="212">
        <f t="shared" si="87"/>
        <v>261</v>
      </c>
      <c r="B270" s="247" t="s">
        <v>945</v>
      </c>
      <c r="C270" s="86" t="s">
        <v>946</v>
      </c>
      <c r="D270" s="129" t="s">
        <v>587</v>
      </c>
      <c r="E270" s="129" t="s">
        <v>766</v>
      </c>
      <c r="F270" s="129" t="s">
        <v>699</v>
      </c>
      <c r="G270" s="129" t="s">
        <v>601</v>
      </c>
      <c r="H270" s="131">
        <v>5</v>
      </c>
      <c r="I270" s="132">
        <f t="shared" si="85"/>
        <v>181.8</v>
      </c>
      <c r="J270" s="159"/>
      <c r="K270" s="134"/>
      <c r="L270" s="132"/>
      <c r="M270" s="140"/>
      <c r="N270" s="141"/>
      <c r="O270" s="129"/>
      <c r="P270" s="142"/>
      <c r="Q270" s="142"/>
      <c r="R270" s="142"/>
      <c r="S270" s="142"/>
      <c r="T270" s="142"/>
      <c r="U270" s="142"/>
      <c r="V270" s="142"/>
      <c r="W270" s="142"/>
      <c r="X270" s="142"/>
      <c r="Y270" s="128"/>
      <c r="Z270" s="135"/>
      <c r="AA270" s="129"/>
      <c r="AB270" s="142"/>
      <c r="AC270" s="129"/>
      <c r="AD270" s="142"/>
      <c r="AE270" s="129"/>
      <c r="AF270" s="142"/>
      <c r="AG270" s="129"/>
      <c r="AH270" s="142"/>
      <c r="AI270" s="129"/>
      <c r="AJ270" s="129"/>
      <c r="AK270" s="128"/>
      <c r="AL270" s="135"/>
      <c r="AM270" s="129"/>
      <c r="AN270" s="129"/>
      <c r="AO270" s="129"/>
      <c r="AP270" s="129"/>
      <c r="AQ270" s="129"/>
      <c r="AR270" s="129"/>
      <c r="AS270" s="129"/>
      <c r="AT270" s="129"/>
      <c r="AU270" s="129"/>
      <c r="AV270" s="129"/>
      <c r="AW270" s="128"/>
      <c r="AX270" s="135"/>
      <c r="AY270" s="135"/>
      <c r="AZ270" s="135"/>
      <c r="BA270" s="135"/>
      <c r="BB270" s="135"/>
      <c r="BC270" s="135"/>
      <c r="BD270" s="135"/>
      <c r="BE270" s="135"/>
      <c r="BF270" s="135"/>
      <c r="BG270" s="135"/>
      <c r="BH270" s="135"/>
      <c r="BI270" s="135"/>
      <c r="BJ270" s="135"/>
      <c r="BK270" s="135"/>
      <c r="BL270" s="135"/>
      <c r="BM270" s="135"/>
      <c r="BN270" s="135"/>
      <c r="BO270" s="135"/>
      <c r="BP270" s="135"/>
      <c r="BQ270" s="135"/>
      <c r="BR270" s="135"/>
      <c r="BS270" s="135"/>
      <c r="BT270" s="135"/>
      <c r="BU270" s="135"/>
      <c r="BV270" s="135"/>
      <c r="BW270" s="135"/>
      <c r="BX270" s="135"/>
      <c r="BY270" s="135"/>
      <c r="BZ270" s="135"/>
      <c r="CA270" s="135"/>
      <c r="CB270" s="135"/>
      <c r="CC270" s="135"/>
      <c r="CD270" s="135"/>
      <c r="CE270" s="140">
        <v>36.36</v>
      </c>
      <c r="CF270" s="137"/>
      <c r="CG270" s="138">
        <f t="shared" si="84"/>
        <v>0</v>
      </c>
      <c r="CH270" s="131">
        <f t="shared" si="83"/>
        <v>5</v>
      </c>
      <c r="CI270" s="139">
        <f t="shared" si="86"/>
        <v>181.8</v>
      </c>
    </row>
    <row r="271" spans="1:87" x14ac:dyDescent="0.3">
      <c r="A271" s="212">
        <f t="shared" si="87"/>
        <v>262</v>
      </c>
      <c r="B271" s="248"/>
      <c r="C271" s="86" t="s">
        <v>946</v>
      </c>
      <c r="D271" s="129" t="s">
        <v>580</v>
      </c>
      <c r="E271" s="129"/>
      <c r="F271" s="129" t="s">
        <v>703</v>
      </c>
      <c r="G271" s="129" t="s">
        <v>601</v>
      </c>
      <c r="H271" s="131">
        <v>13</v>
      </c>
      <c r="I271" s="132">
        <f t="shared" si="85"/>
        <v>429</v>
      </c>
      <c r="J271" s="159"/>
      <c r="K271" s="134"/>
      <c r="L271" s="132"/>
      <c r="M271" s="140"/>
      <c r="N271" s="141"/>
      <c r="O271" s="129"/>
      <c r="P271" s="142"/>
      <c r="Q271" s="142"/>
      <c r="R271" s="142"/>
      <c r="S271" s="142"/>
      <c r="T271" s="142"/>
      <c r="U271" s="142"/>
      <c r="V271" s="142"/>
      <c r="W271" s="142"/>
      <c r="X271" s="142"/>
      <c r="Y271" s="128"/>
      <c r="Z271" s="135"/>
      <c r="AA271" s="129"/>
      <c r="AB271" s="142"/>
      <c r="AC271" s="129"/>
      <c r="AD271" s="142"/>
      <c r="AE271" s="129"/>
      <c r="AF271" s="142"/>
      <c r="AG271" s="129"/>
      <c r="AH271" s="142"/>
      <c r="AI271" s="129"/>
      <c r="AJ271" s="129"/>
      <c r="AK271" s="128"/>
      <c r="AL271" s="135"/>
      <c r="AM271" s="129"/>
      <c r="AN271" s="129"/>
      <c r="AO271" s="129"/>
      <c r="AP271" s="129"/>
      <c r="AQ271" s="129"/>
      <c r="AR271" s="129"/>
      <c r="AS271" s="129"/>
      <c r="AT271" s="129"/>
      <c r="AU271" s="129"/>
      <c r="AV271" s="129"/>
      <c r="AW271" s="128"/>
      <c r="AX271" s="135"/>
      <c r="AY271" s="135"/>
      <c r="AZ271" s="135"/>
      <c r="BA271" s="135"/>
      <c r="BB271" s="135"/>
      <c r="BC271" s="135"/>
      <c r="BD271" s="135"/>
      <c r="BE271" s="135"/>
      <c r="BF271" s="135"/>
      <c r="BG271" s="135"/>
      <c r="BH271" s="135"/>
      <c r="BI271" s="135"/>
      <c r="BJ271" s="135"/>
      <c r="BK271" s="135"/>
      <c r="BL271" s="135"/>
      <c r="BM271" s="135"/>
      <c r="BN271" s="135"/>
      <c r="BO271" s="135"/>
      <c r="BP271" s="135"/>
      <c r="BQ271" s="135"/>
      <c r="BR271" s="135"/>
      <c r="BS271" s="135"/>
      <c r="BT271" s="135"/>
      <c r="BU271" s="135"/>
      <c r="BV271" s="135"/>
      <c r="BW271" s="135"/>
      <c r="BX271" s="135"/>
      <c r="BY271" s="135"/>
      <c r="BZ271" s="135"/>
      <c r="CA271" s="135"/>
      <c r="CB271" s="135"/>
      <c r="CC271" s="135"/>
      <c r="CD271" s="135"/>
      <c r="CE271" s="140">
        <v>33</v>
      </c>
      <c r="CF271" s="137"/>
      <c r="CG271" s="138">
        <f t="shared" si="84"/>
        <v>0</v>
      </c>
      <c r="CH271" s="131">
        <f t="shared" si="83"/>
        <v>13</v>
      </c>
      <c r="CI271" s="139">
        <f t="shared" si="86"/>
        <v>429</v>
      </c>
    </row>
    <row r="272" spans="1:87" x14ac:dyDescent="0.3">
      <c r="A272" s="212">
        <f t="shared" si="87"/>
        <v>263</v>
      </c>
      <c r="B272" s="248"/>
      <c r="C272" s="86" t="s">
        <v>946</v>
      </c>
      <c r="D272" s="129" t="s">
        <v>580</v>
      </c>
      <c r="E272" s="129"/>
      <c r="F272" s="129" t="s">
        <v>699</v>
      </c>
      <c r="G272" s="129" t="s">
        <v>601</v>
      </c>
      <c r="H272" s="134">
        <v>2</v>
      </c>
      <c r="I272" s="132">
        <f t="shared" si="85"/>
        <v>80</v>
      </c>
      <c r="J272" s="159"/>
      <c r="K272" s="134"/>
      <c r="L272" s="132"/>
      <c r="M272" s="140"/>
      <c r="N272" s="141"/>
      <c r="O272" s="129"/>
      <c r="P272" s="142"/>
      <c r="Q272" s="142"/>
      <c r="R272" s="142"/>
      <c r="S272" s="142"/>
      <c r="T272" s="142"/>
      <c r="U272" s="142"/>
      <c r="V272" s="142"/>
      <c r="W272" s="142"/>
      <c r="X272" s="142"/>
      <c r="Y272" s="128"/>
      <c r="Z272" s="135"/>
      <c r="AA272" s="129"/>
      <c r="AB272" s="142"/>
      <c r="AC272" s="129"/>
      <c r="AD272" s="142"/>
      <c r="AE272" s="129"/>
      <c r="AF272" s="142"/>
      <c r="AG272" s="129"/>
      <c r="AH272" s="142"/>
      <c r="AI272" s="129"/>
      <c r="AJ272" s="129"/>
      <c r="AK272" s="128"/>
      <c r="AL272" s="135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8"/>
      <c r="AX272" s="135"/>
      <c r="AY272" s="135"/>
      <c r="AZ272" s="135"/>
      <c r="BA272" s="135"/>
      <c r="BB272" s="135"/>
      <c r="BC272" s="135"/>
      <c r="BD272" s="135"/>
      <c r="BE272" s="135"/>
      <c r="BF272" s="135"/>
      <c r="BG272" s="135"/>
      <c r="BH272" s="135"/>
      <c r="BI272" s="135"/>
      <c r="BJ272" s="135"/>
      <c r="BK272" s="135"/>
      <c r="BL272" s="135"/>
      <c r="BM272" s="135"/>
      <c r="BN272" s="135"/>
      <c r="BO272" s="135"/>
      <c r="BP272" s="135"/>
      <c r="BQ272" s="135"/>
      <c r="BR272" s="135"/>
      <c r="BS272" s="135"/>
      <c r="BT272" s="135"/>
      <c r="BU272" s="135"/>
      <c r="BV272" s="135"/>
      <c r="BW272" s="135"/>
      <c r="BX272" s="135"/>
      <c r="BY272" s="135"/>
      <c r="BZ272" s="135"/>
      <c r="CA272" s="135"/>
      <c r="CB272" s="135"/>
      <c r="CC272" s="135"/>
      <c r="CD272" s="135"/>
      <c r="CE272" s="140">
        <v>40</v>
      </c>
      <c r="CF272" s="137"/>
      <c r="CG272" s="138">
        <f t="shared" si="84"/>
        <v>0</v>
      </c>
      <c r="CH272" s="131">
        <f t="shared" si="83"/>
        <v>2</v>
      </c>
      <c r="CI272" s="139">
        <f t="shared" si="86"/>
        <v>80</v>
      </c>
    </row>
    <row r="273" spans="1:87" x14ac:dyDescent="0.3">
      <c r="A273" s="212">
        <f t="shared" si="87"/>
        <v>264</v>
      </c>
      <c r="B273" s="247" t="s">
        <v>950</v>
      </c>
      <c r="C273" s="86" t="s">
        <v>951</v>
      </c>
      <c r="D273" s="129"/>
      <c r="E273" s="129" t="s">
        <v>952</v>
      </c>
      <c r="F273" s="129" t="s">
        <v>822</v>
      </c>
      <c r="G273" s="129" t="s">
        <v>601</v>
      </c>
      <c r="H273" s="131">
        <v>2</v>
      </c>
      <c r="I273" s="132">
        <f t="shared" si="85"/>
        <v>5950</v>
      </c>
      <c r="J273" s="133"/>
      <c r="K273" s="134"/>
      <c r="L273" s="132"/>
      <c r="M273" s="140"/>
      <c r="N273" s="141"/>
      <c r="O273" s="129"/>
      <c r="P273" s="142"/>
      <c r="Q273" s="142"/>
      <c r="R273" s="142"/>
      <c r="S273" s="142"/>
      <c r="T273" s="142"/>
      <c r="U273" s="142"/>
      <c r="V273" s="142"/>
      <c r="W273" s="142"/>
      <c r="X273" s="142"/>
      <c r="Y273" s="128">
        <f>+N273+P273+V273+X273</f>
        <v>0</v>
      </c>
      <c r="Z273" s="135">
        <f>+H273-Y273</f>
        <v>2</v>
      </c>
      <c r="AA273" s="129"/>
      <c r="AB273" s="142"/>
      <c r="AC273" s="129"/>
      <c r="AD273" s="142"/>
      <c r="AE273" s="129"/>
      <c r="AF273" s="142"/>
      <c r="AG273" s="129"/>
      <c r="AH273" s="142"/>
      <c r="AI273" s="129"/>
      <c r="AJ273" s="129"/>
      <c r="AK273" s="128">
        <f>+AB273+AD273+AF273+AH273+AJ273</f>
        <v>0</v>
      </c>
      <c r="AL273" s="135">
        <f>+Z273-AK273</f>
        <v>2</v>
      </c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8">
        <f>+AN273+AP273+AR273+AT273+AV273</f>
        <v>0</v>
      </c>
      <c r="AX273" s="135">
        <f>+AL273-AW273</f>
        <v>2</v>
      </c>
      <c r="AY273" s="135"/>
      <c r="AZ273" s="135"/>
      <c r="BA273" s="135"/>
      <c r="BB273" s="135"/>
      <c r="BC273" s="135"/>
      <c r="BD273" s="135"/>
      <c r="BE273" s="135"/>
      <c r="BF273" s="135"/>
      <c r="BG273" s="135"/>
      <c r="BH273" s="135"/>
      <c r="BI273" s="135">
        <f>+AZ273+BB273+BD273+BF273+BH273</f>
        <v>0</v>
      </c>
      <c r="BJ273" s="135">
        <f>+AX273-BI273</f>
        <v>2</v>
      </c>
      <c r="BK273" s="135"/>
      <c r="BL273" s="135"/>
      <c r="BM273" s="135"/>
      <c r="BN273" s="135"/>
      <c r="BO273" s="135"/>
      <c r="BP273" s="135"/>
      <c r="BQ273" s="135"/>
      <c r="BR273" s="135"/>
      <c r="BS273" s="135"/>
      <c r="BT273" s="135"/>
      <c r="BU273" s="135"/>
      <c r="BV273" s="135"/>
      <c r="BW273" s="135"/>
      <c r="BX273" s="135"/>
      <c r="BY273" s="135"/>
      <c r="BZ273" s="135"/>
      <c r="CA273" s="135"/>
      <c r="CB273" s="135"/>
      <c r="CC273" s="135">
        <f>+BL273+BN273+BP273+CB273</f>
        <v>0</v>
      </c>
      <c r="CD273" s="135">
        <f>+BJ273-CC273</f>
        <v>2</v>
      </c>
      <c r="CE273" s="140">
        <v>2975</v>
      </c>
      <c r="CF273" s="137"/>
      <c r="CG273" s="138">
        <f t="shared" si="84"/>
        <v>0</v>
      </c>
      <c r="CH273" s="131">
        <f t="shared" ref="CH273:CH298" si="88">H273-CF273</f>
        <v>2</v>
      </c>
      <c r="CI273" s="139">
        <f t="shared" si="86"/>
        <v>5950</v>
      </c>
    </row>
    <row r="274" spans="1:87" x14ac:dyDescent="0.3">
      <c r="A274" s="212">
        <f t="shared" si="87"/>
        <v>265</v>
      </c>
      <c r="B274" s="248"/>
      <c r="C274" s="86" t="s">
        <v>953</v>
      </c>
      <c r="D274" s="129" t="s">
        <v>582</v>
      </c>
      <c r="E274" s="129" t="s">
        <v>952</v>
      </c>
      <c r="F274" s="129" t="s">
        <v>954</v>
      </c>
      <c r="G274" s="129" t="s">
        <v>601</v>
      </c>
      <c r="H274" s="131">
        <v>2</v>
      </c>
      <c r="I274" s="132">
        <f t="shared" si="85"/>
        <v>2100</v>
      </c>
      <c r="J274" s="133"/>
      <c r="K274" s="134"/>
      <c r="L274" s="132"/>
      <c r="M274" s="140"/>
      <c r="N274" s="141"/>
      <c r="O274" s="129"/>
      <c r="P274" s="142"/>
      <c r="Q274" s="142"/>
      <c r="R274" s="142"/>
      <c r="S274" s="142"/>
      <c r="T274" s="142"/>
      <c r="U274" s="142"/>
      <c r="V274" s="142"/>
      <c r="W274" s="142"/>
      <c r="X274" s="142"/>
      <c r="Y274" s="128">
        <f>+N274+P274+V274+X274</f>
        <v>0</v>
      </c>
      <c r="Z274" s="135">
        <f>+H274-Y274</f>
        <v>2</v>
      </c>
      <c r="AA274" s="129"/>
      <c r="AB274" s="142"/>
      <c r="AC274" s="129"/>
      <c r="AD274" s="142"/>
      <c r="AE274" s="129"/>
      <c r="AF274" s="142"/>
      <c r="AG274" s="129"/>
      <c r="AH274" s="142"/>
      <c r="AI274" s="129"/>
      <c r="AJ274" s="129"/>
      <c r="AK274" s="128">
        <f>+AB274+AD274+AF274+AH274+AJ274</f>
        <v>0</v>
      </c>
      <c r="AL274" s="135">
        <f>+Z274-AK274</f>
        <v>2</v>
      </c>
      <c r="AM274" s="129"/>
      <c r="AN274" s="129"/>
      <c r="AO274" s="129"/>
      <c r="AP274" s="129"/>
      <c r="AQ274" s="129"/>
      <c r="AR274" s="129"/>
      <c r="AS274" s="129"/>
      <c r="AT274" s="129"/>
      <c r="AU274" s="129"/>
      <c r="AV274" s="129"/>
      <c r="AW274" s="128">
        <f>+AN274+AP274+AR274+AT274+AV274</f>
        <v>0</v>
      </c>
      <c r="AX274" s="135">
        <f>+AL274-AW274</f>
        <v>2</v>
      </c>
      <c r="AY274" s="135"/>
      <c r="AZ274" s="135"/>
      <c r="BA274" s="135"/>
      <c r="BB274" s="135"/>
      <c r="BC274" s="135"/>
      <c r="BD274" s="135"/>
      <c r="BE274" s="135"/>
      <c r="BF274" s="135"/>
      <c r="BG274" s="135"/>
      <c r="BH274" s="135"/>
      <c r="BI274" s="135">
        <f>+AZ274+BB274+BD274+BF274+BH274</f>
        <v>0</v>
      </c>
      <c r="BJ274" s="135">
        <f>+AX274-BI274</f>
        <v>2</v>
      </c>
      <c r="BK274" s="135"/>
      <c r="BL274" s="135"/>
      <c r="BM274" s="135"/>
      <c r="BN274" s="135"/>
      <c r="BO274" s="135"/>
      <c r="BP274" s="135"/>
      <c r="BQ274" s="135"/>
      <c r="BR274" s="135"/>
      <c r="BS274" s="135"/>
      <c r="BT274" s="135"/>
      <c r="BU274" s="135"/>
      <c r="BV274" s="135"/>
      <c r="BW274" s="135"/>
      <c r="BX274" s="135"/>
      <c r="BY274" s="135"/>
      <c r="BZ274" s="135"/>
      <c r="CA274" s="135"/>
      <c r="CB274" s="135"/>
      <c r="CC274" s="135">
        <f>+BL274+BN274+BP274+CB274</f>
        <v>0</v>
      </c>
      <c r="CD274" s="135">
        <f>+BJ274-CC274</f>
        <v>2</v>
      </c>
      <c r="CE274" s="140">
        <v>1050</v>
      </c>
      <c r="CF274" s="137"/>
      <c r="CG274" s="138">
        <f t="shared" ref="CG274:CG300" si="89">CE274*CF274</f>
        <v>0</v>
      </c>
      <c r="CH274" s="131">
        <f t="shared" si="88"/>
        <v>2</v>
      </c>
      <c r="CI274" s="139">
        <f t="shared" si="86"/>
        <v>2100</v>
      </c>
    </row>
    <row r="275" spans="1:87" x14ac:dyDescent="0.3">
      <c r="A275" s="212">
        <f t="shared" si="87"/>
        <v>266</v>
      </c>
      <c r="B275" s="128" t="s">
        <v>948</v>
      </c>
      <c r="C275" s="86" t="s">
        <v>955</v>
      </c>
      <c r="D275" s="129" t="s">
        <v>587</v>
      </c>
      <c r="E275" s="129"/>
      <c r="F275" s="129" t="s">
        <v>956</v>
      </c>
      <c r="G275" s="129" t="s">
        <v>601</v>
      </c>
      <c r="H275" s="131">
        <v>2</v>
      </c>
      <c r="I275" s="132">
        <f t="shared" si="85"/>
        <v>6485.44</v>
      </c>
      <c r="J275" s="133"/>
      <c r="K275" s="134"/>
      <c r="L275" s="132"/>
      <c r="M275" s="140"/>
      <c r="N275" s="141"/>
      <c r="O275" s="129"/>
      <c r="P275" s="142"/>
      <c r="Q275" s="142"/>
      <c r="R275" s="142"/>
      <c r="S275" s="142"/>
      <c r="T275" s="142"/>
      <c r="U275" s="142"/>
      <c r="V275" s="142"/>
      <c r="W275" s="142"/>
      <c r="X275" s="142"/>
      <c r="Y275" s="128"/>
      <c r="Z275" s="135"/>
      <c r="AA275" s="129"/>
      <c r="AB275" s="142"/>
      <c r="AC275" s="129"/>
      <c r="AD275" s="142"/>
      <c r="AE275" s="129"/>
      <c r="AF275" s="142"/>
      <c r="AG275" s="129"/>
      <c r="AH275" s="142"/>
      <c r="AI275" s="129"/>
      <c r="AJ275" s="129"/>
      <c r="AK275" s="128"/>
      <c r="AL275" s="135"/>
      <c r="AM275" s="129"/>
      <c r="AN275" s="129"/>
      <c r="AO275" s="129"/>
      <c r="AP275" s="129"/>
      <c r="AQ275" s="129"/>
      <c r="AR275" s="129"/>
      <c r="AS275" s="129"/>
      <c r="AT275" s="129"/>
      <c r="AU275" s="129"/>
      <c r="AV275" s="129"/>
      <c r="AW275" s="128"/>
      <c r="AX275" s="135"/>
      <c r="AY275" s="135"/>
      <c r="AZ275" s="135"/>
      <c r="BA275" s="135"/>
      <c r="BB275" s="135"/>
      <c r="BC275" s="135"/>
      <c r="BD275" s="135"/>
      <c r="BE275" s="135"/>
      <c r="BF275" s="135"/>
      <c r="BG275" s="135"/>
      <c r="BH275" s="135"/>
      <c r="BI275" s="135"/>
      <c r="BJ275" s="135"/>
      <c r="BK275" s="135"/>
      <c r="BL275" s="135"/>
      <c r="BM275" s="135"/>
      <c r="BN275" s="135"/>
      <c r="BO275" s="135"/>
      <c r="BP275" s="135"/>
      <c r="BQ275" s="135"/>
      <c r="BR275" s="135"/>
      <c r="BS275" s="135"/>
      <c r="BT275" s="135"/>
      <c r="BU275" s="135"/>
      <c r="BV275" s="135"/>
      <c r="BW275" s="135"/>
      <c r="BX275" s="135"/>
      <c r="BY275" s="135"/>
      <c r="BZ275" s="135"/>
      <c r="CA275" s="135"/>
      <c r="CB275" s="135"/>
      <c r="CC275" s="135"/>
      <c r="CD275" s="135"/>
      <c r="CE275" s="132">
        <v>3242.72</v>
      </c>
      <c r="CF275" s="137"/>
      <c r="CG275" s="138">
        <f t="shared" si="89"/>
        <v>0</v>
      </c>
      <c r="CH275" s="131">
        <f t="shared" si="88"/>
        <v>2</v>
      </c>
      <c r="CI275" s="139">
        <f t="shared" si="86"/>
        <v>6485.44</v>
      </c>
    </row>
    <row r="276" spans="1:87" x14ac:dyDescent="0.3">
      <c r="A276" s="212">
        <f t="shared" si="87"/>
        <v>267</v>
      </c>
      <c r="B276" s="128" t="s">
        <v>957</v>
      </c>
      <c r="C276" s="86" t="s">
        <v>958</v>
      </c>
      <c r="D276" s="129" t="s">
        <v>577</v>
      </c>
      <c r="E276" s="129" t="s">
        <v>807</v>
      </c>
      <c r="F276" s="129"/>
      <c r="G276" s="129" t="s">
        <v>828</v>
      </c>
      <c r="H276" s="131">
        <v>11</v>
      </c>
      <c r="I276" s="132">
        <f t="shared" si="85"/>
        <v>4950</v>
      </c>
      <c r="J276" s="133"/>
      <c r="K276" s="134"/>
      <c r="L276" s="132"/>
      <c r="M276" s="140"/>
      <c r="N276" s="141"/>
      <c r="O276" s="129"/>
      <c r="P276" s="142"/>
      <c r="Q276" s="142"/>
      <c r="R276" s="142"/>
      <c r="S276" s="142"/>
      <c r="T276" s="142"/>
      <c r="U276" s="142"/>
      <c r="V276" s="142"/>
      <c r="W276" s="142"/>
      <c r="X276" s="142"/>
      <c r="Y276" s="128"/>
      <c r="Z276" s="135"/>
      <c r="AA276" s="129"/>
      <c r="AB276" s="142"/>
      <c r="AC276" s="129"/>
      <c r="AD276" s="142"/>
      <c r="AE276" s="129"/>
      <c r="AF276" s="142"/>
      <c r="AG276" s="129"/>
      <c r="AH276" s="142"/>
      <c r="AI276" s="129"/>
      <c r="AJ276" s="129"/>
      <c r="AK276" s="128"/>
      <c r="AL276" s="135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8"/>
      <c r="AX276" s="135"/>
      <c r="AY276" s="135"/>
      <c r="AZ276" s="135"/>
      <c r="BA276" s="135"/>
      <c r="BB276" s="135"/>
      <c r="BC276" s="135"/>
      <c r="BD276" s="135"/>
      <c r="BE276" s="135"/>
      <c r="BF276" s="135"/>
      <c r="BG276" s="135"/>
      <c r="BH276" s="135"/>
      <c r="BI276" s="135"/>
      <c r="BJ276" s="135"/>
      <c r="BK276" s="135"/>
      <c r="BL276" s="135"/>
      <c r="BM276" s="135"/>
      <c r="BN276" s="135"/>
      <c r="BO276" s="135"/>
      <c r="BP276" s="135"/>
      <c r="BQ276" s="135"/>
      <c r="BR276" s="135"/>
      <c r="BS276" s="135"/>
      <c r="BT276" s="135"/>
      <c r="BU276" s="135"/>
      <c r="BV276" s="135"/>
      <c r="BW276" s="135"/>
      <c r="BX276" s="135"/>
      <c r="BY276" s="135"/>
      <c r="BZ276" s="135"/>
      <c r="CA276" s="135"/>
      <c r="CB276" s="135"/>
      <c r="CC276" s="135"/>
      <c r="CD276" s="135"/>
      <c r="CE276" s="140">
        <v>450</v>
      </c>
      <c r="CF276" s="137"/>
      <c r="CG276" s="138">
        <f t="shared" si="89"/>
        <v>0</v>
      </c>
      <c r="CH276" s="131">
        <f t="shared" si="88"/>
        <v>11</v>
      </c>
      <c r="CI276" s="139">
        <f t="shared" si="86"/>
        <v>4950</v>
      </c>
    </row>
    <row r="277" spans="1:87" x14ac:dyDescent="0.3">
      <c r="A277" s="212">
        <f t="shared" si="87"/>
        <v>268</v>
      </c>
      <c r="B277" s="247" t="s">
        <v>959</v>
      </c>
      <c r="C277" s="86" t="s">
        <v>960</v>
      </c>
      <c r="D277" s="129" t="s">
        <v>582</v>
      </c>
      <c r="E277" s="129" t="s">
        <v>807</v>
      </c>
      <c r="F277" s="129"/>
      <c r="G277" s="129" t="s">
        <v>828</v>
      </c>
      <c r="H277" s="134">
        <v>2</v>
      </c>
      <c r="I277" s="132">
        <f t="shared" ref="I277:I299" si="90">H277*CE277</f>
        <v>920</v>
      </c>
      <c r="J277" s="133"/>
      <c r="K277" s="134"/>
      <c r="L277" s="132"/>
      <c r="M277" s="140"/>
      <c r="N277" s="141"/>
      <c r="O277" s="129"/>
      <c r="P277" s="142"/>
      <c r="Q277" s="142"/>
      <c r="R277" s="142"/>
      <c r="S277" s="142"/>
      <c r="T277" s="142"/>
      <c r="U277" s="142"/>
      <c r="V277" s="142"/>
      <c r="W277" s="142"/>
      <c r="X277" s="142"/>
      <c r="Y277" s="128">
        <f>+N277+P277+V277+X277</f>
        <v>0</v>
      </c>
      <c r="Z277" s="135">
        <f>+H277-Y277</f>
        <v>2</v>
      </c>
      <c r="AA277" s="129"/>
      <c r="AB277" s="142"/>
      <c r="AC277" s="129"/>
      <c r="AD277" s="142"/>
      <c r="AE277" s="129"/>
      <c r="AF277" s="142"/>
      <c r="AG277" s="129"/>
      <c r="AH277" s="142"/>
      <c r="AI277" s="129"/>
      <c r="AJ277" s="129"/>
      <c r="AK277" s="128">
        <f>+AB277+AD277+AF277+AH277+AJ277</f>
        <v>0</v>
      </c>
      <c r="AL277" s="135">
        <f>+Z277-AK277</f>
        <v>2</v>
      </c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8">
        <f>+AN277+AP277+AR277+AT277+AV277</f>
        <v>0</v>
      </c>
      <c r="AX277" s="135">
        <f>+AL277-AW277</f>
        <v>2</v>
      </c>
      <c r="AY277" s="135"/>
      <c r="AZ277" s="135"/>
      <c r="BA277" s="135"/>
      <c r="BB277" s="135"/>
      <c r="BC277" s="135"/>
      <c r="BD277" s="135"/>
      <c r="BE277" s="135"/>
      <c r="BF277" s="135"/>
      <c r="BG277" s="135"/>
      <c r="BH277" s="135"/>
      <c r="BI277" s="135">
        <f>+AZ277+BB277+BD277+BF277+BH277</f>
        <v>0</v>
      </c>
      <c r="BJ277" s="135">
        <f>+AX277-BI277</f>
        <v>2</v>
      </c>
      <c r="BK277" s="135"/>
      <c r="BL277" s="135"/>
      <c r="BM277" s="135"/>
      <c r="BN277" s="135"/>
      <c r="BO277" s="135"/>
      <c r="BP277" s="135"/>
      <c r="BQ277" s="135"/>
      <c r="BR277" s="135"/>
      <c r="BS277" s="135"/>
      <c r="BT277" s="135"/>
      <c r="BU277" s="135"/>
      <c r="BV277" s="135"/>
      <c r="BW277" s="135"/>
      <c r="BX277" s="135"/>
      <c r="BY277" s="135"/>
      <c r="BZ277" s="135"/>
      <c r="CA277" s="135"/>
      <c r="CB277" s="135"/>
      <c r="CC277" s="135">
        <f>+BL277+BN277+BP277+CB277</f>
        <v>0</v>
      </c>
      <c r="CD277" s="135">
        <f>+BJ277-CC277</f>
        <v>2</v>
      </c>
      <c r="CE277" s="140">
        <v>460</v>
      </c>
      <c r="CF277" s="137"/>
      <c r="CG277" s="138">
        <f t="shared" si="89"/>
        <v>0</v>
      </c>
      <c r="CH277" s="131">
        <f t="shared" si="88"/>
        <v>2</v>
      </c>
      <c r="CI277" s="139">
        <f t="shared" si="86"/>
        <v>920</v>
      </c>
    </row>
    <row r="278" spans="1:87" x14ac:dyDescent="0.3">
      <c r="A278" s="212">
        <f t="shared" si="87"/>
        <v>269</v>
      </c>
      <c r="B278" s="248"/>
      <c r="C278" s="86" t="s">
        <v>961</v>
      </c>
      <c r="D278" s="129" t="s">
        <v>582</v>
      </c>
      <c r="E278" s="129" t="s">
        <v>807</v>
      </c>
      <c r="F278" s="129"/>
      <c r="G278" s="129" t="s">
        <v>828</v>
      </c>
      <c r="H278" s="134">
        <v>2</v>
      </c>
      <c r="I278" s="132">
        <f t="shared" si="90"/>
        <v>780</v>
      </c>
      <c r="J278" s="133"/>
      <c r="K278" s="134"/>
      <c r="L278" s="132"/>
      <c r="M278" s="140"/>
      <c r="N278" s="141"/>
      <c r="O278" s="129"/>
      <c r="P278" s="142"/>
      <c r="Q278" s="142"/>
      <c r="R278" s="142"/>
      <c r="S278" s="142"/>
      <c r="T278" s="142"/>
      <c r="U278" s="142"/>
      <c r="V278" s="142"/>
      <c r="W278" s="142"/>
      <c r="X278" s="142"/>
      <c r="Y278" s="128">
        <f>+N278+P278+V278+X278</f>
        <v>0</v>
      </c>
      <c r="Z278" s="135">
        <f>+H278-Y278</f>
        <v>2</v>
      </c>
      <c r="AA278" s="129"/>
      <c r="AB278" s="142"/>
      <c r="AC278" s="129"/>
      <c r="AD278" s="142"/>
      <c r="AE278" s="129"/>
      <c r="AF278" s="142"/>
      <c r="AG278" s="129"/>
      <c r="AH278" s="142"/>
      <c r="AI278" s="129"/>
      <c r="AJ278" s="129"/>
      <c r="AK278" s="128">
        <f>+AB278+AD278+AF278+AH278+AJ278</f>
        <v>0</v>
      </c>
      <c r="AL278" s="135">
        <f>+Z278-AK278</f>
        <v>2</v>
      </c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8">
        <f>+AN278+AP278+AR278+AT278+AV278</f>
        <v>0</v>
      </c>
      <c r="AX278" s="135">
        <f>+AL278-AW278</f>
        <v>2</v>
      </c>
      <c r="AY278" s="135"/>
      <c r="AZ278" s="135"/>
      <c r="BA278" s="135"/>
      <c r="BB278" s="135"/>
      <c r="BC278" s="135"/>
      <c r="BD278" s="135"/>
      <c r="BE278" s="135"/>
      <c r="BF278" s="135"/>
      <c r="BG278" s="135"/>
      <c r="BH278" s="135"/>
      <c r="BI278" s="135">
        <f>+AZ278+BB278+BD278+BF278+BH278</f>
        <v>0</v>
      </c>
      <c r="BJ278" s="135">
        <f>+AX278-BI278</f>
        <v>2</v>
      </c>
      <c r="BK278" s="135"/>
      <c r="BL278" s="135"/>
      <c r="BM278" s="135"/>
      <c r="BN278" s="135"/>
      <c r="BO278" s="135"/>
      <c r="BP278" s="135"/>
      <c r="BQ278" s="135"/>
      <c r="BR278" s="135"/>
      <c r="BS278" s="135"/>
      <c r="BT278" s="135"/>
      <c r="BU278" s="135"/>
      <c r="BV278" s="135"/>
      <c r="BW278" s="135"/>
      <c r="BX278" s="135"/>
      <c r="BY278" s="135"/>
      <c r="BZ278" s="135"/>
      <c r="CA278" s="135"/>
      <c r="CB278" s="135"/>
      <c r="CC278" s="135">
        <f>+BL278+BN278+BP278+CB278</f>
        <v>0</v>
      </c>
      <c r="CD278" s="135">
        <f>+BJ278-CC278</f>
        <v>2</v>
      </c>
      <c r="CE278" s="140">
        <v>390</v>
      </c>
      <c r="CF278" s="137"/>
      <c r="CG278" s="138">
        <f t="shared" si="89"/>
        <v>0</v>
      </c>
      <c r="CH278" s="131">
        <f t="shared" si="88"/>
        <v>2</v>
      </c>
      <c r="CI278" s="139">
        <f t="shared" si="86"/>
        <v>780</v>
      </c>
    </row>
    <row r="279" spans="1:87" x14ac:dyDescent="0.3">
      <c r="A279" s="212">
        <f t="shared" si="87"/>
        <v>270</v>
      </c>
      <c r="B279" s="248"/>
      <c r="C279" s="86" t="s">
        <v>962</v>
      </c>
      <c r="D279" s="129" t="s">
        <v>582</v>
      </c>
      <c r="E279" s="129" t="s">
        <v>807</v>
      </c>
      <c r="F279" s="129"/>
      <c r="G279" s="129" t="s">
        <v>828</v>
      </c>
      <c r="H279" s="134">
        <v>2</v>
      </c>
      <c r="I279" s="132">
        <f t="shared" si="90"/>
        <v>830</v>
      </c>
      <c r="J279" s="133"/>
      <c r="K279" s="134"/>
      <c r="L279" s="132"/>
      <c r="M279" s="140"/>
      <c r="N279" s="141"/>
      <c r="O279" s="129"/>
      <c r="P279" s="142"/>
      <c r="Q279" s="142"/>
      <c r="R279" s="142"/>
      <c r="S279" s="142"/>
      <c r="T279" s="142"/>
      <c r="U279" s="142"/>
      <c r="V279" s="142"/>
      <c r="W279" s="142"/>
      <c r="X279" s="142"/>
      <c r="Y279" s="128">
        <f>+N279+P279+V279+X279</f>
        <v>0</v>
      </c>
      <c r="Z279" s="135">
        <f>+H279-Y279</f>
        <v>2</v>
      </c>
      <c r="AA279" s="129"/>
      <c r="AB279" s="142"/>
      <c r="AC279" s="129"/>
      <c r="AD279" s="142"/>
      <c r="AE279" s="129"/>
      <c r="AF279" s="142"/>
      <c r="AG279" s="129"/>
      <c r="AH279" s="142"/>
      <c r="AI279" s="129"/>
      <c r="AJ279" s="129"/>
      <c r="AK279" s="128">
        <f>+AB279+AD279+AF279+AH279+AJ279</f>
        <v>0</v>
      </c>
      <c r="AL279" s="135">
        <f>+Z279-AK279</f>
        <v>2</v>
      </c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8">
        <f>+AN279+AP279+AR279+AT279+AV279</f>
        <v>0</v>
      </c>
      <c r="AX279" s="135">
        <f>+AL279-AW279</f>
        <v>2</v>
      </c>
      <c r="AY279" s="135"/>
      <c r="AZ279" s="135"/>
      <c r="BA279" s="135"/>
      <c r="BB279" s="135"/>
      <c r="BC279" s="135"/>
      <c r="BD279" s="135"/>
      <c r="BE279" s="135"/>
      <c r="BF279" s="135"/>
      <c r="BG279" s="135"/>
      <c r="BH279" s="135"/>
      <c r="BI279" s="135">
        <f>+AZ279+BB279+BD279+BF279+BH279</f>
        <v>0</v>
      </c>
      <c r="BJ279" s="135">
        <f>+AX279-BI279</f>
        <v>2</v>
      </c>
      <c r="BK279" s="135"/>
      <c r="BL279" s="135"/>
      <c r="BM279" s="135"/>
      <c r="BN279" s="135"/>
      <c r="BO279" s="135"/>
      <c r="BP279" s="135"/>
      <c r="BQ279" s="135"/>
      <c r="BR279" s="135"/>
      <c r="BS279" s="135"/>
      <c r="BT279" s="135"/>
      <c r="BU279" s="135"/>
      <c r="BV279" s="135"/>
      <c r="BW279" s="135"/>
      <c r="BX279" s="135"/>
      <c r="BY279" s="135"/>
      <c r="BZ279" s="135"/>
      <c r="CA279" s="135"/>
      <c r="CB279" s="135"/>
      <c r="CC279" s="135">
        <f>+BL279+BN279+BP279+CB279</f>
        <v>0</v>
      </c>
      <c r="CD279" s="135">
        <f>+BJ279-CC279</f>
        <v>2</v>
      </c>
      <c r="CE279" s="140">
        <v>415</v>
      </c>
      <c r="CF279" s="137"/>
      <c r="CG279" s="138">
        <f t="shared" si="89"/>
        <v>0</v>
      </c>
      <c r="CH279" s="131">
        <f t="shared" si="88"/>
        <v>2</v>
      </c>
      <c r="CI279" s="139">
        <f t="shared" si="86"/>
        <v>830</v>
      </c>
    </row>
    <row r="280" spans="1:87" x14ac:dyDescent="0.3">
      <c r="A280" s="212">
        <f t="shared" si="87"/>
        <v>271</v>
      </c>
      <c r="B280" s="248"/>
      <c r="C280" s="86" t="s">
        <v>963</v>
      </c>
      <c r="D280" s="129" t="s">
        <v>587</v>
      </c>
      <c r="E280" s="129" t="s">
        <v>807</v>
      </c>
      <c r="F280" s="129"/>
      <c r="G280" s="129" t="s">
        <v>601</v>
      </c>
      <c r="H280" s="131">
        <v>34</v>
      </c>
      <c r="I280" s="132">
        <f t="shared" si="90"/>
        <v>38294.879999999997</v>
      </c>
      <c r="J280" s="133"/>
      <c r="K280" s="134"/>
      <c r="L280" s="132"/>
      <c r="M280" s="140"/>
      <c r="N280" s="141"/>
      <c r="O280" s="129"/>
      <c r="P280" s="142"/>
      <c r="Q280" s="142"/>
      <c r="R280" s="142"/>
      <c r="S280" s="142"/>
      <c r="T280" s="142"/>
      <c r="U280" s="142"/>
      <c r="V280" s="142"/>
      <c r="W280" s="142"/>
      <c r="X280" s="142"/>
      <c r="Y280" s="128"/>
      <c r="Z280" s="135"/>
      <c r="AA280" s="129"/>
      <c r="AB280" s="142"/>
      <c r="AC280" s="129"/>
      <c r="AD280" s="142"/>
      <c r="AE280" s="129"/>
      <c r="AF280" s="142"/>
      <c r="AG280" s="129"/>
      <c r="AH280" s="142"/>
      <c r="AI280" s="129"/>
      <c r="AJ280" s="129"/>
      <c r="AK280" s="128"/>
      <c r="AL280" s="135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8"/>
      <c r="AX280" s="135"/>
      <c r="AY280" s="135"/>
      <c r="AZ280" s="135"/>
      <c r="BA280" s="135"/>
      <c r="BB280" s="135"/>
      <c r="BC280" s="135"/>
      <c r="BD280" s="135"/>
      <c r="BE280" s="135"/>
      <c r="BF280" s="135"/>
      <c r="BG280" s="135"/>
      <c r="BH280" s="135"/>
      <c r="BI280" s="135"/>
      <c r="BJ280" s="135"/>
      <c r="BK280" s="135"/>
      <c r="BL280" s="135"/>
      <c r="BM280" s="135"/>
      <c r="BN280" s="135"/>
      <c r="BO280" s="135"/>
      <c r="BP280" s="135"/>
      <c r="BQ280" s="135"/>
      <c r="BR280" s="135"/>
      <c r="BS280" s="135"/>
      <c r="BT280" s="135"/>
      <c r="BU280" s="135"/>
      <c r="BV280" s="135"/>
      <c r="BW280" s="135"/>
      <c r="BX280" s="135"/>
      <c r="BY280" s="135"/>
      <c r="BZ280" s="135"/>
      <c r="CA280" s="135"/>
      <c r="CB280" s="135"/>
      <c r="CC280" s="135"/>
      <c r="CD280" s="135"/>
      <c r="CE280" s="140">
        <v>1126.32</v>
      </c>
      <c r="CF280" s="137"/>
      <c r="CG280" s="138">
        <f t="shared" si="89"/>
        <v>0</v>
      </c>
      <c r="CH280" s="131">
        <f t="shared" si="88"/>
        <v>34</v>
      </c>
      <c r="CI280" s="139">
        <f t="shared" si="86"/>
        <v>38294.879999999997</v>
      </c>
    </row>
    <row r="281" spans="1:87" x14ac:dyDescent="0.3">
      <c r="A281" s="212">
        <f t="shared" si="87"/>
        <v>272</v>
      </c>
      <c r="B281" s="248"/>
      <c r="C281" s="86" t="s">
        <v>964</v>
      </c>
      <c r="D281" s="129"/>
      <c r="E281" s="129" t="s">
        <v>807</v>
      </c>
      <c r="F281" s="129"/>
      <c r="G281" s="129" t="s">
        <v>601</v>
      </c>
      <c r="H281" s="131">
        <v>22</v>
      </c>
      <c r="I281" s="132">
        <f t="shared" si="90"/>
        <v>16500</v>
      </c>
      <c r="J281" s="133"/>
      <c r="K281" s="134"/>
      <c r="L281" s="132"/>
      <c r="M281" s="140"/>
      <c r="N281" s="141"/>
      <c r="O281" s="129"/>
      <c r="P281" s="142"/>
      <c r="Q281" s="142"/>
      <c r="R281" s="142"/>
      <c r="S281" s="142"/>
      <c r="T281" s="142"/>
      <c r="U281" s="142"/>
      <c r="V281" s="142"/>
      <c r="W281" s="142"/>
      <c r="X281" s="142"/>
      <c r="Y281" s="128">
        <f>+N281+P281+V281+X281</f>
        <v>0</v>
      </c>
      <c r="Z281" s="135">
        <f>+H281-Y281</f>
        <v>22</v>
      </c>
      <c r="AA281" s="129"/>
      <c r="AB281" s="142"/>
      <c r="AC281" s="129"/>
      <c r="AD281" s="142"/>
      <c r="AE281" s="129"/>
      <c r="AF281" s="142"/>
      <c r="AG281" s="129"/>
      <c r="AH281" s="142"/>
      <c r="AI281" s="129"/>
      <c r="AJ281" s="129"/>
      <c r="AK281" s="128">
        <f>+AB281+AD281+AF281+AH281+AJ281</f>
        <v>0</v>
      </c>
      <c r="AL281" s="135">
        <f>+Z281-AK281</f>
        <v>22</v>
      </c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8">
        <f>+AN281+AP281+AR281+AT281+AV281</f>
        <v>0</v>
      </c>
      <c r="AX281" s="135">
        <f>+AL281-AW281</f>
        <v>22</v>
      </c>
      <c r="AY281" s="135"/>
      <c r="AZ281" s="135"/>
      <c r="BA281" s="135"/>
      <c r="BB281" s="135"/>
      <c r="BC281" s="135"/>
      <c r="BD281" s="135"/>
      <c r="BE281" s="135"/>
      <c r="BF281" s="135"/>
      <c r="BG281" s="135"/>
      <c r="BH281" s="135"/>
      <c r="BI281" s="135">
        <f>+AZ281+BB281+BD281+BF281+BH281</f>
        <v>0</v>
      </c>
      <c r="BJ281" s="135">
        <f>+AX281-BI281</f>
        <v>22</v>
      </c>
      <c r="BK281" s="135"/>
      <c r="BL281" s="135"/>
      <c r="BM281" s="135"/>
      <c r="BN281" s="135"/>
      <c r="BO281" s="135"/>
      <c r="BP281" s="135"/>
      <c r="BQ281" s="135"/>
      <c r="BR281" s="135"/>
      <c r="BS281" s="135"/>
      <c r="BT281" s="135"/>
      <c r="BU281" s="135"/>
      <c r="BV281" s="135"/>
      <c r="BW281" s="135"/>
      <c r="BX281" s="135"/>
      <c r="BY281" s="135"/>
      <c r="BZ281" s="135"/>
      <c r="CA281" s="135"/>
      <c r="CB281" s="135"/>
      <c r="CC281" s="135">
        <f>+BL281+BN281+BP281+CB281</f>
        <v>0</v>
      </c>
      <c r="CD281" s="135">
        <f>+BJ281-CC281</f>
        <v>22</v>
      </c>
      <c r="CE281" s="140">
        <v>750</v>
      </c>
      <c r="CF281" s="137"/>
      <c r="CG281" s="138">
        <f t="shared" si="89"/>
        <v>0</v>
      </c>
      <c r="CH281" s="131">
        <f t="shared" si="88"/>
        <v>22</v>
      </c>
      <c r="CI281" s="139">
        <f t="shared" si="86"/>
        <v>16500</v>
      </c>
    </row>
    <row r="282" spans="1:87" x14ac:dyDescent="0.3">
      <c r="A282" s="212">
        <f t="shared" si="87"/>
        <v>273</v>
      </c>
      <c r="B282" s="248"/>
      <c r="C282" s="86" t="s">
        <v>965</v>
      </c>
      <c r="D282" s="129"/>
      <c r="E282" s="129" t="s">
        <v>807</v>
      </c>
      <c r="F282" s="129"/>
      <c r="G282" s="129" t="s">
        <v>601</v>
      </c>
      <c r="H282" s="134">
        <v>26</v>
      </c>
      <c r="I282" s="132">
        <f t="shared" si="90"/>
        <v>21320</v>
      </c>
      <c r="J282" s="133"/>
      <c r="K282" s="134"/>
      <c r="L282" s="132"/>
      <c r="M282" s="140"/>
      <c r="N282" s="141"/>
      <c r="O282" s="129"/>
      <c r="P282" s="142"/>
      <c r="Q282" s="142"/>
      <c r="R282" s="142"/>
      <c r="S282" s="142"/>
      <c r="T282" s="142"/>
      <c r="U282" s="142"/>
      <c r="V282" s="142"/>
      <c r="W282" s="142"/>
      <c r="X282" s="142"/>
      <c r="Y282" s="128">
        <f t="shared" ref="Y282:Y283" si="91">+N282+P282+V282+X282</f>
        <v>0</v>
      </c>
      <c r="Z282" s="135">
        <f t="shared" ref="Z282:Z283" si="92">+H282-Y282</f>
        <v>26</v>
      </c>
      <c r="AA282" s="129"/>
      <c r="AB282" s="142"/>
      <c r="AC282" s="129"/>
      <c r="AD282" s="142"/>
      <c r="AE282" s="129"/>
      <c r="AF282" s="142"/>
      <c r="AG282" s="129"/>
      <c r="AH282" s="142"/>
      <c r="AI282" s="129"/>
      <c r="AJ282" s="129"/>
      <c r="AK282" s="128">
        <f t="shared" ref="AK282:AK283" si="93">+AB282+AD282+AF282+AH282+AJ282</f>
        <v>0</v>
      </c>
      <c r="AL282" s="135">
        <f t="shared" ref="AL282:AL283" si="94">+Z282-AK282</f>
        <v>26</v>
      </c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8">
        <f t="shared" ref="AW282:AW283" si="95">+AN282+AP282+AR282+AT282+AV282</f>
        <v>0</v>
      </c>
      <c r="AX282" s="135">
        <f t="shared" ref="AX282:AX283" si="96">+AL282-AW282</f>
        <v>26</v>
      </c>
      <c r="AY282" s="135"/>
      <c r="AZ282" s="135"/>
      <c r="BA282" s="135"/>
      <c r="BB282" s="135"/>
      <c r="BC282" s="135"/>
      <c r="BD282" s="135"/>
      <c r="BE282" s="135"/>
      <c r="BF282" s="135"/>
      <c r="BG282" s="135"/>
      <c r="BH282" s="135"/>
      <c r="BI282" s="135">
        <f t="shared" ref="BI282:BI283" si="97">+AZ282+BB282+BD282+BF282+BH282</f>
        <v>0</v>
      </c>
      <c r="BJ282" s="135">
        <f t="shared" ref="BJ282:BJ283" si="98">+AX282-BI282</f>
        <v>26</v>
      </c>
      <c r="BK282" s="135"/>
      <c r="BL282" s="135"/>
      <c r="BM282" s="135"/>
      <c r="BN282" s="135"/>
      <c r="BO282" s="135"/>
      <c r="BP282" s="135"/>
      <c r="BQ282" s="135"/>
      <c r="BR282" s="135"/>
      <c r="BS282" s="135"/>
      <c r="BT282" s="135"/>
      <c r="BU282" s="135"/>
      <c r="BV282" s="135"/>
      <c r="BW282" s="135"/>
      <c r="BX282" s="135"/>
      <c r="BY282" s="135"/>
      <c r="BZ282" s="135"/>
      <c r="CA282" s="135"/>
      <c r="CB282" s="135"/>
      <c r="CC282" s="135">
        <f t="shared" ref="CC282:CC283" si="99">+BL282+BN282+BP282+CB282</f>
        <v>0</v>
      </c>
      <c r="CD282" s="135">
        <f t="shared" ref="CD282:CD283" si="100">+BJ282-CC282</f>
        <v>26</v>
      </c>
      <c r="CE282" s="140">
        <v>820</v>
      </c>
      <c r="CF282" s="137"/>
      <c r="CG282" s="138">
        <f t="shared" si="89"/>
        <v>0</v>
      </c>
      <c r="CH282" s="131">
        <f t="shared" si="88"/>
        <v>26</v>
      </c>
      <c r="CI282" s="139">
        <f t="shared" si="86"/>
        <v>21320</v>
      </c>
    </row>
    <row r="283" spans="1:87" x14ac:dyDescent="0.3">
      <c r="A283" s="212">
        <f t="shared" si="87"/>
        <v>274</v>
      </c>
      <c r="B283" s="248"/>
      <c r="C283" s="86" t="s">
        <v>966</v>
      </c>
      <c r="D283" s="129"/>
      <c r="E283" s="129" t="s">
        <v>807</v>
      </c>
      <c r="F283" s="129"/>
      <c r="G283" s="129" t="s">
        <v>601</v>
      </c>
      <c r="H283" s="134">
        <v>3</v>
      </c>
      <c r="I283" s="132">
        <f t="shared" si="90"/>
        <v>2340</v>
      </c>
      <c r="J283" s="133"/>
      <c r="K283" s="134"/>
      <c r="L283" s="132"/>
      <c r="M283" s="140"/>
      <c r="N283" s="141"/>
      <c r="O283" s="129"/>
      <c r="P283" s="142"/>
      <c r="Q283" s="142"/>
      <c r="R283" s="142"/>
      <c r="S283" s="142"/>
      <c r="T283" s="142"/>
      <c r="U283" s="142"/>
      <c r="V283" s="142"/>
      <c r="W283" s="142"/>
      <c r="X283" s="142"/>
      <c r="Y283" s="128">
        <f t="shared" si="91"/>
        <v>0</v>
      </c>
      <c r="Z283" s="135">
        <f t="shared" si="92"/>
        <v>3</v>
      </c>
      <c r="AA283" s="129"/>
      <c r="AB283" s="142"/>
      <c r="AC283" s="129"/>
      <c r="AD283" s="142"/>
      <c r="AE283" s="129"/>
      <c r="AF283" s="142"/>
      <c r="AG283" s="129"/>
      <c r="AH283" s="142"/>
      <c r="AI283" s="129"/>
      <c r="AJ283" s="129"/>
      <c r="AK283" s="128">
        <f t="shared" si="93"/>
        <v>0</v>
      </c>
      <c r="AL283" s="135">
        <f t="shared" si="94"/>
        <v>3</v>
      </c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8">
        <f t="shared" si="95"/>
        <v>0</v>
      </c>
      <c r="AX283" s="135">
        <f t="shared" si="96"/>
        <v>3</v>
      </c>
      <c r="AY283" s="135"/>
      <c r="AZ283" s="135"/>
      <c r="BA283" s="135"/>
      <c r="BB283" s="135"/>
      <c r="BC283" s="135"/>
      <c r="BD283" s="135"/>
      <c r="BE283" s="135"/>
      <c r="BF283" s="135"/>
      <c r="BG283" s="135"/>
      <c r="BH283" s="135"/>
      <c r="BI283" s="135">
        <f t="shared" si="97"/>
        <v>0</v>
      </c>
      <c r="BJ283" s="135">
        <f t="shared" si="98"/>
        <v>3</v>
      </c>
      <c r="BK283" s="135"/>
      <c r="BL283" s="135"/>
      <c r="BM283" s="135"/>
      <c r="BN283" s="135"/>
      <c r="BO283" s="135"/>
      <c r="BP283" s="135"/>
      <c r="BQ283" s="135"/>
      <c r="BR283" s="135"/>
      <c r="BS283" s="135"/>
      <c r="BT283" s="135"/>
      <c r="BU283" s="135"/>
      <c r="BV283" s="135"/>
      <c r="BW283" s="135"/>
      <c r="BX283" s="135"/>
      <c r="BY283" s="135"/>
      <c r="BZ283" s="135"/>
      <c r="CA283" s="135"/>
      <c r="CB283" s="135"/>
      <c r="CC283" s="135">
        <f t="shared" si="99"/>
        <v>0</v>
      </c>
      <c r="CD283" s="135">
        <f t="shared" si="100"/>
        <v>3</v>
      </c>
      <c r="CE283" s="140">
        <v>780</v>
      </c>
      <c r="CF283" s="137"/>
      <c r="CG283" s="138">
        <f t="shared" si="89"/>
        <v>0</v>
      </c>
      <c r="CH283" s="131">
        <f t="shared" si="88"/>
        <v>3</v>
      </c>
      <c r="CI283" s="139">
        <f t="shared" si="86"/>
        <v>2340</v>
      </c>
    </row>
    <row r="284" spans="1:87" x14ac:dyDescent="0.3">
      <c r="A284" s="212">
        <f t="shared" si="87"/>
        <v>275</v>
      </c>
      <c r="B284" s="247" t="s">
        <v>947</v>
      </c>
      <c r="C284" s="111" t="s">
        <v>967</v>
      </c>
      <c r="D284" s="108" t="s">
        <v>968</v>
      </c>
      <c r="E284" s="108" t="s">
        <v>947</v>
      </c>
      <c r="F284" s="108"/>
      <c r="G284" s="108" t="s">
        <v>828</v>
      </c>
      <c r="H284" s="108">
        <v>1</v>
      </c>
      <c r="I284" s="132">
        <f t="shared" si="90"/>
        <v>250</v>
      </c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  <c r="AN284" s="108"/>
      <c r="AO284" s="108"/>
      <c r="AP284" s="108"/>
      <c r="AQ284" s="108"/>
      <c r="AR284" s="108"/>
      <c r="AS284" s="108"/>
      <c r="AT284" s="108"/>
      <c r="AU284" s="108"/>
      <c r="AV284" s="108"/>
      <c r="AW284" s="108"/>
      <c r="AX284" s="108"/>
      <c r="AY284" s="108"/>
      <c r="AZ284" s="108"/>
      <c r="BA284" s="108"/>
      <c r="BB284" s="108"/>
      <c r="BC284" s="108"/>
      <c r="BD284" s="108"/>
      <c r="BE284" s="108"/>
      <c r="BF284" s="108"/>
      <c r="BG284" s="108"/>
      <c r="BH284" s="108"/>
      <c r="BI284" s="108"/>
      <c r="BJ284" s="108"/>
      <c r="BK284" s="108"/>
      <c r="BL284" s="108"/>
      <c r="BM284" s="108"/>
      <c r="BN284" s="108"/>
      <c r="BO284" s="108"/>
      <c r="BP284" s="108"/>
      <c r="BQ284" s="108"/>
      <c r="BR284" s="108"/>
      <c r="BS284" s="108"/>
      <c r="BT284" s="108"/>
      <c r="BU284" s="108"/>
      <c r="BV284" s="108"/>
      <c r="BW284" s="108"/>
      <c r="BX284" s="108"/>
      <c r="BY284" s="108"/>
      <c r="BZ284" s="108"/>
      <c r="CA284" s="108"/>
      <c r="CB284" s="108"/>
      <c r="CC284" s="108"/>
      <c r="CD284" s="108"/>
      <c r="CE284" s="140">
        <v>250</v>
      </c>
      <c r="CF284" s="108"/>
      <c r="CG284" s="138">
        <f t="shared" ref="CG284:CG287" si="101">CE284*CF284</f>
        <v>0</v>
      </c>
      <c r="CH284" s="131">
        <f t="shared" ref="CH284:CH287" si="102">H284-CF284</f>
        <v>1</v>
      </c>
      <c r="CI284" s="139">
        <f t="shared" ref="CI284:CI287" si="103">+CE284*CH284</f>
        <v>250</v>
      </c>
    </row>
    <row r="285" spans="1:87" x14ac:dyDescent="0.3">
      <c r="A285" s="212">
        <f t="shared" si="87"/>
        <v>276</v>
      </c>
      <c r="B285" s="248"/>
      <c r="C285" s="110" t="s">
        <v>967</v>
      </c>
      <c r="D285" s="108" t="s">
        <v>732</v>
      </c>
      <c r="E285" s="108" t="s">
        <v>947</v>
      </c>
      <c r="F285" s="108"/>
      <c r="G285" s="108" t="s">
        <v>828</v>
      </c>
      <c r="H285" s="108">
        <v>2</v>
      </c>
      <c r="I285" s="132">
        <f t="shared" si="90"/>
        <v>560</v>
      </c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  <c r="BJ285" s="111"/>
      <c r="BK285" s="111"/>
      <c r="BL285" s="111"/>
      <c r="BM285" s="111"/>
      <c r="BN285" s="111"/>
      <c r="BO285" s="111"/>
      <c r="BP285" s="111"/>
      <c r="BQ285" s="111"/>
      <c r="BR285" s="111"/>
      <c r="BS285" s="111"/>
      <c r="BT285" s="111"/>
      <c r="BU285" s="111"/>
      <c r="BV285" s="111"/>
      <c r="BW285" s="111"/>
      <c r="BX285" s="111"/>
      <c r="BY285" s="111"/>
      <c r="BZ285" s="111"/>
      <c r="CA285" s="111"/>
      <c r="CB285" s="111"/>
      <c r="CC285" s="111"/>
      <c r="CD285" s="111"/>
      <c r="CE285" s="140">
        <v>280</v>
      </c>
      <c r="CF285" s="108">
        <v>2</v>
      </c>
      <c r="CG285" s="138">
        <f t="shared" si="101"/>
        <v>560</v>
      </c>
      <c r="CH285" s="131">
        <f t="shared" si="102"/>
        <v>0</v>
      </c>
      <c r="CI285" s="139">
        <f t="shared" si="103"/>
        <v>0</v>
      </c>
    </row>
    <row r="286" spans="1:87" x14ac:dyDescent="0.3">
      <c r="A286" s="212">
        <f t="shared" si="87"/>
        <v>277</v>
      </c>
      <c r="B286" s="248"/>
      <c r="C286" s="110" t="s">
        <v>969</v>
      </c>
      <c r="D286" s="108" t="s">
        <v>732</v>
      </c>
      <c r="E286" s="108" t="s">
        <v>947</v>
      </c>
      <c r="F286" s="108"/>
      <c r="G286" s="108" t="s">
        <v>828</v>
      </c>
      <c r="H286" s="108">
        <v>2</v>
      </c>
      <c r="I286" s="132">
        <f t="shared" si="90"/>
        <v>560</v>
      </c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  <c r="BG286" s="111"/>
      <c r="BH286" s="111"/>
      <c r="BI286" s="111"/>
      <c r="BJ286" s="111"/>
      <c r="BK286" s="111"/>
      <c r="BL286" s="111"/>
      <c r="BM286" s="111"/>
      <c r="BN286" s="111"/>
      <c r="BO286" s="111"/>
      <c r="BP286" s="111"/>
      <c r="BQ286" s="111"/>
      <c r="BR286" s="111"/>
      <c r="BS286" s="111"/>
      <c r="BT286" s="111"/>
      <c r="BU286" s="111"/>
      <c r="BV286" s="111"/>
      <c r="BW286" s="111"/>
      <c r="BX286" s="111"/>
      <c r="BY286" s="111"/>
      <c r="BZ286" s="111"/>
      <c r="CA286" s="111"/>
      <c r="CB286" s="111"/>
      <c r="CC286" s="111"/>
      <c r="CD286" s="111"/>
      <c r="CE286" s="140">
        <v>280</v>
      </c>
      <c r="CF286" s="108">
        <v>1</v>
      </c>
      <c r="CG286" s="138">
        <f t="shared" si="101"/>
        <v>280</v>
      </c>
      <c r="CH286" s="131">
        <f t="shared" si="102"/>
        <v>1</v>
      </c>
      <c r="CI286" s="139">
        <f t="shared" si="103"/>
        <v>280</v>
      </c>
    </row>
    <row r="287" spans="1:87" x14ac:dyDescent="0.3">
      <c r="A287" s="212">
        <f t="shared" si="87"/>
        <v>278</v>
      </c>
      <c r="B287" s="248"/>
      <c r="C287" s="110" t="s">
        <v>970</v>
      </c>
      <c r="D287" s="108" t="s">
        <v>732</v>
      </c>
      <c r="E287" s="108" t="s">
        <v>947</v>
      </c>
      <c r="F287" s="108"/>
      <c r="G287" s="108" t="s">
        <v>828</v>
      </c>
      <c r="H287" s="108">
        <v>2</v>
      </c>
      <c r="I287" s="132">
        <f t="shared" si="90"/>
        <v>560</v>
      </c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111"/>
      <c r="BG287" s="111"/>
      <c r="BH287" s="111"/>
      <c r="BI287" s="111"/>
      <c r="BJ287" s="111"/>
      <c r="BK287" s="111"/>
      <c r="BL287" s="111"/>
      <c r="BM287" s="111"/>
      <c r="BN287" s="111"/>
      <c r="BO287" s="111"/>
      <c r="BP287" s="111"/>
      <c r="BQ287" s="111"/>
      <c r="BR287" s="111"/>
      <c r="BS287" s="111"/>
      <c r="BT287" s="111"/>
      <c r="BU287" s="111"/>
      <c r="BV287" s="111"/>
      <c r="BW287" s="111"/>
      <c r="BX287" s="111"/>
      <c r="BY287" s="111"/>
      <c r="BZ287" s="111"/>
      <c r="CA287" s="111"/>
      <c r="CB287" s="111"/>
      <c r="CC287" s="111"/>
      <c r="CD287" s="111"/>
      <c r="CE287" s="140">
        <v>280</v>
      </c>
      <c r="CF287" s="108">
        <v>1</v>
      </c>
      <c r="CG287" s="138">
        <f t="shared" si="101"/>
        <v>280</v>
      </c>
      <c r="CH287" s="131">
        <f t="shared" si="102"/>
        <v>1</v>
      </c>
      <c r="CI287" s="139">
        <f t="shared" si="103"/>
        <v>280</v>
      </c>
    </row>
    <row r="288" spans="1:87" x14ac:dyDescent="0.3">
      <c r="A288" s="212">
        <f t="shared" si="87"/>
        <v>279</v>
      </c>
      <c r="B288" s="248"/>
      <c r="C288" s="86" t="s">
        <v>971</v>
      </c>
      <c r="D288" s="129" t="s">
        <v>577</v>
      </c>
      <c r="E288" s="129" t="s">
        <v>947</v>
      </c>
      <c r="F288" s="129"/>
      <c r="G288" s="129" t="s">
        <v>828</v>
      </c>
      <c r="H288" s="134">
        <v>2</v>
      </c>
      <c r="I288" s="132">
        <f t="shared" si="90"/>
        <v>620</v>
      </c>
      <c r="J288" s="133"/>
      <c r="K288" s="134"/>
      <c r="L288" s="132"/>
      <c r="M288" s="140"/>
      <c r="N288" s="141"/>
      <c r="O288" s="129"/>
      <c r="P288" s="142"/>
      <c r="Q288" s="142"/>
      <c r="R288" s="142"/>
      <c r="S288" s="142"/>
      <c r="T288" s="142"/>
      <c r="U288" s="142"/>
      <c r="V288" s="142"/>
      <c r="W288" s="142"/>
      <c r="X288" s="142"/>
      <c r="Y288" s="128"/>
      <c r="Z288" s="135"/>
      <c r="AA288" s="129"/>
      <c r="AB288" s="142"/>
      <c r="AC288" s="129"/>
      <c r="AD288" s="142"/>
      <c r="AE288" s="129"/>
      <c r="AF288" s="142"/>
      <c r="AG288" s="129"/>
      <c r="AH288" s="142"/>
      <c r="AI288" s="129"/>
      <c r="AJ288" s="129"/>
      <c r="AK288" s="128"/>
      <c r="AL288" s="135"/>
      <c r="AM288" s="129"/>
      <c r="AN288" s="129"/>
      <c r="AO288" s="129"/>
      <c r="AP288" s="129"/>
      <c r="AQ288" s="129"/>
      <c r="AR288" s="129"/>
      <c r="AS288" s="129"/>
      <c r="AT288" s="129"/>
      <c r="AU288" s="129"/>
      <c r="AV288" s="129"/>
      <c r="AW288" s="128"/>
      <c r="AX288" s="135"/>
      <c r="AY288" s="135"/>
      <c r="AZ288" s="135"/>
      <c r="BA288" s="135"/>
      <c r="BB288" s="135"/>
      <c r="BC288" s="135"/>
      <c r="BD288" s="135"/>
      <c r="BE288" s="135"/>
      <c r="BF288" s="135"/>
      <c r="BG288" s="135"/>
      <c r="BH288" s="135"/>
      <c r="BI288" s="135"/>
      <c r="BJ288" s="135"/>
      <c r="BK288" s="135"/>
      <c r="BL288" s="135"/>
      <c r="BM288" s="135"/>
      <c r="BN288" s="135"/>
      <c r="BO288" s="135"/>
      <c r="BP288" s="135"/>
      <c r="BQ288" s="135"/>
      <c r="BR288" s="135"/>
      <c r="BS288" s="135"/>
      <c r="BT288" s="135"/>
      <c r="BU288" s="135"/>
      <c r="BV288" s="135"/>
      <c r="BW288" s="135"/>
      <c r="BX288" s="135"/>
      <c r="BY288" s="135"/>
      <c r="BZ288" s="135"/>
      <c r="CA288" s="135"/>
      <c r="CB288" s="135"/>
      <c r="CC288" s="135"/>
      <c r="CD288" s="135"/>
      <c r="CE288" s="140">
        <v>310</v>
      </c>
      <c r="CF288" s="213">
        <v>1</v>
      </c>
      <c r="CG288" s="138">
        <f t="shared" si="89"/>
        <v>310</v>
      </c>
      <c r="CH288" s="131">
        <f t="shared" si="88"/>
        <v>1</v>
      </c>
      <c r="CI288" s="139">
        <f t="shared" ref="CI288:CI317" si="104">+CE288*CH288</f>
        <v>310</v>
      </c>
    </row>
    <row r="289" spans="1:87" x14ac:dyDescent="0.3">
      <c r="A289" s="212">
        <f t="shared" si="87"/>
        <v>280</v>
      </c>
      <c r="B289" s="248"/>
      <c r="C289" s="86" t="s">
        <v>972</v>
      </c>
      <c r="D289" s="130" t="s">
        <v>587</v>
      </c>
      <c r="E289" s="129" t="s">
        <v>947</v>
      </c>
      <c r="F289" s="129" t="s">
        <v>973</v>
      </c>
      <c r="G289" s="129" t="s">
        <v>828</v>
      </c>
      <c r="H289" s="134">
        <v>22</v>
      </c>
      <c r="I289" s="132">
        <f t="shared" si="90"/>
        <v>5101.8</v>
      </c>
      <c r="J289" s="189"/>
      <c r="K289" s="134"/>
      <c r="L289" s="132"/>
      <c r="M289" s="140"/>
      <c r="N289" s="141"/>
      <c r="O289" s="129"/>
      <c r="P289" s="142"/>
      <c r="Q289" s="142"/>
      <c r="R289" s="142"/>
      <c r="S289" s="142"/>
      <c r="T289" s="142"/>
      <c r="U289" s="142"/>
      <c r="V289" s="142"/>
      <c r="W289" s="142"/>
      <c r="X289" s="142"/>
      <c r="Y289" s="128"/>
      <c r="Z289" s="135"/>
      <c r="AA289" s="129"/>
      <c r="AB289" s="142"/>
      <c r="AC289" s="129"/>
      <c r="AD289" s="142"/>
      <c r="AE289" s="129"/>
      <c r="AF289" s="142"/>
      <c r="AG289" s="129"/>
      <c r="AH289" s="142"/>
      <c r="AI289" s="129"/>
      <c r="AJ289" s="129"/>
      <c r="AK289" s="128"/>
      <c r="AL289" s="135"/>
      <c r="AM289" s="129"/>
      <c r="AN289" s="129"/>
      <c r="AO289" s="129"/>
      <c r="AP289" s="129"/>
      <c r="AQ289" s="129"/>
      <c r="AR289" s="129"/>
      <c r="AS289" s="129"/>
      <c r="AT289" s="129"/>
      <c r="AU289" s="129"/>
      <c r="AV289" s="129"/>
      <c r="AW289" s="128"/>
      <c r="AX289" s="135"/>
      <c r="AY289" s="135"/>
      <c r="AZ289" s="135"/>
      <c r="BA289" s="135"/>
      <c r="BB289" s="135"/>
      <c r="BC289" s="135"/>
      <c r="BD289" s="135"/>
      <c r="BE289" s="135"/>
      <c r="BF289" s="135"/>
      <c r="BG289" s="135"/>
      <c r="BH289" s="135"/>
      <c r="BI289" s="135"/>
      <c r="BJ289" s="135"/>
      <c r="BK289" s="135"/>
      <c r="BL289" s="135"/>
      <c r="BM289" s="135"/>
      <c r="BN289" s="135"/>
      <c r="BO289" s="135"/>
      <c r="BP289" s="135"/>
      <c r="BQ289" s="135"/>
      <c r="BR289" s="135"/>
      <c r="BS289" s="135"/>
      <c r="BT289" s="135"/>
      <c r="BU289" s="135"/>
      <c r="BV289" s="135"/>
      <c r="BW289" s="135"/>
      <c r="BX289" s="135"/>
      <c r="BY289" s="135"/>
      <c r="BZ289" s="135"/>
      <c r="CA289" s="135"/>
      <c r="CB289" s="135"/>
      <c r="CC289" s="135"/>
      <c r="CD289" s="135"/>
      <c r="CE289" s="140">
        <v>231.9</v>
      </c>
      <c r="CF289" s="137">
        <v>1</v>
      </c>
      <c r="CG289" s="138">
        <f t="shared" si="89"/>
        <v>231.9</v>
      </c>
      <c r="CH289" s="131">
        <f t="shared" si="88"/>
        <v>21</v>
      </c>
      <c r="CI289" s="139">
        <f t="shared" si="104"/>
        <v>4869.9000000000005</v>
      </c>
    </row>
    <row r="290" spans="1:87" x14ac:dyDescent="0.3">
      <c r="A290" s="212">
        <f t="shared" si="87"/>
        <v>281</v>
      </c>
      <c r="B290" s="248"/>
      <c r="C290" s="86" t="s">
        <v>972</v>
      </c>
      <c r="D290" s="130" t="s">
        <v>968</v>
      </c>
      <c r="E290" s="129" t="s">
        <v>947</v>
      </c>
      <c r="F290" s="129" t="s">
        <v>973</v>
      </c>
      <c r="G290" s="129" t="s">
        <v>828</v>
      </c>
      <c r="H290" s="131">
        <v>47</v>
      </c>
      <c r="I290" s="132">
        <f t="shared" si="90"/>
        <v>11750</v>
      </c>
      <c r="J290" s="189"/>
      <c r="K290" s="134"/>
      <c r="L290" s="132"/>
      <c r="M290" s="140"/>
      <c r="N290" s="141"/>
      <c r="O290" s="129"/>
      <c r="P290" s="142"/>
      <c r="Q290" s="142"/>
      <c r="R290" s="142"/>
      <c r="S290" s="142"/>
      <c r="T290" s="142"/>
      <c r="U290" s="142"/>
      <c r="V290" s="142"/>
      <c r="W290" s="142"/>
      <c r="X290" s="142"/>
      <c r="Y290" s="128"/>
      <c r="Z290" s="135"/>
      <c r="AA290" s="129"/>
      <c r="AB290" s="142"/>
      <c r="AC290" s="129"/>
      <c r="AD290" s="142"/>
      <c r="AE290" s="129"/>
      <c r="AF290" s="142"/>
      <c r="AG290" s="129"/>
      <c r="AH290" s="142"/>
      <c r="AI290" s="129"/>
      <c r="AJ290" s="129"/>
      <c r="AK290" s="128"/>
      <c r="AL290" s="135"/>
      <c r="AM290" s="129"/>
      <c r="AN290" s="129"/>
      <c r="AO290" s="129"/>
      <c r="AP290" s="129"/>
      <c r="AQ290" s="129"/>
      <c r="AR290" s="129"/>
      <c r="AS290" s="129"/>
      <c r="AT290" s="129"/>
      <c r="AU290" s="129"/>
      <c r="AV290" s="129"/>
      <c r="AW290" s="128"/>
      <c r="AX290" s="135"/>
      <c r="AY290" s="135"/>
      <c r="AZ290" s="135"/>
      <c r="BA290" s="135"/>
      <c r="BB290" s="135"/>
      <c r="BC290" s="135"/>
      <c r="BD290" s="135"/>
      <c r="BE290" s="135"/>
      <c r="BF290" s="135"/>
      <c r="BG290" s="135"/>
      <c r="BH290" s="135"/>
      <c r="BI290" s="135"/>
      <c r="BJ290" s="135"/>
      <c r="BK290" s="135"/>
      <c r="BL290" s="135"/>
      <c r="BM290" s="135"/>
      <c r="BN290" s="135"/>
      <c r="BO290" s="135"/>
      <c r="BP290" s="135"/>
      <c r="BQ290" s="135"/>
      <c r="BR290" s="135"/>
      <c r="BS290" s="135"/>
      <c r="BT290" s="135"/>
      <c r="BU290" s="135"/>
      <c r="BV290" s="135"/>
      <c r="BW290" s="135"/>
      <c r="BX290" s="135"/>
      <c r="BY290" s="135"/>
      <c r="BZ290" s="135"/>
      <c r="CA290" s="135"/>
      <c r="CB290" s="135"/>
      <c r="CC290" s="135"/>
      <c r="CD290" s="135"/>
      <c r="CE290" s="140">
        <v>250</v>
      </c>
      <c r="CF290" s="137">
        <v>5</v>
      </c>
      <c r="CG290" s="138">
        <f t="shared" si="89"/>
        <v>1250</v>
      </c>
      <c r="CH290" s="131">
        <f t="shared" si="88"/>
        <v>42</v>
      </c>
      <c r="CI290" s="139">
        <f t="shared" si="104"/>
        <v>10500</v>
      </c>
    </row>
    <row r="291" spans="1:87" x14ac:dyDescent="0.3">
      <c r="A291" s="212">
        <f t="shared" si="87"/>
        <v>282</v>
      </c>
      <c r="B291" s="248"/>
      <c r="C291" s="86" t="s">
        <v>974</v>
      </c>
      <c r="D291" s="129" t="s">
        <v>582</v>
      </c>
      <c r="E291" s="129" t="s">
        <v>947</v>
      </c>
      <c r="F291" s="129" t="s">
        <v>975</v>
      </c>
      <c r="G291" s="129" t="s">
        <v>828</v>
      </c>
      <c r="H291" s="131">
        <v>13</v>
      </c>
      <c r="I291" s="132">
        <f t="shared" si="90"/>
        <v>3250</v>
      </c>
      <c r="J291" s="133"/>
      <c r="K291" s="134"/>
      <c r="L291" s="132"/>
      <c r="M291" s="140"/>
      <c r="N291" s="141"/>
      <c r="O291" s="129"/>
      <c r="P291" s="142"/>
      <c r="Q291" s="142"/>
      <c r="R291" s="142"/>
      <c r="S291" s="142"/>
      <c r="T291" s="142"/>
      <c r="U291" s="142"/>
      <c r="V291" s="142"/>
      <c r="W291" s="142"/>
      <c r="X291" s="142"/>
      <c r="Y291" s="128"/>
      <c r="Z291" s="135"/>
      <c r="AA291" s="129"/>
      <c r="AB291" s="142"/>
      <c r="AC291" s="129"/>
      <c r="AD291" s="142"/>
      <c r="AE291" s="129"/>
      <c r="AF291" s="142"/>
      <c r="AG291" s="129"/>
      <c r="AH291" s="142"/>
      <c r="AI291" s="129"/>
      <c r="AJ291" s="129"/>
      <c r="AK291" s="128"/>
      <c r="AL291" s="135"/>
      <c r="AM291" s="129"/>
      <c r="AN291" s="129"/>
      <c r="AO291" s="129"/>
      <c r="AP291" s="129"/>
      <c r="AQ291" s="129"/>
      <c r="AR291" s="129"/>
      <c r="AS291" s="129"/>
      <c r="AT291" s="129"/>
      <c r="AU291" s="129"/>
      <c r="AV291" s="129"/>
      <c r="AW291" s="128"/>
      <c r="AX291" s="135"/>
      <c r="AY291" s="135"/>
      <c r="AZ291" s="135"/>
      <c r="BA291" s="135"/>
      <c r="BB291" s="135"/>
      <c r="BC291" s="135"/>
      <c r="BD291" s="135"/>
      <c r="BE291" s="135"/>
      <c r="BF291" s="135"/>
      <c r="BG291" s="135"/>
      <c r="BH291" s="135"/>
      <c r="BI291" s="135"/>
      <c r="BJ291" s="135"/>
      <c r="BK291" s="135"/>
      <c r="BL291" s="135"/>
      <c r="BM291" s="135"/>
      <c r="BN291" s="135"/>
      <c r="BO291" s="135"/>
      <c r="BP291" s="135"/>
      <c r="BQ291" s="135"/>
      <c r="BR291" s="135"/>
      <c r="BS291" s="135"/>
      <c r="BT291" s="135"/>
      <c r="BU291" s="135"/>
      <c r="BV291" s="135"/>
      <c r="BW291" s="135"/>
      <c r="BX291" s="135"/>
      <c r="BY291" s="135"/>
      <c r="BZ291" s="135"/>
      <c r="CA291" s="135"/>
      <c r="CB291" s="135"/>
      <c r="CC291" s="135"/>
      <c r="CD291" s="135"/>
      <c r="CE291" s="140">
        <v>250</v>
      </c>
      <c r="CF291" s="137"/>
      <c r="CG291" s="138">
        <f t="shared" si="89"/>
        <v>0</v>
      </c>
      <c r="CH291" s="131">
        <f t="shared" si="88"/>
        <v>13</v>
      </c>
      <c r="CI291" s="139">
        <f t="shared" si="104"/>
        <v>3250</v>
      </c>
    </row>
    <row r="292" spans="1:87" x14ac:dyDescent="0.3">
      <c r="A292" s="212">
        <f t="shared" si="87"/>
        <v>283</v>
      </c>
      <c r="B292" s="248"/>
      <c r="C292" s="86" t="s">
        <v>976</v>
      </c>
      <c r="D292" s="129" t="s">
        <v>582</v>
      </c>
      <c r="E292" s="129" t="s">
        <v>947</v>
      </c>
      <c r="F292" s="129" t="s">
        <v>977</v>
      </c>
      <c r="G292" s="129" t="s">
        <v>828</v>
      </c>
      <c r="H292" s="131">
        <v>14</v>
      </c>
      <c r="I292" s="132">
        <f t="shared" si="90"/>
        <v>4550</v>
      </c>
      <c r="J292" s="133"/>
      <c r="K292" s="134"/>
      <c r="L292" s="132"/>
      <c r="M292" s="140"/>
      <c r="N292" s="141"/>
      <c r="O292" s="129"/>
      <c r="P292" s="142"/>
      <c r="Q292" s="142"/>
      <c r="R292" s="142"/>
      <c r="S292" s="142"/>
      <c r="T292" s="142"/>
      <c r="U292" s="142"/>
      <c r="V292" s="142"/>
      <c r="W292" s="142"/>
      <c r="X292" s="142"/>
      <c r="Y292" s="128">
        <f>+N292+P292+V292+X292</f>
        <v>0</v>
      </c>
      <c r="Z292" s="135">
        <f>+H292-Y292</f>
        <v>14</v>
      </c>
      <c r="AA292" s="129"/>
      <c r="AB292" s="142"/>
      <c r="AC292" s="129"/>
      <c r="AD292" s="142"/>
      <c r="AE292" s="129"/>
      <c r="AF292" s="142"/>
      <c r="AG292" s="129"/>
      <c r="AH292" s="142"/>
      <c r="AI292" s="129"/>
      <c r="AJ292" s="129"/>
      <c r="AK292" s="128">
        <f>+AB292+AD292+AF292+AH292+AJ292</f>
        <v>0</v>
      </c>
      <c r="AL292" s="135">
        <f>+Z292-AK292</f>
        <v>14</v>
      </c>
      <c r="AM292" s="129"/>
      <c r="AN292" s="129"/>
      <c r="AO292" s="129"/>
      <c r="AP292" s="129"/>
      <c r="AQ292" s="129"/>
      <c r="AR292" s="129"/>
      <c r="AS292" s="129"/>
      <c r="AT292" s="129"/>
      <c r="AU292" s="129"/>
      <c r="AV292" s="129"/>
      <c r="AW292" s="128">
        <f>+AN292+AP292+AR292+AT292+AV292</f>
        <v>0</v>
      </c>
      <c r="AX292" s="135">
        <f>+AL292-AW292</f>
        <v>14</v>
      </c>
      <c r="AY292" s="135"/>
      <c r="AZ292" s="135"/>
      <c r="BA292" s="135"/>
      <c r="BB292" s="135"/>
      <c r="BC292" s="135"/>
      <c r="BD292" s="135"/>
      <c r="BE292" s="135"/>
      <c r="BF292" s="135"/>
      <c r="BG292" s="135"/>
      <c r="BH292" s="135"/>
      <c r="BI292" s="135">
        <f>+AZ292+BB292+BD292+BF292+BH292</f>
        <v>0</v>
      </c>
      <c r="BJ292" s="135">
        <f>+AX292-BI292</f>
        <v>14</v>
      </c>
      <c r="BK292" s="135"/>
      <c r="BL292" s="135"/>
      <c r="BM292" s="135"/>
      <c r="BN292" s="135"/>
      <c r="BO292" s="135"/>
      <c r="BP292" s="135"/>
      <c r="BQ292" s="135"/>
      <c r="BR292" s="135"/>
      <c r="BS292" s="135"/>
      <c r="BT292" s="135"/>
      <c r="BU292" s="135"/>
      <c r="BV292" s="135"/>
      <c r="BW292" s="135"/>
      <c r="BX292" s="135"/>
      <c r="BY292" s="135"/>
      <c r="BZ292" s="135"/>
      <c r="CA292" s="135"/>
      <c r="CB292" s="135"/>
      <c r="CC292" s="135">
        <f>+BL292+BN292+BP292+CB292</f>
        <v>0</v>
      </c>
      <c r="CD292" s="135">
        <f>+BJ292-CC292</f>
        <v>14</v>
      </c>
      <c r="CE292" s="140">
        <v>325</v>
      </c>
      <c r="CF292" s="137"/>
      <c r="CG292" s="138">
        <f t="shared" si="89"/>
        <v>0</v>
      </c>
      <c r="CH292" s="131">
        <f t="shared" si="88"/>
        <v>14</v>
      </c>
      <c r="CI292" s="139">
        <f t="shared" si="104"/>
        <v>4550</v>
      </c>
    </row>
    <row r="293" spans="1:87" x14ac:dyDescent="0.3">
      <c r="A293" s="212">
        <f t="shared" si="87"/>
        <v>284</v>
      </c>
      <c r="B293" s="248"/>
      <c r="C293" s="86" t="s">
        <v>978</v>
      </c>
      <c r="D293" s="129" t="s">
        <v>582</v>
      </c>
      <c r="E293" s="129" t="s">
        <v>947</v>
      </c>
      <c r="F293" s="129" t="s">
        <v>977</v>
      </c>
      <c r="G293" s="129" t="s">
        <v>828</v>
      </c>
      <c r="H293" s="131">
        <v>9</v>
      </c>
      <c r="I293" s="132">
        <f t="shared" si="90"/>
        <v>2250</v>
      </c>
      <c r="J293" s="133"/>
      <c r="K293" s="134"/>
      <c r="L293" s="132"/>
      <c r="M293" s="140"/>
      <c r="N293" s="141"/>
      <c r="O293" s="129"/>
      <c r="P293" s="142"/>
      <c r="Q293" s="142"/>
      <c r="R293" s="142"/>
      <c r="S293" s="142"/>
      <c r="T293" s="142"/>
      <c r="U293" s="142"/>
      <c r="V293" s="142"/>
      <c r="W293" s="142"/>
      <c r="X293" s="142"/>
      <c r="Y293" s="128"/>
      <c r="Z293" s="135"/>
      <c r="AA293" s="129"/>
      <c r="AB293" s="142"/>
      <c r="AC293" s="129"/>
      <c r="AD293" s="142"/>
      <c r="AE293" s="129"/>
      <c r="AF293" s="142"/>
      <c r="AG293" s="129"/>
      <c r="AH293" s="142"/>
      <c r="AI293" s="129"/>
      <c r="AJ293" s="129"/>
      <c r="AK293" s="128"/>
      <c r="AL293" s="135"/>
      <c r="AM293" s="129"/>
      <c r="AN293" s="129"/>
      <c r="AO293" s="129"/>
      <c r="AP293" s="129"/>
      <c r="AQ293" s="129"/>
      <c r="AR293" s="129"/>
      <c r="AS293" s="129"/>
      <c r="AT293" s="129"/>
      <c r="AU293" s="129"/>
      <c r="AV293" s="129"/>
      <c r="AW293" s="128"/>
      <c r="AX293" s="135"/>
      <c r="AY293" s="135"/>
      <c r="AZ293" s="135"/>
      <c r="BA293" s="135"/>
      <c r="BB293" s="135"/>
      <c r="BC293" s="135"/>
      <c r="BD293" s="135"/>
      <c r="BE293" s="135"/>
      <c r="BF293" s="135"/>
      <c r="BG293" s="135"/>
      <c r="BH293" s="135"/>
      <c r="BI293" s="135"/>
      <c r="BJ293" s="135"/>
      <c r="BK293" s="135"/>
      <c r="BL293" s="135"/>
      <c r="BM293" s="135"/>
      <c r="BN293" s="135"/>
      <c r="BO293" s="135"/>
      <c r="BP293" s="135"/>
      <c r="BQ293" s="135"/>
      <c r="BR293" s="135"/>
      <c r="BS293" s="135"/>
      <c r="BT293" s="135"/>
      <c r="BU293" s="135"/>
      <c r="BV293" s="135"/>
      <c r="BW293" s="135"/>
      <c r="BX293" s="135"/>
      <c r="BY293" s="135"/>
      <c r="BZ293" s="135"/>
      <c r="CA293" s="135"/>
      <c r="CB293" s="135"/>
      <c r="CC293" s="135"/>
      <c r="CD293" s="135"/>
      <c r="CE293" s="140">
        <v>250</v>
      </c>
      <c r="CF293" s="137"/>
      <c r="CG293" s="138">
        <f t="shared" si="89"/>
        <v>0</v>
      </c>
      <c r="CH293" s="131">
        <f t="shared" si="88"/>
        <v>9</v>
      </c>
      <c r="CI293" s="139">
        <f t="shared" si="104"/>
        <v>2250</v>
      </c>
    </row>
    <row r="294" spans="1:87" x14ac:dyDescent="0.3">
      <c r="A294" s="212">
        <f t="shared" si="87"/>
        <v>285</v>
      </c>
      <c r="B294" s="248"/>
      <c r="C294" s="86" t="s">
        <v>979</v>
      </c>
      <c r="D294" s="129" t="s">
        <v>582</v>
      </c>
      <c r="E294" s="129" t="s">
        <v>947</v>
      </c>
      <c r="F294" s="129" t="s">
        <v>980</v>
      </c>
      <c r="G294" s="129" t="s">
        <v>828</v>
      </c>
      <c r="H294" s="131">
        <v>8</v>
      </c>
      <c r="I294" s="132">
        <f t="shared" si="90"/>
        <v>2000</v>
      </c>
      <c r="J294" s="133"/>
      <c r="K294" s="134"/>
      <c r="L294" s="132"/>
      <c r="M294" s="140"/>
      <c r="N294" s="141"/>
      <c r="O294" s="129"/>
      <c r="P294" s="142"/>
      <c r="Q294" s="142"/>
      <c r="R294" s="142"/>
      <c r="S294" s="142"/>
      <c r="T294" s="142"/>
      <c r="U294" s="142"/>
      <c r="V294" s="142"/>
      <c r="W294" s="142"/>
      <c r="X294" s="142"/>
      <c r="Y294" s="128"/>
      <c r="Z294" s="135"/>
      <c r="AA294" s="129"/>
      <c r="AB294" s="142"/>
      <c r="AC294" s="129"/>
      <c r="AD294" s="142"/>
      <c r="AE294" s="129"/>
      <c r="AF294" s="142"/>
      <c r="AG294" s="129"/>
      <c r="AH294" s="142"/>
      <c r="AI294" s="129"/>
      <c r="AJ294" s="129"/>
      <c r="AK294" s="128"/>
      <c r="AL294" s="135"/>
      <c r="AM294" s="129"/>
      <c r="AN294" s="129"/>
      <c r="AO294" s="129"/>
      <c r="AP294" s="129"/>
      <c r="AQ294" s="129"/>
      <c r="AR294" s="129"/>
      <c r="AS294" s="129"/>
      <c r="AT294" s="129"/>
      <c r="AU294" s="129"/>
      <c r="AV294" s="129"/>
      <c r="AW294" s="128"/>
      <c r="AX294" s="135"/>
      <c r="AY294" s="135"/>
      <c r="AZ294" s="135"/>
      <c r="BA294" s="135"/>
      <c r="BB294" s="135"/>
      <c r="BC294" s="135"/>
      <c r="BD294" s="135"/>
      <c r="BE294" s="135"/>
      <c r="BF294" s="135"/>
      <c r="BG294" s="135"/>
      <c r="BH294" s="135"/>
      <c r="BI294" s="135"/>
      <c r="BJ294" s="135"/>
      <c r="BK294" s="135"/>
      <c r="BL294" s="135"/>
      <c r="BM294" s="135"/>
      <c r="BN294" s="135"/>
      <c r="BO294" s="135"/>
      <c r="BP294" s="135"/>
      <c r="BQ294" s="135"/>
      <c r="BR294" s="135"/>
      <c r="BS294" s="135"/>
      <c r="BT294" s="135"/>
      <c r="BU294" s="135"/>
      <c r="BV294" s="135"/>
      <c r="BW294" s="135"/>
      <c r="BX294" s="135"/>
      <c r="BY294" s="135"/>
      <c r="BZ294" s="135"/>
      <c r="CA294" s="135"/>
      <c r="CB294" s="135"/>
      <c r="CC294" s="135"/>
      <c r="CD294" s="135"/>
      <c r="CE294" s="140">
        <v>250</v>
      </c>
      <c r="CF294" s="137"/>
      <c r="CG294" s="138">
        <f t="shared" si="89"/>
        <v>0</v>
      </c>
      <c r="CH294" s="131">
        <f t="shared" si="88"/>
        <v>8</v>
      </c>
      <c r="CI294" s="139">
        <f t="shared" si="104"/>
        <v>2000</v>
      </c>
    </row>
    <row r="295" spans="1:87" x14ac:dyDescent="0.3">
      <c r="A295" s="212">
        <f t="shared" si="87"/>
        <v>286</v>
      </c>
      <c r="B295" s="248"/>
      <c r="C295" s="86" t="s">
        <v>981</v>
      </c>
      <c r="D295" s="129"/>
      <c r="E295" s="129" t="s">
        <v>947</v>
      </c>
      <c r="F295" s="129"/>
      <c r="G295" s="129" t="s">
        <v>601</v>
      </c>
      <c r="H295" s="131">
        <v>2</v>
      </c>
      <c r="I295" s="132">
        <f t="shared" si="90"/>
        <v>760</v>
      </c>
      <c r="J295" s="133"/>
      <c r="K295" s="134"/>
      <c r="L295" s="132"/>
      <c r="M295" s="140"/>
      <c r="N295" s="141"/>
      <c r="O295" s="129"/>
      <c r="P295" s="142"/>
      <c r="Q295" s="142"/>
      <c r="R295" s="142"/>
      <c r="S295" s="142"/>
      <c r="T295" s="142"/>
      <c r="U295" s="142"/>
      <c r="V295" s="142"/>
      <c r="W295" s="142"/>
      <c r="X295" s="142"/>
      <c r="Y295" s="128">
        <f t="shared" ref="Y295:Y300" si="105">+N295+P295+V295+X295</f>
        <v>0</v>
      </c>
      <c r="Z295" s="135">
        <f t="shared" ref="Z295:Z300" si="106">+H295-Y295</f>
        <v>2</v>
      </c>
      <c r="AA295" s="129"/>
      <c r="AB295" s="142"/>
      <c r="AC295" s="129"/>
      <c r="AD295" s="142"/>
      <c r="AE295" s="129"/>
      <c r="AF295" s="142"/>
      <c r="AG295" s="129"/>
      <c r="AH295" s="142"/>
      <c r="AI295" s="129"/>
      <c r="AJ295" s="129"/>
      <c r="AK295" s="128">
        <f t="shared" ref="AK295:AK300" si="107">+AB295+AD295+AF295+AH295+AJ295</f>
        <v>0</v>
      </c>
      <c r="AL295" s="135">
        <f t="shared" ref="AL295:AL300" si="108">+Z295-AK295</f>
        <v>2</v>
      </c>
      <c r="AM295" s="129"/>
      <c r="AN295" s="129"/>
      <c r="AO295" s="129"/>
      <c r="AP295" s="129"/>
      <c r="AQ295" s="129"/>
      <c r="AR295" s="129"/>
      <c r="AS295" s="129"/>
      <c r="AT295" s="129"/>
      <c r="AU295" s="129"/>
      <c r="AV295" s="129"/>
      <c r="AW295" s="128">
        <f t="shared" ref="AW295:AW300" si="109">+AN295+AP295+AR295+AT295+AV295</f>
        <v>0</v>
      </c>
      <c r="AX295" s="135">
        <f t="shared" ref="AX295:AX300" si="110">+AL295-AW295</f>
        <v>2</v>
      </c>
      <c r="AY295" s="135"/>
      <c r="AZ295" s="135"/>
      <c r="BA295" s="135"/>
      <c r="BB295" s="135"/>
      <c r="BC295" s="135"/>
      <c r="BD295" s="135"/>
      <c r="BE295" s="135"/>
      <c r="BF295" s="135"/>
      <c r="BG295" s="135"/>
      <c r="BH295" s="135"/>
      <c r="BI295" s="135">
        <f t="shared" ref="BI295:BI300" si="111">+AZ295+BB295+BD295+BF295+BH295</f>
        <v>0</v>
      </c>
      <c r="BJ295" s="135">
        <f t="shared" ref="BJ295:BJ300" si="112">+AX295-BI295</f>
        <v>2</v>
      </c>
      <c r="BK295" s="135"/>
      <c r="BL295" s="135"/>
      <c r="BM295" s="135"/>
      <c r="BN295" s="135"/>
      <c r="BO295" s="135"/>
      <c r="BP295" s="135"/>
      <c r="BQ295" s="135"/>
      <c r="BR295" s="135"/>
      <c r="BS295" s="135"/>
      <c r="BT295" s="135"/>
      <c r="BU295" s="135"/>
      <c r="BV295" s="135"/>
      <c r="BW295" s="135"/>
      <c r="BX295" s="135"/>
      <c r="BY295" s="135"/>
      <c r="BZ295" s="135"/>
      <c r="CA295" s="135"/>
      <c r="CB295" s="135"/>
      <c r="CC295" s="135">
        <f t="shared" ref="CC295:CC300" si="113">+BL295+BN295+BP295+CB295</f>
        <v>0</v>
      </c>
      <c r="CD295" s="135">
        <f t="shared" ref="CD295:CD300" si="114">+BJ295-CC295</f>
        <v>2</v>
      </c>
      <c r="CE295" s="140">
        <v>380</v>
      </c>
      <c r="CF295" s="137"/>
      <c r="CG295" s="138">
        <f t="shared" si="89"/>
        <v>0</v>
      </c>
      <c r="CH295" s="131">
        <f t="shared" si="88"/>
        <v>2</v>
      </c>
      <c r="CI295" s="139">
        <f t="shared" si="104"/>
        <v>760</v>
      </c>
    </row>
    <row r="296" spans="1:87" x14ac:dyDescent="0.3">
      <c r="A296" s="212">
        <f t="shared" si="87"/>
        <v>287</v>
      </c>
      <c r="B296" s="248"/>
      <c r="C296" s="86" t="s">
        <v>982</v>
      </c>
      <c r="D296" s="129" t="s">
        <v>732</v>
      </c>
      <c r="E296" s="129" t="s">
        <v>947</v>
      </c>
      <c r="F296" s="129"/>
      <c r="G296" s="129" t="s">
        <v>601</v>
      </c>
      <c r="H296" s="131">
        <v>4</v>
      </c>
      <c r="I296" s="132">
        <f t="shared" si="90"/>
        <v>1200</v>
      </c>
      <c r="J296" s="133"/>
      <c r="K296" s="134"/>
      <c r="L296" s="132"/>
      <c r="M296" s="140"/>
      <c r="N296" s="141"/>
      <c r="O296" s="129"/>
      <c r="P296" s="142"/>
      <c r="Q296" s="142"/>
      <c r="R296" s="142"/>
      <c r="S296" s="142"/>
      <c r="T296" s="142"/>
      <c r="U296" s="142"/>
      <c r="V296" s="142"/>
      <c r="W296" s="142"/>
      <c r="X296" s="142"/>
      <c r="Y296" s="128"/>
      <c r="Z296" s="135"/>
      <c r="AA296" s="129"/>
      <c r="AB296" s="142"/>
      <c r="AC296" s="129"/>
      <c r="AD296" s="142"/>
      <c r="AE296" s="129"/>
      <c r="AF296" s="142"/>
      <c r="AG296" s="129"/>
      <c r="AH296" s="142"/>
      <c r="AI296" s="129"/>
      <c r="AJ296" s="129"/>
      <c r="AK296" s="128"/>
      <c r="AL296" s="135"/>
      <c r="AM296" s="129"/>
      <c r="AN296" s="129"/>
      <c r="AO296" s="129"/>
      <c r="AP296" s="129"/>
      <c r="AQ296" s="129"/>
      <c r="AR296" s="129"/>
      <c r="AS296" s="129"/>
      <c r="AT296" s="129"/>
      <c r="AU296" s="129"/>
      <c r="AV296" s="129"/>
      <c r="AW296" s="128"/>
      <c r="AX296" s="135"/>
      <c r="AY296" s="135"/>
      <c r="AZ296" s="135"/>
      <c r="BA296" s="135"/>
      <c r="BB296" s="135"/>
      <c r="BC296" s="135"/>
      <c r="BD296" s="135"/>
      <c r="BE296" s="135"/>
      <c r="BF296" s="135"/>
      <c r="BG296" s="135"/>
      <c r="BH296" s="135"/>
      <c r="BI296" s="135"/>
      <c r="BJ296" s="135"/>
      <c r="BK296" s="135"/>
      <c r="BL296" s="135"/>
      <c r="BM296" s="135"/>
      <c r="BN296" s="135"/>
      <c r="BO296" s="135"/>
      <c r="BP296" s="135"/>
      <c r="BQ296" s="135"/>
      <c r="BR296" s="135"/>
      <c r="BS296" s="135"/>
      <c r="BT296" s="135"/>
      <c r="BU296" s="135"/>
      <c r="BV296" s="135"/>
      <c r="BW296" s="135"/>
      <c r="BX296" s="135"/>
      <c r="BY296" s="135"/>
      <c r="BZ296" s="135"/>
      <c r="CA296" s="135"/>
      <c r="CB296" s="135"/>
      <c r="CC296" s="135"/>
      <c r="CD296" s="135"/>
      <c r="CE296" s="140">
        <v>300</v>
      </c>
      <c r="CF296" s="137">
        <v>2</v>
      </c>
      <c r="CG296" s="138">
        <f t="shared" si="89"/>
        <v>600</v>
      </c>
      <c r="CH296" s="131">
        <f t="shared" si="88"/>
        <v>2</v>
      </c>
      <c r="CI296" s="139">
        <f t="shared" si="104"/>
        <v>600</v>
      </c>
    </row>
    <row r="297" spans="1:87" x14ac:dyDescent="0.3">
      <c r="A297" s="212">
        <f t="shared" si="87"/>
        <v>288</v>
      </c>
      <c r="B297" s="248"/>
      <c r="C297" s="86" t="s">
        <v>983</v>
      </c>
      <c r="D297" s="129" t="s">
        <v>732</v>
      </c>
      <c r="E297" s="129" t="s">
        <v>947</v>
      </c>
      <c r="F297" s="129"/>
      <c r="G297" s="129" t="s">
        <v>601</v>
      </c>
      <c r="H297" s="131">
        <v>4</v>
      </c>
      <c r="I297" s="132">
        <f t="shared" si="90"/>
        <v>1200</v>
      </c>
      <c r="J297" s="133"/>
      <c r="K297" s="134"/>
      <c r="L297" s="132"/>
      <c r="M297" s="140"/>
      <c r="N297" s="141"/>
      <c r="O297" s="129"/>
      <c r="P297" s="142"/>
      <c r="Q297" s="142"/>
      <c r="R297" s="142"/>
      <c r="S297" s="142"/>
      <c r="T297" s="142"/>
      <c r="U297" s="142"/>
      <c r="V297" s="142"/>
      <c r="W297" s="142"/>
      <c r="X297" s="142"/>
      <c r="Y297" s="128"/>
      <c r="Z297" s="135"/>
      <c r="AA297" s="129"/>
      <c r="AB297" s="142"/>
      <c r="AC297" s="129"/>
      <c r="AD297" s="142"/>
      <c r="AE297" s="129"/>
      <c r="AF297" s="142"/>
      <c r="AG297" s="129"/>
      <c r="AH297" s="142"/>
      <c r="AI297" s="129"/>
      <c r="AJ297" s="129"/>
      <c r="AK297" s="128"/>
      <c r="AL297" s="135"/>
      <c r="AM297" s="129"/>
      <c r="AN297" s="129"/>
      <c r="AO297" s="129"/>
      <c r="AP297" s="129"/>
      <c r="AQ297" s="129"/>
      <c r="AR297" s="129"/>
      <c r="AS297" s="129"/>
      <c r="AT297" s="129"/>
      <c r="AU297" s="129"/>
      <c r="AV297" s="129"/>
      <c r="AW297" s="128"/>
      <c r="AX297" s="135"/>
      <c r="AY297" s="135"/>
      <c r="AZ297" s="135"/>
      <c r="BA297" s="135"/>
      <c r="BB297" s="135"/>
      <c r="BC297" s="135"/>
      <c r="BD297" s="135"/>
      <c r="BE297" s="135"/>
      <c r="BF297" s="135"/>
      <c r="BG297" s="135"/>
      <c r="BH297" s="135"/>
      <c r="BI297" s="135"/>
      <c r="BJ297" s="135"/>
      <c r="BK297" s="135"/>
      <c r="BL297" s="135"/>
      <c r="BM297" s="135"/>
      <c r="BN297" s="135"/>
      <c r="BO297" s="135"/>
      <c r="BP297" s="135"/>
      <c r="BQ297" s="135"/>
      <c r="BR297" s="135"/>
      <c r="BS297" s="135"/>
      <c r="BT297" s="135"/>
      <c r="BU297" s="135"/>
      <c r="BV297" s="135"/>
      <c r="BW297" s="135"/>
      <c r="BX297" s="135"/>
      <c r="BY297" s="135"/>
      <c r="BZ297" s="135"/>
      <c r="CA297" s="135"/>
      <c r="CB297" s="135"/>
      <c r="CC297" s="135"/>
      <c r="CD297" s="135"/>
      <c r="CE297" s="140">
        <v>300</v>
      </c>
      <c r="CF297" s="137">
        <v>1</v>
      </c>
      <c r="CG297" s="138">
        <f t="shared" si="89"/>
        <v>300</v>
      </c>
      <c r="CH297" s="131">
        <f t="shared" si="88"/>
        <v>3</v>
      </c>
      <c r="CI297" s="139">
        <f t="shared" si="104"/>
        <v>900</v>
      </c>
    </row>
    <row r="298" spans="1:87" x14ac:dyDescent="0.3">
      <c r="A298" s="212">
        <f t="shared" si="87"/>
        <v>289</v>
      </c>
      <c r="B298" s="248"/>
      <c r="C298" s="86" t="s">
        <v>984</v>
      </c>
      <c r="D298" s="129" t="s">
        <v>732</v>
      </c>
      <c r="E298" s="129" t="s">
        <v>947</v>
      </c>
      <c r="F298" s="129"/>
      <c r="G298" s="129" t="s">
        <v>601</v>
      </c>
      <c r="H298" s="131">
        <v>4</v>
      </c>
      <c r="I298" s="132">
        <f t="shared" si="90"/>
        <v>1200</v>
      </c>
      <c r="J298" s="133"/>
      <c r="K298" s="134"/>
      <c r="L298" s="132"/>
      <c r="M298" s="140"/>
      <c r="N298" s="141"/>
      <c r="O298" s="129"/>
      <c r="P298" s="142"/>
      <c r="Q298" s="142"/>
      <c r="R298" s="142"/>
      <c r="S298" s="142"/>
      <c r="T298" s="142"/>
      <c r="U298" s="142"/>
      <c r="V298" s="142"/>
      <c r="W298" s="142"/>
      <c r="X298" s="142"/>
      <c r="Y298" s="128"/>
      <c r="Z298" s="135"/>
      <c r="AA298" s="129"/>
      <c r="AB298" s="142"/>
      <c r="AC298" s="129"/>
      <c r="AD298" s="142"/>
      <c r="AE298" s="129"/>
      <c r="AF298" s="142"/>
      <c r="AG298" s="129"/>
      <c r="AH298" s="142"/>
      <c r="AI298" s="129"/>
      <c r="AJ298" s="129"/>
      <c r="AK298" s="128"/>
      <c r="AL298" s="135"/>
      <c r="AM298" s="129"/>
      <c r="AN298" s="129"/>
      <c r="AO298" s="129"/>
      <c r="AP298" s="129"/>
      <c r="AQ298" s="129"/>
      <c r="AR298" s="129"/>
      <c r="AS298" s="129"/>
      <c r="AT298" s="129"/>
      <c r="AU298" s="129"/>
      <c r="AV298" s="129"/>
      <c r="AW298" s="128"/>
      <c r="AX298" s="135"/>
      <c r="AY298" s="135"/>
      <c r="AZ298" s="135"/>
      <c r="BA298" s="135"/>
      <c r="BB298" s="135"/>
      <c r="BC298" s="135"/>
      <c r="BD298" s="135"/>
      <c r="BE298" s="135"/>
      <c r="BF298" s="135"/>
      <c r="BG298" s="135"/>
      <c r="BH298" s="135"/>
      <c r="BI298" s="135"/>
      <c r="BJ298" s="135"/>
      <c r="BK298" s="135"/>
      <c r="BL298" s="135"/>
      <c r="BM298" s="135"/>
      <c r="BN298" s="135"/>
      <c r="BO298" s="135"/>
      <c r="BP298" s="135"/>
      <c r="BQ298" s="135"/>
      <c r="BR298" s="135"/>
      <c r="BS298" s="135"/>
      <c r="BT298" s="135"/>
      <c r="BU298" s="135"/>
      <c r="BV298" s="135"/>
      <c r="BW298" s="135"/>
      <c r="BX298" s="135"/>
      <c r="BY298" s="135"/>
      <c r="BZ298" s="135"/>
      <c r="CA298" s="135"/>
      <c r="CB298" s="135"/>
      <c r="CC298" s="135"/>
      <c r="CD298" s="135"/>
      <c r="CE298" s="140">
        <v>300</v>
      </c>
      <c r="CF298" s="137">
        <v>1</v>
      </c>
      <c r="CG298" s="138">
        <f t="shared" si="89"/>
        <v>300</v>
      </c>
      <c r="CH298" s="131">
        <f t="shared" si="88"/>
        <v>3</v>
      </c>
      <c r="CI298" s="139">
        <f t="shared" si="104"/>
        <v>900</v>
      </c>
    </row>
    <row r="299" spans="1:87" x14ac:dyDescent="0.3">
      <c r="A299" s="212">
        <f t="shared" si="87"/>
        <v>290</v>
      </c>
      <c r="B299" s="249"/>
      <c r="C299" s="86" t="s">
        <v>985</v>
      </c>
      <c r="D299" s="129" t="s">
        <v>732</v>
      </c>
      <c r="E299" s="129" t="s">
        <v>947</v>
      </c>
      <c r="F299" s="129"/>
      <c r="G299" s="129" t="s">
        <v>601</v>
      </c>
      <c r="H299" s="131">
        <v>4</v>
      </c>
      <c r="I299" s="132">
        <f t="shared" si="90"/>
        <v>1200</v>
      </c>
      <c r="J299" s="133"/>
      <c r="K299" s="134"/>
      <c r="L299" s="132"/>
      <c r="M299" s="140"/>
      <c r="N299" s="141"/>
      <c r="O299" s="129"/>
      <c r="P299" s="142"/>
      <c r="Q299" s="142"/>
      <c r="R299" s="142"/>
      <c r="S299" s="142"/>
      <c r="T299" s="142"/>
      <c r="U299" s="142"/>
      <c r="V299" s="142"/>
      <c r="W299" s="142"/>
      <c r="X299" s="142"/>
      <c r="Y299" s="128"/>
      <c r="Z299" s="135"/>
      <c r="AA299" s="129"/>
      <c r="AB299" s="142"/>
      <c r="AC299" s="129"/>
      <c r="AD299" s="142"/>
      <c r="AE299" s="129"/>
      <c r="AF299" s="142"/>
      <c r="AG299" s="129"/>
      <c r="AH299" s="142"/>
      <c r="AI299" s="129"/>
      <c r="AJ299" s="129"/>
      <c r="AK299" s="128"/>
      <c r="AL299" s="135"/>
      <c r="AM299" s="129"/>
      <c r="AN299" s="129"/>
      <c r="AO299" s="129"/>
      <c r="AP299" s="129"/>
      <c r="AQ299" s="129"/>
      <c r="AR299" s="129"/>
      <c r="AS299" s="129"/>
      <c r="AT299" s="129"/>
      <c r="AU299" s="129"/>
      <c r="AV299" s="129"/>
      <c r="AW299" s="128"/>
      <c r="AX299" s="135"/>
      <c r="AY299" s="135"/>
      <c r="AZ299" s="135"/>
      <c r="BA299" s="135"/>
      <c r="BB299" s="135"/>
      <c r="BC299" s="135"/>
      <c r="BD299" s="135"/>
      <c r="BE299" s="135"/>
      <c r="BF299" s="135"/>
      <c r="BG299" s="135"/>
      <c r="BH299" s="135"/>
      <c r="BI299" s="135"/>
      <c r="BJ299" s="135"/>
      <c r="BK299" s="135"/>
      <c r="BL299" s="135"/>
      <c r="BM299" s="135"/>
      <c r="BN299" s="135"/>
      <c r="BO299" s="135"/>
      <c r="BP299" s="135"/>
      <c r="BQ299" s="135"/>
      <c r="BR299" s="135"/>
      <c r="BS299" s="135"/>
      <c r="BT299" s="135"/>
      <c r="BU299" s="135"/>
      <c r="BV299" s="135"/>
      <c r="BW299" s="135"/>
      <c r="BX299" s="135"/>
      <c r="BY299" s="135"/>
      <c r="BZ299" s="135"/>
      <c r="CA299" s="135"/>
      <c r="CB299" s="135"/>
      <c r="CC299" s="135"/>
      <c r="CD299" s="135"/>
      <c r="CE299" s="140">
        <v>300</v>
      </c>
      <c r="CF299" s="137">
        <v>1</v>
      </c>
      <c r="CG299" s="138">
        <f t="shared" si="89"/>
        <v>300</v>
      </c>
      <c r="CH299" s="131">
        <f t="shared" ref="CH299:CH327" si="115">H299-CF299</f>
        <v>3</v>
      </c>
      <c r="CI299" s="139">
        <f t="shared" si="104"/>
        <v>900</v>
      </c>
    </row>
    <row r="300" spans="1:87" x14ac:dyDescent="0.3">
      <c r="A300" s="212">
        <f t="shared" si="87"/>
        <v>291</v>
      </c>
      <c r="B300" s="128" t="s">
        <v>986</v>
      </c>
      <c r="C300" s="86" t="s">
        <v>987</v>
      </c>
      <c r="D300" s="129" t="s">
        <v>750</v>
      </c>
      <c r="E300" s="129" t="s">
        <v>949</v>
      </c>
      <c r="F300" s="129"/>
      <c r="G300" s="129" t="s">
        <v>601</v>
      </c>
      <c r="H300" s="134">
        <v>1</v>
      </c>
      <c r="I300" s="132">
        <f t="shared" ref="I300:I329" si="116">H300*CE300</f>
        <v>275</v>
      </c>
      <c r="J300" s="133"/>
      <c r="K300" s="134"/>
      <c r="L300" s="132"/>
      <c r="M300" s="140"/>
      <c r="N300" s="141"/>
      <c r="O300" s="129"/>
      <c r="P300" s="142"/>
      <c r="Q300" s="142"/>
      <c r="R300" s="142"/>
      <c r="S300" s="142"/>
      <c r="T300" s="142"/>
      <c r="U300" s="142"/>
      <c r="V300" s="142"/>
      <c r="W300" s="142"/>
      <c r="X300" s="142"/>
      <c r="Y300" s="128">
        <f t="shared" si="105"/>
        <v>0</v>
      </c>
      <c r="Z300" s="135">
        <f t="shared" si="106"/>
        <v>1</v>
      </c>
      <c r="AA300" s="129"/>
      <c r="AB300" s="142"/>
      <c r="AC300" s="129"/>
      <c r="AD300" s="142"/>
      <c r="AE300" s="129"/>
      <c r="AF300" s="142"/>
      <c r="AG300" s="129"/>
      <c r="AH300" s="142"/>
      <c r="AI300" s="129"/>
      <c r="AJ300" s="129"/>
      <c r="AK300" s="128">
        <f t="shared" si="107"/>
        <v>0</v>
      </c>
      <c r="AL300" s="135">
        <f t="shared" si="108"/>
        <v>1</v>
      </c>
      <c r="AM300" s="129"/>
      <c r="AN300" s="129"/>
      <c r="AO300" s="129"/>
      <c r="AP300" s="129"/>
      <c r="AQ300" s="129"/>
      <c r="AR300" s="129"/>
      <c r="AS300" s="129"/>
      <c r="AT300" s="129"/>
      <c r="AU300" s="129"/>
      <c r="AV300" s="129"/>
      <c r="AW300" s="128">
        <f t="shared" si="109"/>
        <v>0</v>
      </c>
      <c r="AX300" s="135">
        <f t="shared" si="110"/>
        <v>1</v>
      </c>
      <c r="AY300" s="135"/>
      <c r="AZ300" s="135"/>
      <c r="BA300" s="135"/>
      <c r="BB300" s="135"/>
      <c r="BC300" s="135"/>
      <c r="BD300" s="135"/>
      <c r="BE300" s="135"/>
      <c r="BF300" s="135"/>
      <c r="BG300" s="135"/>
      <c r="BH300" s="135"/>
      <c r="BI300" s="135">
        <f t="shared" si="111"/>
        <v>0</v>
      </c>
      <c r="BJ300" s="135">
        <f t="shared" si="112"/>
        <v>1</v>
      </c>
      <c r="BK300" s="135"/>
      <c r="BL300" s="135"/>
      <c r="BM300" s="135"/>
      <c r="BN300" s="135"/>
      <c r="BO300" s="135"/>
      <c r="BP300" s="135"/>
      <c r="BQ300" s="135"/>
      <c r="BR300" s="135"/>
      <c r="BS300" s="135"/>
      <c r="BT300" s="135"/>
      <c r="BU300" s="135"/>
      <c r="BV300" s="135"/>
      <c r="BW300" s="135"/>
      <c r="BX300" s="135"/>
      <c r="BY300" s="135"/>
      <c r="BZ300" s="135"/>
      <c r="CA300" s="135"/>
      <c r="CB300" s="135"/>
      <c r="CC300" s="135">
        <f t="shared" si="113"/>
        <v>0</v>
      </c>
      <c r="CD300" s="135">
        <f t="shared" si="114"/>
        <v>1</v>
      </c>
      <c r="CE300" s="140">
        <v>275</v>
      </c>
      <c r="CF300" s="137">
        <v>1</v>
      </c>
      <c r="CG300" s="138">
        <f t="shared" si="89"/>
        <v>275</v>
      </c>
      <c r="CH300" s="131">
        <f t="shared" si="115"/>
        <v>0</v>
      </c>
      <c r="CI300" s="139">
        <f t="shared" si="104"/>
        <v>0</v>
      </c>
    </row>
    <row r="301" spans="1:87" x14ac:dyDescent="0.3">
      <c r="A301" s="212">
        <f t="shared" si="87"/>
        <v>292</v>
      </c>
      <c r="B301" s="128" t="s">
        <v>988</v>
      </c>
      <c r="C301" s="86" t="s">
        <v>989</v>
      </c>
      <c r="D301" s="129"/>
      <c r="E301" s="129" t="s">
        <v>949</v>
      </c>
      <c r="F301" s="129"/>
      <c r="G301" s="129" t="s">
        <v>806</v>
      </c>
      <c r="H301" s="131">
        <v>3</v>
      </c>
      <c r="I301" s="132">
        <f t="shared" si="116"/>
        <v>1350</v>
      </c>
      <c r="J301" s="133"/>
      <c r="K301" s="134"/>
      <c r="L301" s="132"/>
      <c r="M301" s="140"/>
      <c r="N301" s="141"/>
      <c r="O301" s="129"/>
      <c r="P301" s="142"/>
      <c r="Q301" s="142"/>
      <c r="R301" s="142"/>
      <c r="S301" s="142"/>
      <c r="T301" s="142"/>
      <c r="U301" s="142"/>
      <c r="V301" s="142"/>
      <c r="W301" s="142"/>
      <c r="X301" s="142"/>
      <c r="Y301" s="128"/>
      <c r="Z301" s="135"/>
      <c r="AA301" s="129"/>
      <c r="AB301" s="142"/>
      <c r="AC301" s="129"/>
      <c r="AD301" s="142"/>
      <c r="AE301" s="129"/>
      <c r="AF301" s="142"/>
      <c r="AG301" s="129"/>
      <c r="AH301" s="142"/>
      <c r="AI301" s="129"/>
      <c r="AJ301" s="129"/>
      <c r="AK301" s="128"/>
      <c r="AL301" s="135"/>
      <c r="AM301" s="129"/>
      <c r="AN301" s="129"/>
      <c r="AO301" s="129"/>
      <c r="AP301" s="129"/>
      <c r="AQ301" s="129"/>
      <c r="AR301" s="129"/>
      <c r="AS301" s="129"/>
      <c r="AT301" s="129"/>
      <c r="AU301" s="129"/>
      <c r="AV301" s="129"/>
      <c r="AW301" s="128"/>
      <c r="AX301" s="135"/>
      <c r="AY301" s="135"/>
      <c r="AZ301" s="135"/>
      <c r="BA301" s="135"/>
      <c r="BB301" s="135"/>
      <c r="BC301" s="135"/>
      <c r="BD301" s="135"/>
      <c r="BE301" s="135"/>
      <c r="BF301" s="135"/>
      <c r="BG301" s="135"/>
      <c r="BH301" s="135"/>
      <c r="BI301" s="135"/>
      <c r="BJ301" s="135"/>
      <c r="BK301" s="135"/>
      <c r="BL301" s="135"/>
      <c r="BM301" s="135"/>
      <c r="BN301" s="135"/>
      <c r="BO301" s="135"/>
      <c r="BP301" s="135"/>
      <c r="BQ301" s="135"/>
      <c r="BR301" s="135"/>
      <c r="BS301" s="135"/>
      <c r="BT301" s="135"/>
      <c r="BU301" s="135"/>
      <c r="BV301" s="135"/>
      <c r="BW301" s="135"/>
      <c r="BX301" s="135"/>
      <c r="BY301" s="135"/>
      <c r="BZ301" s="135"/>
      <c r="CA301" s="135"/>
      <c r="CB301" s="135"/>
      <c r="CC301" s="135"/>
      <c r="CD301" s="135"/>
      <c r="CE301" s="140">
        <v>450</v>
      </c>
      <c r="CF301" s="137"/>
      <c r="CG301" s="138">
        <f t="shared" ref="CG301:CG327" si="117">CE301*CF301</f>
        <v>0</v>
      </c>
      <c r="CH301" s="131">
        <f t="shared" si="115"/>
        <v>3</v>
      </c>
      <c r="CI301" s="139">
        <f t="shared" si="104"/>
        <v>1350</v>
      </c>
    </row>
    <row r="302" spans="1:87" x14ac:dyDescent="0.3">
      <c r="A302" s="212">
        <f t="shared" si="87"/>
        <v>293</v>
      </c>
      <c r="B302" s="128" t="s">
        <v>1258</v>
      </c>
      <c r="C302" s="86" t="s">
        <v>990</v>
      </c>
      <c r="D302" s="129"/>
      <c r="E302" s="129" t="s">
        <v>949</v>
      </c>
      <c r="F302" s="129"/>
      <c r="G302" s="129" t="s">
        <v>806</v>
      </c>
      <c r="H302" s="134">
        <v>3</v>
      </c>
      <c r="I302" s="132">
        <f t="shared" si="116"/>
        <v>1095.1200000000001</v>
      </c>
      <c r="J302" s="133"/>
      <c r="K302" s="134"/>
      <c r="L302" s="132"/>
      <c r="M302" s="140"/>
      <c r="N302" s="141"/>
      <c r="O302" s="129"/>
      <c r="P302" s="142"/>
      <c r="Q302" s="142"/>
      <c r="R302" s="142"/>
      <c r="S302" s="142"/>
      <c r="T302" s="142"/>
      <c r="U302" s="142"/>
      <c r="V302" s="142"/>
      <c r="W302" s="142"/>
      <c r="X302" s="142"/>
      <c r="Y302" s="128">
        <f>+N302+P302+V302+X302</f>
        <v>0</v>
      </c>
      <c r="Z302" s="135">
        <f>+H302-Y302</f>
        <v>3</v>
      </c>
      <c r="AA302" s="129"/>
      <c r="AB302" s="142"/>
      <c r="AC302" s="129"/>
      <c r="AD302" s="142"/>
      <c r="AE302" s="129"/>
      <c r="AF302" s="142"/>
      <c r="AG302" s="129"/>
      <c r="AH302" s="142"/>
      <c r="AI302" s="129"/>
      <c r="AJ302" s="129"/>
      <c r="AK302" s="128">
        <f>+AB302+AD302+AF302+AH302+AJ302</f>
        <v>0</v>
      </c>
      <c r="AL302" s="135">
        <f>+Z302-AK302</f>
        <v>3</v>
      </c>
      <c r="AM302" s="129"/>
      <c r="AN302" s="129"/>
      <c r="AO302" s="129"/>
      <c r="AP302" s="129"/>
      <c r="AQ302" s="129"/>
      <c r="AR302" s="129"/>
      <c r="AS302" s="129"/>
      <c r="AT302" s="129"/>
      <c r="AU302" s="129"/>
      <c r="AV302" s="129"/>
      <c r="AW302" s="128">
        <f>+AN302+AP302+AR302+AT302+AV302</f>
        <v>0</v>
      </c>
      <c r="AX302" s="135">
        <f>+AL302-AW302</f>
        <v>3</v>
      </c>
      <c r="AY302" s="135"/>
      <c r="AZ302" s="135"/>
      <c r="BA302" s="135"/>
      <c r="BB302" s="135"/>
      <c r="BC302" s="135"/>
      <c r="BD302" s="135"/>
      <c r="BE302" s="135"/>
      <c r="BF302" s="135"/>
      <c r="BG302" s="135"/>
      <c r="BH302" s="135"/>
      <c r="BI302" s="135">
        <f>+AZ302+BB302+BD302+BF302+BH302</f>
        <v>0</v>
      </c>
      <c r="BJ302" s="135">
        <f>+AX302-BI302</f>
        <v>3</v>
      </c>
      <c r="BK302" s="135"/>
      <c r="BL302" s="135"/>
      <c r="BM302" s="135"/>
      <c r="BN302" s="135"/>
      <c r="BO302" s="135"/>
      <c r="BP302" s="135"/>
      <c r="BQ302" s="135"/>
      <c r="BR302" s="135"/>
      <c r="BS302" s="135"/>
      <c r="BT302" s="135"/>
      <c r="BU302" s="135"/>
      <c r="BV302" s="135"/>
      <c r="BW302" s="135"/>
      <c r="BX302" s="135"/>
      <c r="BY302" s="135"/>
      <c r="BZ302" s="135"/>
      <c r="CA302" s="135"/>
      <c r="CB302" s="135"/>
      <c r="CC302" s="135">
        <f>+BL302+BN302+BP302+CB302</f>
        <v>0</v>
      </c>
      <c r="CD302" s="135">
        <f>+BJ302-CC302</f>
        <v>3</v>
      </c>
      <c r="CE302" s="140">
        <v>365.04</v>
      </c>
      <c r="CF302" s="137"/>
      <c r="CG302" s="138">
        <f t="shared" si="117"/>
        <v>0</v>
      </c>
      <c r="CH302" s="131">
        <f t="shared" si="115"/>
        <v>3</v>
      </c>
      <c r="CI302" s="139">
        <f t="shared" si="104"/>
        <v>1095.1200000000001</v>
      </c>
    </row>
    <row r="303" spans="1:87" x14ac:dyDescent="0.3">
      <c r="A303" s="212">
        <f t="shared" si="87"/>
        <v>294</v>
      </c>
      <c r="B303" s="128"/>
      <c r="C303" s="111" t="s">
        <v>991</v>
      </c>
      <c r="D303" s="108" t="s">
        <v>732</v>
      </c>
      <c r="E303" s="108" t="s">
        <v>949</v>
      </c>
      <c r="F303" s="108"/>
      <c r="G303" s="108" t="s">
        <v>828</v>
      </c>
      <c r="H303" s="108">
        <v>1</v>
      </c>
      <c r="I303" s="132">
        <f t="shared" si="116"/>
        <v>300</v>
      </c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  <c r="AI303" s="108"/>
      <c r="AJ303" s="108"/>
      <c r="AK303" s="108"/>
      <c r="AL303" s="108"/>
      <c r="AM303" s="108"/>
      <c r="AN303" s="108"/>
      <c r="AO303" s="108"/>
      <c r="AP303" s="108"/>
      <c r="AQ303" s="108"/>
      <c r="AR303" s="108"/>
      <c r="AS303" s="108"/>
      <c r="AT303" s="108"/>
      <c r="AU303" s="108"/>
      <c r="AV303" s="108"/>
      <c r="AW303" s="108"/>
      <c r="AX303" s="108"/>
      <c r="AY303" s="108"/>
      <c r="AZ303" s="108"/>
      <c r="BA303" s="108"/>
      <c r="BB303" s="108"/>
      <c r="BC303" s="108"/>
      <c r="BD303" s="108"/>
      <c r="BE303" s="108"/>
      <c r="BF303" s="108"/>
      <c r="BG303" s="108"/>
      <c r="BH303" s="108"/>
      <c r="BI303" s="108"/>
      <c r="BJ303" s="108"/>
      <c r="BK303" s="108"/>
      <c r="BL303" s="108"/>
      <c r="BM303" s="108"/>
      <c r="BN303" s="108"/>
      <c r="BO303" s="108"/>
      <c r="BP303" s="108"/>
      <c r="BQ303" s="108"/>
      <c r="BR303" s="108"/>
      <c r="BS303" s="108"/>
      <c r="BT303" s="108"/>
      <c r="BU303" s="108"/>
      <c r="BV303" s="108"/>
      <c r="BW303" s="108"/>
      <c r="BX303" s="108"/>
      <c r="BY303" s="108"/>
      <c r="BZ303" s="108"/>
      <c r="CA303" s="108"/>
      <c r="CB303" s="108"/>
      <c r="CC303" s="108"/>
      <c r="CD303" s="108"/>
      <c r="CE303" s="140">
        <v>300</v>
      </c>
      <c r="CF303" s="108">
        <v>1</v>
      </c>
      <c r="CG303" s="138">
        <f t="shared" ref="CG303" si="118">CE303*CF303</f>
        <v>300</v>
      </c>
      <c r="CH303" s="131">
        <f t="shared" ref="CH303" si="119">H303-CF303</f>
        <v>0</v>
      </c>
      <c r="CI303" s="139">
        <f t="shared" ref="CI303" si="120">+CE303*CH303</f>
        <v>0</v>
      </c>
    </row>
    <row r="304" spans="1:87" x14ac:dyDescent="0.3">
      <c r="A304" s="212">
        <f t="shared" si="87"/>
        <v>295</v>
      </c>
      <c r="B304" s="128" t="s">
        <v>1259</v>
      </c>
      <c r="C304" s="111" t="s">
        <v>992</v>
      </c>
      <c r="D304" s="108" t="s">
        <v>968</v>
      </c>
      <c r="E304" s="108" t="s">
        <v>949</v>
      </c>
      <c r="F304" s="108"/>
      <c r="G304" s="108" t="s">
        <v>828</v>
      </c>
      <c r="H304" s="108">
        <v>6</v>
      </c>
      <c r="I304" s="132">
        <f t="shared" si="116"/>
        <v>1800</v>
      </c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  <c r="AI304" s="108"/>
      <c r="AJ304" s="108"/>
      <c r="AK304" s="108"/>
      <c r="AL304" s="108"/>
      <c r="AM304" s="108"/>
      <c r="AN304" s="108"/>
      <c r="AO304" s="108"/>
      <c r="AP304" s="108"/>
      <c r="AQ304" s="108"/>
      <c r="AR304" s="108"/>
      <c r="AS304" s="108"/>
      <c r="AT304" s="108"/>
      <c r="AU304" s="108"/>
      <c r="AV304" s="108"/>
      <c r="AW304" s="108"/>
      <c r="AX304" s="108"/>
      <c r="AY304" s="108"/>
      <c r="AZ304" s="108"/>
      <c r="BA304" s="108"/>
      <c r="BB304" s="108"/>
      <c r="BC304" s="108"/>
      <c r="BD304" s="108"/>
      <c r="BE304" s="108"/>
      <c r="BF304" s="108"/>
      <c r="BG304" s="108"/>
      <c r="BH304" s="108"/>
      <c r="BI304" s="108"/>
      <c r="BJ304" s="108"/>
      <c r="BK304" s="108"/>
      <c r="BL304" s="108"/>
      <c r="BM304" s="108"/>
      <c r="BN304" s="108"/>
      <c r="BO304" s="108"/>
      <c r="BP304" s="108"/>
      <c r="BQ304" s="108"/>
      <c r="BR304" s="108"/>
      <c r="BS304" s="108"/>
      <c r="BT304" s="108"/>
      <c r="BU304" s="108"/>
      <c r="BV304" s="108"/>
      <c r="BW304" s="108"/>
      <c r="BX304" s="108"/>
      <c r="BY304" s="108"/>
      <c r="BZ304" s="108"/>
      <c r="CA304" s="108"/>
      <c r="CB304" s="108"/>
      <c r="CC304" s="108"/>
      <c r="CD304" s="108"/>
      <c r="CE304" s="140">
        <v>300</v>
      </c>
      <c r="CF304" s="108"/>
      <c r="CG304" s="138">
        <f t="shared" si="117"/>
        <v>0</v>
      </c>
      <c r="CH304" s="131">
        <f t="shared" si="115"/>
        <v>6</v>
      </c>
      <c r="CI304" s="139">
        <f t="shared" si="104"/>
        <v>1800</v>
      </c>
    </row>
    <row r="305" spans="1:87" x14ac:dyDescent="0.3">
      <c r="A305" s="212">
        <f t="shared" si="87"/>
        <v>296</v>
      </c>
      <c r="B305" s="245" t="s">
        <v>993</v>
      </c>
      <c r="C305" s="86" t="s">
        <v>994</v>
      </c>
      <c r="D305" s="129" t="s">
        <v>587</v>
      </c>
      <c r="E305" s="129" t="s">
        <v>949</v>
      </c>
      <c r="F305" s="129"/>
      <c r="G305" s="129" t="s">
        <v>995</v>
      </c>
      <c r="H305" s="134">
        <v>5</v>
      </c>
      <c r="I305" s="132">
        <f t="shared" si="116"/>
        <v>1695.2</v>
      </c>
      <c r="J305" s="133"/>
      <c r="K305" s="134"/>
      <c r="L305" s="132"/>
      <c r="M305" s="140"/>
      <c r="N305" s="141"/>
      <c r="O305" s="129"/>
      <c r="P305" s="142"/>
      <c r="Q305" s="142"/>
      <c r="R305" s="142"/>
      <c r="S305" s="142"/>
      <c r="T305" s="142"/>
      <c r="U305" s="142"/>
      <c r="V305" s="142"/>
      <c r="W305" s="142"/>
      <c r="X305" s="142"/>
      <c r="Y305" s="128">
        <f t="shared" ref="Y305:Y311" si="121">+N305+P305+V305+X305</f>
        <v>0</v>
      </c>
      <c r="Z305" s="135">
        <f t="shared" ref="Z305:Z311" si="122">+H305-Y305</f>
        <v>5</v>
      </c>
      <c r="AA305" s="129"/>
      <c r="AB305" s="142"/>
      <c r="AC305" s="129"/>
      <c r="AD305" s="142"/>
      <c r="AE305" s="129"/>
      <c r="AF305" s="142"/>
      <c r="AG305" s="129"/>
      <c r="AH305" s="142"/>
      <c r="AI305" s="129"/>
      <c r="AJ305" s="129"/>
      <c r="AK305" s="128">
        <f t="shared" ref="AK305:AK311" si="123">+AB305+AD305+AF305+AH305+AJ305</f>
        <v>0</v>
      </c>
      <c r="AL305" s="135">
        <f t="shared" ref="AL305:AL311" si="124">+Z305-AK305</f>
        <v>5</v>
      </c>
      <c r="AM305" s="129"/>
      <c r="AN305" s="129"/>
      <c r="AO305" s="129"/>
      <c r="AP305" s="129"/>
      <c r="AQ305" s="129"/>
      <c r="AR305" s="129"/>
      <c r="AS305" s="129"/>
      <c r="AT305" s="129"/>
      <c r="AU305" s="129"/>
      <c r="AV305" s="129"/>
      <c r="AW305" s="128">
        <f t="shared" ref="AW305:AW311" si="125">+AN305+AP305+AR305+AT305+AV305</f>
        <v>0</v>
      </c>
      <c r="AX305" s="135">
        <f t="shared" ref="AX305:AX311" si="126">+AL305-AW305</f>
        <v>5</v>
      </c>
      <c r="AY305" s="135"/>
      <c r="AZ305" s="135"/>
      <c r="BA305" s="135"/>
      <c r="BB305" s="135"/>
      <c r="BC305" s="135"/>
      <c r="BD305" s="135"/>
      <c r="BE305" s="135"/>
      <c r="BF305" s="135"/>
      <c r="BG305" s="135"/>
      <c r="BH305" s="135"/>
      <c r="BI305" s="135">
        <f t="shared" ref="BI305:BI311" si="127">+AZ305+BB305+BD305+BF305+BH305</f>
        <v>0</v>
      </c>
      <c r="BJ305" s="135">
        <f t="shared" ref="BJ305:BJ311" si="128">+AX305-BI305</f>
        <v>5</v>
      </c>
      <c r="BK305" s="135"/>
      <c r="BL305" s="135"/>
      <c r="BM305" s="135"/>
      <c r="BN305" s="135"/>
      <c r="BO305" s="135"/>
      <c r="BP305" s="135"/>
      <c r="BQ305" s="135"/>
      <c r="BR305" s="135"/>
      <c r="BS305" s="135"/>
      <c r="BT305" s="135"/>
      <c r="BU305" s="135"/>
      <c r="BV305" s="135"/>
      <c r="BW305" s="135"/>
      <c r="BX305" s="135"/>
      <c r="BY305" s="135"/>
      <c r="BZ305" s="135"/>
      <c r="CA305" s="135"/>
      <c r="CB305" s="135"/>
      <c r="CC305" s="135">
        <f t="shared" ref="CC305:CC311" si="129">+BL305+BN305+BP305+CB305</f>
        <v>0</v>
      </c>
      <c r="CD305" s="135">
        <f t="shared" ref="CD305:CD311" si="130">+BJ305-CC305</f>
        <v>5</v>
      </c>
      <c r="CE305" s="140">
        <v>339.04</v>
      </c>
      <c r="CF305" s="137"/>
      <c r="CG305" s="138">
        <f t="shared" si="117"/>
        <v>0</v>
      </c>
      <c r="CH305" s="131">
        <f t="shared" si="115"/>
        <v>5</v>
      </c>
      <c r="CI305" s="139">
        <f t="shared" si="104"/>
        <v>1695.2</v>
      </c>
    </row>
    <row r="306" spans="1:87" x14ac:dyDescent="0.3">
      <c r="A306" s="212">
        <f t="shared" si="87"/>
        <v>297</v>
      </c>
      <c r="B306" s="253"/>
      <c r="C306" s="86" t="s">
        <v>996</v>
      </c>
      <c r="D306" s="129" t="s">
        <v>587</v>
      </c>
      <c r="E306" s="129" t="s">
        <v>949</v>
      </c>
      <c r="F306" s="129"/>
      <c r="G306" s="129" t="s">
        <v>601</v>
      </c>
      <c r="H306" s="134">
        <v>6</v>
      </c>
      <c r="I306" s="132">
        <f t="shared" si="116"/>
        <v>2196.48</v>
      </c>
      <c r="J306" s="133"/>
      <c r="K306" s="134"/>
      <c r="L306" s="132"/>
      <c r="M306" s="140"/>
      <c r="N306" s="141"/>
      <c r="O306" s="129"/>
      <c r="P306" s="142"/>
      <c r="Q306" s="142"/>
      <c r="R306" s="142"/>
      <c r="S306" s="142"/>
      <c r="T306" s="142"/>
      <c r="U306" s="142"/>
      <c r="V306" s="142"/>
      <c r="W306" s="142"/>
      <c r="X306" s="142"/>
      <c r="Y306" s="128">
        <f t="shared" si="121"/>
        <v>0</v>
      </c>
      <c r="Z306" s="135">
        <f t="shared" si="122"/>
        <v>6</v>
      </c>
      <c r="AA306" s="129"/>
      <c r="AB306" s="142"/>
      <c r="AC306" s="129"/>
      <c r="AD306" s="142"/>
      <c r="AE306" s="129"/>
      <c r="AF306" s="142"/>
      <c r="AG306" s="129"/>
      <c r="AH306" s="142"/>
      <c r="AI306" s="129"/>
      <c r="AJ306" s="129"/>
      <c r="AK306" s="128">
        <f t="shared" si="123"/>
        <v>0</v>
      </c>
      <c r="AL306" s="135">
        <f t="shared" si="124"/>
        <v>6</v>
      </c>
      <c r="AM306" s="129"/>
      <c r="AN306" s="129"/>
      <c r="AO306" s="129"/>
      <c r="AP306" s="129"/>
      <c r="AQ306" s="129"/>
      <c r="AR306" s="129"/>
      <c r="AS306" s="129"/>
      <c r="AT306" s="129"/>
      <c r="AU306" s="129"/>
      <c r="AV306" s="129"/>
      <c r="AW306" s="128">
        <f t="shared" si="125"/>
        <v>0</v>
      </c>
      <c r="AX306" s="135">
        <f t="shared" si="126"/>
        <v>6</v>
      </c>
      <c r="AY306" s="135"/>
      <c r="AZ306" s="135"/>
      <c r="BA306" s="135"/>
      <c r="BB306" s="135"/>
      <c r="BC306" s="135"/>
      <c r="BD306" s="135"/>
      <c r="BE306" s="135"/>
      <c r="BF306" s="135"/>
      <c r="BG306" s="135"/>
      <c r="BH306" s="135"/>
      <c r="BI306" s="135">
        <f t="shared" si="127"/>
        <v>0</v>
      </c>
      <c r="BJ306" s="135">
        <f t="shared" si="128"/>
        <v>6</v>
      </c>
      <c r="BK306" s="135"/>
      <c r="BL306" s="135"/>
      <c r="BM306" s="135"/>
      <c r="BN306" s="135"/>
      <c r="BO306" s="135"/>
      <c r="BP306" s="135"/>
      <c r="BQ306" s="135"/>
      <c r="BR306" s="135"/>
      <c r="BS306" s="135"/>
      <c r="BT306" s="135"/>
      <c r="BU306" s="135"/>
      <c r="BV306" s="135"/>
      <c r="BW306" s="135"/>
      <c r="BX306" s="135"/>
      <c r="BY306" s="135"/>
      <c r="BZ306" s="135"/>
      <c r="CA306" s="135"/>
      <c r="CB306" s="135"/>
      <c r="CC306" s="135">
        <f t="shared" si="129"/>
        <v>0</v>
      </c>
      <c r="CD306" s="135">
        <f t="shared" si="130"/>
        <v>6</v>
      </c>
      <c r="CE306" s="140">
        <v>366.08</v>
      </c>
      <c r="CF306" s="137"/>
      <c r="CG306" s="138">
        <f t="shared" si="117"/>
        <v>0</v>
      </c>
      <c r="CH306" s="131">
        <f t="shared" si="115"/>
        <v>6</v>
      </c>
      <c r="CI306" s="139">
        <f t="shared" si="104"/>
        <v>2196.48</v>
      </c>
    </row>
    <row r="307" spans="1:87" x14ac:dyDescent="0.3">
      <c r="A307" s="212">
        <f t="shared" si="87"/>
        <v>298</v>
      </c>
      <c r="B307" s="175" t="s">
        <v>988</v>
      </c>
      <c r="C307" s="86" t="s">
        <v>989</v>
      </c>
      <c r="D307" s="129"/>
      <c r="E307" s="129" t="s">
        <v>949</v>
      </c>
      <c r="F307" s="129"/>
      <c r="G307" s="129" t="s">
        <v>601</v>
      </c>
      <c r="H307" s="131">
        <v>3</v>
      </c>
      <c r="I307" s="132">
        <f t="shared" si="116"/>
        <v>1350</v>
      </c>
      <c r="J307" s="133"/>
      <c r="K307" s="134"/>
      <c r="L307" s="132"/>
      <c r="M307" s="140"/>
      <c r="N307" s="141"/>
      <c r="O307" s="129"/>
      <c r="P307" s="142"/>
      <c r="Q307" s="142"/>
      <c r="R307" s="142"/>
      <c r="S307" s="142"/>
      <c r="T307" s="142"/>
      <c r="U307" s="142"/>
      <c r="V307" s="142"/>
      <c r="W307" s="142"/>
      <c r="X307" s="142"/>
      <c r="Y307" s="128">
        <f t="shared" si="121"/>
        <v>0</v>
      </c>
      <c r="Z307" s="135">
        <f t="shared" si="122"/>
        <v>3</v>
      </c>
      <c r="AA307" s="129"/>
      <c r="AB307" s="142"/>
      <c r="AC307" s="129"/>
      <c r="AD307" s="142"/>
      <c r="AE307" s="129"/>
      <c r="AF307" s="142"/>
      <c r="AG307" s="129"/>
      <c r="AH307" s="142"/>
      <c r="AI307" s="129"/>
      <c r="AJ307" s="129"/>
      <c r="AK307" s="128">
        <f t="shared" si="123"/>
        <v>0</v>
      </c>
      <c r="AL307" s="135">
        <f t="shared" si="124"/>
        <v>3</v>
      </c>
      <c r="AM307" s="129"/>
      <c r="AN307" s="129"/>
      <c r="AO307" s="129"/>
      <c r="AP307" s="129"/>
      <c r="AQ307" s="129"/>
      <c r="AR307" s="129"/>
      <c r="AS307" s="129"/>
      <c r="AT307" s="129"/>
      <c r="AU307" s="129"/>
      <c r="AV307" s="129"/>
      <c r="AW307" s="128">
        <f t="shared" si="125"/>
        <v>0</v>
      </c>
      <c r="AX307" s="135">
        <f t="shared" si="126"/>
        <v>3</v>
      </c>
      <c r="AY307" s="135"/>
      <c r="AZ307" s="135"/>
      <c r="BA307" s="135"/>
      <c r="BB307" s="135"/>
      <c r="BC307" s="135"/>
      <c r="BD307" s="135"/>
      <c r="BE307" s="135"/>
      <c r="BF307" s="135"/>
      <c r="BG307" s="135"/>
      <c r="BH307" s="135"/>
      <c r="BI307" s="135">
        <f t="shared" si="127"/>
        <v>0</v>
      </c>
      <c r="BJ307" s="135">
        <f t="shared" si="128"/>
        <v>3</v>
      </c>
      <c r="BK307" s="135"/>
      <c r="BL307" s="135"/>
      <c r="BM307" s="135"/>
      <c r="BN307" s="135"/>
      <c r="BO307" s="135"/>
      <c r="BP307" s="135"/>
      <c r="BQ307" s="135"/>
      <c r="BR307" s="135"/>
      <c r="BS307" s="135"/>
      <c r="BT307" s="135"/>
      <c r="BU307" s="135"/>
      <c r="BV307" s="135"/>
      <c r="BW307" s="135"/>
      <c r="BX307" s="135"/>
      <c r="BY307" s="135"/>
      <c r="BZ307" s="135"/>
      <c r="CA307" s="135"/>
      <c r="CB307" s="135"/>
      <c r="CC307" s="135">
        <f t="shared" si="129"/>
        <v>0</v>
      </c>
      <c r="CD307" s="135">
        <f t="shared" si="130"/>
        <v>3</v>
      </c>
      <c r="CE307" s="140">
        <v>450</v>
      </c>
      <c r="CF307" s="137"/>
      <c r="CG307" s="138">
        <f t="shared" si="117"/>
        <v>0</v>
      </c>
      <c r="CH307" s="131">
        <f t="shared" si="115"/>
        <v>3</v>
      </c>
      <c r="CI307" s="139">
        <f t="shared" si="104"/>
        <v>1350</v>
      </c>
    </row>
    <row r="308" spans="1:87" x14ac:dyDescent="0.3">
      <c r="A308" s="212">
        <f t="shared" si="87"/>
        <v>299</v>
      </c>
      <c r="B308" s="245" t="s">
        <v>997</v>
      </c>
      <c r="C308" s="86" t="s">
        <v>998</v>
      </c>
      <c r="D308" s="129"/>
      <c r="E308" s="129" t="s">
        <v>949</v>
      </c>
      <c r="F308" s="129"/>
      <c r="G308" s="129" t="s">
        <v>601</v>
      </c>
      <c r="H308" s="131">
        <v>2</v>
      </c>
      <c r="I308" s="132">
        <f t="shared" si="116"/>
        <v>717.6</v>
      </c>
      <c r="J308" s="133"/>
      <c r="K308" s="134"/>
      <c r="L308" s="132"/>
      <c r="M308" s="140"/>
      <c r="N308" s="141"/>
      <c r="O308" s="129"/>
      <c r="P308" s="142"/>
      <c r="Q308" s="142"/>
      <c r="R308" s="142"/>
      <c r="S308" s="142"/>
      <c r="T308" s="142"/>
      <c r="U308" s="142"/>
      <c r="V308" s="142"/>
      <c r="W308" s="142"/>
      <c r="X308" s="142"/>
      <c r="Y308" s="128">
        <f t="shared" si="121"/>
        <v>0</v>
      </c>
      <c r="Z308" s="135">
        <f t="shared" si="122"/>
        <v>2</v>
      </c>
      <c r="AA308" s="129"/>
      <c r="AB308" s="142"/>
      <c r="AC308" s="129"/>
      <c r="AD308" s="142"/>
      <c r="AE308" s="129"/>
      <c r="AF308" s="142"/>
      <c r="AG308" s="129"/>
      <c r="AH308" s="142"/>
      <c r="AI308" s="129"/>
      <c r="AJ308" s="129"/>
      <c r="AK308" s="128">
        <f t="shared" si="123"/>
        <v>0</v>
      </c>
      <c r="AL308" s="135">
        <f t="shared" si="124"/>
        <v>2</v>
      </c>
      <c r="AM308" s="129"/>
      <c r="AN308" s="129"/>
      <c r="AO308" s="129"/>
      <c r="AP308" s="129"/>
      <c r="AQ308" s="129"/>
      <c r="AR308" s="129"/>
      <c r="AS308" s="129"/>
      <c r="AT308" s="129"/>
      <c r="AU308" s="129"/>
      <c r="AV308" s="129"/>
      <c r="AW308" s="128">
        <f t="shared" si="125"/>
        <v>0</v>
      </c>
      <c r="AX308" s="135">
        <f t="shared" si="126"/>
        <v>2</v>
      </c>
      <c r="AY308" s="135"/>
      <c r="AZ308" s="135"/>
      <c r="BA308" s="135"/>
      <c r="BB308" s="135"/>
      <c r="BC308" s="135"/>
      <c r="BD308" s="135"/>
      <c r="BE308" s="135"/>
      <c r="BF308" s="135"/>
      <c r="BG308" s="135"/>
      <c r="BH308" s="135"/>
      <c r="BI308" s="135">
        <f t="shared" si="127"/>
        <v>0</v>
      </c>
      <c r="BJ308" s="135">
        <f t="shared" si="128"/>
        <v>2</v>
      </c>
      <c r="BK308" s="135"/>
      <c r="BL308" s="135"/>
      <c r="BM308" s="135"/>
      <c r="BN308" s="135"/>
      <c r="BO308" s="135"/>
      <c r="BP308" s="135"/>
      <c r="BQ308" s="135"/>
      <c r="BR308" s="135"/>
      <c r="BS308" s="135"/>
      <c r="BT308" s="135"/>
      <c r="BU308" s="135"/>
      <c r="BV308" s="135"/>
      <c r="BW308" s="135"/>
      <c r="BX308" s="135"/>
      <c r="BY308" s="135"/>
      <c r="BZ308" s="135"/>
      <c r="CA308" s="135"/>
      <c r="CB308" s="135"/>
      <c r="CC308" s="135">
        <f t="shared" si="129"/>
        <v>0</v>
      </c>
      <c r="CD308" s="135">
        <f t="shared" si="130"/>
        <v>2</v>
      </c>
      <c r="CE308" s="140">
        <v>358.8</v>
      </c>
      <c r="CF308" s="137"/>
      <c r="CG308" s="138">
        <f t="shared" si="117"/>
        <v>0</v>
      </c>
      <c r="CH308" s="131">
        <f t="shared" si="115"/>
        <v>2</v>
      </c>
      <c r="CI308" s="139">
        <f t="shared" si="104"/>
        <v>717.6</v>
      </c>
    </row>
    <row r="309" spans="1:87" x14ac:dyDescent="0.3">
      <c r="A309" s="212">
        <f t="shared" si="87"/>
        <v>300</v>
      </c>
      <c r="B309" s="246"/>
      <c r="C309" s="86" t="s">
        <v>999</v>
      </c>
      <c r="D309" s="129"/>
      <c r="E309" s="129" t="s">
        <v>949</v>
      </c>
      <c r="F309" s="129"/>
      <c r="G309" s="129" t="s">
        <v>601</v>
      </c>
      <c r="H309" s="131">
        <v>8</v>
      </c>
      <c r="I309" s="132">
        <f t="shared" si="116"/>
        <v>2870.4</v>
      </c>
      <c r="J309" s="133"/>
      <c r="K309" s="134"/>
      <c r="L309" s="132"/>
      <c r="M309" s="140"/>
      <c r="N309" s="141"/>
      <c r="O309" s="129"/>
      <c r="P309" s="142"/>
      <c r="Q309" s="142"/>
      <c r="R309" s="142"/>
      <c r="S309" s="142"/>
      <c r="T309" s="142"/>
      <c r="U309" s="142"/>
      <c r="V309" s="142"/>
      <c r="W309" s="142"/>
      <c r="X309" s="142"/>
      <c r="Y309" s="128">
        <f t="shared" si="121"/>
        <v>0</v>
      </c>
      <c r="Z309" s="135">
        <f t="shared" si="122"/>
        <v>8</v>
      </c>
      <c r="AA309" s="129"/>
      <c r="AB309" s="142"/>
      <c r="AC309" s="129"/>
      <c r="AD309" s="142"/>
      <c r="AE309" s="129"/>
      <c r="AF309" s="142"/>
      <c r="AG309" s="129"/>
      <c r="AH309" s="142"/>
      <c r="AI309" s="129"/>
      <c r="AJ309" s="129"/>
      <c r="AK309" s="128">
        <f t="shared" si="123"/>
        <v>0</v>
      </c>
      <c r="AL309" s="135">
        <f t="shared" si="124"/>
        <v>8</v>
      </c>
      <c r="AM309" s="129"/>
      <c r="AN309" s="129"/>
      <c r="AO309" s="129"/>
      <c r="AP309" s="129"/>
      <c r="AQ309" s="129"/>
      <c r="AR309" s="129"/>
      <c r="AS309" s="129"/>
      <c r="AT309" s="129"/>
      <c r="AU309" s="129"/>
      <c r="AV309" s="129"/>
      <c r="AW309" s="128">
        <f t="shared" si="125"/>
        <v>0</v>
      </c>
      <c r="AX309" s="135">
        <f t="shared" si="126"/>
        <v>8</v>
      </c>
      <c r="AY309" s="135"/>
      <c r="AZ309" s="135"/>
      <c r="BA309" s="135"/>
      <c r="BB309" s="135"/>
      <c r="BC309" s="135"/>
      <c r="BD309" s="135"/>
      <c r="BE309" s="135"/>
      <c r="BF309" s="135"/>
      <c r="BG309" s="135"/>
      <c r="BH309" s="135"/>
      <c r="BI309" s="135">
        <f t="shared" si="127"/>
        <v>0</v>
      </c>
      <c r="BJ309" s="135">
        <f t="shared" si="128"/>
        <v>8</v>
      </c>
      <c r="BK309" s="135"/>
      <c r="BL309" s="135"/>
      <c r="BM309" s="135"/>
      <c r="BN309" s="135"/>
      <c r="BO309" s="135"/>
      <c r="BP309" s="135"/>
      <c r="BQ309" s="135"/>
      <c r="BR309" s="135"/>
      <c r="BS309" s="135"/>
      <c r="BT309" s="135"/>
      <c r="BU309" s="135"/>
      <c r="BV309" s="135"/>
      <c r="BW309" s="135"/>
      <c r="BX309" s="135"/>
      <c r="BY309" s="135"/>
      <c r="BZ309" s="135"/>
      <c r="CA309" s="135"/>
      <c r="CB309" s="135"/>
      <c r="CC309" s="135">
        <f t="shared" si="129"/>
        <v>0</v>
      </c>
      <c r="CD309" s="135">
        <f t="shared" si="130"/>
        <v>8</v>
      </c>
      <c r="CE309" s="140">
        <v>358.8</v>
      </c>
      <c r="CF309" s="137"/>
      <c r="CG309" s="138">
        <f t="shared" si="117"/>
        <v>0</v>
      </c>
      <c r="CH309" s="131">
        <f t="shared" si="115"/>
        <v>8</v>
      </c>
      <c r="CI309" s="139">
        <f t="shared" si="104"/>
        <v>2870.4</v>
      </c>
    </row>
    <row r="310" spans="1:87" x14ac:dyDescent="0.3">
      <c r="A310" s="212">
        <f t="shared" si="87"/>
        <v>301</v>
      </c>
      <c r="B310" s="245" t="s">
        <v>1000</v>
      </c>
      <c r="C310" s="86" t="s">
        <v>1001</v>
      </c>
      <c r="D310" s="129"/>
      <c r="E310" s="129" t="s">
        <v>949</v>
      </c>
      <c r="F310" s="129"/>
      <c r="G310" s="129" t="s">
        <v>601</v>
      </c>
      <c r="H310" s="131">
        <v>9</v>
      </c>
      <c r="I310" s="132">
        <f t="shared" si="116"/>
        <v>6767.28</v>
      </c>
      <c r="J310" s="133"/>
      <c r="K310" s="134"/>
      <c r="L310" s="132"/>
      <c r="M310" s="140"/>
      <c r="N310" s="141"/>
      <c r="O310" s="129"/>
      <c r="P310" s="142"/>
      <c r="Q310" s="142"/>
      <c r="R310" s="142"/>
      <c r="S310" s="142"/>
      <c r="T310" s="142"/>
      <c r="U310" s="142"/>
      <c r="V310" s="142"/>
      <c r="W310" s="142"/>
      <c r="X310" s="142"/>
      <c r="Y310" s="128">
        <f t="shared" si="121"/>
        <v>0</v>
      </c>
      <c r="Z310" s="135">
        <f t="shared" si="122"/>
        <v>9</v>
      </c>
      <c r="AA310" s="129"/>
      <c r="AB310" s="142"/>
      <c r="AC310" s="129"/>
      <c r="AD310" s="142"/>
      <c r="AE310" s="129"/>
      <c r="AF310" s="142"/>
      <c r="AG310" s="129"/>
      <c r="AH310" s="142"/>
      <c r="AI310" s="129"/>
      <c r="AJ310" s="129"/>
      <c r="AK310" s="128">
        <f t="shared" si="123"/>
        <v>0</v>
      </c>
      <c r="AL310" s="135">
        <f t="shared" si="124"/>
        <v>9</v>
      </c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8">
        <f t="shared" si="125"/>
        <v>0</v>
      </c>
      <c r="AX310" s="135">
        <f t="shared" si="126"/>
        <v>9</v>
      </c>
      <c r="AY310" s="135"/>
      <c r="AZ310" s="135"/>
      <c r="BA310" s="135"/>
      <c r="BB310" s="135"/>
      <c r="BC310" s="135"/>
      <c r="BD310" s="135"/>
      <c r="BE310" s="135"/>
      <c r="BF310" s="135"/>
      <c r="BG310" s="135"/>
      <c r="BH310" s="135"/>
      <c r="BI310" s="135">
        <f t="shared" si="127"/>
        <v>0</v>
      </c>
      <c r="BJ310" s="135">
        <f t="shared" si="128"/>
        <v>9</v>
      </c>
      <c r="BK310" s="135"/>
      <c r="BL310" s="135"/>
      <c r="BM310" s="135"/>
      <c r="BN310" s="135"/>
      <c r="BO310" s="135"/>
      <c r="BP310" s="135"/>
      <c r="BQ310" s="135"/>
      <c r="BR310" s="135"/>
      <c r="BS310" s="135"/>
      <c r="BT310" s="135"/>
      <c r="BU310" s="135"/>
      <c r="BV310" s="135"/>
      <c r="BW310" s="135"/>
      <c r="BX310" s="135"/>
      <c r="BY310" s="135"/>
      <c r="BZ310" s="135"/>
      <c r="CA310" s="135"/>
      <c r="CB310" s="135"/>
      <c r="CC310" s="135">
        <f t="shared" si="129"/>
        <v>0</v>
      </c>
      <c r="CD310" s="135">
        <f t="shared" si="130"/>
        <v>9</v>
      </c>
      <c r="CE310" s="140">
        <v>751.92</v>
      </c>
      <c r="CF310" s="137"/>
      <c r="CG310" s="138">
        <f t="shared" si="117"/>
        <v>0</v>
      </c>
      <c r="CH310" s="131">
        <f t="shared" si="115"/>
        <v>9</v>
      </c>
      <c r="CI310" s="139">
        <f t="shared" si="104"/>
        <v>6767.28</v>
      </c>
    </row>
    <row r="311" spans="1:87" x14ac:dyDescent="0.3">
      <c r="A311" s="212">
        <f t="shared" si="87"/>
        <v>302</v>
      </c>
      <c r="B311" s="246"/>
      <c r="C311" s="86" t="s">
        <v>1002</v>
      </c>
      <c r="D311" s="129"/>
      <c r="E311" s="129" t="s">
        <v>949</v>
      </c>
      <c r="F311" s="129"/>
      <c r="G311" s="129" t="s">
        <v>601</v>
      </c>
      <c r="H311" s="131">
        <v>8</v>
      </c>
      <c r="I311" s="132">
        <f t="shared" si="116"/>
        <v>5200</v>
      </c>
      <c r="J311" s="133"/>
      <c r="K311" s="134"/>
      <c r="L311" s="132"/>
      <c r="M311" s="140"/>
      <c r="N311" s="141"/>
      <c r="O311" s="129"/>
      <c r="P311" s="142"/>
      <c r="Q311" s="142"/>
      <c r="R311" s="142"/>
      <c r="S311" s="142"/>
      <c r="T311" s="142"/>
      <c r="U311" s="142"/>
      <c r="V311" s="142"/>
      <c r="W311" s="142"/>
      <c r="X311" s="142"/>
      <c r="Y311" s="128">
        <f t="shared" si="121"/>
        <v>0</v>
      </c>
      <c r="Z311" s="135">
        <f t="shared" si="122"/>
        <v>8</v>
      </c>
      <c r="AA311" s="129"/>
      <c r="AB311" s="142"/>
      <c r="AC311" s="129"/>
      <c r="AD311" s="142"/>
      <c r="AE311" s="129"/>
      <c r="AF311" s="142"/>
      <c r="AG311" s="129"/>
      <c r="AH311" s="142"/>
      <c r="AI311" s="129"/>
      <c r="AJ311" s="129"/>
      <c r="AK311" s="128">
        <f t="shared" si="123"/>
        <v>0</v>
      </c>
      <c r="AL311" s="135">
        <f t="shared" si="124"/>
        <v>8</v>
      </c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8">
        <f t="shared" si="125"/>
        <v>0</v>
      </c>
      <c r="AX311" s="135">
        <f t="shared" si="126"/>
        <v>8</v>
      </c>
      <c r="AY311" s="135"/>
      <c r="AZ311" s="135"/>
      <c r="BA311" s="135"/>
      <c r="BB311" s="135"/>
      <c r="BC311" s="135"/>
      <c r="BD311" s="135"/>
      <c r="BE311" s="135"/>
      <c r="BF311" s="135"/>
      <c r="BG311" s="135"/>
      <c r="BH311" s="135"/>
      <c r="BI311" s="135">
        <f t="shared" si="127"/>
        <v>0</v>
      </c>
      <c r="BJ311" s="135">
        <f t="shared" si="128"/>
        <v>8</v>
      </c>
      <c r="BK311" s="135"/>
      <c r="BL311" s="135"/>
      <c r="BM311" s="135"/>
      <c r="BN311" s="135"/>
      <c r="BO311" s="135"/>
      <c r="BP311" s="135"/>
      <c r="BQ311" s="135"/>
      <c r="BR311" s="135"/>
      <c r="BS311" s="135"/>
      <c r="BT311" s="135"/>
      <c r="BU311" s="135"/>
      <c r="BV311" s="135"/>
      <c r="BW311" s="135"/>
      <c r="BX311" s="135"/>
      <c r="BY311" s="135"/>
      <c r="BZ311" s="135"/>
      <c r="CA311" s="135"/>
      <c r="CB311" s="135"/>
      <c r="CC311" s="135">
        <f t="shared" si="129"/>
        <v>0</v>
      </c>
      <c r="CD311" s="135">
        <f t="shared" si="130"/>
        <v>8</v>
      </c>
      <c r="CE311" s="140">
        <v>650</v>
      </c>
      <c r="CF311" s="137"/>
      <c r="CG311" s="138">
        <f t="shared" si="117"/>
        <v>0</v>
      </c>
      <c r="CH311" s="131">
        <f t="shared" si="115"/>
        <v>8</v>
      </c>
      <c r="CI311" s="139">
        <f t="shared" si="104"/>
        <v>5200</v>
      </c>
    </row>
    <row r="312" spans="1:87" x14ac:dyDescent="0.3">
      <c r="A312" s="212">
        <f t="shared" si="87"/>
        <v>303</v>
      </c>
      <c r="B312" s="190" t="s">
        <v>1003</v>
      </c>
      <c r="C312" s="86" t="s">
        <v>1004</v>
      </c>
      <c r="D312" s="129" t="s">
        <v>587</v>
      </c>
      <c r="E312" s="129" t="s">
        <v>949</v>
      </c>
      <c r="F312" s="129"/>
      <c r="G312" s="129" t="s">
        <v>601</v>
      </c>
      <c r="H312" s="131">
        <v>6</v>
      </c>
      <c r="I312" s="132">
        <f t="shared" si="116"/>
        <v>6283.68</v>
      </c>
      <c r="J312" s="133"/>
      <c r="K312" s="134"/>
      <c r="L312" s="132"/>
      <c r="M312" s="140"/>
      <c r="N312" s="141"/>
      <c r="O312" s="129"/>
      <c r="P312" s="142"/>
      <c r="Q312" s="142"/>
      <c r="R312" s="142"/>
      <c r="S312" s="142"/>
      <c r="T312" s="142"/>
      <c r="U312" s="142"/>
      <c r="V312" s="142"/>
      <c r="W312" s="142"/>
      <c r="X312" s="142"/>
      <c r="Y312" s="128"/>
      <c r="Z312" s="135"/>
      <c r="AA312" s="129"/>
      <c r="AB312" s="142"/>
      <c r="AC312" s="129"/>
      <c r="AD312" s="142"/>
      <c r="AE312" s="129"/>
      <c r="AF312" s="142"/>
      <c r="AG312" s="129"/>
      <c r="AH312" s="142"/>
      <c r="AI312" s="129"/>
      <c r="AJ312" s="129"/>
      <c r="AK312" s="128"/>
      <c r="AL312" s="135"/>
      <c r="AM312" s="129"/>
      <c r="AN312" s="129"/>
      <c r="AO312" s="129"/>
      <c r="AP312" s="129"/>
      <c r="AQ312" s="129"/>
      <c r="AR312" s="129"/>
      <c r="AS312" s="129"/>
      <c r="AT312" s="129"/>
      <c r="AU312" s="129"/>
      <c r="AV312" s="129"/>
      <c r="AW312" s="128"/>
      <c r="AX312" s="135"/>
      <c r="AY312" s="135"/>
      <c r="AZ312" s="135"/>
      <c r="BA312" s="135"/>
      <c r="BB312" s="135"/>
      <c r="BC312" s="135"/>
      <c r="BD312" s="135"/>
      <c r="BE312" s="135"/>
      <c r="BF312" s="135"/>
      <c r="BG312" s="135"/>
      <c r="BH312" s="135"/>
      <c r="BI312" s="135"/>
      <c r="BJ312" s="135"/>
      <c r="BK312" s="135"/>
      <c r="BL312" s="135"/>
      <c r="BM312" s="135"/>
      <c r="BN312" s="135"/>
      <c r="BO312" s="135"/>
      <c r="BP312" s="135"/>
      <c r="BQ312" s="135"/>
      <c r="BR312" s="135"/>
      <c r="BS312" s="135"/>
      <c r="BT312" s="135"/>
      <c r="BU312" s="135"/>
      <c r="BV312" s="135"/>
      <c r="BW312" s="135"/>
      <c r="BX312" s="135"/>
      <c r="BY312" s="135"/>
      <c r="BZ312" s="135"/>
      <c r="CA312" s="135"/>
      <c r="CB312" s="135"/>
      <c r="CC312" s="135"/>
      <c r="CD312" s="135"/>
      <c r="CE312" s="140">
        <v>1047.28</v>
      </c>
      <c r="CF312" s="137"/>
      <c r="CG312" s="138">
        <f t="shared" si="117"/>
        <v>0</v>
      </c>
      <c r="CH312" s="131">
        <f t="shared" si="115"/>
        <v>6</v>
      </c>
      <c r="CI312" s="139">
        <f t="shared" si="104"/>
        <v>6283.68</v>
      </c>
    </row>
    <row r="313" spans="1:87" x14ac:dyDescent="0.3">
      <c r="A313" s="212">
        <f t="shared" si="87"/>
        <v>304</v>
      </c>
      <c r="B313" s="175" t="s">
        <v>948</v>
      </c>
      <c r="C313" s="86" t="s">
        <v>1005</v>
      </c>
      <c r="D313" s="129" t="s">
        <v>968</v>
      </c>
      <c r="E313" s="129" t="s">
        <v>949</v>
      </c>
      <c r="F313" s="129"/>
      <c r="G313" s="129" t="s">
        <v>822</v>
      </c>
      <c r="H313" s="131">
        <v>1</v>
      </c>
      <c r="I313" s="132">
        <f t="shared" si="116"/>
        <v>2500</v>
      </c>
      <c r="J313" s="133"/>
      <c r="K313" s="134"/>
      <c r="L313" s="132"/>
      <c r="M313" s="140"/>
      <c r="N313" s="141"/>
      <c r="O313" s="129"/>
      <c r="P313" s="142"/>
      <c r="Q313" s="142"/>
      <c r="R313" s="142"/>
      <c r="S313" s="142"/>
      <c r="T313" s="142"/>
      <c r="U313" s="142"/>
      <c r="V313" s="142"/>
      <c r="W313" s="142"/>
      <c r="X313" s="142"/>
      <c r="Y313" s="128"/>
      <c r="Z313" s="135"/>
      <c r="AA313" s="129"/>
      <c r="AB313" s="142"/>
      <c r="AC313" s="129"/>
      <c r="AD313" s="142"/>
      <c r="AE313" s="129"/>
      <c r="AF313" s="142"/>
      <c r="AG313" s="129"/>
      <c r="AH313" s="142"/>
      <c r="AI313" s="129"/>
      <c r="AJ313" s="129"/>
      <c r="AK313" s="128"/>
      <c r="AL313" s="135"/>
      <c r="AM313" s="129"/>
      <c r="AN313" s="129"/>
      <c r="AO313" s="129"/>
      <c r="AP313" s="129"/>
      <c r="AQ313" s="129"/>
      <c r="AR313" s="129"/>
      <c r="AS313" s="129"/>
      <c r="AT313" s="129"/>
      <c r="AU313" s="129"/>
      <c r="AV313" s="129"/>
      <c r="AW313" s="128"/>
      <c r="AX313" s="135"/>
      <c r="AY313" s="135"/>
      <c r="AZ313" s="135"/>
      <c r="BA313" s="135"/>
      <c r="BB313" s="135"/>
      <c r="BC313" s="135"/>
      <c r="BD313" s="135"/>
      <c r="BE313" s="135"/>
      <c r="BF313" s="135"/>
      <c r="BG313" s="135"/>
      <c r="BH313" s="135"/>
      <c r="BI313" s="135"/>
      <c r="BJ313" s="135"/>
      <c r="BK313" s="135"/>
      <c r="BL313" s="135"/>
      <c r="BM313" s="135"/>
      <c r="BN313" s="135"/>
      <c r="BO313" s="135"/>
      <c r="BP313" s="135"/>
      <c r="BQ313" s="135"/>
      <c r="BR313" s="135"/>
      <c r="BS313" s="135"/>
      <c r="BT313" s="135"/>
      <c r="BU313" s="135"/>
      <c r="BV313" s="135"/>
      <c r="BW313" s="135"/>
      <c r="BX313" s="135"/>
      <c r="BY313" s="135"/>
      <c r="BZ313" s="135"/>
      <c r="CA313" s="135"/>
      <c r="CB313" s="135"/>
      <c r="CC313" s="135"/>
      <c r="CD313" s="135"/>
      <c r="CE313" s="140">
        <v>2500</v>
      </c>
      <c r="CF313" s="137"/>
      <c r="CG313" s="138">
        <f t="shared" si="117"/>
        <v>0</v>
      </c>
      <c r="CH313" s="131">
        <f t="shared" si="115"/>
        <v>1</v>
      </c>
      <c r="CI313" s="139">
        <f t="shared" si="104"/>
        <v>2500</v>
      </c>
    </row>
    <row r="314" spans="1:87" x14ac:dyDescent="0.3">
      <c r="A314" s="212">
        <f t="shared" si="87"/>
        <v>305</v>
      </c>
      <c r="B314" s="175"/>
      <c r="C314" s="86" t="s">
        <v>1006</v>
      </c>
      <c r="D314" s="129" t="s">
        <v>580</v>
      </c>
      <c r="E314" s="129"/>
      <c r="F314" s="129"/>
      <c r="G314" s="129" t="s">
        <v>828</v>
      </c>
      <c r="H314" s="131">
        <v>1</v>
      </c>
      <c r="I314" s="132">
        <f t="shared" si="116"/>
        <v>240</v>
      </c>
      <c r="J314" s="133"/>
      <c r="K314" s="134"/>
      <c r="L314" s="132"/>
      <c r="M314" s="140"/>
      <c r="N314" s="141"/>
      <c r="O314" s="129"/>
      <c r="P314" s="142"/>
      <c r="Q314" s="142"/>
      <c r="R314" s="142"/>
      <c r="S314" s="142"/>
      <c r="T314" s="142"/>
      <c r="U314" s="142"/>
      <c r="V314" s="142"/>
      <c r="W314" s="142"/>
      <c r="X314" s="142"/>
      <c r="Y314" s="128"/>
      <c r="Z314" s="135"/>
      <c r="AA314" s="129"/>
      <c r="AB314" s="142"/>
      <c r="AC314" s="129"/>
      <c r="AD314" s="142"/>
      <c r="AE314" s="129"/>
      <c r="AF314" s="142"/>
      <c r="AG314" s="129"/>
      <c r="AH314" s="142"/>
      <c r="AI314" s="129"/>
      <c r="AJ314" s="129"/>
      <c r="AK314" s="128"/>
      <c r="AL314" s="135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8"/>
      <c r="AX314" s="135"/>
      <c r="AY314" s="135"/>
      <c r="AZ314" s="135"/>
      <c r="BA314" s="135"/>
      <c r="BB314" s="135"/>
      <c r="BC314" s="135"/>
      <c r="BD314" s="135"/>
      <c r="BE314" s="135"/>
      <c r="BF314" s="135"/>
      <c r="BG314" s="135"/>
      <c r="BH314" s="135"/>
      <c r="BI314" s="135"/>
      <c r="BJ314" s="135"/>
      <c r="BK314" s="135"/>
      <c r="BL314" s="135"/>
      <c r="BM314" s="135"/>
      <c r="BN314" s="135"/>
      <c r="BO314" s="135"/>
      <c r="BP314" s="135"/>
      <c r="BQ314" s="135"/>
      <c r="BR314" s="135"/>
      <c r="BS314" s="135"/>
      <c r="BT314" s="135"/>
      <c r="BU314" s="135"/>
      <c r="BV314" s="135"/>
      <c r="BW314" s="135"/>
      <c r="BX314" s="135"/>
      <c r="BY314" s="135"/>
      <c r="BZ314" s="135"/>
      <c r="CA314" s="135"/>
      <c r="CB314" s="135"/>
      <c r="CC314" s="135"/>
      <c r="CD314" s="135"/>
      <c r="CE314" s="140">
        <v>240</v>
      </c>
      <c r="CF314" s="137"/>
      <c r="CG314" s="138">
        <f t="shared" si="117"/>
        <v>0</v>
      </c>
      <c r="CH314" s="131">
        <f t="shared" si="115"/>
        <v>1</v>
      </c>
      <c r="CI314" s="139">
        <f t="shared" si="104"/>
        <v>240</v>
      </c>
    </row>
    <row r="315" spans="1:87" x14ac:dyDescent="0.3">
      <c r="A315" s="212">
        <f t="shared" si="87"/>
        <v>306</v>
      </c>
      <c r="B315" s="247" t="s">
        <v>1007</v>
      </c>
      <c r="C315" s="86" t="s">
        <v>1009</v>
      </c>
      <c r="D315" s="129" t="s">
        <v>968</v>
      </c>
      <c r="E315" s="129" t="s">
        <v>1007</v>
      </c>
      <c r="F315" s="129"/>
      <c r="G315" s="129" t="s">
        <v>601</v>
      </c>
      <c r="H315" s="134">
        <v>1</v>
      </c>
      <c r="I315" s="132">
        <f t="shared" si="116"/>
        <v>6000</v>
      </c>
      <c r="J315" s="133"/>
      <c r="K315" s="134"/>
      <c r="L315" s="132"/>
      <c r="M315" s="140"/>
      <c r="N315" s="141"/>
      <c r="O315" s="129"/>
      <c r="P315" s="142"/>
      <c r="Q315" s="142"/>
      <c r="R315" s="142"/>
      <c r="S315" s="142"/>
      <c r="T315" s="142"/>
      <c r="U315" s="142"/>
      <c r="V315" s="142"/>
      <c r="W315" s="142"/>
      <c r="X315" s="142"/>
      <c r="Y315" s="128"/>
      <c r="Z315" s="135"/>
      <c r="AA315" s="129"/>
      <c r="AB315" s="142"/>
      <c r="AC315" s="129"/>
      <c r="AD315" s="142"/>
      <c r="AE315" s="129"/>
      <c r="AF315" s="142"/>
      <c r="AG315" s="129"/>
      <c r="AH315" s="142"/>
      <c r="AI315" s="129"/>
      <c r="AJ315" s="129"/>
      <c r="AK315" s="128"/>
      <c r="AL315" s="135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8"/>
      <c r="AX315" s="135"/>
      <c r="AY315" s="135"/>
      <c r="AZ315" s="135"/>
      <c r="BA315" s="135"/>
      <c r="BB315" s="135"/>
      <c r="BC315" s="135"/>
      <c r="BD315" s="135"/>
      <c r="BE315" s="135"/>
      <c r="BF315" s="135"/>
      <c r="BG315" s="135"/>
      <c r="BH315" s="135"/>
      <c r="BI315" s="135"/>
      <c r="BJ315" s="135"/>
      <c r="BK315" s="135"/>
      <c r="BL315" s="135"/>
      <c r="BM315" s="135"/>
      <c r="BN315" s="135"/>
      <c r="BO315" s="135"/>
      <c r="BP315" s="135"/>
      <c r="BQ315" s="135"/>
      <c r="BR315" s="135"/>
      <c r="BS315" s="135"/>
      <c r="BT315" s="135"/>
      <c r="BU315" s="135"/>
      <c r="BV315" s="135"/>
      <c r="BW315" s="135"/>
      <c r="BX315" s="135"/>
      <c r="BY315" s="135"/>
      <c r="BZ315" s="135"/>
      <c r="CA315" s="135"/>
      <c r="CB315" s="135"/>
      <c r="CC315" s="135"/>
      <c r="CD315" s="135"/>
      <c r="CE315" s="140">
        <v>6000</v>
      </c>
      <c r="CF315" s="137"/>
      <c r="CG315" s="138">
        <f t="shared" si="117"/>
        <v>0</v>
      </c>
      <c r="CH315" s="131">
        <f t="shared" si="115"/>
        <v>1</v>
      </c>
      <c r="CI315" s="139">
        <f t="shared" si="104"/>
        <v>6000</v>
      </c>
    </row>
    <row r="316" spans="1:87" x14ac:dyDescent="0.3">
      <c r="A316" s="212">
        <f t="shared" si="87"/>
        <v>307</v>
      </c>
      <c r="B316" s="248"/>
      <c r="C316" s="86" t="s">
        <v>1008</v>
      </c>
      <c r="D316" s="129" t="s">
        <v>732</v>
      </c>
      <c r="E316" s="129" t="s">
        <v>1007</v>
      </c>
      <c r="F316" s="129"/>
      <c r="G316" s="129" t="s">
        <v>828</v>
      </c>
      <c r="H316" s="131">
        <v>12</v>
      </c>
      <c r="I316" s="132">
        <f t="shared" si="116"/>
        <v>11160</v>
      </c>
      <c r="J316" s="133"/>
      <c r="K316" s="134"/>
      <c r="L316" s="132"/>
      <c r="M316" s="140"/>
      <c r="N316" s="141"/>
      <c r="O316" s="129"/>
      <c r="P316" s="142"/>
      <c r="Q316" s="142"/>
      <c r="R316" s="142"/>
      <c r="S316" s="142"/>
      <c r="T316" s="142"/>
      <c r="U316" s="142"/>
      <c r="V316" s="142"/>
      <c r="W316" s="142"/>
      <c r="X316" s="142"/>
      <c r="Y316" s="128"/>
      <c r="Z316" s="135"/>
      <c r="AA316" s="129"/>
      <c r="AB316" s="142"/>
      <c r="AC316" s="129"/>
      <c r="AD316" s="142"/>
      <c r="AE316" s="129"/>
      <c r="AF316" s="142"/>
      <c r="AG316" s="129"/>
      <c r="AH316" s="142"/>
      <c r="AI316" s="129"/>
      <c r="AJ316" s="129"/>
      <c r="AK316" s="128"/>
      <c r="AL316" s="135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8"/>
      <c r="AX316" s="135"/>
      <c r="AY316" s="135"/>
      <c r="AZ316" s="135"/>
      <c r="BA316" s="135"/>
      <c r="BB316" s="135"/>
      <c r="BC316" s="135"/>
      <c r="BD316" s="135"/>
      <c r="BE316" s="135"/>
      <c r="BF316" s="135"/>
      <c r="BG316" s="135"/>
      <c r="BH316" s="135"/>
      <c r="BI316" s="135"/>
      <c r="BJ316" s="135"/>
      <c r="BK316" s="135"/>
      <c r="BL316" s="135"/>
      <c r="BM316" s="135"/>
      <c r="BN316" s="135"/>
      <c r="BO316" s="135"/>
      <c r="BP316" s="135"/>
      <c r="BQ316" s="135"/>
      <c r="BR316" s="135"/>
      <c r="BS316" s="135"/>
      <c r="BT316" s="135"/>
      <c r="BU316" s="135"/>
      <c r="BV316" s="135"/>
      <c r="BW316" s="135"/>
      <c r="BX316" s="135"/>
      <c r="BY316" s="135"/>
      <c r="BZ316" s="135"/>
      <c r="CA316" s="135"/>
      <c r="CB316" s="135"/>
      <c r="CC316" s="135"/>
      <c r="CD316" s="135"/>
      <c r="CE316" s="140">
        <v>930</v>
      </c>
      <c r="CF316" s="137"/>
      <c r="CG316" s="138">
        <f t="shared" si="117"/>
        <v>0</v>
      </c>
      <c r="CH316" s="131">
        <f t="shared" si="115"/>
        <v>12</v>
      </c>
      <c r="CI316" s="139">
        <f t="shared" si="104"/>
        <v>11160</v>
      </c>
    </row>
    <row r="317" spans="1:87" x14ac:dyDescent="0.3">
      <c r="A317" s="212">
        <f t="shared" si="87"/>
        <v>308</v>
      </c>
      <c r="B317" s="249"/>
      <c r="C317" s="86" t="s">
        <v>1010</v>
      </c>
      <c r="D317" s="129" t="s">
        <v>732</v>
      </c>
      <c r="E317" s="129" t="s">
        <v>1007</v>
      </c>
      <c r="F317" s="129"/>
      <c r="G317" s="129" t="s">
        <v>828</v>
      </c>
      <c r="H317" s="131">
        <v>2</v>
      </c>
      <c r="I317" s="132">
        <f t="shared" si="116"/>
        <v>27000</v>
      </c>
      <c r="J317" s="133"/>
      <c r="K317" s="134"/>
      <c r="L317" s="132"/>
      <c r="M317" s="140"/>
      <c r="N317" s="141"/>
      <c r="O317" s="129"/>
      <c r="P317" s="142"/>
      <c r="Q317" s="142"/>
      <c r="R317" s="142"/>
      <c r="S317" s="142"/>
      <c r="T317" s="142"/>
      <c r="U317" s="142"/>
      <c r="V317" s="142"/>
      <c r="W317" s="142"/>
      <c r="X317" s="142"/>
      <c r="Y317" s="128"/>
      <c r="Z317" s="135"/>
      <c r="AA317" s="129"/>
      <c r="AB317" s="142"/>
      <c r="AC317" s="129"/>
      <c r="AD317" s="142"/>
      <c r="AE317" s="129"/>
      <c r="AF317" s="142"/>
      <c r="AG317" s="129"/>
      <c r="AH317" s="142"/>
      <c r="AI317" s="129"/>
      <c r="AJ317" s="129"/>
      <c r="AK317" s="128"/>
      <c r="AL317" s="135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8"/>
      <c r="AX317" s="135"/>
      <c r="AY317" s="135"/>
      <c r="AZ317" s="135"/>
      <c r="BA317" s="135"/>
      <c r="BB317" s="135"/>
      <c r="BC317" s="135"/>
      <c r="BD317" s="135"/>
      <c r="BE317" s="135"/>
      <c r="BF317" s="135"/>
      <c r="BG317" s="135"/>
      <c r="BH317" s="135"/>
      <c r="BI317" s="135"/>
      <c r="BJ317" s="135"/>
      <c r="BK317" s="135"/>
      <c r="BL317" s="135"/>
      <c r="BM317" s="135"/>
      <c r="BN317" s="135"/>
      <c r="BO317" s="135"/>
      <c r="BP317" s="135"/>
      <c r="BQ317" s="135"/>
      <c r="BR317" s="135"/>
      <c r="BS317" s="135"/>
      <c r="BT317" s="135"/>
      <c r="BU317" s="135"/>
      <c r="BV317" s="135"/>
      <c r="BW317" s="135"/>
      <c r="BX317" s="135"/>
      <c r="BY317" s="135"/>
      <c r="BZ317" s="135"/>
      <c r="CA317" s="135"/>
      <c r="CB317" s="135"/>
      <c r="CC317" s="135"/>
      <c r="CD317" s="135"/>
      <c r="CE317" s="140">
        <v>13500</v>
      </c>
      <c r="CF317" s="137"/>
      <c r="CG317" s="138">
        <f t="shared" si="117"/>
        <v>0</v>
      </c>
      <c r="CH317" s="131">
        <f t="shared" si="115"/>
        <v>2</v>
      </c>
      <c r="CI317" s="139">
        <f t="shared" si="104"/>
        <v>27000</v>
      </c>
    </row>
    <row r="318" spans="1:87" x14ac:dyDescent="0.3">
      <c r="A318" s="212">
        <f t="shared" si="87"/>
        <v>309</v>
      </c>
      <c r="B318" s="217"/>
      <c r="C318" s="86" t="s">
        <v>1011</v>
      </c>
      <c r="D318" s="129" t="s">
        <v>968</v>
      </c>
      <c r="E318" s="129" t="s">
        <v>1007</v>
      </c>
      <c r="F318" s="129"/>
      <c r="G318" s="129" t="s">
        <v>601</v>
      </c>
      <c r="H318" s="134">
        <v>1</v>
      </c>
      <c r="I318" s="132">
        <f t="shared" si="116"/>
        <v>3000</v>
      </c>
      <c r="J318" s="133"/>
      <c r="K318" s="134"/>
      <c r="L318" s="132"/>
      <c r="M318" s="140"/>
      <c r="N318" s="141"/>
      <c r="O318" s="129"/>
      <c r="P318" s="142"/>
      <c r="Q318" s="142"/>
      <c r="R318" s="142"/>
      <c r="S318" s="142"/>
      <c r="T318" s="142"/>
      <c r="U318" s="142"/>
      <c r="V318" s="142"/>
      <c r="W318" s="142"/>
      <c r="X318" s="142"/>
      <c r="Y318" s="128"/>
      <c r="Z318" s="135"/>
      <c r="AA318" s="129"/>
      <c r="AB318" s="142"/>
      <c r="AC318" s="129"/>
      <c r="AD318" s="142"/>
      <c r="AE318" s="129"/>
      <c r="AF318" s="142"/>
      <c r="AG318" s="129"/>
      <c r="AH318" s="142"/>
      <c r="AI318" s="129"/>
      <c r="AJ318" s="129"/>
      <c r="AK318" s="128"/>
      <c r="AL318" s="135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8"/>
      <c r="AX318" s="135"/>
      <c r="AY318" s="135"/>
      <c r="AZ318" s="135"/>
      <c r="BA318" s="135"/>
      <c r="BB318" s="135"/>
      <c r="BC318" s="135"/>
      <c r="BD318" s="135"/>
      <c r="BE318" s="135"/>
      <c r="BF318" s="135"/>
      <c r="BG318" s="135"/>
      <c r="BH318" s="135"/>
      <c r="BI318" s="135"/>
      <c r="BJ318" s="135"/>
      <c r="BK318" s="135"/>
      <c r="BL318" s="135"/>
      <c r="BM318" s="135"/>
      <c r="BN318" s="135"/>
      <c r="BO318" s="135"/>
      <c r="BP318" s="135"/>
      <c r="BQ318" s="135"/>
      <c r="BR318" s="135"/>
      <c r="BS318" s="135"/>
      <c r="BT318" s="135"/>
      <c r="BU318" s="135"/>
      <c r="BV318" s="135"/>
      <c r="BW318" s="135"/>
      <c r="BX318" s="135"/>
      <c r="BY318" s="135"/>
      <c r="BZ318" s="135"/>
      <c r="CA318" s="135"/>
      <c r="CB318" s="135"/>
      <c r="CC318" s="135"/>
      <c r="CD318" s="135"/>
      <c r="CE318" s="140">
        <v>3000</v>
      </c>
      <c r="CF318" s="137"/>
      <c r="CG318" s="138">
        <f t="shared" si="117"/>
        <v>0</v>
      </c>
      <c r="CH318" s="131">
        <f t="shared" si="115"/>
        <v>1</v>
      </c>
      <c r="CI318" s="139">
        <f t="shared" ref="CI318:CI344" si="131">+CE318*CH318</f>
        <v>3000</v>
      </c>
    </row>
    <row r="319" spans="1:87" x14ac:dyDescent="0.3">
      <c r="A319" s="212">
        <f t="shared" si="87"/>
        <v>310</v>
      </c>
      <c r="B319" s="253"/>
      <c r="C319" s="86" t="s">
        <v>1012</v>
      </c>
      <c r="D319" s="129" t="s">
        <v>581</v>
      </c>
      <c r="E319" s="129"/>
      <c r="F319" s="129"/>
      <c r="G319" s="129" t="s">
        <v>601</v>
      </c>
      <c r="H319" s="134">
        <v>5</v>
      </c>
      <c r="I319" s="132">
        <f t="shared" si="116"/>
        <v>200</v>
      </c>
      <c r="J319" s="133"/>
      <c r="K319" s="134"/>
      <c r="L319" s="132"/>
      <c r="M319" s="140"/>
      <c r="N319" s="141"/>
      <c r="O319" s="129"/>
      <c r="P319" s="142"/>
      <c r="Q319" s="142"/>
      <c r="R319" s="142"/>
      <c r="S319" s="142"/>
      <c r="T319" s="142"/>
      <c r="U319" s="142"/>
      <c r="V319" s="142"/>
      <c r="W319" s="142"/>
      <c r="X319" s="142"/>
      <c r="Y319" s="128"/>
      <c r="Z319" s="135"/>
      <c r="AA319" s="129"/>
      <c r="AB319" s="142"/>
      <c r="AC319" s="129"/>
      <c r="AD319" s="142"/>
      <c r="AE319" s="129"/>
      <c r="AF319" s="142"/>
      <c r="AG319" s="129"/>
      <c r="AH319" s="142"/>
      <c r="AI319" s="129"/>
      <c r="AJ319" s="129"/>
      <c r="AK319" s="128"/>
      <c r="AL319" s="135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8"/>
      <c r="AX319" s="135"/>
      <c r="AY319" s="135"/>
      <c r="AZ319" s="135"/>
      <c r="BA319" s="135"/>
      <c r="BB319" s="135"/>
      <c r="BC319" s="135"/>
      <c r="BD319" s="135"/>
      <c r="BE319" s="135"/>
      <c r="BF319" s="135"/>
      <c r="BG319" s="135"/>
      <c r="BH319" s="135"/>
      <c r="BI319" s="135"/>
      <c r="BJ319" s="135"/>
      <c r="BK319" s="135"/>
      <c r="BL319" s="135"/>
      <c r="BM319" s="135"/>
      <c r="BN319" s="135"/>
      <c r="BO319" s="135"/>
      <c r="BP319" s="135"/>
      <c r="BQ319" s="135"/>
      <c r="BR319" s="135"/>
      <c r="BS319" s="135"/>
      <c r="BT319" s="135"/>
      <c r="BU319" s="135"/>
      <c r="BV319" s="135"/>
      <c r="BW319" s="135"/>
      <c r="BX319" s="135"/>
      <c r="BY319" s="135"/>
      <c r="BZ319" s="135"/>
      <c r="CA319" s="135"/>
      <c r="CB319" s="135"/>
      <c r="CC319" s="135"/>
      <c r="CD319" s="135"/>
      <c r="CE319" s="140">
        <v>40</v>
      </c>
      <c r="CF319" s="137"/>
      <c r="CG319" s="138">
        <f t="shared" si="117"/>
        <v>0</v>
      </c>
      <c r="CH319" s="131">
        <f t="shared" si="115"/>
        <v>5</v>
      </c>
      <c r="CI319" s="139">
        <f t="shared" si="131"/>
        <v>200</v>
      </c>
    </row>
    <row r="320" spans="1:87" x14ac:dyDescent="0.3">
      <c r="A320" s="212">
        <f t="shared" si="87"/>
        <v>311</v>
      </c>
      <c r="B320" s="170" t="s">
        <v>1013</v>
      </c>
      <c r="C320" s="86" t="s">
        <v>1014</v>
      </c>
      <c r="D320" s="129" t="s">
        <v>587</v>
      </c>
      <c r="E320" s="129"/>
      <c r="F320" s="129"/>
      <c r="G320" s="129" t="s">
        <v>601</v>
      </c>
      <c r="H320" s="131">
        <v>17</v>
      </c>
      <c r="I320" s="132">
        <f t="shared" si="116"/>
        <v>4842.28</v>
      </c>
      <c r="J320" s="133"/>
      <c r="K320" s="134"/>
      <c r="L320" s="132"/>
      <c r="M320" s="140"/>
      <c r="N320" s="141"/>
      <c r="O320" s="129"/>
      <c r="P320" s="142"/>
      <c r="Q320" s="142"/>
      <c r="R320" s="142"/>
      <c r="S320" s="142"/>
      <c r="T320" s="142"/>
      <c r="U320" s="142"/>
      <c r="V320" s="142"/>
      <c r="W320" s="142"/>
      <c r="X320" s="142"/>
      <c r="Y320" s="128">
        <f>+N320+P320+V320+X320</f>
        <v>0</v>
      </c>
      <c r="Z320" s="135">
        <f>+H320-Y320</f>
        <v>17</v>
      </c>
      <c r="AA320" s="129"/>
      <c r="AB320" s="142"/>
      <c r="AC320" s="129"/>
      <c r="AD320" s="142"/>
      <c r="AE320" s="129"/>
      <c r="AF320" s="142"/>
      <c r="AG320" s="129"/>
      <c r="AH320" s="142"/>
      <c r="AI320" s="129"/>
      <c r="AJ320" s="129"/>
      <c r="AK320" s="128">
        <f>+AB320+AD320+AF320+AH320+AJ320</f>
        <v>0</v>
      </c>
      <c r="AL320" s="135">
        <f>+Z320-AK320</f>
        <v>17</v>
      </c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8">
        <f>+AN320+AP320+AR320+AT320+AV320</f>
        <v>0</v>
      </c>
      <c r="AX320" s="135">
        <f>+AL320-AW320</f>
        <v>17</v>
      </c>
      <c r="AY320" s="135"/>
      <c r="AZ320" s="135"/>
      <c r="BA320" s="135"/>
      <c r="BB320" s="135"/>
      <c r="BC320" s="135"/>
      <c r="BD320" s="135"/>
      <c r="BE320" s="135"/>
      <c r="BF320" s="135"/>
      <c r="BG320" s="135"/>
      <c r="BH320" s="135"/>
      <c r="BI320" s="135">
        <f>+AZ320+BB320+BD320+BF320+BH320</f>
        <v>0</v>
      </c>
      <c r="BJ320" s="135">
        <f>+AX320-BI320</f>
        <v>17</v>
      </c>
      <c r="BK320" s="135"/>
      <c r="BL320" s="135"/>
      <c r="BM320" s="135"/>
      <c r="BN320" s="135"/>
      <c r="BO320" s="135"/>
      <c r="BP320" s="135"/>
      <c r="BQ320" s="135"/>
      <c r="BR320" s="135"/>
      <c r="BS320" s="135"/>
      <c r="BT320" s="135"/>
      <c r="BU320" s="135"/>
      <c r="BV320" s="135"/>
      <c r="BW320" s="135"/>
      <c r="BX320" s="135"/>
      <c r="BY320" s="135"/>
      <c r="BZ320" s="135"/>
      <c r="CA320" s="135"/>
      <c r="CB320" s="135"/>
      <c r="CC320" s="135">
        <f>+BL320+BN320+BP320+CB320</f>
        <v>0</v>
      </c>
      <c r="CD320" s="135">
        <f>+BJ320-CC320</f>
        <v>17</v>
      </c>
      <c r="CE320" s="140">
        <v>284.83999999999997</v>
      </c>
      <c r="CF320" s="137"/>
      <c r="CG320" s="138">
        <f t="shared" si="117"/>
        <v>0</v>
      </c>
      <c r="CH320" s="131">
        <f t="shared" si="115"/>
        <v>17</v>
      </c>
      <c r="CI320" s="139">
        <f t="shared" si="131"/>
        <v>4842.28</v>
      </c>
    </row>
    <row r="321" spans="1:87" x14ac:dyDescent="0.3">
      <c r="A321" s="212">
        <f t="shared" si="87"/>
        <v>312</v>
      </c>
      <c r="B321" s="247" t="s">
        <v>1015</v>
      </c>
      <c r="C321" s="86" t="s">
        <v>1015</v>
      </c>
      <c r="D321" s="129" t="s">
        <v>580</v>
      </c>
      <c r="E321" s="129" t="s">
        <v>1260</v>
      </c>
      <c r="F321" s="129" t="s">
        <v>1016</v>
      </c>
      <c r="G321" s="129" t="s">
        <v>601</v>
      </c>
      <c r="H321" s="131">
        <v>1</v>
      </c>
      <c r="I321" s="132">
        <f t="shared" si="116"/>
        <v>55</v>
      </c>
      <c r="J321" s="133"/>
      <c r="K321" s="134"/>
      <c r="L321" s="132"/>
      <c r="M321" s="140"/>
      <c r="N321" s="141"/>
      <c r="O321" s="129"/>
      <c r="P321" s="142"/>
      <c r="Q321" s="142"/>
      <c r="R321" s="142"/>
      <c r="S321" s="142"/>
      <c r="T321" s="142"/>
      <c r="U321" s="142"/>
      <c r="V321" s="142"/>
      <c r="W321" s="142"/>
      <c r="X321" s="142"/>
      <c r="Y321" s="128">
        <f>+N321+P321+V321+X321</f>
        <v>0</v>
      </c>
      <c r="Z321" s="135">
        <f>+H321-Y321</f>
        <v>1</v>
      </c>
      <c r="AA321" s="129"/>
      <c r="AB321" s="142"/>
      <c r="AC321" s="129"/>
      <c r="AD321" s="142"/>
      <c r="AE321" s="129"/>
      <c r="AF321" s="142"/>
      <c r="AG321" s="129"/>
      <c r="AH321" s="142"/>
      <c r="AI321" s="129"/>
      <c r="AJ321" s="129"/>
      <c r="AK321" s="128">
        <f>+AB321+AD321+AF321+AH321+AJ321</f>
        <v>0</v>
      </c>
      <c r="AL321" s="135">
        <f>+Z321-AK321</f>
        <v>1</v>
      </c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8">
        <f>+AN321+AP321+AR321+AT321+AV321</f>
        <v>0</v>
      </c>
      <c r="AX321" s="135">
        <f>+AL321-AW321</f>
        <v>1</v>
      </c>
      <c r="AY321" s="135"/>
      <c r="AZ321" s="135"/>
      <c r="BA321" s="135"/>
      <c r="BB321" s="135"/>
      <c r="BC321" s="135"/>
      <c r="BD321" s="135"/>
      <c r="BE321" s="135"/>
      <c r="BF321" s="135"/>
      <c r="BG321" s="135"/>
      <c r="BH321" s="135"/>
      <c r="BI321" s="135">
        <f>+AZ321+BB321+BD321+BF321+BH321</f>
        <v>0</v>
      </c>
      <c r="BJ321" s="135">
        <f>+AX321-BI321</f>
        <v>1</v>
      </c>
      <c r="BK321" s="135"/>
      <c r="BL321" s="135"/>
      <c r="BM321" s="135"/>
      <c r="BN321" s="135"/>
      <c r="BO321" s="135"/>
      <c r="BP321" s="135"/>
      <c r="BQ321" s="135"/>
      <c r="BR321" s="135"/>
      <c r="BS321" s="135"/>
      <c r="BT321" s="135"/>
      <c r="BU321" s="135"/>
      <c r="BV321" s="135"/>
      <c r="BW321" s="135"/>
      <c r="BX321" s="135"/>
      <c r="BY321" s="135"/>
      <c r="BZ321" s="135"/>
      <c r="CA321" s="135"/>
      <c r="CB321" s="135"/>
      <c r="CC321" s="135">
        <f>+BL321+BN321+BP321+CB321</f>
        <v>0</v>
      </c>
      <c r="CD321" s="135">
        <f>+BJ321-CC321</f>
        <v>1</v>
      </c>
      <c r="CE321" s="140">
        <v>55</v>
      </c>
      <c r="CF321" s="137"/>
      <c r="CG321" s="138">
        <f t="shared" si="117"/>
        <v>0</v>
      </c>
      <c r="CH321" s="131">
        <f t="shared" si="115"/>
        <v>1</v>
      </c>
      <c r="CI321" s="139">
        <f t="shared" si="131"/>
        <v>55</v>
      </c>
    </row>
    <row r="322" spans="1:87" x14ac:dyDescent="0.3">
      <c r="A322" s="212">
        <f t="shared" si="87"/>
        <v>313</v>
      </c>
      <c r="B322" s="248"/>
      <c r="C322" s="111" t="s">
        <v>1015</v>
      </c>
      <c r="D322" s="108" t="s">
        <v>580</v>
      </c>
      <c r="E322" s="108" t="s">
        <v>1261</v>
      </c>
      <c r="F322" s="108" t="s">
        <v>1017</v>
      </c>
      <c r="G322" s="108" t="s">
        <v>723</v>
      </c>
      <c r="H322" s="108">
        <v>11</v>
      </c>
      <c r="I322" s="132">
        <f t="shared" si="116"/>
        <v>715</v>
      </c>
      <c r="J322" s="133"/>
      <c r="K322" s="134"/>
      <c r="L322" s="132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  <c r="AI322" s="108"/>
      <c r="AJ322" s="108"/>
      <c r="AK322" s="108"/>
      <c r="AL322" s="108"/>
      <c r="AM322" s="108"/>
      <c r="AN322" s="108"/>
      <c r="AO322" s="108"/>
      <c r="AP322" s="108"/>
      <c r="AQ322" s="108"/>
      <c r="AR322" s="108"/>
      <c r="AS322" s="108"/>
      <c r="AT322" s="108"/>
      <c r="AU322" s="108"/>
      <c r="AV322" s="108"/>
      <c r="AW322" s="108"/>
      <c r="AX322" s="108"/>
      <c r="AY322" s="108"/>
      <c r="AZ322" s="108"/>
      <c r="BA322" s="108"/>
      <c r="BB322" s="108"/>
      <c r="BC322" s="108"/>
      <c r="BD322" s="108"/>
      <c r="BE322" s="108"/>
      <c r="BF322" s="108"/>
      <c r="BG322" s="108"/>
      <c r="BH322" s="108"/>
      <c r="BI322" s="108"/>
      <c r="BJ322" s="108"/>
      <c r="BK322" s="108"/>
      <c r="BL322" s="108"/>
      <c r="BM322" s="108"/>
      <c r="BN322" s="108"/>
      <c r="BO322" s="108"/>
      <c r="BP322" s="108"/>
      <c r="BQ322" s="108"/>
      <c r="BR322" s="108"/>
      <c r="BS322" s="108"/>
      <c r="BT322" s="108"/>
      <c r="BU322" s="108"/>
      <c r="BV322" s="108"/>
      <c r="BW322" s="108"/>
      <c r="BX322" s="108"/>
      <c r="BY322" s="108"/>
      <c r="BZ322" s="108"/>
      <c r="CA322" s="108"/>
      <c r="CB322" s="108"/>
      <c r="CC322" s="108"/>
      <c r="CD322" s="108"/>
      <c r="CE322" s="140">
        <v>65</v>
      </c>
      <c r="CF322" s="108"/>
      <c r="CG322" s="138">
        <f t="shared" si="117"/>
        <v>0</v>
      </c>
      <c r="CH322" s="131">
        <f t="shared" si="115"/>
        <v>11</v>
      </c>
      <c r="CI322" s="139">
        <f t="shared" si="131"/>
        <v>715</v>
      </c>
    </row>
    <row r="323" spans="1:87" x14ac:dyDescent="0.3">
      <c r="A323" s="212">
        <f t="shared" si="87"/>
        <v>314</v>
      </c>
      <c r="B323" s="248"/>
      <c r="C323" s="111" t="s">
        <v>1015</v>
      </c>
      <c r="D323" s="108" t="s">
        <v>582</v>
      </c>
      <c r="E323" s="108" t="s">
        <v>1018</v>
      </c>
      <c r="F323" s="108" t="s">
        <v>1016</v>
      </c>
      <c r="G323" s="108" t="s">
        <v>602</v>
      </c>
      <c r="H323" s="108">
        <v>13</v>
      </c>
      <c r="I323" s="132">
        <f t="shared" si="116"/>
        <v>286</v>
      </c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  <c r="AI323" s="108"/>
      <c r="AJ323" s="108"/>
      <c r="AK323" s="108"/>
      <c r="AL323" s="108"/>
      <c r="AM323" s="108"/>
      <c r="AN323" s="108"/>
      <c r="AO323" s="108"/>
      <c r="AP323" s="108"/>
      <c r="AQ323" s="108"/>
      <c r="AR323" s="108"/>
      <c r="AS323" s="108"/>
      <c r="AT323" s="108"/>
      <c r="AU323" s="108"/>
      <c r="AV323" s="108"/>
      <c r="AW323" s="108"/>
      <c r="AX323" s="108"/>
      <c r="AY323" s="108"/>
      <c r="AZ323" s="108"/>
      <c r="BA323" s="108"/>
      <c r="BB323" s="108"/>
      <c r="BC323" s="108"/>
      <c r="BD323" s="108"/>
      <c r="BE323" s="108"/>
      <c r="BF323" s="108"/>
      <c r="BG323" s="108"/>
      <c r="BH323" s="108"/>
      <c r="BI323" s="108"/>
      <c r="BJ323" s="108"/>
      <c r="BK323" s="108"/>
      <c r="BL323" s="108"/>
      <c r="BM323" s="108"/>
      <c r="BN323" s="108"/>
      <c r="BO323" s="108"/>
      <c r="BP323" s="108"/>
      <c r="BQ323" s="108"/>
      <c r="BR323" s="108"/>
      <c r="BS323" s="108"/>
      <c r="BT323" s="108"/>
      <c r="BU323" s="108"/>
      <c r="BV323" s="108"/>
      <c r="BW323" s="108"/>
      <c r="BX323" s="108"/>
      <c r="BY323" s="108"/>
      <c r="BZ323" s="108"/>
      <c r="CA323" s="108"/>
      <c r="CB323" s="108"/>
      <c r="CC323" s="108"/>
      <c r="CD323" s="108"/>
      <c r="CE323" s="140">
        <v>22</v>
      </c>
      <c r="CF323" s="108"/>
      <c r="CG323" s="138">
        <f t="shared" si="117"/>
        <v>0</v>
      </c>
      <c r="CH323" s="131">
        <f t="shared" si="115"/>
        <v>13</v>
      </c>
      <c r="CI323" s="139">
        <f t="shared" si="131"/>
        <v>286</v>
      </c>
    </row>
    <row r="324" spans="1:87" x14ac:dyDescent="0.3">
      <c r="A324" s="212">
        <f t="shared" si="87"/>
        <v>315</v>
      </c>
      <c r="B324" s="248"/>
      <c r="C324" s="111" t="s">
        <v>1020</v>
      </c>
      <c r="D324" s="108" t="s">
        <v>581</v>
      </c>
      <c r="E324" s="108" t="s">
        <v>1021</v>
      </c>
      <c r="F324" s="108" t="s">
        <v>1016</v>
      </c>
      <c r="G324" s="108" t="s">
        <v>723</v>
      </c>
      <c r="H324" s="108">
        <v>5</v>
      </c>
      <c r="I324" s="132">
        <f>H324*CE324</f>
        <v>190</v>
      </c>
      <c r="J324" s="133"/>
      <c r="K324" s="134"/>
      <c r="L324" s="132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  <c r="AI324" s="108"/>
      <c r="AJ324" s="108"/>
      <c r="AK324" s="108"/>
      <c r="AL324" s="108"/>
      <c r="AM324" s="108"/>
      <c r="AN324" s="108"/>
      <c r="AO324" s="108"/>
      <c r="AP324" s="108"/>
      <c r="AQ324" s="108"/>
      <c r="AR324" s="108"/>
      <c r="AS324" s="108"/>
      <c r="AT324" s="108"/>
      <c r="AU324" s="108"/>
      <c r="AV324" s="108"/>
      <c r="AW324" s="108"/>
      <c r="AX324" s="108"/>
      <c r="AY324" s="108"/>
      <c r="AZ324" s="108"/>
      <c r="BA324" s="108"/>
      <c r="BB324" s="108"/>
      <c r="BC324" s="108"/>
      <c r="BD324" s="108"/>
      <c r="BE324" s="108"/>
      <c r="BF324" s="108"/>
      <c r="BG324" s="108"/>
      <c r="BH324" s="108"/>
      <c r="BI324" s="108"/>
      <c r="BJ324" s="108"/>
      <c r="BK324" s="108"/>
      <c r="BL324" s="108"/>
      <c r="BM324" s="108"/>
      <c r="BN324" s="108"/>
      <c r="BO324" s="108"/>
      <c r="BP324" s="108"/>
      <c r="BQ324" s="108"/>
      <c r="BR324" s="108"/>
      <c r="BS324" s="108"/>
      <c r="BT324" s="108"/>
      <c r="BU324" s="108"/>
      <c r="BV324" s="108"/>
      <c r="BW324" s="108"/>
      <c r="BX324" s="108"/>
      <c r="BY324" s="108"/>
      <c r="BZ324" s="108"/>
      <c r="CA324" s="108"/>
      <c r="CB324" s="108"/>
      <c r="CC324" s="108"/>
      <c r="CD324" s="108"/>
      <c r="CE324" s="140">
        <v>38</v>
      </c>
      <c r="CF324" s="108"/>
      <c r="CG324" s="138">
        <f t="shared" si="117"/>
        <v>0</v>
      </c>
      <c r="CH324" s="131">
        <f t="shared" si="115"/>
        <v>5</v>
      </c>
      <c r="CI324" s="139">
        <f t="shared" si="131"/>
        <v>190</v>
      </c>
    </row>
    <row r="325" spans="1:87" x14ac:dyDescent="0.3">
      <c r="A325" s="212">
        <f t="shared" si="87"/>
        <v>316</v>
      </c>
      <c r="B325" s="248"/>
      <c r="C325" s="111" t="s">
        <v>1019</v>
      </c>
      <c r="D325" s="108" t="s">
        <v>582</v>
      </c>
      <c r="E325" s="108"/>
      <c r="F325" s="108" t="s">
        <v>1016</v>
      </c>
      <c r="G325" s="108" t="s">
        <v>723</v>
      </c>
      <c r="H325" s="108">
        <v>7</v>
      </c>
      <c r="I325" s="132">
        <f t="shared" si="116"/>
        <v>308</v>
      </c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  <c r="AI325" s="108"/>
      <c r="AJ325" s="108"/>
      <c r="AK325" s="108"/>
      <c r="AL325" s="108"/>
      <c r="AM325" s="108"/>
      <c r="AN325" s="108"/>
      <c r="AO325" s="108"/>
      <c r="AP325" s="108"/>
      <c r="AQ325" s="108"/>
      <c r="AR325" s="108"/>
      <c r="AS325" s="108"/>
      <c r="AT325" s="108"/>
      <c r="AU325" s="108"/>
      <c r="AV325" s="108"/>
      <c r="AW325" s="108"/>
      <c r="AX325" s="108"/>
      <c r="AY325" s="108"/>
      <c r="AZ325" s="108"/>
      <c r="BA325" s="108"/>
      <c r="BB325" s="108"/>
      <c r="BC325" s="108"/>
      <c r="BD325" s="108"/>
      <c r="BE325" s="108"/>
      <c r="BF325" s="108"/>
      <c r="BG325" s="108"/>
      <c r="BH325" s="108"/>
      <c r="BI325" s="108"/>
      <c r="BJ325" s="108"/>
      <c r="BK325" s="108"/>
      <c r="BL325" s="108"/>
      <c r="BM325" s="108"/>
      <c r="BN325" s="108"/>
      <c r="BO325" s="108"/>
      <c r="BP325" s="108"/>
      <c r="BQ325" s="108"/>
      <c r="BR325" s="108"/>
      <c r="BS325" s="108"/>
      <c r="BT325" s="108"/>
      <c r="BU325" s="108"/>
      <c r="BV325" s="108"/>
      <c r="BW325" s="108"/>
      <c r="BX325" s="108"/>
      <c r="BY325" s="108"/>
      <c r="BZ325" s="108"/>
      <c r="CA325" s="108"/>
      <c r="CB325" s="108"/>
      <c r="CC325" s="108"/>
      <c r="CD325" s="108"/>
      <c r="CE325" s="140">
        <v>44</v>
      </c>
      <c r="CF325" s="108"/>
      <c r="CG325" s="138">
        <f t="shared" si="117"/>
        <v>0</v>
      </c>
      <c r="CH325" s="131">
        <f t="shared" si="115"/>
        <v>7</v>
      </c>
      <c r="CI325" s="139">
        <f t="shared" si="131"/>
        <v>308</v>
      </c>
    </row>
    <row r="326" spans="1:87" x14ac:dyDescent="0.3">
      <c r="A326" s="212">
        <f t="shared" si="87"/>
        <v>317</v>
      </c>
      <c r="B326" s="248"/>
      <c r="C326" s="111" t="s">
        <v>1019</v>
      </c>
      <c r="D326" s="108" t="s">
        <v>582</v>
      </c>
      <c r="E326" s="108"/>
      <c r="F326" s="108" t="s">
        <v>1017</v>
      </c>
      <c r="G326" s="108" t="s">
        <v>723</v>
      </c>
      <c r="H326" s="108">
        <v>1</v>
      </c>
      <c r="I326" s="132">
        <f t="shared" si="116"/>
        <v>80</v>
      </c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  <c r="AI326" s="108"/>
      <c r="AJ326" s="108"/>
      <c r="AK326" s="108"/>
      <c r="AL326" s="108"/>
      <c r="AM326" s="108"/>
      <c r="AN326" s="108"/>
      <c r="AO326" s="108"/>
      <c r="AP326" s="108"/>
      <c r="AQ326" s="108"/>
      <c r="AR326" s="108"/>
      <c r="AS326" s="108"/>
      <c r="AT326" s="108"/>
      <c r="AU326" s="108"/>
      <c r="AV326" s="108"/>
      <c r="AW326" s="108"/>
      <c r="AX326" s="108"/>
      <c r="AY326" s="108"/>
      <c r="AZ326" s="108"/>
      <c r="BA326" s="108"/>
      <c r="BB326" s="108"/>
      <c r="BC326" s="108"/>
      <c r="BD326" s="108"/>
      <c r="BE326" s="108"/>
      <c r="BF326" s="108"/>
      <c r="BG326" s="108"/>
      <c r="BH326" s="108"/>
      <c r="BI326" s="108"/>
      <c r="BJ326" s="108"/>
      <c r="BK326" s="108"/>
      <c r="BL326" s="108"/>
      <c r="BM326" s="108"/>
      <c r="BN326" s="108"/>
      <c r="BO326" s="108"/>
      <c r="BP326" s="108"/>
      <c r="BQ326" s="108"/>
      <c r="BR326" s="108"/>
      <c r="BS326" s="108"/>
      <c r="BT326" s="108"/>
      <c r="BU326" s="108"/>
      <c r="BV326" s="108"/>
      <c r="BW326" s="108"/>
      <c r="BX326" s="108"/>
      <c r="BY326" s="108"/>
      <c r="BZ326" s="108"/>
      <c r="CA326" s="108"/>
      <c r="CB326" s="108"/>
      <c r="CC326" s="108"/>
      <c r="CD326" s="108"/>
      <c r="CE326" s="140">
        <v>80</v>
      </c>
      <c r="CF326" s="108"/>
      <c r="CG326" s="138">
        <f t="shared" si="117"/>
        <v>0</v>
      </c>
      <c r="CH326" s="131">
        <f t="shared" si="115"/>
        <v>1</v>
      </c>
      <c r="CI326" s="139">
        <f t="shared" si="131"/>
        <v>80</v>
      </c>
    </row>
    <row r="327" spans="1:87" x14ac:dyDescent="0.3">
      <c r="A327" s="212">
        <f t="shared" si="87"/>
        <v>318</v>
      </c>
      <c r="B327" s="249"/>
      <c r="C327" s="111" t="s">
        <v>1015</v>
      </c>
      <c r="D327" s="108" t="s">
        <v>582</v>
      </c>
      <c r="E327" s="108" t="s">
        <v>1018</v>
      </c>
      <c r="F327" s="108" t="s">
        <v>1017</v>
      </c>
      <c r="G327" s="108" t="s">
        <v>602</v>
      </c>
      <c r="H327" s="108">
        <v>5</v>
      </c>
      <c r="I327" s="132">
        <f t="shared" si="116"/>
        <v>200</v>
      </c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/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/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/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8"/>
      <c r="CA327" s="108"/>
      <c r="CB327" s="108"/>
      <c r="CC327" s="108"/>
      <c r="CD327" s="108"/>
      <c r="CE327" s="140">
        <v>40</v>
      </c>
      <c r="CF327" s="108"/>
      <c r="CG327" s="138">
        <f t="shared" si="117"/>
        <v>0</v>
      </c>
      <c r="CH327" s="131">
        <f t="shared" si="115"/>
        <v>5</v>
      </c>
      <c r="CI327" s="139">
        <f t="shared" si="131"/>
        <v>200</v>
      </c>
    </row>
    <row r="328" spans="1:87" x14ac:dyDescent="0.3">
      <c r="A328" s="212">
        <f t="shared" si="87"/>
        <v>319</v>
      </c>
      <c r="B328" s="128" t="s">
        <v>1022</v>
      </c>
      <c r="C328" s="86" t="s">
        <v>1023</v>
      </c>
      <c r="D328" s="129" t="s">
        <v>1024</v>
      </c>
      <c r="E328" s="129"/>
      <c r="F328" s="129"/>
      <c r="G328" s="129" t="s">
        <v>601</v>
      </c>
      <c r="H328" s="131">
        <v>47</v>
      </c>
      <c r="I328" s="132">
        <f t="shared" si="116"/>
        <v>1124.24</v>
      </c>
      <c r="J328" s="133"/>
      <c r="K328" s="134"/>
      <c r="L328" s="132"/>
      <c r="M328" s="140"/>
      <c r="N328" s="141"/>
      <c r="O328" s="129"/>
      <c r="P328" s="142"/>
      <c r="Q328" s="142"/>
      <c r="R328" s="142"/>
      <c r="S328" s="142"/>
      <c r="T328" s="142"/>
      <c r="U328" s="142"/>
      <c r="V328" s="142"/>
      <c r="W328" s="142"/>
      <c r="X328" s="142"/>
      <c r="Y328" s="128">
        <f>+N328+P328+V328+X328</f>
        <v>0</v>
      </c>
      <c r="Z328" s="135">
        <f>+H328-Y328</f>
        <v>47</v>
      </c>
      <c r="AA328" s="129"/>
      <c r="AB328" s="142"/>
      <c r="AC328" s="129"/>
      <c r="AD328" s="142"/>
      <c r="AE328" s="129"/>
      <c r="AF328" s="142"/>
      <c r="AG328" s="129"/>
      <c r="AH328" s="142"/>
      <c r="AI328" s="129"/>
      <c r="AJ328" s="129"/>
      <c r="AK328" s="128">
        <f>+AB328+AD328+AF328+AH328+AJ328</f>
        <v>0</v>
      </c>
      <c r="AL328" s="135">
        <f>+Z328-AK328</f>
        <v>47</v>
      </c>
      <c r="AM328" s="129"/>
      <c r="AN328" s="129"/>
      <c r="AO328" s="129"/>
      <c r="AP328" s="129"/>
      <c r="AQ328" s="129"/>
      <c r="AR328" s="129"/>
      <c r="AS328" s="129"/>
      <c r="AT328" s="129"/>
      <c r="AU328" s="129"/>
      <c r="AV328" s="129"/>
      <c r="AW328" s="128">
        <f>+AN328+AP328+AR328+AT328+AV328</f>
        <v>0</v>
      </c>
      <c r="AX328" s="135">
        <f>+AL328-AW328</f>
        <v>47</v>
      </c>
      <c r="AY328" s="135"/>
      <c r="AZ328" s="135"/>
      <c r="BA328" s="135"/>
      <c r="BB328" s="135"/>
      <c r="BC328" s="135"/>
      <c r="BD328" s="135"/>
      <c r="BE328" s="135"/>
      <c r="BF328" s="135"/>
      <c r="BG328" s="135"/>
      <c r="BH328" s="135"/>
      <c r="BI328" s="135">
        <f>+AZ328+BB328+BD328+BF328+BH328</f>
        <v>0</v>
      </c>
      <c r="BJ328" s="135">
        <f>+AX328-BI328</f>
        <v>47</v>
      </c>
      <c r="BK328" s="135"/>
      <c r="BL328" s="135"/>
      <c r="BM328" s="135"/>
      <c r="BN328" s="135"/>
      <c r="BO328" s="135"/>
      <c r="BP328" s="135"/>
      <c r="BQ328" s="135"/>
      <c r="BR328" s="135"/>
      <c r="BS328" s="135"/>
      <c r="BT328" s="135"/>
      <c r="BU328" s="135"/>
      <c r="BV328" s="135"/>
      <c r="BW328" s="135"/>
      <c r="BX328" s="135"/>
      <c r="BY328" s="135"/>
      <c r="BZ328" s="135"/>
      <c r="CA328" s="135"/>
      <c r="CB328" s="135"/>
      <c r="CC328" s="135">
        <f>+BL328+BN328+BP328+CB328</f>
        <v>0</v>
      </c>
      <c r="CD328" s="135">
        <f>+BJ328-CC328</f>
        <v>47</v>
      </c>
      <c r="CE328" s="140">
        <v>23.92</v>
      </c>
      <c r="CF328" s="137"/>
      <c r="CG328" s="138">
        <f t="shared" ref="CG328:CG360" si="132">CE328*CF328</f>
        <v>0</v>
      </c>
      <c r="CH328" s="131">
        <f t="shared" ref="CH328:CH359" si="133">H328-CF328</f>
        <v>47</v>
      </c>
      <c r="CI328" s="139">
        <f t="shared" si="131"/>
        <v>1124.24</v>
      </c>
    </row>
    <row r="329" spans="1:87" x14ac:dyDescent="0.3">
      <c r="A329" s="212">
        <f t="shared" si="87"/>
        <v>320</v>
      </c>
      <c r="B329" s="248" t="s">
        <v>1025</v>
      </c>
      <c r="C329" s="86" t="s">
        <v>1026</v>
      </c>
      <c r="D329" s="129" t="s">
        <v>582</v>
      </c>
      <c r="E329" s="129"/>
      <c r="F329" s="129"/>
      <c r="G329" s="129" t="s">
        <v>601</v>
      </c>
      <c r="H329" s="131">
        <v>3</v>
      </c>
      <c r="I329" s="132">
        <f t="shared" si="116"/>
        <v>510</v>
      </c>
      <c r="J329" s="133"/>
      <c r="K329" s="134"/>
      <c r="L329" s="132"/>
      <c r="M329" s="140"/>
      <c r="N329" s="141"/>
      <c r="O329" s="129"/>
      <c r="P329" s="142"/>
      <c r="Q329" s="142"/>
      <c r="R329" s="142"/>
      <c r="S329" s="142"/>
      <c r="T329" s="142"/>
      <c r="U329" s="142"/>
      <c r="V329" s="142"/>
      <c r="W329" s="142"/>
      <c r="X329" s="142"/>
      <c r="Y329" s="128"/>
      <c r="Z329" s="135"/>
      <c r="AA329" s="129"/>
      <c r="AB329" s="142"/>
      <c r="AC329" s="129"/>
      <c r="AD329" s="142"/>
      <c r="AE329" s="129"/>
      <c r="AF329" s="142"/>
      <c r="AG329" s="129"/>
      <c r="AH329" s="142"/>
      <c r="AI329" s="129"/>
      <c r="AJ329" s="129"/>
      <c r="AK329" s="128"/>
      <c r="AL329" s="135"/>
      <c r="AM329" s="129"/>
      <c r="AN329" s="129"/>
      <c r="AO329" s="129"/>
      <c r="AP329" s="129"/>
      <c r="AQ329" s="129"/>
      <c r="AR329" s="129"/>
      <c r="AS329" s="129"/>
      <c r="AT329" s="129"/>
      <c r="AU329" s="129"/>
      <c r="AV329" s="129"/>
      <c r="AW329" s="128"/>
      <c r="AX329" s="135"/>
      <c r="AY329" s="135"/>
      <c r="AZ329" s="135"/>
      <c r="BA329" s="135"/>
      <c r="BB329" s="135"/>
      <c r="BC329" s="135"/>
      <c r="BD329" s="135"/>
      <c r="BE329" s="135"/>
      <c r="BF329" s="135"/>
      <c r="BG329" s="135"/>
      <c r="BH329" s="135"/>
      <c r="BI329" s="135"/>
      <c r="BJ329" s="135"/>
      <c r="BK329" s="135"/>
      <c r="BL329" s="135"/>
      <c r="BM329" s="135"/>
      <c r="BN329" s="135"/>
      <c r="BO329" s="135"/>
      <c r="BP329" s="135"/>
      <c r="BQ329" s="135"/>
      <c r="BR329" s="135"/>
      <c r="BS329" s="135"/>
      <c r="BT329" s="135"/>
      <c r="BU329" s="135"/>
      <c r="BV329" s="135"/>
      <c r="BW329" s="135"/>
      <c r="BX329" s="135"/>
      <c r="BY329" s="135"/>
      <c r="BZ329" s="135"/>
      <c r="CA329" s="135"/>
      <c r="CB329" s="135"/>
      <c r="CC329" s="135"/>
      <c r="CD329" s="135"/>
      <c r="CE329" s="140">
        <v>170</v>
      </c>
      <c r="CF329" s="137"/>
      <c r="CG329" s="138">
        <f t="shared" si="132"/>
        <v>0</v>
      </c>
      <c r="CH329" s="131">
        <f t="shared" si="133"/>
        <v>3</v>
      </c>
      <c r="CI329" s="139">
        <f t="shared" si="131"/>
        <v>510</v>
      </c>
    </row>
    <row r="330" spans="1:87" x14ac:dyDescent="0.3">
      <c r="A330" s="212">
        <f t="shared" ref="A330:A387" si="134">ROW()-9</f>
        <v>321</v>
      </c>
      <c r="B330" s="249"/>
      <c r="C330" s="107" t="s">
        <v>1027</v>
      </c>
      <c r="D330" s="175" t="s">
        <v>1028</v>
      </c>
      <c r="E330" s="215"/>
      <c r="F330" s="215"/>
      <c r="G330" s="129" t="s">
        <v>602</v>
      </c>
      <c r="H330" s="134">
        <v>2</v>
      </c>
      <c r="I330" s="132">
        <f t="shared" ref="I330:I360" si="135">H330*CE330</f>
        <v>320</v>
      </c>
      <c r="J330" s="133"/>
      <c r="K330" s="134"/>
      <c r="L330" s="132"/>
      <c r="M330" s="215"/>
      <c r="N330" s="216"/>
      <c r="O330" s="175"/>
      <c r="P330" s="176"/>
      <c r="Q330" s="176"/>
      <c r="R330" s="176"/>
      <c r="S330" s="176"/>
      <c r="T330" s="176"/>
      <c r="U330" s="176"/>
      <c r="V330" s="176"/>
      <c r="W330" s="176"/>
      <c r="X330" s="176"/>
      <c r="Y330" s="128"/>
      <c r="Z330" s="135"/>
      <c r="AA330" s="215"/>
      <c r="AB330" s="216"/>
      <c r="AC330" s="215"/>
      <c r="AD330" s="216"/>
      <c r="AE330" s="215"/>
      <c r="AF330" s="216"/>
      <c r="AG330" s="215"/>
      <c r="AH330" s="216"/>
      <c r="AI330" s="215"/>
      <c r="AJ330" s="215"/>
      <c r="AK330" s="128"/>
      <c r="AL330" s="135"/>
      <c r="AM330" s="129"/>
      <c r="AN330" s="129"/>
      <c r="AO330" s="129"/>
      <c r="AP330" s="129"/>
      <c r="AQ330" s="129"/>
      <c r="AR330" s="129"/>
      <c r="AS330" s="129"/>
      <c r="AT330" s="129"/>
      <c r="AU330" s="129"/>
      <c r="AV330" s="129"/>
      <c r="AW330" s="128"/>
      <c r="AX330" s="135"/>
      <c r="AY330" s="135"/>
      <c r="AZ330" s="135"/>
      <c r="BA330" s="135"/>
      <c r="BB330" s="135"/>
      <c r="BC330" s="135"/>
      <c r="BD330" s="135"/>
      <c r="BE330" s="135"/>
      <c r="BF330" s="135"/>
      <c r="BG330" s="135"/>
      <c r="BH330" s="135"/>
      <c r="BI330" s="135"/>
      <c r="BJ330" s="135"/>
      <c r="BK330" s="135"/>
      <c r="BL330" s="135"/>
      <c r="BM330" s="135"/>
      <c r="BN330" s="135"/>
      <c r="BO330" s="135"/>
      <c r="BP330" s="135"/>
      <c r="BQ330" s="135"/>
      <c r="BR330" s="135"/>
      <c r="BS330" s="135"/>
      <c r="BT330" s="135"/>
      <c r="BU330" s="135"/>
      <c r="BV330" s="135"/>
      <c r="BW330" s="135"/>
      <c r="BX330" s="135"/>
      <c r="BY330" s="135"/>
      <c r="BZ330" s="135"/>
      <c r="CA330" s="135"/>
      <c r="CB330" s="135"/>
      <c r="CC330" s="135"/>
      <c r="CD330" s="135"/>
      <c r="CE330" s="140">
        <v>160</v>
      </c>
      <c r="CF330" s="137">
        <v>1</v>
      </c>
      <c r="CG330" s="138">
        <f t="shared" si="132"/>
        <v>160</v>
      </c>
      <c r="CH330" s="131">
        <f t="shared" si="133"/>
        <v>1</v>
      </c>
      <c r="CI330" s="139">
        <f t="shared" si="131"/>
        <v>160</v>
      </c>
    </row>
    <row r="331" spans="1:87" x14ac:dyDescent="0.3">
      <c r="A331" s="212">
        <f t="shared" si="134"/>
        <v>322</v>
      </c>
      <c r="B331" s="247" t="s">
        <v>1029</v>
      </c>
      <c r="C331" s="86" t="s">
        <v>1029</v>
      </c>
      <c r="D331" s="129"/>
      <c r="E331" s="129" t="s">
        <v>1207</v>
      </c>
      <c r="F331" s="129"/>
      <c r="G331" s="129" t="s">
        <v>579</v>
      </c>
      <c r="H331" s="131">
        <v>38</v>
      </c>
      <c r="I331" s="132">
        <f t="shared" si="135"/>
        <v>2213.12</v>
      </c>
      <c r="J331" s="159"/>
      <c r="K331" s="134"/>
      <c r="L331" s="132"/>
      <c r="M331" s="140"/>
      <c r="N331" s="141"/>
      <c r="O331" s="129"/>
      <c r="P331" s="142"/>
      <c r="Q331" s="142"/>
      <c r="R331" s="142"/>
      <c r="S331" s="142"/>
      <c r="T331" s="142"/>
      <c r="U331" s="142"/>
      <c r="V331" s="142"/>
      <c r="W331" s="142"/>
      <c r="X331" s="142"/>
      <c r="Y331" s="128">
        <f>+N331+P331+V331+X331</f>
        <v>0</v>
      </c>
      <c r="Z331" s="135">
        <f>+H331-Y331</f>
        <v>38</v>
      </c>
      <c r="AA331" s="129"/>
      <c r="AB331" s="142"/>
      <c r="AC331" s="129"/>
      <c r="AD331" s="142"/>
      <c r="AE331" s="129"/>
      <c r="AF331" s="142"/>
      <c r="AG331" s="129"/>
      <c r="AH331" s="142"/>
      <c r="AI331" s="129"/>
      <c r="AJ331" s="129"/>
      <c r="AK331" s="128">
        <f>+AB331+AD331+AF331+AH331+AJ331</f>
        <v>0</v>
      </c>
      <c r="AL331" s="135">
        <f>+Z331-AK331</f>
        <v>38</v>
      </c>
      <c r="AM331" s="129"/>
      <c r="AN331" s="129"/>
      <c r="AO331" s="129"/>
      <c r="AP331" s="129"/>
      <c r="AQ331" s="129"/>
      <c r="AR331" s="129"/>
      <c r="AS331" s="129"/>
      <c r="AT331" s="129"/>
      <c r="AU331" s="129"/>
      <c r="AV331" s="129"/>
      <c r="AW331" s="128">
        <f>+AN331+AP331+AR331+AT331+AV331</f>
        <v>0</v>
      </c>
      <c r="AX331" s="135">
        <f>+AL331-AW331</f>
        <v>38</v>
      </c>
      <c r="AY331" s="135"/>
      <c r="AZ331" s="135"/>
      <c r="BA331" s="135"/>
      <c r="BB331" s="135"/>
      <c r="BC331" s="135"/>
      <c r="BD331" s="135"/>
      <c r="BE331" s="135"/>
      <c r="BF331" s="135"/>
      <c r="BG331" s="135"/>
      <c r="BH331" s="135"/>
      <c r="BI331" s="135">
        <f>+AZ331+BB331+BD331+BF331+BH331</f>
        <v>0</v>
      </c>
      <c r="BJ331" s="135">
        <f>+AX331-BI331</f>
        <v>38</v>
      </c>
      <c r="BK331" s="135"/>
      <c r="BL331" s="135"/>
      <c r="BM331" s="135"/>
      <c r="BN331" s="135"/>
      <c r="BO331" s="135"/>
      <c r="BP331" s="135"/>
      <c r="BQ331" s="135"/>
      <c r="BR331" s="135"/>
      <c r="BS331" s="135"/>
      <c r="BT331" s="135"/>
      <c r="BU331" s="135"/>
      <c r="BV331" s="135"/>
      <c r="BW331" s="135"/>
      <c r="BX331" s="135"/>
      <c r="BY331" s="135"/>
      <c r="BZ331" s="135"/>
      <c r="CA331" s="135"/>
      <c r="CB331" s="135"/>
      <c r="CC331" s="135">
        <f>+BL331+BN331+BP331+CB331</f>
        <v>0</v>
      </c>
      <c r="CD331" s="135">
        <f>+BJ331-CC331</f>
        <v>38</v>
      </c>
      <c r="CE331" s="140">
        <v>58.24</v>
      </c>
      <c r="CF331" s="108"/>
      <c r="CG331" s="138">
        <f t="shared" si="132"/>
        <v>0</v>
      </c>
      <c r="CH331" s="131">
        <f t="shared" si="133"/>
        <v>38</v>
      </c>
      <c r="CI331" s="139">
        <f t="shared" si="131"/>
        <v>2213.12</v>
      </c>
    </row>
    <row r="332" spans="1:87" x14ac:dyDescent="0.3">
      <c r="A332" s="212">
        <f t="shared" si="134"/>
        <v>323</v>
      </c>
      <c r="B332" s="248"/>
      <c r="C332" s="86" t="s">
        <v>1029</v>
      </c>
      <c r="D332" s="129"/>
      <c r="E332" s="129"/>
      <c r="F332" s="129"/>
      <c r="G332" s="129" t="s">
        <v>579</v>
      </c>
      <c r="H332" s="131">
        <v>10</v>
      </c>
      <c r="I332" s="132">
        <f t="shared" si="135"/>
        <v>666.2</v>
      </c>
      <c r="J332" s="159"/>
      <c r="K332" s="134"/>
      <c r="L332" s="132"/>
      <c r="M332" s="140"/>
      <c r="N332" s="141"/>
      <c r="O332" s="129"/>
      <c r="P332" s="142"/>
      <c r="Q332" s="142"/>
      <c r="R332" s="142"/>
      <c r="S332" s="142"/>
      <c r="T332" s="142"/>
      <c r="U332" s="142"/>
      <c r="V332" s="142"/>
      <c r="W332" s="142"/>
      <c r="X332" s="142"/>
      <c r="Y332" s="128"/>
      <c r="Z332" s="135"/>
      <c r="AA332" s="129"/>
      <c r="AB332" s="142"/>
      <c r="AC332" s="129"/>
      <c r="AD332" s="142"/>
      <c r="AE332" s="129"/>
      <c r="AF332" s="142"/>
      <c r="AG332" s="129"/>
      <c r="AH332" s="142"/>
      <c r="AI332" s="129"/>
      <c r="AJ332" s="129"/>
      <c r="AK332" s="128"/>
      <c r="AL332" s="135"/>
      <c r="AM332" s="129"/>
      <c r="AN332" s="129"/>
      <c r="AO332" s="129"/>
      <c r="AP332" s="129"/>
      <c r="AQ332" s="129"/>
      <c r="AR332" s="129"/>
      <c r="AS332" s="129"/>
      <c r="AT332" s="129"/>
      <c r="AU332" s="129"/>
      <c r="AV332" s="129"/>
      <c r="AW332" s="128"/>
      <c r="AX332" s="135"/>
      <c r="AY332" s="135"/>
      <c r="AZ332" s="135"/>
      <c r="BA332" s="135"/>
      <c r="BB332" s="135"/>
      <c r="BC332" s="135"/>
      <c r="BD332" s="135"/>
      <c r="BE332" s="135"/>
      <c r="BF332" s="135"/>
      <c r="BG332" s="135"/>
      <c r="BH332" s="135"/>
      <c r="BI332" s="135"/>
      <c r="BJ332" s="135"/>
      <c r="BK332" s="135"/>
      <c r="BL332" s="135"/>
      <c r="BM332" s="135"/>
      <c r="BN332" s="135"/>
      <c r="BO332" s="135"/>
      <c r="BP332" s="135"/>
      <c r="BQ332" s="135"/>
      <c r="BR332" s="135"/>
      <c r="BS332" s="135"/>
      <c r="BT332" s="135"/>
      <c r="BU332" s="135"/>
      <c r="BV332" s="135"/>
      <c r="BW332" s="135"/>
      <c r="BX332" s="135"/>
      <c r="BY332" s="135"/>
      <c r="BZ332" s="135"/>
      <c r="CA332" s="135"/>
      <c r="CB332" s="135"/>
      <c r="CC332" s="135"/>
      <c r="CD332" s="135"/>
      <c r="CE332" s="140">
        <v>66.62</v>
      </c>
      <c r="CF332" s="137"/>
      <c r="CG332" s="138">
        <f t="shared" si="132"/>
        <v>0</v>
      </c>
      <c r="CH332" s="131">
        <f t="shared" si="133"/>
        <v>10</v>
      </c>
      <c r="CI332" s="139">
        <f t="shared" si="131"/>
        <v>666.2</v>
      </c>
    </row>
    <row r="333" spans="1:87" x14ac:dyDescent="0.3">
      <c r="A333" s="212">
        <f t="shared" si="134"/>
        <v>324</v>
      </c>
      <c r="B333" s="248"/>
      <c r="C333" s="86" t="s">
        <v>1029</v>
      </c>
      <c r="D333" s="129" t="s">
        <v>912</v>
      </c>
      <c r="E333" s="129"/>
      <c r="F333" s="129"/>
      <c r="G333" s="129" t="s">
        <v>579</v>
      </c>
      <c r="H333" s="134">
        <v>3</v>
      </c>
      <c r="I333" s="132">
        <f t="shared" si="135"/>
        <v>399</v>
      </c>
      <c r="J333" s="133"/>
      <c r="K333" s="134"/>
      <c r="L333" s="132"/>
      <c r="M333" s="140"/>
      <c r="N333" s="141"/>
      <c r="O333" s="129"/>
      <c r="P333" s="142"/>
      <c r="Q333" s="142"/>
      <c r="R333" s="142"/>
      <c r="S333" s="142"/>
      <c r="T333" s="142"/>
      <c r="U333" s="142"/>
      <c r="V333" s="142"/>
      <c r="W333" s="142"/>
      <c r="X333" s="142"/>
      <c r="Y333" s="128"/>
      <c r="Z333" s="135"/>
      <c r="AA333" s="129"/>
      <c r="AB333" s="142"/>
      <c r="AC333" s="129"/>
      <c r="AD333" s="142"/>
      <c r="AE333" s="129"/>
      <c r="AF333" s="142"/>
      <c r="AG333" s="129"/>
      <c r="AH333" s="142"/>
      <c r="AI333" s="129"/>
      <c r="AJ333" s="129"/>
      <c r="AK333" s="128"/>
      <c r="AL333" s="135"/>
      <c r="AM333" s="129"/>
      <c r="AN333" s="129"/>
      <c r="AO333" s="129"/>
      <c r="AP333" s="129"/>
      <c r="AQ333" s="129"/>
      <c r="AR333" s="129"/>
      <c r="AS333" s="129"/>
      <c r="AT333" s="129"/>
      <c r="AU333" s="129"/>
      <c r="AV333" s="129"/>
      <c r="AW333" s="128"/>
      <c r="AX333" s="135"/>
      <c r="AY333" s="135"/>
      <c r="AZ333" s="135"/>
      <c r="BA333" s="135"/>
      <c r="BB333" s="135"/>
      <c r="BC333" s="135"/>
      <c r="BD333" s="135"/>
      <c r="BE333" s="135"/>
      <c r="BF333" s="135"/>
      <c r="BG333" s="135"/>
      <c r="BH333" s="135"/>
      <c r="BI333" s="135"/>
      <c r="BJ333" s="135"/>
      <c r="BK333" s="135"/>
      <c r="BL333" s="135"/>
      <c r="BM333" s="135"/>
      <c r="BN333" s="135"/>
      <c r="BO333" s="135"/>
      <c r="BP333" s="135"/>
      <c r="BQ333" s="135"/>
      <c r="BR333" s="135"/>
      <c r="BS333" s="135"/>
      <c r="BT333" s="135"/>
      <c r="BU333" s="135"/>
      <c r="BV333" s="135"/>
      <c r="BW333" s="135"/>
      <c r="BX333" s="135"/>
      <c r="BY333" s="135"/>
      <c r="BZ333" s="135"/>
      <c r="CA333" s="135"/>
      <c r="CB333" s="135"/>
      <c r="CC333" s="135"/>
      <c r="CD333" s="135"/>
      <c r="CE333" s="140">
        <v>133</v>
      </c>
      <c r="CF333" s="137">
        <v>2</v>
      </c>
      <c r="CG333" s="138">
        <f t="shared" si="132"/>
        <v>266</v>
      </c>
      <c r="CH333" s="131">
        <f t="shared" si="133"/>
        <v>1</v>
      </c>
      <c r="CI333" s="139">
        <f t="shared" si="131"/>
        <v>133</v>
      </c>
    </row>
    <row r="334" spans="1:87" x14ac:dyDescent="0.3">
      <c r="A334" s="212">
        <f t="shared" si="134"/>
        <v>325</v>
      </c>
      <c r="B334" s="247" t="s">
        <v>1030</v>
      </c>
      <c r="C334" s="158" t="s">
        <v>1030</v>
      </c>
      <c r="D334" s="129" t="s">
        <v>582</v>
      </c>
      <c r="E334" s="129"/>
      <c r="F334" s="129"/>
      <c r="G334" s="129" t="s">
        <v>601</v>
      </c>
      <c r="H334" s="131">
        <v>6</v>
      </c>
      <c r="I334" s="132">
        <f t="shared" si="135"/>
        <v>210</v>
      </c>
      <c r="J334" s="133"/>
      <c r="K334" s="134"/>
      <c r="L334" s="132"/>
      <c r="M334" s="140"/>
      <c r="N334" s="141"/>
      <c r="O334" s="129"/>
      <c r="P334" s="142"/>
      <c r="Q334" s="142"/>
      <c r="R334" s="142"/>
      <c r="S334" s="142"/>
      <c r="T334" s="142"/>
      <c r="U334" s="142"/>
      <c r="V334" s="142"/>
      <c r="W334" s="142"/>
      <c r="X334" s="142"/>
      <c r="Y334" s="128"/>
      <c r="Z334" s="135"/>
      <c r="AA334" s="129"/>
      <c r="AB334" s="142"/>
      <c r="AC334" s="129"/>
      <c r="AD334" s="142"/>
      <c r="AE334" s="129"/>
      <c r="AF334" s="142"/>
      <c r="AG334" s="129"/>
      <c r="AH334" s="142"/>
      <c r="AI334" s="129"/>
      <c r="AJ334" s="129"/>
      <c r="AK334" s="128"/>
      <c r="AL334" s="135"/>
      <c r="AM334" s="129"/>
      <c r="AN334" s="129"/>
      <c r="AO334" s="129"/>
      <c r="AP334" s="129"/>
      <c r="AQ334" s="129"/>
      <c r="AR334" s="129"/>
      <c r="AS334" s="129"/>
      <c r="AT334" s="129"/>
      <c r="AU334" s="129"/>
      <c r="AV334" s="129"/>
      <c r="AW334" s="128"/>
      <c r="AX334" s="135"/>
      <c r="AY334" s="135"/>
      <c r="AZ334" s="135"/>
      <c r="BA334" s="135"/>
      <c r="BB334" s="135"/>
      <c r="BC334" s="135"/>
      <c r="BD334" s="135"/>
      <c r="BE334" s="135"/>
      <c r="BF334" s="135"/>
      <c r="BG334" s="135"/>
      <c r="BH334" s="135"/>
      <c r="BI334" s="135"/>
      <c r="BJ334" s="135"/>
      <c r="BK334" s="135"/>
      <c r="BL334" s="135"/>
      <c r="BM334" s="135"/>
      <c r="BN334" s="135"/>
      <c r="BO334" s="135"/>
      <c r="BP334" s="135"/>
      <c r="BQ334" s="135"/>
      <c r="BR334" s="135"/>
      <c r="BS334" s="135"/>
      <c r="BT334" s="135"/>
      <c r="BU334" s="135"/>
      <c r="BV334" s="135"/>
      <c r="BW334" s="135"/>
      <c r="BX334" s="135"/>
      <c r="BY334" s="135"/>
      <c r="BZ334" s="135"/>
      <c r="CA334" s="135"/>
      <c r="CB334" s="135"/>
      <c r="CC334" s="135"/>
      <c r="CD334" s="135"/>
      <c r="CE334" s="140">
        <v>35</v>
      </c>
      <c r="CF334" s="137"/>
      <c r="CG334" s="138">
        <f t="shared" si="132"/>
        <v>0</v>
      </c>
      <c r="CH334" s="131">
        <f t="shared" si="133"/>
        <v>6</v>
      </c>
      <c r="CI334" s="139">
        <f t="shared" si="131"/>
        <v>210</v>
      </c>
    </row>
    <row r="335" spans="1:87" x14ac:dyDescent="0.3">
      <c r="A335" s="212">
        <f t="shared" si="134"/>
        <v>326</v>
      </c>
      <c r="B335" s="249"/>
      <c r="C335" s="158" t="s">
        <v>1031</v>
      </c>
      <c r="D335" s="129" t="s">
        <v>582</v>
      </c>
      <c r="E335" s="129"/>
      <c r="F335" s="129"/>
      <c r="G335" s="129" t="s">
        <v>601</v>
      </c>
      <c r="H335" s="134">
        <v>1</v>
      </c>
      <c r="I335" s="132">
        <f t="shared" si="135"/>
        <v>40</v>
      </c>
      <c r="J335" s="133"/>
      <c r="K335" s="134"/>
      <c r="L335" s="132"/>
      <c r="M335" s="140"/>
      <c r="N335" s="141"/>
      <c r="O335" s="129"/>
      <c r="P335" s="142"/>
      <c r="Q335" s="142"/>
      <c r="R335" s="142"/>
      <c r="S335" s="142"/>
      <c r="T335" s="142"/>
      <c r="U335" s="142"/>
      <c r="V335" s="142"/>
      <c r="W335" s="142"/>
      <c r="X335" s="142"/>
      <c r="Y335" s="128"/>
      <c r="Z335" s="135"/>
      <c r="AA335" s="129"/>
      <c r="AB335" s="142"/>
      <c r="AC335" s="129"/>
      <c r="AD335" s="142"/>
      <c r="AE335" s="129"/>
      <c r="AF335" s="142"/>
      <c r="AG335" s="129"/>
      <c r="AH335" s="142"/>
      <c r="AI335" s="129"/>
      <c r="AJ335" s="129"/>
      <c r="AK335" s="128"/>
      <c r="AL335" s="135"/>
      <c r="AM335" s="129"/>
      <c r="AN335" s="129"/>
      <c r="AO335" s="129"/>
      <c r="AP335" s="129"/>
      <c r="AQ335" s="129"/>
      <c r="AR335" s="129"/>
      <c r="AS335" s="129"/>
      <c r="AT335" s="129"/>
      <c r="AU335" s="129"/>
      <c r="AV335" s="129"/>
      <c r="AW335" s="128"/>
      <c r="AX335" s="135"/>
      <c r="AY335" s="135"/>
      <c r="AZ335" s="135"/>
      <c r="BA335" s="135"/>
      <c r="BB335" s="135"/>
      <c r="BC335" s="135"/>
      <c r="BD335" s="135"/>
      <c r="BE335" s="135"/>
      <c r="BF335" s="135"/>
      <c r="BG335" s="135"/>
      <c r="BH335" s="135"/>
      <c r="BI335" s="135"/>
      <c r="BJ335" s="135"/>
      <c r="BK335" s="135"/>
      <c r="BL335" s="135"/>
      <c r="BM335" s="135"/>
      <c r="BN335" s="135"/>
      <c r="BO335" s="135"/>
      <c r="BP335" s="135"/>
      <c r="BQ335" s="135"/>
      <c r="BR335" s="135"/>
      <c r="BS335" s="135"/>
      <c r="BT335" s="135"/>
      <c r="BU335" s="135"/>
      <c r="BV335" s="135"/>
      <c r="BW335" s="135"/>
      <c r="BX335" s="135"/>
      <c r="BY335" s="135"/>
      <c r="BZ335" s="135"/>
      <c r="CA335" s="135"/>
      <c r="CB335" s="135"/>
      <c r="CC335" s="135"/>
      <c r="CD335" s="135"/>
      <c r="CE335" s="140">
        <v>40</v>
      </c>
      <c r="CF335" s="137">
        <v>1</v>
      </c>
      <c r="CG335" s="138">
        <f t="shared" si="132"/>
        <v>40</v>
      </c>
      <c r="CH335" s="131">
        <f t="shared" si="133"/>
        <v>0</v>
      </c>
      <c r="CI335" s="139">
        <f t="shared" si="131"/>
        <v>0</v>
      </c>
    </row>
    <row r="336" spans="1:87" x14ac:dyDescent="0.3">
      <c r="A336" s="212">
        <f t="shared" si="134"/>
        <v>327</v>
      </c>
      <c r="B336" s="171" t="s">
        <v>1032</v>
      </c>
      <c r="C336" s="86" t="s">
        <v>1033</v>
      </c>
      <c r="D336" s="129" t="s">
        <v>582</v>
      </c>
      <c r="E336" s="129"/>
      <c r="F336" s="129"/>
      <c r="G336" s="129" t="s">
        <v>1034</v>
      </c>
      <c r="H336" s="131">
        <v>5</v>
      </c>
      <c r="I336" s="132">
        <f t="shared" si="135"/>
        <v>1130</v>
      </c>
      <c r="J336" s="159"/>
      <c r="K336" s="134"/>
      <c r="L336" s="132"/>
      <c r="M336" s="140"/>
      <c r="N336" s="141"/>
      <c r="O336" s="129"/>
      <c r="P336" s="142"/>
      <c r="Q336" s="142"/>
      <c r="R336" s="142"/>
      <c r="S336" s="142"/>
      <c r="T336" s="142"/>
      <c r="U336" s="142"/>
      <c r="V336" s="142"/>
      <c r="W336" s="142"/>
      <c r="X336" s="142"/>
      <c r="Y336" s="128"/>
      <c r="Z336" s="135"/>
      <c r="AA336" s="129"/>
      <c r="AB336" s="142"/>
      <c r="AC336" s="129"/>
      <c r="AD336" s="142"/>
      <c r="AE336" s="129"/>
      <c r="AF336" s="142"/>
      <c r="AG336" s="129"/>
      <c r="AH336" s="142"/>
      <c r="AI336" s="129"/>
      <c r="AJ336" s="129"/>
      <c r="AK336" s="128"/>
      <c r="AL336" s="135"/>
      <c r="AM336" s="129"/>
      <c r="AN336" s="129"/>
      <c r="AO336" s="129"/>
      <c r="AP336" s="129"/>
      <c r="AQ336" s="129"/>
      <c r="AR336" s="129"/>
      <c r="AS336" s="129"/>
      <c r="AT336" s="129"/>
      <c r="AU336" s="129"/>
      <c r="AV336" s="129"/>
      <c r="AW336" s="128"/>
      <c r="AX336" s="135"/>
      <c r="AY336" s="135"/>
      <c r="AZ336" s="135"/>
      <c r="BA336" s="135"/>
      <c r="BB336" s="135"/>
      <c r="BC336" s="135"/>
      <c r="BD336" s="135"/>
      <c r="BE336" s="135"/>
      <c r="BF336" s="135"/>
      <c r="BG336" s="135"/>
      <c r="BH336" s="135"/>
      <c r="BI336" s="135"/>
      <c r="BJ336" s="135"/>
      <c r="BK336" s="135"/>
      <c r="BL336" s="135"/>
      <c r="BM336" s="135"/>
      <c r="BN336" s="135"/>
      <c r="BO336" s="135"/>
      <c r="BP336" s="135"/>
      <c r="BQ336" s="135"/>
      <c r="BR336" s="135"/>
      <c r="BS336" s="135"/>
      <c r="BT336" s="135"/>
      <c r="BU336" s="135"/>
      <c r="BV336" s="135"/>
      <c r="BW336" s="135"/>
      <c r="BX336" s="135"/>
      <c r="BY336" s="135"/>
      <c r="BZ336" s="135"/>
      <c r="CA336" s="135"/>
      <c r="CB336" s="135"/>
      <c r="CC336" s="135"/>
      <c r="CD336" s="135"/>
      <c r="CE336" s="140">
        <v>226</v>
      </c>
      <c r="CF336" s="137">
        <v>4</v>
      </c>
      <c r="CG336" s="138">
        <f t="shared" si="132"/>
        <v>904</v>
      </c>
      <c r="CH336" s="131">
        <f t="shared" si="133"/>
        <v>1</v>
      </c>
      <c r="CI336" s="139">
        <f t="shared" si="131"/>
        <v>226</v>
      </c>
    </row>
    <row r="337" spans="1:87" x14ac:dyDescent="0.3">
      <c r="A337" s="212">
        <f t="shared" si="134"/>
        <v>328</v>
      </c>
      <c r="B337" s="247" t="s">
        <v>1035</v>
      </c>
      <c r="C337" s="110" t="s">
        <v>1036</v>
      </c>
      <c r="D337" s="108" t="s">
        <v>580</v>
      </c>
      <c r="E337" s="108"/>
      <c r="F337" s="108"/>
      <c r="G337" s="108" t="s">
        <v>723</v>
      </c>
      <c r="H337" s="108">
        <v>39</v>
      </c>
      <c r="I337" s="132">
        <f t="shared" si="135"/>
        <v>2145</v>
      </c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  <c r="AI337" s="108"/>
      <c r="AJ337" s="108"/>
      <c r="AK337" s="108"/>
      <c r="AL337" s="108"/>
      <c r="AM337" s="108"/>
      <c r="AN337" s="108"/>
      <c r="AO337" s="108"/>
      <c r="AP337" s="108"/>
      <c r="AQ337" s="108"/>
      <c r="AR337" s="108"/>
      <c r="AS337" s="108"/>
      <c r="AT337" s="108"/>
      <c r="AU337" s="108"/>
      <c r="AV337" s="108"/>
      <c r="AW337" s="108"/>
      <c r="AX337" s="108"/>
      <c r="AY337" s="108"/>
      <c r="AZ337" s="108"/>
      <c r="BA337" s="108"/>
      <c r="BB337" s="108"/>
      <c r="BC337" s="108"/>
      <c r="BD337" s="108"/>
      <c r="BE337" s="108"/>
      <c r="BF337" s="108"/>
      <c r="BG337" s="108"/>
      <c r="BH337" s="108"/>
      <c r="BI337" s="108"/>
      <c r="BJ337" s="108"/>
      <c r="BK337" s="108"/>
      <c r="BL337" s="108"/>
      <c r="BM337" s="108"/>
      <c r="BN337" s="108"/>
      <c r="BO337" s="108"/>
      <c r="BP337" s="108"/>
      <c r="BQ337" s="108"/>
      <c r="BR337" s="108"/>
      <c r="BS337" s="108"/>
      <c r="BT337" s="108"/>
      <c r="BU337" s="108"/>
      <c r="BV337" s="108"/>
      <c r="BW337" s="108"/>
      <c r="BX337" s="108"/>
      <c r="BY337" s="108"/>
      <c r="BZ337" s="108"/>
      <c r="CA337" s="108"/>
      <c r="CB337" s="108"/>
      <c r="CC337" s="108"/>
      <c r="CD337" s="108"/>
      <c r="CE337" s="140">
        <v>55</v>
      </c>
      <c r="CF337" s="108">
        <v>39</v>
      </c>
      <c r="CG337" s="138">
        <f t="shared" ref="CG337:CG339" si="136">CE337*CF337</f>
        <v>2145</v>
      </c>
      <c r="CH337" s="131">
        <f t="shared" ref="CH337:CH339" si="137">H337-CF337</f>
        <v>0</v>
      </c>
      <c r="CI337" s="139">
        <f t="shared" ref="CI337:CI339" si="138">+CE337*CH337</f>
        <v>0</v>
      </c>
    </row>
    <row r="338" spans="1:87" x14ac:dyDescent="0.3">
      <c r="A338" s="212">
        <f t="shared" si="134"/>
        <v>329</v>
      </c>
      <c r="B338" s="248"/>
      <c r="C338" s="111" t="s">
        <v>1039</v>
      </c>
      <c r="D338" s="108" t="s">
        <v>582</v>
      </c>
      <c r="E338" s="108"/>
      <c r="F338" s="108"/>
      <c r="G338" s="108" t="s">
        <v>723</v>
      </c>
      <c r="H338" s="108">
        <v>90</v>
      </c>
      <c r="I338" s="132">
        <f t="shared" si="135"/>
        <v>5850</v>
      </c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  <c r="AI338" s="108"/>
      <c r="AJ338" s="108"/>
      <c r="AK338" s="108"/>
      <c r="AL338" s="108"/>
      <c r="AM338" s="108"/>
      <c r="AN338" s="108"/>
      <c r="AO338" s="108"/>
      <c r="AP338" s="108"/>
      <c r="AQ338" s="108"/>
      <c r="AR338" s="108"/>
      <c r="AS338" s="108"/>
      <c r="AT338" s="108"/>
      <c r="AU338" s="108"/>
      <c r="AV338" s="108"/>
      <c r="AW338" s="108"/>
      <c r="AX338" s="108"/>
      <c r="AY338" s="108"/>
      <c r="AZ338" s="108"/>
      <c r="BA338" s="108"/>
      <c r="BB338" s="108"/>
      <c r="BC338" s="108"/>
      <c r="BD338" s="108"/>
      <c r="BE338" s="108"/>
      <c r="BF338" s="108"/>
      <c r="BG338" s="108"/>
      <c r="BH338" s="108"/>
      <c r="BI338" s="108"/>
      <c r="BJ338" s="108"/>
      <c r="BK338" s="108"/>
      <c r="BL338" s="108"/>
      <c r="BM338" s="108"/>
      <c r="BN338" s="108"/>
      <c r="BO338" s="108"/>
      <c r="BP338" s="108"/>
      <c r="BQ338" s="108"/>
      <c r="BR338" s="108"/>
      <c r="BS338" s="108"/>
      <c r="BT338" s="108"/>
      <c r="BU338" s="108"/>
      <c r="BV338" s="108"/>
      <c r="BW338" s="108"/>
      <c r="BX338" s="108"/>
      <c r="BY338" s="108"/>
      <c r="BZ338" s="108"/>
      <c r="CA338" s="108"/>
      <c r="CB338" s="108"/>
      <c r="CC338" s="108"/>
      <c r="CD338" s="108"/>
      <c r="CE338" s="140">
        <v>65</v>
      </c>
      <c r="CF338" s="108"/>
      <c r="CG338" s="138">
        <f t="shared" si="136"/>
        <v>0</v>
      </c>
      <c r="CH338" s="131">
        <f t="shared" si="137"/>
        <v>90</v>
      </c>
      <c r="CI338" s="139">
        <f t="shared" si="138"/>
        <v>5850</v>
      </c>
    </row>
    <row r="339" spans="1:87" x14ac:dyDescent="0.3">
      <c r="A339" s="212">
        <f t="shared" si="134"/>
        <v>330</v>
      </c>
      <c r="B339" s="248"/>
      <c r="C339" s="111" t="s">
        <v>1039</v>
      </c>
      <c r="D339" s="108" t="s">
        <v>582</v>
      </c>
      <c r="E339" s="108"/>
      <c r="F339" s="108"/>
      <c r="G339" s="108" t="s">
        <v>723</v>
      </c>
      <c r="H339" s="108">
        <v>7</v>
      </c>
      <c r="I339" s="132">
        <f t="shared" si="135"/>
        <v>868</v>
      </c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  <c r="AI339" s="108"/>
      <c r="AJ339" s="108"/>
      <c r="AK339" s="108"/>
      <c r="AL339" s="108"/>
      <c r="AM339" s="108"/>
      <c r="AN339" s="108"/>
      <c r="AO339" s="108"/>
      <c r="AP339" s="108"/>
      <c r="AQ339" s="108"/>
      <c r="AR339" s="108"/>
      <c r="AS339" s="108"/>
      <c r="AT339" s="108"/>
      <c r="AU339" s="108"/>
      <c r="AV339" s="108"/>
      <c r="AW339" s="108"/>
      <c r="AX339" s="108"/>
      <c r="AY339" s="108"/>
      <c r="AZ339" s="108"/>
      <c r="BA339" s="108"/>
      <c r="BB339" s="108"/>
      <c r="BC339" s="108"/>
      <c r="BD339" s="108"/>
      <c r="BE339" s="108"/>
      <c r="BF339" s="108"/>
      <c r="BG339" s="108"/>
      <c r="BH339" s="108"/>
      <c r="BI339" s="108"/>
      <c r="BJ339" s="108"/>
      <c r="BK339" s="108"/>
      <c r="BL339" s="108"/>
      <c r="BM339" s="108"/>
      <c r="BN339" s="108"/>
      <c r="BO339" s="108"/>
      <c r="BP339" s="108"/>
      <c r="BQ339" s="108"/>
      <c r="BR339" s="108"/>
      <c r="BS339" s="108"/>
      <c r="BT339" s="108"/>
      <c r="BU339" s="108"/>
      <c r="BV339" s="108"/>
      <c r="BW339" s="108"/>
      <c r="BX339" s="108"/>
      <c r="BY339" s="108"/>
      <c r="BZ339" s="108"/>
      <c r="CA339" s="108"/>
      <c r="CB339" s="108"/>
      <c r="CC339" s="108"/>
      <c r="CD339" s="108"/>
      <c r="CE339" s="140">
        <v>124</v>
      </c>
      <c r="CF339" s="108">
        <v>7</v>
      </c>
      <c r="CG339" s="138">
        <f t="shared" si="136"/>
        <v>868</v>
      </c>
      <c r="CH339" s="131">
        <f t="shared" si="137"/>
        <v>0</v>
      </c>
      <c r="CI339" s="139">
        <f t="shared" si="138"/>
        <v>0</v>
      </c>
    </row>
    <row r="340" spans="1:87" x14ac:dyDescent="0.3">
      <c r="A340" s="212">
        <f t="shared" si="134"/>
        <v>331</v>
      </c>
      <c r="B340" s="248"/>
      <c r="C340" s="111" t="s">
        <v>1037</v>
      </c>
      <c r="D340" s="108" t="s">
        <v>582</v>
      </c>
      <c r="E340" s="108"/>
      <c r="F340" s="108"/>
      <c r="G340" s="108" t="s">
        <v>1038</v>
      </c>
      <c r="H340" s="108">
        <v>15</v>
      </c>
      <c r="I340" s="132">
        <f t="shared" si="135"/>
        <v>155.1</v>
      </c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  <c r="AI340" s="108"/>
      <c r="AJ340" s="108"/>
      <c r="AK340" s="108"/>
      <c r="AL340" s="108"/>
      <c r="AM340" s="108"/>
      <c r="AN340" s="108"/>
      <c r="AO340" s="108"/>
      <c r="AP340" s="108"/>
      <c r="AQ340" s="108"/>
      <c r="AR340" s="108"/>
      <c r="AS340" s="108"/>
      <c r="AT340" s="108"/>
      <c r="AU340" s="108"/>
      <c r="AV340" s="108"/>
      <c r="AW340" s="108"/>
      <c r="AX340" s="108"/>
      <c r="AY340" s="108"/>
      <c r="AZ340" s="108"/>
      <c r="BA340" s="108"/>
      <c r="BB340" s="108"/>
      <c r="BC340" s="108"/>
      <c r="BD340" s="108"/>
      <c r="BE340" s="108"/>
      <c r="BF340" s="108"/>
      <c r="BG340" s="108"/>
      <c r="BH340" s="108"/>
      <c r="BI340" s="108"/>
      <c r="BJ340" s="108"/>
      <c r="BK340" s="108"/>
      <c r="BL340" s="108"/>
      <c r="BM340" s="108"/>
      <c r="BN340" s="108"/>
      <c r="BO340" s="108"/>
      <c r="BP340" s="108"/>
      <c r="BQ340" s="108"/>
      <c r="BR340" s="108"/>
      <c r="BS340" s="108"/>
      <c r="BT340" s="108"/>
      <c r="BU340" s="108"/>
      <c r="BV340" s="108"/>
      <c r="BW340" s="108"/>
      <c r="BX340" s="108"/>
      <c r="BY340" s="108"/>
      <c r="BZ340" s="108"/>
      <c r="CA340" s="108"/>
      <c r="CB340" s="108"/>
      <c r="CC340" s="108"/>
      <c r="CD340" s="108"/>
      <c r="CE340" s="140">
        <v>10.34</v>
      </c>
      <c r="CF340" s="108"/>
      <c r="CG340" s="138">
        <f t="shared" si="132"/>
        <v>0</v>
      </c>
      <c r="CH340" s="131">
        <f t="shared" si="133"/>
        <v>15</v>
      </c>
      <c r="CI340" s="139">
        <f t="shared" si="131"/>
        <v>155.1</v>
      </c>
    </row>
    <row r="341" spans="1:87" x14ac:dyDescent="0.3">
      <c r="A341" s="212">
        <f t="shared" si="134"/>
        <v>332</v>
      </c>
      <c r="B341" s="248"/>
      <c r="C341" s="86" t="s">
        <v>1040</v>
      </c>
      <c r="D341" s="129" t="s">
        <v>581</v>
      </c>
      <c r="E341" s="129"/>
      <c r="F341" s="129"/>
      <c r="G341" s="129" t="s">
        <v>723</v>
      </c>
      <c r="H341" s="134">
        <v>1</v>
      </c>
      <c r="I341" s="132">
        <f t="shared" si="135"/>
        <v>48</v>
      </c>
      <c r="J341" s="159"/>
      <c r="K341" s="134"/>
      <c r="L341" s="132"/>
      <c r="M341" s="140"/>
      <c r="N341" s="141"/>
      <c r="O341" s="129"/>
      <c r="P341" s="142"/>
      <c r="Q341" s="142"/>
      <c r="R341" s="142"/>
      <c r="S341" s="142"/>
      <c r="T341" s="142"/>
      <c r="U341" s="142"/>
      <c r="V341" s="142"/>
      <c r="W341" s="142"/>
      <c r="X341" s="142"/>
      <c r="Y341" s="128"/>
      <c r="Z341" s="135"/>
      <c r="AA341" s="129"/>
      <c r="AB341" s="142"/>
      <c r="AC341" s="129"/>
      <c r="AD341" s="142"/>
      <c r="AE341" s="129"/>
      <c r="AF341" s="142"/>
      <c r="AG341" s="129"/>
      <c r="AH341" s="142"/>
      <c r="AI341" s="129"/>
      <c r="AJ341" s="129"/>
      <c r="AK341" s="128"/>
      <c r="AL341" s="135"/>
      <c r="AM341" s="129"/>
      <c r="AN341" s="129"/>
      <c r="AO341" s="129"/>
      <c r="AP341" s="129"/>
      <c r="AQ341" s="129"/>
      <c r="AR341" s="129"/>
      <c r="AS341" s="129"/>
      <c r="AT341" s="129"/>
      <c r="AU341" s="129"/>
      <c r="AV341" s="129"/>
      <c r="AW341" s="128"/>
      <c r="AX341" s="135"/>
      <c r="AY341" s="135"/>
      <c r="AZ341" s="135"/>
      <c r="BA341" s="135"/>
      <c r="BB341" s="135"/>
      <c r="BC341" s="135"/>
      <c r="BD341" s="135"/>
      <c r="BE341" s="135"/>
      <c r="BF341" s="135"/>
      <c r="BG341" s="135"/>
      <c r="BH341" s="135"/>
      <c r="BI341" s="135"/>
      <c r="BJ341" s="135"/>
      <c r="BK341" s="135"/>
      <c r="BL341" s="135"/>
      <c r="BM341" s="135"/>
      <c r="BN341" s="135"/>
      <c r="BO341" s="135"/>
      <c r="BP341" s="135"/>
      <c r="BQ341" s="135"/>
      <c r="BR341" s="135"/>
      <c r="BS341" s="135"/>
      <c r="BT341" s="135"/>
      <c r="BU341" s="135"/>
      <c r="BV341" s="135"/>
      <c r="BW341" s="135"/>
      <c r="BX341" s="135"/>
      <c r="BY341" s="135"/>
      <c r="BZ341" s="135"/>
      <c r="CA341" s="135"/>
      <c r="CB341" s="135"/>
      <c r="CC341" s="135"/>
      <c r="CD341" s="135"/>
      <c r="CE341" s="140">
        <v>48</v>
      </c>
      <c r="CF341" s="137"/>
      <c r="CG341" s="138">
        <f t="shared" si="132"/>
        <v>0</v>
      </c>
      <c r="CH341" s="131">
        <f t="shared" si="133"/>
        <v>1</v>
      </c>
      <c r="CI341" s="139">
        <f t="shared" si="131"/>
        <v>48</v>
      </c>
    </row>
    <row r="342" spans="1:87" x14ac:dyDescent="0.3">
      <c r="A342" s="212">
        <f t="shared" si="134"/>
        <v>333</v>
      </c>
      <c r="B342" s="249"/>
      <c r="C342" s="111" t="s">
        <v>1039</v>
      </c>
      <c r="D342" s="108" t="s">
        <v>587</v>
      </c>
      <c r="E342" s="108"/>
      <c r="F342" s="108"/>
      <c r="G342" s="108" t="s">
        <v>579</v>
      </c>
      <c r="H342" s="108">
        <v>83</v>
      </c>
      <c r="I342" s="132">
        <f t="shared" si="135"/>
        <v>690.56000000000006</v>
      </c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  <c r="AI342" s="108"/>
      <c r="AJ342" s="108"/>
      <c r="AK342" s="108"/>
      <c r="AL342" s="108"/>
      <c r="AM342" s="108"/>
      <c r="AN342" s="108"/>
      <c r="AO342" s="108"/>
      <c r="AP342" s="108"/>
      <c r="AQ342" s="108"/>
      <c r="AR342" s="108"/>
      <c r="AS342" s="108"/>
      <c r="AT342" s="108"/>
      <c r="AU342" s="108"/>
      <c r="AV342" s="108"/>
      <c r="AW342" s="108"/>
      <c r="AX342" s="108"/>
      <c r="AY342" s="108"/>
      <c r="AZ342" s="108"/>
      <c r="BA342" s="108"/>
      <c r="BB342" s="108"/>
      <c r="BC342" s="108"/>
      <c r="BD342" s="108"/>
      <c r="BE342" s="108"/>
      <c r="BF342" s="108"/>
      <c r="BG342" s="108"/>
      <c r="BH342" s="108"/>
      <c r="BI342" s="108"/>
      <c r="BJ342" s="108"/>
      <c r="BK342" s="108"/>
      <c r="BL342" s="108"/>
      <c r="BM342" s="108"/>
      <c r="BN342" s="108"/>
      <c r="BO342" s="108"/>
      <c r="BP342" s="108"/>
      <c r="BQ342" s="108"/>
      <c r="BR342" s="108"/>
      <c r="BS342" s="108"/>
      <c r="BT342" s="108"/>
      <c r="BU342" s="108"/>
      <c r="BV342" s="108"/>
      <c r="BW342" s="108"/>
      <c r="BX342" s="108"/>
      <c r="BY342" s="108"/>
      <c r="BZ342" s="108"/>
      <c r="CA342" s="108"/>
      <c r="CB342" s="108"/>
      <c r="CC342" s="108"/>
      <c r="CD342" s="108"/>
      <c r="CE342" s="140">
        <v>8.32</v>
      </c>
      <c r="CF342" s="108"/>
      <c r="CG342" s="138">
        <f t="shared" si="132"/>
        <v>0</v>
      </c>
      <c r="CH342" s="131">
        <f t="shared" si="133"/>
        <v>83</v>
      </c>
      <c r="CI342" s="139">
        <f t="shared" si="131"/>
        <v>690.56000000000006</v>
      </c>
    </row>
    <row r="343" spans="1:87" x14ac:dyDescent="0.3">
      <c r="A343" s="212">
        <f t="shared" si="134"/>
        <v>334</v>
      </c>
      <c r="B343" s="250" t="s">
        <v>1138</v>
      </c>
      <c r="C343" s="111" t="s">
        <v>1045</v>
      </c>
      <c r="D343" s="108" t="s">
        <v>582</v>
      </c>
      <c r="E343" s="108" t="s">
        <v>1044</v>
      </c>
      <c r="F343" s="108" t="s">
        <v>1046</v>
      </c>
      <c r="G343" s="108" t="s">
        <v>1042</v>
      </c>
      <c r="H343" s="108">
        <v>3</v>
      </c>
      <c r="I343" s="132">
        <f t="shared" si="135"/>
        <v>1455</v>
      </c>
      <c r="J343" s="159"/>
      <c r="K343" s="134"/>
      <c r="L343" s="132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/>
      <c r="AL343" s="108"/>
      <c r="AM343" s="108"/>
      <c r="AN343" s="108"/>
      <c r="AO343" s="108"/>
      <c r="AP343" s="108"/>
      <c r="AQ343" s="108"/>
      <c r="AR343" s="108"/>
      <c r="AS343" s="108"/>
      <c r="AT343" s="108"/>
      <c r="AU343" s="108"/>
      <c r="AV343" s="108"/>
      <c r="AW343" s="108"/>
      <c r="AX343" s="108"/>
      <c r="AY343" s="108"/>
      <c r="AZ343" s="108"/>
      <c r="BA343" s="108"/>
      <c r="BB343" s="108"/>
      <c r="BC343" s="108"/>
      <c r="BD343" s="108"/>
      <c r="BE343" s="108"/>
      <c r="BF343" s="108"/>
      <c r="BG343" s="108"/>
      <c r="BH343" s="108"/>
      <c r="BI343" s="108"/>
      <c r="BJ343" s="108"/>
      <c r="BK343" s="108"/>
      <c r="BL343" s="108"/>
      <c r="BM343" s="108"/>
      <c r="BN343" s="108"/>
      <c r="BO343" s="108"/>
      <c r="BP343" s="108"/>
      <c r="BQ343" s="108"/>
      <c r="BR343" s="108"/>
      <c r="BS343" s="108"/>
      <c r="BT343" s="108"/>
      <c r="BU343" s="108"/>
      <c r="BV343" s="108"/>
      <c r="BW343" s="108"/>
      <c r="BX343" s="108"/>
      <c r="BY343" s="108"/>
      <c r="BZ343" s="108"/>
      <c r="CA343" s="108"/>
      <c r="CB343" s="108"/>
      <c r="CC343" s="108"/>
      <c r="CD343" s="108"/>
      <c r="CE343" s="140">
        <v>485</v>
      </c>
      <c r="CF343" s="108"/>
      <c r="CG343" s="138">
        <f t="shared" si="132"/>
        <v>0</v>
      </c>
      <c r="CH343" s="131">
        <f t="shared" si="133"/>
        <v>3</v>
      </c>
      <c r="CI343" s="139">
        <f t="shared" si="131"/>
        <v>1455</v>
      </c>
    </row>
    <row r="344" spans="1:87" x14ac:dyDescent="0.3">
      <c r="A344" s="212">
        <f t="shared" si="134"/>
        <v>335</v>
      </c>
      <c r="B344" s="251"/>
      <c r="C344" s="111" t="s">
        <v>1043</v>
      </c>
      <c r="D344" s="108" t="s">
        <v>582</v>
      </c>
      <c r="E344" s="108" t="s">
        <v>1047</v>
      </c>
      <c r="F344" s="108"/>
      <c r="G344" s="108" t="s">
        <v>1048</v>
      </c>
      <c r="H344" s="108">
        <v>4</v>
      </c>
      <c r="I344" s="132">
        <f t="shared" si="135"/>
        <v>1360</v>
      </c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  <c r="AI344" s="108"/>
      <c r="AJ344" s="108"/>
      <c r="AK344" s="108"/>
      <c r="AL344" s="108"/>
      <c r="AM344" s="108"/>
      <c r="AN344" s="108"/>
      <c r="AO344" s="108"/>
      <c r="AP344" s="108"/>
      <c r="AQ344" s="108"/>
      <c r="AR344" s="108"/>
      <c r="AS344" s="108"/>
      <c r="AT344" s="108"/>
      <c r="AU344" s="108"/>
      <c r="AV344" s="108"/>
      <c r="AW344" s="108"/>
      <c r="AX344" s="108"/>
      <c r="AY344" s="108"/>
      <c r="AZ344" s="108"/>
      <c r="BA344" s="108"/>
      <c r="BB344" s="108"/>
      <c r="BC344" s="108"/>
      <c r="BD344" s="108"/>
      <c r="BE344" s="108"/>
      <c r="BF344" s="108"/>
      <c r="BG344" s="108"/>
      <c r="BH344" s="108"/>
      <c r="BI344" s="108"/>
      <c r="BJ344" s="108"/>
      <c r="BK344" s="108"/>
      <c r="BL344" s="108"/>
      <c r="BM344" s="108"/>
      <c r="BN344" s="108"/>
      <c r="BO344" s="108"/>
      <c r="BP344" s="108"/>
      <c r="BQ344" s="108"/>
      <c r="BR344" s="108"/>
      <c r="BS344" s="108"/>
      <c r="BT344" s="108"/>
      <c r="BU344" s="108"/>
      <c r="BV344" s="108"/>
      <c r="BW344" s="108"/>
      <c r="BX344" s="108"/>
      <c r="BY344" s="108"/>
      <c r="BZ344" s="108"/>
      <c r="CA344" s="108"/>
      <c r="CB344" s="108"/>
      <c r="CC344" s="108"/>
      <c r="CD344" s="108"/>
      <c r="CE344" s="140">
        <v>340</v>
      </c>
      <c r="CF344" s="108"/>
      <c r="CG344" s="138">
        <f t="shared" si="132"/>
        <v>0</v>
      </c>
      <c r="CH344" s="131">
        <f t="shared" si="133"/>
        <v>4</v>
      </c>
      <c r="CI344" s="139">
        <f t="shared" si="131"/>
        <v>1360</v>
      </c>
    </row>
    <row r="345" spans="1:87" x14ac:dyDescent="0.3">
      <c r="A345" s="212">
        <f t="shared" si="134"/>
        <v>336</v>
      </c>
      <c r="B345" s="128"/>
      <c r="C345" s="111" t="s">
        <v>1049</v>
      </c>
      <c r="D345" s="108" t="s">
        <v>582</v>
      </c>
      <c r="E345" s="108"/>
      <c r="F345" s="108" t="s">
        <v>1050</v>
      </c>
      <c r="G345" s="108" t="s">
        <v>943</v>
      </c>
      <c r="H345" s="108">
        <v>53</v>
      </c>
      <c r="I345" s="132">
        <f t="shared" si="135"/>
        <v>4134</v>
      </c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  <c r="AI345" s="108"/>
      <c r="AJ345" s="108"/>
      <c r="AK345" s="108"/>
      <c r="AL345" s="108"/>
      <c r="AM345" s="108"/>
      <c r="AN345" s="108"/>
      <c r="AO345" s="108"/>
      <c r="AP345" s="108"/>
      <c r="AQ345" s="108"/>
      <c r="AR345" s="108"/>
      <c r="AS345" s="108"/>
      <c r="AT345" s="108"/>
      <c r="AU345" s="108"/>
      <c r="AV345" s="108"/>
      <c r="AW345" s="108"/>
      <c r="AX345" s="108"/>
      <c r="AY345" s="108"/>
      <c r="AZ345" s="108"/>
      <c r="BA345" s="108"/>
      <c r="BB345" s="108"/>
      <c r="BC345" s="108"/>
      <c r="BD345" s="108"/>
      <c r="BE345" s="108"/>
      <c r="BF345" s="108"/>
      <c r="BG345" s="108"/>
      <c r="BH345" s="108"/>
      <c r="BI345" s="108"/>
      <c r="BJ345" s="108"/>
      <c r="BK345" s="108"/>
      <c r="BL345" s="108"/>
      <c r="BM345" s="108"/>
      <c r="BN345" s="108"/>
      <c r="BO345" s="108"/>
      <c r="BP345" s="108"/>
      <c r="BQ345" s="108"/>
      <c r="BR345" s="108"/>
      <c r="BS345" s="108"/>
      <c r="BT345" s="108"/>
      <c r="BU345" s="108"/>
      <c r="BV345" s="108"/>
      <c r="BW345" s="108"/>
      <c r="BX345" s="108"/>
      <c r="BY345" s="108"/>
      <c r="BZ345" s="108"/>
      <c r="CA345" s="108"/>
      <c r="CB345" s="108"/>
      <c r="CC345" s="108"/>
      <c r="CD345" s="108"/>
      <c r="CE345" s="140">
        <v>78</v>
      </c>
      <c r="CF345" s="108">
        <v>11</v>
      </c>
      <c r="CG345" s="138">
        <f t="shared" si="132"/>
        <v>858</v>
      </c>
      <c r="CH345" s="131">
        <f t="shared" si="133"/>
        <v>42</v>
      </c>
      <c r="CI345" s="139">
        <f t="shared" ref="CI345:CI370" si="139">+CE345*CH345</f>
        <v>3276</v>
      </c>
    </row>
    <row r="346" spans="1:87" x14ac:dyDescent="0.3">
      <c r="A346" s="212">
        <f t="shared" si="134"/>
        <v>337</v>
      </c>
      <c r="B346" s="247" t="s">
        <v>1051</v>
      </c>
      <c r="C346" s="179" t="s">
        <v>1052</v>
      </c>
      <c r="D346" s="129"/>
      <c r="E346" s="129" t="s">
        <v>1053</v>
      </c>
      <c r="F346" s="129"/>
      <c r="G346" s="129" t="s">
        <v>601</v>
      </c>
      <c r="H346" s="131">
        <v>50</v>
      </c>
      <c r="I346" s="132">
        <f t="shared" si="135"/>
        <v>7123.9999999999991</v>
      </c>
      <c r="J346" s="133"/>
      <c r="K346" s="134"/>
      <c r="L346" s="132"/>
      <c r="M346" s="140"/>
      <c r="N346" s="141"/>
      <c r="O346" s="129"/>
      <c r="P346" s="142"/>
      <c r="Q346" s="142"/>
      <c r="R346" s="142"/>
      <c r="S346" s="142"/>
      <c r="T346" s="142"/>
      <c r="U346" s="142"/>
      <c r="V346" s="142"/>
      <c r="W346" s="142"/>
      <c r="X346" s="142"/>
      <c r="Y346" s="128">
        <f>+N346+P346+V346+X346</f>
        <v>0</v>
      </c>
      <c r="Z346" s="135">
        <f>+H346-Y346</f>
        <v>50</v>
      </c>
      <c r="AA346" s="129"/>
      <c r="AB346" s="142"/>
      <c r="AC346" s="129"/>
      <c r="AD346" s="142"/>
      <c r="AE346" s="129"/>
      <c r="AF346" s="142"/>
      <c r="AG346" s="129"/>
      <c r="AH346" s="142"/>
      <c r="AI346" s="129"/>
      <c r="AJ346" s="129"/>
      <c r="AK346" s="128">
        <f>+AB346+AD346+AF346+AH346+AJ346</f>
        <v>0</v>
      </c>
      <c r="AL346" s="135">
        <f>+Z346-AK346</f>
        <v>50</v>
      </c>
      <c r="AM346" s="129"/>
      <c r="AN346" s="129"/>
      <c r="AO346" s="129"/>
      <c r="AP346" s="129"/>
      <c r="AQ346" s="129"/>
      <c r="AR346" s="129"/>
      <c r="AS346" s="129"/>
      <c r="AT346" s="129"/>
      <c r="AU346" s="129"/>
      <c r="AV346" s="129"/>
      <c r="AW346" s="128">
        <f>+AN346+AP346+AR346+AT346+AV346</f>
        <v>0</v>
      </c>
      <c r="AX346" s="135">
        <f>+AL346-AW346</f>
        <v>50</v>
      </c>
      <c r="AY346" s="135"/>
      <c r="AZ346" s="135"/>
      <c r="BA346" s="135"/>
      <c r="BB346" s="135"/>
      <c r="BC346" s="135"/>
      <c r="BD346" s="135"/>
      <c r="BE346" s="135"/>
      <c r="BF346" s="135"/>
      <c r="BG346" s="135"/>
      <c r="BH346" s="135"/>
      <c r="BI346" s="135">
        <f>+AZ346+BB346+BD346+BF346+BH346</f>
        <v>0</v>
      </c>
      <c r="BJ346" s="135">
        <f>+AX346-BI346</f>
        <v>50</v>
      </c>
      <c r="BK346" s="135"/>
      <c r="BL346" s="135"/>
      <c r="BM346" s="135"/>
      <c r="BN346" s="135"/>
      <c r="BO346" s="135"/>
      <c r="BP346" s="135"/>
      <c r="BQ346" s="135"/>
      <c r="BR346" s="135"/>
      <c r="BS346" s="135"/>
      <c r="BT346" s="135"/>
      <c r="BU346" s="135"/>
      <c r="BV346" s="135"/>
      <c r="BW346" s="135"/>
      <c r="BX346" s="135"/>
      <c r="BY346" s="135"/>
      <c r="BZ346" s="135"/>
      <c r="CA346" s="135"/>
      <c r="CB346" s="135"/>
      <c r="CC346" s="135">
        <f>+BL346+BN346+BP346+CB346</f>
        <v>0</v>
      </c>
      <c r="CD346" s="135">
        <f>+BJ346-CC346</f>
        <v>50</v>
      </c>
      <c r="CE346" s="140">
        <v>142.47999999999999</v>
      </c>
      <c r="CF346" s="137">
        <v>1</v>
      </c>
      <c r="CG346" s="138">
        <f t="shared" si="132"/>
        <v>142.47999999999999</v>
      </c>
      <c r="CH346" s="131">
        <f t="shared" si="133"/>
        <v>49</v>
      </c>
      <c r="CI346" s="139">
        <f t="shared" si="139"/>
        <v>6981.5199999999995</v>
      </c>
    </row>
    <row r="347" spans="1:87" x14ac:dyDescent="0.3">
      <c r="A347" s="212">
        <f t="shared" si="134"/>
        <v>338</v>
      </c>
      <c r="B347" s="248"/>
      <c r="C347" s="179" t="s">
        <v>1054</v>
      </c>
      <c r="D347" s="129" t="s">
        <v>587</v>
      </c>
      <c r="E347" s="129" t="s">
        <v>1055</v>
      </c>
      <c r="F347" s="129" t="s">
        <v>1056</v>
      </c>
      <c r="G347" s="129" t="s">
        <v>601</v>
      </c>
      <c r="H347" s="131">
        <v>6</v>
      </c>
      <c r="I347" s="132">
        <f t="shared" si="135"/>
        <v>735.06000000000006</v>
      </c>
      <c r="J347" s="133"/>
      <c r="K347" s="134"/>
      <c r="L347" s="132"/>
      <c r="M347" s="140"/>
      <c r="N347" s="141"/>
      <c r="O347" s="129"/>
      <c r="P347" s="142"/>
      <c r="Q347" s="142"/>
      <c r="R347" s="142"/>
      <c r="S347" s="142"/>
      <c r="T347" s="142"/>
      <c r="U347" s="142"/>
      <c r="V347" s="142"/>
      <c r="W347" s="142"/>
      <c r="X347" s="142"/>
      <c r="Y347" s="128"/>
      <c r="Z347" s="135"/>
      <c r="AA347" s="129"/>
      <c r="AB347" s="142"/>
      <c r="AC347" s="129"/>
      <c r="AD347" s="142"/>
      <c r="AE347" s="129"/>
      <c r="AF347" s="142"/>
      <c r="AG347" s="129"/>
      <c r="AH347" s="142"/>
      <c r="AI347" s="129"/>
      <c r="AJ347" s="129"/>
      <c r="AK347" s="128"/>
      <c r="AL347" s="135"/>
      <c r="AM347" s="129"/>
      <c r="AN347" s="129"/>
      <c r="AO347" s="129"/>
      <c r="AP347" s="129"/>
      <c r="AQ347" s="129"/>
      <c r="AR347" s="129"/>
      <c r="AS347" s="129"/>
      <c r="AT347" s="129"/>
      <c r="AU347" s="129"/>
      <c r="AV347" s="129"/>
      <c r="AW347" s="128"/>
      <c r="AX347" s="135"/>
      <c r="AY347" s="135"/>
      <c r="AZ347" s="135"/>
      <c r="BA347" s="135"/>
      <c r="BB347" s="135"/>
      <c r="BC347" s="135"/>
      <c r="BD347" s="135"/>
      <c r="BE347" s="135"/>
      <c r="BF347" s="135"/>
      <c r="BG347" s="135"/>
      <c r="BH347" s="135"/>
      <c r="BI347" s="135"/>
      <c r="BJ347" s="135"/>
      <c r="BK347" s="135"/>
      <c r="BL347" s="135"/>
      <c r="BM347" s="135"/>
      <c r="BN347" s="135"/>
      <c r="BO347" s="135"/>
      <c r="BP347" s="135"/>
      <c r="BQ347" s="135"/>
      <c r="BR347" s="135"/>
      <c r="BS347" s="135"/>
      <c r="BT347" s="135"/>
      <c r="BU347" s="135"/>
      <c r="BV347" s="135"/>
      <c r="BW347" s="135"/>
      <c r="BX347" s="135"/>
      <c r="BY347" s="135"/>
      <c r="BZ347" s="135"/>
      <c r="CA347" s="135"/>
      <c r="CB347" s="135"/>
      <c r="CC347" s="135"/>
      <c r="CD347" s="135"/>
      <c r="CE347" s="140">
        <v>122.51</v>
      </c>
      <c r="CF347" s="137"/>
      <c r="CG347" s="138">
        <f t="shared" si="132"/>
        <v>0</v>
      </c>
      <c r="CH347" s="131">
        <f t="shared" si="133"/>
        <v>6</v>
      </c>
      <c r="CI347" s="139">
        <f t="shared" si="139"/>
        <v>735.06000000000006</v>
      </c>
    </row>
    <row r="348" spans="1:87" x14ac:dyDescent="0.3">
      <c r="A348" s="212">
        <f t="shared" si="134"/>
        <v>339</v>
      </c>
      <c r="B348" s="249"/>
      <c r="C348" s="179" t="s">
        <v>1057</v>
      </c>
      <c r="D348" s="129" t="s">
        <v>582</v>
      </c>
      <c r="E348" s="129"/>
      <c r="F348" s="129" t="s">
        <v>1056</v>
      </c>
      <c r="G348" s="129" t="s">
        <v>601</v>
      </c>
      <c r="H348" s="131">
        <v>16</v>
      </c>
      <c r="I348" s="132">
        <f t="shared" si="135"/>
        <v>1520</v>
      </c>
      <c r="J348" s="159"/>
      <c r="K348" s="134"/>
      <c r="L348" s="132"/>
      <c r="M348" s="140"/>
      <c r="N348" s="141"/>
      <c r="O348" s="129"/>
      <c r="P348" s="142"/>
      <c r="Q348" s="142"/>
      <c r="R348" s="142"/>
      <c r="S348" s="142"/>
      <c r="T348" s="142"/>
      <c r="U348" s="142"/>
      <c r="V348" s="142"/>
      <c r="W348" s="142"/>
      <c r="X348" s="142"/>
      <c r="Y348" s="128"/>
      <c r="Z348" s="135"/>
      <c r="AA348" s="129"/>
      <c r="AB348" s="142"/>
      <c r="AC348" s="129"/>
      <c r="AD348" s="142"/>
      <c r="AE348" s="129"/>
      <c r="AF348" s="142"/>
      <c r="AG348" s="129"/>
      <c r="AH348" s="142"/>
      <c r="AI348" s="129"/>
      <c r="AJ348" s="129"/>
      <c r="AK348" s="128"/>
      <c r="AL348" s="135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8"/>
      <c r="AX348" s="135"/>
      <c r="AY348" s="135"/>
      <c r="AZ348" s="135"/>
      <c r="BA348" s="135"/>
      <c r="BB348" s="135"/>
      <c r="BC348" s="135"/>
      <c r="BD348" s="135"/>
      <c r="BE348" s="135"/>
      <c r="BF348" s="135"/>
      <c r="BG348" s="135"/>
      <c r="BH348" s="135"/>
      <c r="BI348" s="135"/>
      <c r="BJ348" s="135"/>
      <c r="BK348" s="135"/>
      <c r="BL348" s="135"/>
      <c r="BM348" s="135"/>
      <c r="BN348" s="135"/>
      <c r="BO348" s="135"/>
      <c r="BP348" s="135"/>
      <c r="BQ348" s="135"/>
      <c r="BR348" s="135"/>
      <c r="BS348" s="135"/>
      <c r="BT348" s="135"/>
      <c r="BU348" s="135"/>
      <c r="BV348" s="135"/>
      <c r="BW348" s="135"/>
      <c r="BX348" s="135"/>
      <c r="BY348" s="135"/>
      <c r="BZ348" s="135"/>
      <c r="CA348" s="135"/>
      <c r="CB348" s="135"/>
      <c r="CC348" s="135"/>
      <c r="CD348" s="135"/>
      <c r="CE348" s="140">
        <v>95</v>
      </c>
      <c r="CF348" s="137"/>
      <c r="CG348" s="138">
        <f t="shared" si="132"/>
        <v>0</v>
      </c>
      <c r="CH348" s="131">
        <f t="shared" si="133"/>
        <v>16</v>
      </c>
      <c r="CI348" s="139">
        <f t="shared" si="139"/>
        <v>1520</v>
      </c>
    </row>
    <row r="349" spans="1:87" x14ac:dyDescent="0.3">
      <c r="A349" s="212">
        <f t="shared" si="134"/>
        <v>340</v>
      </c>
      <c r="B349" s="171" t="s">
        <v>1058</v>
      </c>
      <c r="C349" s="179" t="s">
        <v>1059</v>
      </c>
      <c r="D349" s="129" t="s">
        <v>582</v>
      </c>
      <c r="E349" s="129"/>
      <c r="F349" s="129"/>
      <c r="G349" s="129" t="s">
        <v>602</v>
      </c>
      <c r="H349" s="134">
        <v>1</v>
      </c>
      <c r="I349" s="132">
        <f t="shared" si="135"/>
        <v>95</v>
      </c>
      <c r="J349" s="159"/>
      <c r="K349" s="134"/>
      <c r="L349" s="132"/>
      <c r="M349" s="140"/>
      <c r="N349" s="141"/>
      <c r="O349" s="129"/>
      <c r="P349" s="142"/>
      <c r="Q349" s="142"/>
      <c r="R349" s="142"/>
      <c r="S349" s="142"/>
      <c r="T349" s="142"/>
      <c r="U349" s="142"/>
      <c r="V349" s="142"/>
      <c r="W349" s="142"/>
      <c r="X349" s="142"/>
      <c r="Y349" s="128"/>
      <c r="Z349" s="135"/>
      <c r="AA349" s="129"/>
      <c r="AB349" s="142"/>
      <c r="AC349" s="129"/>
      <c r="AD349" s="142"/>
      <c r="AE349" s="129"/>
      <c r="AF349" s="142"/>
      <c r="AG349" s="129"/>
      <c r="AH349" s="142"/>
      <c r="AI349" s="129"/>
      <c r="AJ349" s="129"/>
      <c r="AK349" s="128"/>
      <c r="AL349" s="135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8"/>
      <c r="AX349" s="135"/>
      <c r="AY349" s="135"/>
      <c r="AZ349" s="135"/>
      <c r="BA349" s="135"/>
      <c r="BB349" s="135"/>
      <c r="BC349" s="135"/>
      <c r="BD349" s="135"/>
      <c r="BE349" s="135"/>
      <c r="BF349" s="135"/>
      <c r="BG349" s="135"/>
      <c r="BH349" s="135"/>
      <c r="BI349" s="135"/>
      <c r="BJ349" s="135"/>
      <c r="BK349" s="135"/>
      <c r="BL349" s="135"/>
      <c r="BM349" s="135"/>
      <c r="BN349" s="135"/>
      <c r="BO349" s="135"/>
      <c r="BP349" s="135"/>
      <c r="BQ349" s="135"/>
      <c r="BR349" s="135"/>
      <c r="BS349" s="135"/>
      <c r="BT349" s="135"/>
      <c r="BU349" s="135"/>
      <c r="BV349" s="135"/>
      <c r="BW349" s="135"/>
      <c r="BX349" s="135"/>
      <c r="BY349" s="135"/>
      <c r="BZ349" s="135"/>
      <c r="CA349" s="135"/>
      <c r="CB349" s="135"/>
      <c r="CC349" s="135"/>
      <c r="CD349" s="135"/>
      <c r="CE349" s="140">
        <v>95</v>
      </c>
      <c r="CF349" s="137">
        <v>1</v>
      </c>
      <c r="CG349" s="138">
        <f t="shared" si="132"/>
        <v>95</v>
      </c>
      <c r="CH349" s="131">
        <f t="shared" si="133"/>
        <v>0</v>
      </c>
      <c r="CI349" s="139">
        <f t="shared" si="139"/>
        <v>0</v>
      </c>
    </row>
    <row r="350" spans="1:87" x14ac:dyDescent="0.3">
      <c r="A350" s="212">
        <f t="shared" si="134"/>
        <v>341</v>
      </c>
      <c r="B350" s="128" t="s">
        <v>1262</v>
      </c>
      <c r="C350" s="179" t="s">
        <v>1060</v>
      </c>
      <c r="D350" s="129" t="s">
        <v>582</v>
      </c>
      <c r="E350" s="129"/>
      <c r="F350" s="129" t="s">
        <v>1061</v>
      </c>
      <c r="G350" s="129" t="s">
        <v>723</v>
      </c>
      <c r="H350" s="131">
        <v>25</v>
      </c>
      <c r="I350" s="132">
        <f t="shared" si="135"/>
        <v>1625</v>
      </c>
      <c r="J350" s="159"/>
      <c r="K350" s="134"/>
      <c r="L350" s="132"/>
      <c r="M350" s="140"/>
      <c r="N350" s="141"/>
      <c r="O350" s="129"/>
      <c r="P350" s="142"/>
      <c r="Q350" s="142"/>
      <c r="R350" s="142"/>
      <c r="S350" s="142"/>
      <c r="T350" s="142"/>
      <c r="U350" s="142"/>
      <c r="V350" s="142"/>
      <c r="W350" s="142"/>
      <c r="X350" s="142"/>
      <c r="Y350" s="128"/>
      <c r="Z350" s="135"/>
      <c r="AA350" s="129"/>
      <c r="AB350" s="142"/>
      <c r="AC350" s="129"/>
      <c r="AD350" s="142"/>
      <c r="AE350" s="129"/>
      <c r="AF350" s="142"/>
      <c r="AG350" s="129"/>
      <c r="AH350" s="142"/>
      <c r="AI350" s="129"/>
      <c r="AJ350" s="129"/>
      <c r="AK350" s="128"/>
      <c r="AL350" s="135"/>
      <c r="AM350" s="129"/>
      <c r="AN350" s="129"/>
      <c r="AO350" s="129"/>
      <c r="AP350" s="129"/>
      <c r="AQ350" s="129"/>
      <c r="AR350" s="129"/>
      <c r="AS350" s="129"/>
      <c r="AT350" s="129"/>
      <c r="AU350" s="129"/>
      <c r="AV350" s="129"/>
      <c r="AW350" s="128"/>
      <c r="AX350" s="135"/>
      <c r="AY350" s="135"/>
      <c r="AZ350" s="135"/>
      <c r="BA350" s="135"/>
      <c r="BB350" s="135"/>
      <c r="BC350" s="135"/>
      <c r="BD350" s="135"/>
      <c r="BE350" s="135"/>
      <c r="BF350" s="135"/>
      <c r="BG350" s="135"/>
      <c r="BH350" s="135"/>
      <c r="BI350" s="135"/>
      <c r="BJ350" s="135"/>
      <c r="BK350" s="135"/>
      <c r="BL350" s="135"/>
      <c r="BM350" s="135"/>
      <c r="BN350" s="135"/>
      <c r="BO350" s="135"/>
      <c r="BP350" s="135"/>
      <c r="BQ350" s="135"/>
      <c r="BR350" s="135"/>
      <c r="BS350" s="135"/>
      <c r="BT350" s="135"/>
      <c r="BU350" s="135"/>
      <c r="BV350" s="135"/>
      <c r="BW350" s="135"/>
      <c r="BX350" s="135"/>
      <c r="BY350" s="135"/>
      <c r="BZ350" s="135"/>
      <c r="CA350" s="135"/>
      <c r="CB350" s="135"/>
      <c r="CC350" s="135"/>
      <c r="CD350" s="135"/>
      <c r="CE350" s="140">
        <v>65</v>
      </c>
      <c r="CF350" s="137"/>
      <c r="CG350" s="138">
        <f t="shared" si="132"/>
        <v>0</v>
      </c>
      <c r="CH350" s="131">
        <f t="shared" si="133"/>
        <v>25</v>
      </c>
      <c r="CI350" s="139">
        <f t="shared" si="139"/>
        <v>1625</v>
      </c>
    </row>
    <row r="351" spans="1:87" x14ac:dyDescent="0.3">
      <c r="A351" s="212">
        <f t="shared" si="134"/>
        <v>342</v>
      </c>
      <c r="B351" s="247" t="s">
        <v>1062</v>
      </c>
      <c r="C351" s="86" t="s">
        <v>1063</v>
      </c>
      <c r="D351" s="129" t="s">
        <v>787</v>
      </c>
      <c r="E351" s="129"/>
      <c r="F351" s="129"/>
      <c r="G351" s="129" t="s">
        <v>602</v>
      </c>
      <c r="H351" s="131">
        <v>7</v>
      </c>
      <c r="I351" s="132">
        <f t="shared" si="135"/>
        <v>1050</v>
      </c>
      <c r="J351" s="159"/>
      <c r="K351" s="134"/>
      <c r="L351" s="132"/>
      <c r="M351" s="140"/>
      <c r="N351" s="141"/>
      <c r="O351" s="129"/>
      <c r="P351" s="142"/>
      <c r="Q351" s="142"/>
      <c r="R351" s="142"/>
      <c r="S351" s="142"/>
      <c r="T351" s="142"/>
      <c r="U351" s="142"/>
      <c r="V351" s="142"/>
      <c r="W351" s="142"/>
      <c r="X351" s="142"/>
      <c r="Y351" s="128"/>
      <c r="Z351" s="135"/>
      <c r="AA351" s="129"/>
      <c r="AB351" s="142"/>
      <c r="AC351" s="129"/>
      <c r="AD351" s="142"/>
      <c r="AE351" s="129"/>
      <c r="AF351" s="142"/>
      <c r="AG351" s="129"/>
      <c r="AH351" s="142"/>
      <c r="AI351" s="129"/>
      <c r="AJ351" s="129"/>
      <c r="AK351" s="128"/>
      <c r="AL351" s="135"/>
      <c r="AM351" s="129"/>
      <c r="AN351" s="129"/>
      <c r="AO351" s="129"/>
      <c r="AP351" s="129"/>
      <c r="AQ351" s="129"/>
      <c r="AR351" s="129"/>
      <c r="AS351" s="129"/>
      <c r="AT351" s="129"/>
      <c r="AU351" s="129"/>
      <c r="AV351" s="129"/>
      <c r="AW351" s="128"/>
      <c r="AX351" s="135"/>
      <c r="AY351" s="135"/>
      <c r="AZ351" s="135"/>
      <c r="BA351" s="135"/>
      <c r="BB351" s="135"/>
      <c r="BC351" s="135"/>
      <c r="BD351" s="135"/>
      <c r="BE351" s="135"/>
      <c r="BF351" s="135"/>
      <c r="BG351" s="135"/>
      <c r="BH351" s="135"/>
      <c r="BI351" s="135"/>
      <c r="BJ351" s="135"/>
      <c r="BK351" s="135"/>
      <c r="BL351" s="135"/>
      <c r="BM351" s="135"/>
      <c r="BN351" s="135"/>
      <c r="BO351" s="135"/>
      <c r="BP351" s="135"/>
      <c r="BQ351" s="135"/>
      <c r="BR351" s="135"/>
      <c r="BS351" s="135"/>
      <c r="BT351" s="135"/>
      <c r="BU351" s="135"/>
      <c r="BV351" s="135"/>
      <c r="BW351" s="135"/>
      <c r="BX351" s="135"/>
      <c r="BY351" s="135"/>
      <c r="BZ351" s="135"/>
      <c r="CA351" s="135"/>
      <c r="CB351" s="135"/>
      <c r="CC351" s="135"/>
      <c r="CD351" s="135"/>
      <c r="CE351" s="140">
        <v>150</v>
      </c>
      <c r="CF351" s="137"/>
      <c r="CG351" s="138">
        <f t="shared" si="132"/>
        <v>0</v>
      </c>
      <c r="CH351" s="131">
        <f t="shared" si="133"/>
        <v>7</v>
      </c>
      <c r="CI351" s="139">
        <f t="shared" si="139"/>
        <v>1050</v>
      </c>
    </row>
    <row r="352" spans="1:87" x14ac:dyDescent="0.3">
      <c r="A352" s="212">
        <f t="shared" si="134"/>
        <v>343</v>
      </c>
      <c r="B352" s="248"/>
      <c r="C352" s="86" t="s">
        <v>1063</v>
      </c>
      <c r="D352" s="129" t="s">
        <v>582</v>
      </c>
      <c r="E352" s="129"/>
      <c r="F352" s="129"/>
      <c r="G352" s="129" t="s">
        <v>601</v>
      </c>
      <c r="H352" s="131">
        <v>17</v>
      </c>
      <c r="I352" s="132">
        <f t="shared" si="135"/>
        <v>2720</v>
      </c>
      <c r="J352" s="159"/>
      <c r="K352" s="134"/>
      <c r="L352" s="132"/>
      <c r="M352" s="140"/>
      <c r="N352" s="141"/>
      <c r="O352" s="129"/>
      <c r="P352" s="142"/>
      <c r="Q352" s="142"/>
      <c r="R352" s="142"/>
      <c r="S352" s="142"/>
      <c r="T352" s="142"/>
      <c r="U352" s="142"/>
      <c r="V352" s="142"/>
      <c r="W352" s="142"/>
      <c r="X352" s="142"/>
      <c r="Y352" s="128"/>
      <c r="Z352" s="135"/>
      <c r="AA352" s="129"/>
      <c r="AB352" s="142"/>
      <c r="AC352" s="129"/>
      <c r="AD352" s="142"/>
      <c r="AE352" s="129"/>
      <c r="AF352" s="142"/>
      <c r="AG352" s="129"/>
      <c r="AH352" s="142"/>
      <c r="AI352" s="129"/>
      <c r="AJ352" s="129"/>
      <c r="AK352" s="128"/>
      <c r="AL352" s="135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8"/>
      <c r="AX352" s="135"/>
      <c r="AY352" s="135"/>
      <c r="AZ352" s="135"/>
      <c r="BA352" s="135"/>
      <c r="BB352" s="135"/>
      <c r="BC352" s="135"/>
      <c r="BD352" s="135"/>
      <c r="BE352" s="135"/>
      <c r="BF352" s="135"/>
      <c r="BG352" s="135"/>
      <c r="BH352" s="135"/>
      <c r="BI352" s="135"/>
      <c r="BJ352" s="135"/>
      <c r="BK352" s="135"/>
      <c r="BL352" s="135"/>
      <c r="BM352" s="135"/>
      <c r="BN352" s="135"/>
      <c r="BO352" s="135"/>
      <c r="BP352" s="135"/>
      <c r="BQ352" s="135"/>
      <c r="BR352" s="135"/>
      <c r="BS352" s="135"/>
      <c r="BT352" s="135"/>
      <c r="BU352" s="135"/>
      <c r="BV352" s="135"/>
      <c r="BW352" s="135"/>
      <c r="BX352" s="135"/>
      <c r="BY352" s="135"/>
      <c r="BZ352" s="135"/>
      <c r="CA352" s="135"/>
      <c r="CB352" s="135"/>
      <c r="CC352" s="135"/>
      <c r="CD352" s="135"/>
      <c r="CE352" s="140">
        <v>160</v>
      </c>
      <c r="CF352" s="137">
        <v>1</v>
      </c>
      <c r="CG352" s="138">
        <f t="shared" si="132"/>
        <v>160</v>
      </c>
      <c r="CH352" s="131">
        <f t="shared" si="133"/>
        <v>16</v>
      </c>
      <c r="CI352" s="139">
        <f t="shared" si="139"/>
        <v>2560</v>
      </c>
    </row>
    <row r="353" spans="1:87" x14ac:dyDescent="0.3">
      <c r="A353" s="212">
        <f t="shared" si="134"/>
        <v>344</v>
      </c>
      <c r="B353" s="128"/>
      <c r="C353" s="86" t="s">
        <v>1064</v>
      </c>
      <c r="D353" s="129" t="s">
        <v>787</v>
      </c>
      <c r="E353" s="129"/>
      <c r="F353" s="129" t="s">
        <v>590</v>
      </c>
      <c r="G353" s="129" t="s">
        <v>1038</v>
      </c>
      <c r="H353" s="131">
        <v>2</v>
      </c>
      <c r="I353" s="132">
        <f t="shared" si="135"/>
        <v>900</v>
      </c>
      <c r="J353" s="133"/>
      <c r="K353" s="134"/>
      <c r="L353" s="132"/>
      <c r="M353" s="140"/>
      <c r="N353" s="141"/>
      <c r="O353" s="129"/>
      <c r="P353" s="142"/>
      <c r="Q353" s="142"/>
      <c r="R353" s="142"/>
      <c r="S353" s="142"/>
      <c r="T353" s="142"/>
      <c r="U353" s="142"/>
      <c r="V353" s="142"/>
      <c r="W353" s="142"/>
      <c r="X353" s="142"/>
      <c r="Y353" s="128"/>
      <c r="Z353" s="135"/>
      <c r="AA353" s="129"/>
      <c r="AB353" s="142"/>
      <c r="AC353" s="129"/>
      <c r="AD353" s="142"/>
      <c r="AE353" s="129"/>
      <c r="AF353" s="142"/>
      <c r="AG353" s="129"/>
      <c r="AH353" s="142"/>
      <c r="AI353" s="129"/>
      <c r="AJ353" s="129"/>
      <c r="AK353" s="128"/>
      <c r="AL353" s="135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8"/>
      <c r="AX353" s="135"/>
      <c r="AY353" s="135"/>
      <c r="AZ353" s="135"/>
      <c r="BA353" s="135"/>
      <c r="BB353" s="135"/>
      <c r="BC353" s="135"/>
      <c r="BD353" s="135"/>
      <c r="BE353" s="135"/>
      <c r="BF353" s="135"/>
      <c r="BG353" s="135"/>
      <c r="BH353" s="135"/>
      <c r="BI353" s="135"/>
      <c r="BJ353" s="135"/>
      <c r="BK353" s="135"/>
      <c r="BL353" s="135"/>
      <c r="BM353" s="135"/>
      <c r="BN353" s="135"/>
      <c r="BO353" s="135"/>
      <c r="BP353" s="135"/>
      <c r="BQ353" s="135"/>
      <c r="BR353" s="135"/>
      <c r="BS353" s="135"/>
      <c r="BT353" s="135"/>
      <c r="BU353" s="135"/>
      <c r="BV353" s="135"/>
      <c r="BW353" s="135"/>
      <c r="BX353" s="135"/>
      <c r="BY353" s="135"/>
      <c r="BZ353" s="135"/>
      <c r="CA353" s="135"/>
      <c r="CB353" s="135"/>
      <c r="CC353" s="135"/>
      <c r="CD353" s="135"/>
      <c r="CE353" s="140">
        <v>450</v>
      </c>
      <c r="CF353" s="137"/>
      <c r="CG353" s="138">
        <f t="shared" si="132"/>
        <v>0</v>
      </c>
      <c r="CH353" s="131">
        <f t="shared" si="133"/>
        <v>2</v>
      </c>
      <c r="CI353" s="139">
        <f t="shared" si="139"/>
        <v>900</v>
      </c>
    </row>
    <row r="354" spans="1:87" x14ac:dyDescent="0.3">
      <c r="A354" s="212">
        <f t="shared" si="134"/>
        <v>345</v>
      </c>
      <c r="B354" s="128"/>
      <c r="C354" s="86" t="s">
        <v>1065</v>
      </c>
      <c r="D354" s="129" t="s">
        <v>912</v>
      </c>
      <c r="E354" s="129"/>
      <c r="F354" s="129" t="s">
        <v>594</v>
      </c>
      <c r="G354" s="129" t="s">
        <v>1038</v>
      </c>
      <c r="H354" s="131">
        <v>4</v>
      </c>
      <c r="I354" s="132">
        <f t="shared" si="135"/>
        <v>1952</v>
      </c>
      <c r="J354" s="133"/>
      <c r="K354" s="134"/>
      <c r="L354" s="132"/>
      <c r="M354" s="140"/>
      <c r="N354" s="141"/>
      <c r="O354" s="129"/>
      <c r="P354" s="142"/>
      <c r="Q354" s="142"/>
      <c r="R354" s="142"/>
      <c r="S354" s="142"/>
      <c r="T354" s="142"/>
      <c r="U354" s="142"/>
      <c r="V354" s="142"/>
      <c r="W354" s="142"/>
      <c r="X354" s="142"/>
      <c r="Y354" s="128"/>
      <c r="Z354" s="135"/>
      <c r="AA354" s="129"/>
      <c r="AB354" s="142"/>
      <c r="AC354" s="129"/>
      <c r="AD354" s="142"/>
      <c r="AE354" s="129"/>
      <c r="AF354" s="142"/>
      <c r="AG354" s="129"/>
      <c r="AH354" s="142"/>
      <c r="AI354" s="129"/>
      <c r="AJ354" s="129"/>
      <c r="AK354" s="128"/>
      <c r="AL354" s="135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8"/>
      <c r="AX354" s="135"/>
      <c r="AY354" s="135"/>
      <c r="AZ354" s="135"/>
      <c r="BA354" s="135"/>
      <c r="BB354" s="135"/>
      <c r="BC354" s="135"/>
      <c r="BD354" s="135"/>
      <c r="BE354" s="135"/>
      <c r="BF354" s="135"/>
      <c r="BG354" s="135"/>
      <c r="BH354" s="135"/>
      <c r="BI354" s="135"/>
      <c r="BJ354" s="135"/>
      <c r="BK354" s="135"/>
      <c r="BL354" s="135"/>
      <c r="BM354" s="135"/>
      <c r="BN354" s="135"/>
      <c r="BO354" s="135"/>
      <c r="BP354" s="135"/>
      <c r="BQ354" s="135"/>
      <c r="BR354" s="135"/>
      <c r="BS354" s="135"/>
      <c r="BT354" s="135"/>
      <c r="BU354" s="135"/>
      <c r="BV354" s="135"/>
      <c r="BW354" s="135"/>
      <c r="BX354" s="135"/>
      <c r="BY354" s="135"/>
      <c r="BZ354" s="135"/>
      <c r="CA354" s="135"/>
      <c r="CB354" s="135"/>
      <c r="CC354" s="135"/>
      <c r="CD354" s="135"/>
      <c r="CE354" s="140">
        <v>488</v>
      </c>
      <c r="CF354" s="137"/>
      <c r="CG354" s="138">
        <f t="shared" si="132"/>
        <v>0</v>
      </c>
      <c r="CH354" s="131">
        <f t="shared" si="133"/>
        <v>4</v>
      </c>
      <c r="CI354" s="139">
        <f t="shared" si="139"/>
        <v>1952</v>
      </c>
    </row>
    <row r="355" spans="1:87" x14ac:dyDescent="0.3">
      <c r="A355" s="212">
        <f t="shared" si="134"/>
        <v>346</v>
      </c>
      <c r="B355" s="248" t="s">
        <v>1066</v>
      </c>
      <c r="C355" s="86" t="s">
        <v>1068</v>
      </c>
      <c r="D355" s="129" t="s">
        <v>587</v>
      </c>
      <c r="E355" s="129"/>
      <c r="F355" s="129"/>
      <c r="G355" s="129" t="s">
        <v>601</v>
      </c>
      <c r="H355" s="131">
        <v>9</v>
      </c>
      <c r="I355" s="132">
        <f t="shared" si="135"/>
        <v>186.39000000000001</v>
      </c>
      <c r="J355" s="133"/>
      <c r="K355" s="134"/>
      <c r="L355" s="132"/>
      <c r="M355" s="140"/>
      <c r="N355" s="141"/>
      <c r="O355" s="129"/>
      <c r="P355" s="142"/>
      <c r="Q355" s="142"/>
      <c r="R355" s="142"/>
      <c r="S355" s="142"/>
      <c r="T355" s="142"/>
      <c r="U355" s="142"/>
      <c r="V355" s="142"/>
      <c r="W355" s="142"/>
      <c r="X355" s="142"/>
      <c r="Y355" s="128"/>
      <c r="Z355" s="135"/>
      <c r="AA355" s="129"/>
      <c r="AB355" s="142"/>
      <c r="AC355" s="129"/>
      <c r="AD355" s="142"/>
      <c r="AE355" s="129"/>
      <c r="AF355" s="142"/>
      <c r="AG355" s="129"/>
      <c r="AH355" s="142"/>
      <c r="AI355" s="129"/>
      <c r="AJ355" s="129"/>
      <c r="AK355" s="128"/>
      <c r="AL355" s="135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8"/>
      <c r="AX355" s="135"/>
      <c r="AY355" s="135"/>
      <c r="AZ355" s="135"/>
      <c r="BA355" s="135"/>
      <c r="BB355" s="135"/>
      <c r="BC355" s="135"/>
      <c r="BD355" s="135"/>
      <c r="BE355" s="135"/>
      <c r="BF355" s="135"/>
      <c r="BG355" s="135"/>
      <c r="BH355" s="135"/>
      <c r="BI355" s="135"/>
      <c r="BJ355" s="135"/>
      <c r="BK355" s="135"/>
      <c r="BL355" s="135"/>
      <c r="BM355" s="135"/>
      <c r="BN355" s="135"/>
      <c r="BO355" s="135"/>
      <c r="BP355" s="135"/>
      <c r="BQ355" s="135"/>
      <c r="BR355" s="135"/>
      <c r="BS355" s="135"/>
      <c r="BT355" s="135"/>
      <c r="BU355" s="135"/>
      <c r="BV355" s="135"/>
      <c r="BW355" s="135"/>
      <c r="BX355" s="135"/>
      <c r="BY355" s="135"/>
      <c r="BZ355" s="135"/>
      <c r="CA355" s="135"/>
      <c r="CB355" s="135"/>
      <c r="CC355" s="135"/>
      <c r="CD355" s="135"/>
      <c r="CE355" s="140">
        <v>20.71</v>
      </c>
      <c r="CF355" s="137">
        <v>5</v>
      </c>
      <c r="CG355" s="138">
        <f t="shared" si="132"/>
        <v>103.55000000000001</v>
      </c>
      <c r="CH355" s="131">
        <f t="shared" si="133"/>
        <v>4</v>
      </c>
      <c r="CI355" s="139">
        <f t="shared" si="139"/>
        <v>82.84</v>
      </c>
    </row>
    <row r="356" spans="1:87" x14ac:dyDescent="0.3">
      <c r="A356" s="212">
        <f t="shared" si="134"/>
        <v>347</v>
      </c>
      <c r="B356" s="248"/>
      <c r="C356" s="86" t="s">
        <v>1067</v>
      </c>
      <c r="D356" s="129" t="s">
        <v>787</v>
      </c>
      <c r="E356" s="129"/>
      <c r="F356" s="129"/>
      <c r="G356" s="129" t="s">
        <v>602</v>
      </c>
      <c r="H356" s="131">
        <v>250</v>
      </c>
      <c r="I356" s="132">
        <f t="shared" si="135"/>
        <v>15000</v>
      </c>
      <c r="J356" s="133"/>
      <c r="K356" s="134"/>
      <c r="L356" s="132"/>
      <c r="M356" s="140"/>
      <c r="N356" s="141"/>
      <c r="O356" s="129"/>
      <c r="P356" s="142"/>
      <c r="Q356" s="142"/>
      <c r="R356" s="142"/>
      <c r="S356" s="142"/>
      <c r="T356" s="142"/>
      <c r="U356" s="142"/>
      <c r="V356" s="142"/>
      <c r="W356" s="142"/>
      <c r="X356" s="142"/>
      <c r="Y356" s="128"/>
      <c r="Z356" s="135"/>
      <c r="AA356" s="129"/>
      <c r="AB356" s="142"/>
      <c r="AC356" s="129"/>
      <c r="AD356" s="142"/>
      <c r="AE356" s="129"/>
      <c r="AF356" s="142"/>
      <c r="AG356" s="129"/>
      <c r="AH356" s="142"/>
      <c r="AI356" s="129"/>
      <c r="AJ356" s="129"/>
      <c r="AK356" s="128"/>
      <c r="AL356" s="135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8"/>
      <c r="AX356" s="135"/>
      <c r="AY356" s="135"/>
      <c r="AZ356" s="135"/>
      <c r="BA356" s="135"/>
      <c r="BB356" s="135"/>
      <c r="BC356" s="135"/>
      <c r="BD356" s="135"/>
      <c r="BE356" s="135"/>
      <c r="BF356" s="135"/>
      <c r="BG356" s="135"/>
      <c r="BH356" s="135"/>
      <c r="BI356" s="135"/>
      <c r="BJ356" s="135"/>
      <c r="BK356" s="135"/>
      <c r="BL356" s="135"/>
      <c r="BM356" s="135"/>
      <c r="BN356" s="135"/>
      <c r="BO356" s="135"/>
      <c r="BP356" s="135"/>
      <c r="BQ356" s="135"/>
      <c r="BR356" s="135"/>
      <c r="BS356" s="135"/>
      <c r="BT356" s="135"/>
      <c r="BU356" s="135"/>
      <c r="BV356" s="135"/>
      <c r="BW356" s="135"/>
      <c r="BX356" s="135"/>
      <c r="BY356" s="135"/>
      <c r="BZ356" s="135"/>
      <c r="CA356" s="135"/>
      <c r="CB356" s="135"/>
      <c r="CC356" s="135"/>
      <c r="CD356" s="135"/>
      <c r="CE356" s="140">
        <v>60</v>
      </c>
      <c r="CF356" s="137"/>
      <c r="CG356" s="138">
        <f t="shared" si="132"/>
        <v>0</v>
      </c>
      <c r="CH356" s="131">
        <f t="shared" si="133"/>
        <v>250</v>
      </c>
      <c r="CI356" s="139">
        <f t="shared" si="139"/>
        <v>15000</v>
      </c>
    </row>
    <row r="357" spans="1:87" x14ac:dyDescent="0.3">
      <c r="A357" s="212">
        <f t="shared" si="134"/>
        <v>348</v>
      </c>
      <c r="B357" s="248"/>
      <c r="C357" s="86" t="s">
        <v>1067</v>
      </c>
      <c r="D357" s="129" t="s">
        <v>582</v>
      </c>
      <c r="E357" s="129"/>
      <c r="F357" s="129"/>
      <c r="G357" s="129" t="s">
        <v>602</v>
      </c>
      <c r="H357" s="131">
        <v>30</v>
      </c>
      <c r="I357" s="132">
        <f t="shared" si="135"/>
        <v>900</v>
      </c>
      <c r="J357" s="133"/>
      <c r="K357" s="134"/>
      <c r="L357" s="132"/>
      <c r="M357" s="140"/>
      <c r="N357" s="141"/>
      <c r="O357" s="129"/>
      <c r="P357" s="142"/>
      <c r="Q357" s="142"/>
      <c r="R357" s="142"/>
      <c r="S357" s="142"/>
      <c r="T357" s="142"/>
      <c r="U357" s="142"/>
      <c r="V357" s="142"/>
      <c r="W357" s="142"/>
      <c r="X357" s="142"/>
      <c r="Y357" s="128"/>
      <c r="Z357" s="135"/>
      <c r="AA357" s="129"/>
      <c r="AB357" s="142"/>
      <c r="AC357" s="129"/>
      <c r="AD357" s="142"/>
      <c r="AE357" s="129"/>
      <c r="AF357" s="142"/>
      <c r="AG357" s="129"/>
      <c r="AH357" s="142"/>
      <c r="AI357" s="129"/>
      <c r="AJ357" s="129"/>
      <c r="AK357" s="128"/>
      <c r="AL357" s="135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8"/>
      <c r="AX357" s="135"/>
      <c r="AY357" s="135"/>
      <c r="AZ357" s="135"/>
      <c r="BA357" s="135"/>
      <c r="BB357" s="135"/>
      <c r="BC357" s="135"/>
      <c r="BD357" s="135"/>
      <c r="BE357" s="135"/>
      <c r="BF357" s="135"/>
      <c r="BG357" s="135"/>
      <c r="BH357" s="135"/>
      <c r="BI357" s="135"/>
      <c r="BJ357" s="135"/>
      <c r="BK357" s="135"/>
      <c r="BL357" s="135"/>
      <c r="BM357" s="135"/>
      <c r="BN357" s="135"/>
      <c r="BO357" s="135"/>
      <c r="BP357" s="135"/>
      <c r="BQ357" s="135"/>
      <c r="BR357" s="135"/>
      <c r="BS357" s="135"/>
      <c r="BT357" s="135"/>
      <c r="BU357" s="135"/>
      <c r="BV357" s="135"/>
      <c r="BW357" s="135"/>
      <c r="BX357" s="135"/>
      <c r="BY357" s="135"/>
      <c r="BZ357" s="135"/>
      <c r="CA357" s="135"/>
      <c r="CB357" s="135"/>
      <c r="CC357" s="135"/>
      <c r="CD357" s="135"/>
      <c r="CE357" s="140">
        <v>30</v>
      </c>
      <c r="CF357" s="137"/>
      <c r="CG357" s="138">
        <f t="shared" si="132"/>
        <v>0</v>
      </c>
      <c r="CH357" s="131">
        <f t="shared" si="133"/>
        <v>30</v>
      </c>
      <c r="CI357" s="139">
        <f t="shared" si="139"/>
        <v>900</v>
      </c>
    </row>
    <row r="358" spans="1:87" x14ac:dyDescent="0.3">
      <c r="A358" s="212">
        <f t="shared" si="134"/>
        <v>349</v>
      </c>
      <c r="B358" s="248"/>
      <c r="C358" s="86" t="s">
        <v>1066</v>
      </c>
      <c r="D358" s="129" t="s">
        <v>582</v>
      </c>
      <c r="E358" s="129"/>
      <c r="F358" s="129"/>
      <c r="G358" s="129" t="s">
        <v>723</v>
      </c>
      <c r="H358" s="131">
        <v>51</v>
      </c>
      <c r="I358" s="132">
        <f t="shared" si="135"/>
        <v>7650</v>
      </c>
      <c r="J358" s="133"/>
      <c r="K358" s="134"/>
      <c r="L358" s="132"/>
      <c r="M358" s="140"/>
      <c r="N358" s="141"/>
      <c r="O358" s="129"/>
      <c r="P358" s="142"/>
      <c r="Q358" s="142"/>
      <c r="R358" s="142"/>
      <c r="S358" s="142"/>
      <c r="T358" s="142"/>
      <c r="U358" s="142"/>
      <c r="V358" s="142"/>
      <c r="W358" s="142"/>
      <c r="X358" s="142"/>
      <c r="Y358" s="128"/>
      <c r="Z358" s="135"/>
      <c r="AA358" s="129"/>
      <c r="AB358" s="142"/>
      <c r="AC358" s="129"/>
      <c r="AD358" s="142"/>
      <c r="AE358" s="129"/>
      <c r="AF358" s="142"/>
      <c r="AG358" s="129"/>
      <c r="AH358" s="142"/>
      <c r="AI358" s="129"/>
      <c r="AJ358" s="129"/>
      <c r="AK358" s="128"/>
      <c r="AL358" s="135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8"/>
      <c r="AX358" s="135"/>
      <c r="AY358" s="135"/>
      <c r="AZ358" s="135"/>
      <c r="BA358" s="135"/>
      <c r="BB358" s="135"/>
      <c r="BC358" s="135"/>
      <c r="BD358" s="135"/>
      <c r="BE358" s="135"/>
      <c r="BF358" s="135"/>
      <c r="BG358" s="135"/>
      <c r="BH358" s="135"/>
      <c r="BI358" s="135"/>
      <c r="BJ358" s="135"/>
      <c r="BK358" s="135"/>
      <c r="BL358" s="135"/>
      <c r="BM358" s="135"/>
      <c r="BN358" s="135"/>
      <c r="BO358" s="135"/>
      <c r="BP358" s="135"/>
      <c r="BQ358" s="135"/>
      <c r="BR358" s="135"/>
      <c r="BS358" s="135"/>
      <c r="BT358" s="135"/>
      <c r="BU358" s="135"/>
      <c r="BV358" s="135"/>
      <c r="BW358" s="135"/>
      <c r="BX358" s="135"/>
      <c r="BY358" s="135"/>
      <c r="BZ358" s="135"/>
      <c r="CA358" s="135"/>
      <c r="CB358" s="135"/>
      <c r="CC358" s="135"/>
      <c r="CD358" s="135"/>
      <c r="CE358" s="140">
        <v>150</v>
      </c>
      <c r="CF358" s="137"/>
      <c r="CG358" s="138">
        <f t="shared" si="132"/>
        <v>0</v>
      </c>
      <c r="CH358" s="131">
        <f t="shared" si="133"/>
        <v>51</v>
      </c>
      <c r="CI358" s="139">
        <f t="shared" si="139"/>
        <v>7650</v>
      </c>
    </row>
    <row r="359" spans="1:87" x14ac:dyDescent="0.3">
      <c r="A359" s="212">
        <f t="shared" si="134"/>
        <v>350</v>
      </c>
      <c r="B359" s="249"/>
      <c r="C359" s="86" t="s">
        <v>1069</v>
      </c>
      <c r="D359" s="129" t="s">
        <v>787</v>
      </c>
      <c r="E359" s="129" t="s">
        <v>1070</v>
      </c>
      <c r="F359" s="129">
        <v>350</v>
      </c>
      <c r="G359" s="129" t="s">
        <v>1042</v>
      </c>
      <c r="H359" s="131">
        <v>20</v>
      </c>
      <c r="I359" s="132">
        <f t="shared" si="135"/>
        <v>600</v>
      </c>
      <c r="J359" s="133"/>
      <c r="K359" s="134"/>
      <c r="L359" s="132"/>
      <c r="M359" s="140"/>
      <c r="N359" s="141"/>
      <c r="O359" s="129"/>
      <c r="P359" s="142"/>
      <c r="Q359" s="142"/>
      <c r="R359" s="142"/>
      <c r="S359" s="142"/>
      <c r="T359" s="142"/>
      <c r="U359" s="142"/>
      <c r="V359" s="142"/>
      <c r="W359" s="142"/>
      <c r="X359" s="142"/>
      <c r="Y359" s="128"/>
      <c r="Z359" s="135"/>
      <c r="AA359" s="129"/>
      <c r="AB359" s="142"/>
      <c r="AC359" s="129"/>
      <c r="AD359" s="142"/>
      <c r="AE359" s="129"/>
      <c r="AF359" s="142"/>
      <c r="AG359" s="129"/>
      <c r="AH359" s="142"/>
      <c r="AI359" s="129"/>
      <c r="AJ359" s="129"/>
      <c r="AK359" s="128"/>
      <c r="AL359" s="135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8"/>
      <c r="AX359" s="135"/>
      <c r="AY359" s="135"/>
      <c r="AZ359" s="135"/>
      <c r="BA359" s="135"/>
      <c r="BB359" s="135"/>
      <c r="BC359" s="135"/>
      <c r="BD359" s="135"/>
      <c r="BE359" s="135"/>
      <c r="BF359" s="135"/>
      <c r="BG359" s="135"/>
      <c r="BH359" s="135"/>
      <c r="BI359" s="135"/>
      <c r="BJ359" s="135"/>
      <c r="BK359" s="135"/>
      <c r="BL359" s="135"/>
      <c r="BM359" s="135"/>
      <c r="BN359" s="135"/>
      <c r="BO359" s="135"/>
      <c r="BP359" s="135"/>
      <c r="BQ359" s="135"/>
      <c r="BR359" s="135"/>
      <c r="BS359" s="135"/>
      <c r="BT359" s="135"/>
      <c r="BU359" s="135"/>
      <c r="BV359" s="135"/>
      <c r="BW359" s="135"/>
      <c r="BX359" s="135"/>
      <c r="BY359" s="135"/>
      <c r="BZ359" s="135"/>
      <c r="CA359" s="135"/>
      <c r="CB359" s="135"/>
      <c r="CC359" s="135"/>
      <c r="CD359" s="135"/>
      <c r="CE359" s="140">
        <v>30</v>
      </c>
      <c r="CF359" s="137"/>
      <c r="CG359" s="138">
        <f t="shared" si="132"/>
        <v>0</v>
      </c>
      <c r="CH359" s="131">
        <f t="shared" si="133"/>
        <v>20</v>
      </c>
      <c r="CI359" s="139">
        <f t="shared" si="139"/>
        <v>600</v>
      </c>
    </row>
    <row r="360" spans="1:87" x14ac:dyDescent="0.3">
      <c r="A360" s="212">
        <f t="shared" si="134"/>
        <v>351</v>
      </c>
      <c r="B360" s="247" t="s">
        <v>1072</v>
      </c>
      <c r="C360" s="86" t="s">
        <v>1073</v>
      </c>
      <c r="D360" s="129" t="s">
        <v>581</v>
      </c>
      <c r="E360" s="129" t="s">
        <v>1074</v>
      </c>
      <c r="F360" s="129" t="s">
        <v>1041</v>
      </c>
      <c r="G360" s="129" t="s">
        <v>650</v>
      </c>
      <c r="H360" s="131">
        <v>46</v>
      </c>
      <c r="I360" s="132">
        <f t="shared" si="135"/>
        <v>6451.5</v>
      </c>
      <c r="J360" s="133"/>
      <c r="K360" s="134"/>
      <c r="L360" s="132"/>
      <c r="M360" s="140"/>
      <c r="N360" s="141"/>
      <c r="O360" s="129"/>
      <c r="P360" s="142"/>
      <c r="Q360" s="142"/>
      <c r="R360" s="142"/>
      <c r="S360" s="142"/>
      <c r="T360" s="142"/>
      <c r="U360" s="142"/>
      <c r="V360" s="142"/>
      <c r="W360" s="142"/>
      <c r="X360" s="142"/>
      <c r="Y360" s="128"/>
      <c r="Z360" s="135"/>
      <c r="AA360" s="129"/>
      <c r="AB360" s="142"/>
      <c r="AC360" s="129"/>
      <c r="AD360" s="142"/>
      <c r="AE360" s="129"/>
      <c r="AF360" s="142"/>
      <c r="AG360" s="129"/>
      <c r="AH360" s="142"/>
      <c r="AI360" s="129"/>
      <c r="AJ360" s="129"/>
      <c r="AK360" s="128"/>
      <c r="AL360" s="135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8"/>
      <c r="AX360" s="135"/>
      <c r="AY360" s="135"/>
      <c r="AZ360" s="135"/>
      <c r="BA360" s="135"/>
      <c r="BB360" s="135"/>
      <c r="BC360" s="135"/>
      <c r="BD360" s="135"/>
      <c r="BE360" s="135"/>
      <c r="BF360" s="135"/>
      <c r="BG360" s="135"/>
      <c r="BH360" s="135"/>
      <c r="BI360" s="135"/>
      <c r="BJ360" s="135"/>
      <c r="BK360" s="135"/>
      <c r="BL360" s="135"/>
      <c r="BM360" s="135"/>
      <c r="BN360" s="135"/>
      <c r="BO360" s="135"/>
      <c r="BP360" s="135"/>
      <c r="BQ360" s="135"/>
      <c r="BR360" s="135"/>
      <c r="BS360" s="135"/>
      <c r="BT360" s="135"/>
      <c r="BU360" s="135"/>
      <c r="BV360" s="135"/>
      <c r="BW360" s="135"/>
      <c r="BX360" s="135"/>
      <c r="BY360" s="135"/>
      <c r="BZ360" s="135"/>
      <c r="CA360" s="135"/>
      <c r="CB360" s="135"/>
      <c r="CC360" s="135"/>
      <c r="CD360" s="135"/>
      <c r="CE360" s="140">
        <v>140.25</v>
      </c>
      <c r="CF360" s="137"/>
      <c r="CG360" s="138">
        <f t="shared" si="132"/>
        <v>0</v>
      </c>
      <c r="CH360" s="131">
        <f t="shared" ref="CH360:CH381" si="140">H360-CF360</f>
        <v>46</v>
      </c>
      <c r="CI360" s="139">
        <f t="shared" si="139"/>
        <v>6451.5</v>
      </c>
    </row>
    <row r="361" spans="1:87" x14ac:dyDescent="0.3">
      <c r="A361" s="212">
        <f t="shared" si="134"/>
        <v>352</v>
      </c>
      <c r="B361" s="248"/>
      <c r="C361" s="86" t="s">
        <v>1073</v>
      </c>
      <c r="D361" s="129" t="s">
        <v>580</v>
      </c>
      <c r="E361" s="129" t="s">
        <v>717</v>
      </c>
      <c r="F361" s="129" t="s">
        <v>1041</v>
      </c>
      <c r="G361" s="129" t="s">
        <v>650</v>
      </c>
      <c r="H361" s="131">
        <v>5</v>
      </c>
      <c r="I361" s="132">
        <f t="shared" ref="I361:I381" si="141">H361*CE361</f>
        <v>1100</v>
      </c>
      <c r="J361" s="133"/>
      <c r="K361" s="134"/>
      <c r="L361" s="132"/>
      <c r="M361" s="140"/>
      <c r="N361" s="141"/>
      <c r="O361" s="129"/>
      <c r="P361" s="142"/>
      <c r="Q361" s="142"/>
      <c r="R361" s="142"/>
      <c r="S361" s="142"/>
      <c r="T361" s="142"/>
      <c r="U361" s="142"/>
      <c r="V361" s="142"/>
      <c r="W361" s="142"/>
      <c r="X361" s="142"/>
      <c r="Y361" s="128"/>
      <c r="Z361" s="135"/>
      <c r="AA361" s="129"/>
      <c r="AB361" s="142"/>
      <c r="AC361" s="129"/>
      <c r="AD361" s="142"/>
      <c r="AE361" s="129"/>
      <c r="AF361" s="142"/>
      <c r="AG361" s="129"/>
      <c r="AH361" s="142"/>
      <c r="AI361" s="129"/>
      <c r="AJ361" s="129"/>
      <c r="AK361" s="128"/>
      <c r="AL361" s="135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8"/>
      <c r="AX361" s="135"/>
      <c r="AY361" s="135"/>
      <c r="AZ361" s="135"/>
      <c r="BA361" s="135"/>
      <c r="BB361" s="135"/>
      <c r="BC361" s="135"/>
      <c r="BD361" s="135"/>
      <c r="BE361" s="135"/>
      <c r="BF361" s="135"/>
      <c r="BG361" s="135"/>
      <c r="BH361" s="135"/>
      <c r="BI361" s="135"/>
      <c r="BJ361" s="135"/>
      <c r="BK361" s="135"/>
      <c r="BL361" s="135"/>
      <c r="BM361" s="135"/>
      <c r="BN361" s="135"/>
      <c r="BO361" s="135"/>
      <c r="BP361" s="135"/>
      <c r="BQ361" s="135"/>
      <c r="BR361" s="135"/>
      <c r="BS361" s="135"/>
      <c r="BT361" s="135"/>
      <c r="BU361" s="135"/>
      <c r="BV361" s="135"/>
      <c r="BW361" s="135"/>
      <c r="BX361" s="135"/>
      <c r="BY361" s="135"/>
      <c r="BZ361" s="135"/>
      <c r="CA361" s="135"/>
      <c r="CB361" s="135"/>
      <c r="CC361" s="135"/>
      <c r="CD361" s="135"/>
      <c r="CE361" s="140">
        <v>220</v>
      </c>
      <c r="CF361" s="137">
        <v>1</v>
      </c>
      <c r="CG361" s="138">
        <f t="shared" ref="CG361:CG381" si="142">CE361*CF361</f>
        <v>220</v>
      </c>
      <c r="CH361" s="131">
        <f t="shared" si="140"/>
        <v>4</v>
      </c>
      <c r="CI361" s="139">
        <f t="shared" si="139"/>
        <v>880</v>
      </c>
    </row>
    <row r="362" spans="1:87" x14ac:dyDescent="0.3">
      <c r="A362" s="212">
        <f t="shared" si="134"/>
        <v>353</v>
      </c>
      <c r="B362" s="248"/>
      <c r="C362" s="86" t="s">
        <v>1073</v>
      </c>
      <c r="D362" s="129" t="s">
        <v>581</v>
      </c>
      <c r="E362" s="129" t="s">
        <v>1075</v>
      </c>
      <c r="F362" s="129" t="s">
        <v>1041</v>
      </c>
      <c r="G362" s="129" t="s">
        <v>650</v>
      </c>
      <c r="H362" s="131">
        <v>18</v>
      </c>
      <c r="I362" s="132">
        <f t="shared" si="141"/>
        <v>2700</v>
      </c>
      <c r="J362" s="133"/>
      <c r="K362" s="134"/>
      <c r="L362" s="132"/>
      <c r="M362" s="140"/>
      <c r="N362" s="141"/>
      <c r="O362" s="129"/>
      <c r="P362" s="142"/>
      <c r="Q362" s="142"/>
      <c r="R362" s="142"/>
      <c r="S362" s="142"/>
      <c r="T362" s="142"/>
      <c r="U362" s="142"/>
      <c r="V362" s="142"/>
      <c r="W362" s="142"/>
      <c r="X362" s="142"/>
      <c r="Y362" s="128"/>
      <c r="Z362" s="135"/>
      <c r="AA362" s="129"/>
      <c r="AB362" s="142"/>
      <c r="AC362" s="129"/>
      <c r="AD362" s="142"/>
      <c r="AE362" s="129"/>
      <c r="AF362" s="142"/>
      <c r="AG362" s="129"/>
      <c r="AH362" s="142"/>
      <c r="AI362" s="129"/>
      <c r="AJ362" s="129"/>
      <c r="AK362" s="128"/>
      <c r="AL362" s="135"/>
      <c r="AM362" s="129"/>
      <c r="AN362" s="129"/>
      <c r="AO362" s="129"/>
      <c r="AP362" s="129"/>
      <c r="AQ362" s="129"/>
      <c r="AR362" s="129"/>
      <c r="AS362" s="129"/>
      <c r="AT362" s="129"/>
      <c r="AU362" s="129"/>
      <c r="AV362" s="129"/>
      <c r="AW362" s="128"/>
      <c r="AX362" s="135"/>
      <c r="AY362" s="135"/>
      <c r="AZ362" s="135"/>
      <c r="BA362" s="135"/>
      <c r="BB362" s="135"/>
      <c r="BC362" s="135"/>
      <c r="BD362" s="135"/>
      <c r="BE362" s="135"/>
      <c r="BF362" s="135"/>
      <c r="BG362" s="135"/>
      <c r="BH362" s="135"/>
      <c r="BI362" s="135"/>
      <c r="BJ362" s="135"/>
      <c r="BK362" s="135"/>
      <c r="BL362" s="135"/>
      <c r="BM362" s="135"/>
      <c r="BN362" s="135"/>
      <c r="BO362" s="135"/>
      <c r="BP362" s="135"/>
      <c r="BQ362" s="135"/>
      <c r="BR362" s="135"/>
      <c r="BS362" s="135"/>
      <c r="BT362" s="135"/>
      <c r="BU362" s="135"/>
      <c r="BV362" s="135"/>
      <c r="BW362" s="135"/>
      <c r="BX362" s="135"/>
      <c r="BY362" s="135"/>
      <c r="BZ362" s="135"/>
      <c r="CA362" s="135"/>
      <c r="CB362" s="135"/>
      <c r="CC362" s="135"/>
      <c r="CD362" s="135"/>
      <c r="CE362" s="140">
        <v>150</v>
      </c>
      <c r="CF362" s="137"/>
      <c r="CG362" s="138">
        <f t="shared" si="142"/>
        <v>0</v>
      </c>
      <c r="CH362" s="131">
        <f t="shared" si="140"/>
        <v>18</v>
      </c>
      <c r="CI362" s="139">
        <f t="shared" si="139"/>
        <v>2700</v>
      </c>
    </row>
    <row r="363" spans="1:87" x14ac:dyDescent="0.3">
      <c r="A363" s="212">
        <f t="shared" si="134"/>
        <v>354</v>
      </c>
      <c r="B363" s="249"/>
      <c r="C363" s="86" t="s">
        <v>1076</v>
      </c>
      <c r="D363" s="129" t="s">
        <v>581</v>
      </c>
      <c r="E363" s="129" t="s">
        <v>1075</v>
      </c>
      <c r="F363" s="129" t="s">
        <v>1077</v>
      </c>
      <c r="G363" s="129" t="s">
        <v>663</v>
      </c>
      <c r="H363" s="131">
        <v>4</v>
      </c>
      <c r="I363" s="132">
        <f t="shared" si="141"/>
        <v>76</v>
      </c>
      <c r="J363" s="159"/>
      <c r="K363" s="134"/>
      <c r="L363" s="132"/>
      <c r="M363" s="140"/>
      <c r="N363" s="141"/>
      <c r="O363" s="129"/>
      <c r="P363" s="142"/>
      <c r="Q363" s="142"/>
      <c r="R363" s="142"/>
      <c r="S363" s="142"/>
      <c r="T363" s="142"/>
      <c r="U363" s="142"/>
      <c r="V363" s="142"/>
      <c r="W363" s="142"/>
      <c r="X363" s="142"/>
      <c r="Y363" s="128"/>
      <c r="Z363" s="135"/>
      <c r="AA363" s="129"/>
      <c r="AB363" s="142"/>
      <c r="AC363" s="129"/>
      <c r="AD363" s="142"/>
      <c r="AE363" s="129"/>
      <c r="AF363" s="142"/>
      <c r="AG363" s="129"/>
      <c r="AH363" s="142"/>
      <c r="AI363" s="129"/>
      <c r="AJ363" s="129"/>
      <c r="AK363" s="128"/>
      <c r="AL363" s="135"/>
      <c r="AM363" s="129"/>
      <c r="AN363" s="129"/>
      <c r="AO363" s="129"/>
      <c r="AP363" s="129"/>
      <c r="AQ363" s="129"/>
      <c r="AR363" s="129"/>
      <c r="AS363" s="129"/>
      <c r="AT363" s="129"/>
      <c r="AU363" s="129"/>
      <c r="AV363" s="129"/>
      <c r="AW363" s="128"/>
      <c r="AX363" s="135"/>
      <c r="AY363" s="135"/>
      <c r="AZ363" s="135"/>
      <c r="BA363" s="135"/>
      <c r="BB363" s="135"/>
      <c r="BC363" s="135"/>
      <c r="BD363" s="135"/>
      <c r="BE363" s="135"/>
      <c r="BF363" s="135"/>
      <c r="BG363" s="135"/>
      <c r="BH363" s="135"/>
      <c r="BI363" s="135"/>
      <c r="BJ363" s="135"/>
      <c r="BK363" s="135"/>
      <c r="BL363" s="135"/>
      <c r="BM363" s="135"/>
      <c r="BN363" s="135"/>
      <c r="BO363" s="135"/>
      <c r="BP363" s="135"/>
      <c r="BQ363" s="135"/>
      <c r="BR363" s="135"/>
      <c r="BS363" s="135"/>
      <c r="BT363" s="135"/>
      <c r="BU363" s="135"/>
      <c r="BV363" s="135"/>
      <c r="BW363" s="135"/>
      <c r="BX363" s="135"/>
      <c r="BY363" s="135"/>
      <c r="BZ363" s="135"/>
      <c r="CA363" s="135"/>
      <c r="CB363" s="135"/>
      <c r="CC363" s="135"/>
      <c r="CD363" s="135"/>
      <c r="CE363" s="140">
        <v>19</v>
      </c>
      <c r="CF363" s="137"/>
      <c r="CG363" s="138">
        <f t="shared" si="142"/>
        <v>0</v>
      </c>
      <c r="CH363" s="131">
        <f t="shared" si="140"/>
        <v>4</v>
      </c>
      <c r="CI363" s="139">
        <f t="shared" si="139"/>
        <v>76</v>
      </c>
    </row>
    <row r="364" spans="1:87" x14ac:dyDescent="0.3">
      <c r="A364" s="212">
        <f t="shared" si="134"/>
        <v>355</v>
      </c>
      <c r="B364" s="171" t="s">
        <v>1079</v>
      </c>
      <c r="C364" s="86" t="s">
        <v>1079</v>
      </c>
      <c r="D364" s="129" t="s">
        <v>581</v>
      </c>
      <c r="E364" s="191"/>
      <c r="F364" s="129"/>
      <c r="G364" s="129" t="s">
        <v>650</v>
      </c>
      <c r="H364" s="131">
        <v>2513</v>
      </c>
      <c r="I364" s="132">
        <f t="shared" si="141"/>
        <v>201040</v>
      </c>
      <c r="J364" s="159"/>
      <c r="K364" s="159"/>
      <c r="L364" s="132"/>
      <c r="M364" s="140"/>
      <c r="N364" s="141"/>
      <c r="O364" s="129"/>
      <c r="P364" s="142"/>
      <c r="Q364" s="142"/>
      <c r="R364" s="142"/>
      <c r="S364" s="142"/>
      <c r="T364" s="142"/>
      <c r="U364" s="142"/>
      <c r="V364" s="142"/>
      <c r="W364" s="142"/>
      <c r="X364" s="142"/>
      <c r="Y364" s="128"/>
      <c r="Z364" s="135"/>
      <c r="AA364" s="129"/>
      <c r="AB364" s="142"/>
      <c r="AC364" s="129"/>
      <c r="AD364" s="142"/>
      <c r="AE364" s="129"/>
      <c r="AF364" s="142"/>
      <c r="AG364" s="129"/>
      <c r="AH364" s="142"/>
      <c r="AI364" s="129"/>
      <c r="AJ364" s="129"/>
      <c r="AK364" s="128"/>
      <c r="AL364" s="135"/>
      <c r="AM364" s="129"/>
      <c r="AN364" s="129"/>
      <c r="AO364" s="129"/>
      <c r="AP364" s="129"/>
      <c r="AQ364" s="129"/>
      <c r="AR364" s="129"/>
      <c r="AS364" s="129"/>
      <c r="AT364" s="129"/>
      <c r="AU364" s="129"/>
      <c r="AV364" s="129"/>
      <c r="AW364" s="128"/>
      <c r="AX364" s="135"/>
      <c r="AY364" s="135"/>
      <c r="AZ364" s="135"/>
      <c r="BA364" s="135"/>
      <c r="BB364" s="135"/>
      <c r="BC364" s="135"/>
      <c r="BD364" s="135"/>
      <c r="BE364" s="135"/>
      <c r="BF364" s="135"/>
      <c r="BG364" s="135"/>
      <c r="BH364" s="135"/>
      <c r="BI364" s="135"/>
      <c r="BJ364" s="135"/>
      <c r="BK364" s="135"/>
      <c r="BL364" s="135"/>
      <c r="BM364" s="135"/>
      <c r="BN364" s="135"/>
      <c r="BO364" s="135"/>
      <c r="BP364" s="135"/>
      <c r="BQ364" s="135"/>
      <c r="BR364" s="135"/>
      <c r="BS364" s="135"/>
      <c r="BT364" s="135"/>
      <c r="BU364" s="135"/>
      <c r="BV364" s="135"/>
      <c r="BW364" s="135"/>
      <c r="BX364" s="135"/>
      <c r="BY364" s="135"/>
      <c r="BZ364" s="135"/>
      <c r="CA364" s="135"/>
      <c r="CB364" s="135"/>
      <c r="CC364" s="135"/>
      <c r="CD364" s="135"/>
      <c r="CE364" s="140">
        <v>80</v>
      </c>
      <c r="CF364" s="137">
        <v>4</v>
      </c>
      <c r="CG364" s="138">
        <f t="shared" si="142"/>
        <v>320</v>
      </c>
      <c r="CH364" s="131">
        <f t="shared" si="140"/>
        <v>2509</v>
      </c>
      <c r="CI364" s="139">
        <f t="shared" si="139"/>
        <v>200720</v>
      </c>
    </row>
    <row r="365" spans="1:87" x14ac:dyDescent="0.3">
      <c r="A365" s="212">
        <f t="shared" si="134"/>
        <v>356</v>
      </c>
      <c r="B365" s="170" t="s">
        <v>1080</v>
      </c>
      <c r="C365" s="86" t="s">
        <v>1081</v>
      </c>
      <c r="D365" s="130" t="s">
        <v>1082</v>
      </c>
      <c r="E365" s="129"/>
      <c r="F365" s="129"/>
      <c r="G365" s="129" t="s">
        <v>601</v>
      </c>
      <c r="H365" s="131">
        <v>183</v>
      </c>
      <c r="I365" s="132">
        <f t="shared" si="141"/>
        <v>1464</v>
      </c>
      <c r="J365" s="159"/>
      <c r="K365" s="134"/>
      <c r="L365" s="132"/>
      <c r="M365" s="140"/>
      <c r="N365" s="141"/>
      <c r="O365" s="129"/>
      <c r="P365" s="142"/>
      <c r="Q365" s="142"/>
      <c r="R365" s="142"/>
      <c r="S365" s="142"/>
      <c r="T365" s="142"/>
      <c r="U365" s="142"/>
      <c r="V365" s="142"/>
      <c r="W365" s="142"/>
      <c r="X365" s="142"/>
      <c r="Y365" s="128">
        <f>+N365+P365+V365+X365</f>
        <v>0</v>
      </c>
      <c r="Z365" s="135">
        <f>+H365-Y365</f>
        <v>183</v>
      </c>
      <c r="AA365" s="129"/>
      <c r="AB365" s="142"/>
      <c r="AC365" s="129"/>
      <c r="AD365" s="142"/>
      <c r="AE365" s="129"/>
      <c r="AF365" s="142"/>
      <c r="AG365" s="129"/>
      <c r="AH365" s="142"/>
      <c r="AI365" s="129"/>
      <c r="AJ365" s="129"/>
      <c r="AK365" s="128">
        <f>+AB365+AD365+AF365+AH365+AJ365</f>
        <v>0</v>
      </c>
      <c r="AL365" s="135">
        <f>+Z365-AK365</f>
        <v>183</v>
      </c>
      <c r="AM365" s="129"/>
      <c r="AN365" s="129"/>
      <c r="AO365" s="129"/>
      <c r="AP365" s="129"/>
      <c r="AQ365" s="129"/>
      <c r="AR365" s="129"/>
      <c r="AS365" s="129"/>
      <c r="AT365" s="129"/>
      <c r="AU365" s="129"/>
      <c r="AV365" s="129"/>
      <c r="AW365" s="128">
        <f>+AN365+AP365+AR365+AT365+AV365</f>
        <v>0</v>
      </c>
      <c r="AX365" s="135">
        <f>+AL365-AW365</f>
        <v>183</v>
      </c>
      <c r="AY365" s="135"/>
      <c r="AZ365" s="135"/>
      <c r="BA365" s="135"/>
      <c r="BB365" s="135"/>
      <c r="BC365" s="135"/>
      <c r="BD365" s="135"/>
      <c r="BE365" s="135"/>
      <c r="BF365" s="135"/>
      <c r="BG365" s="135"/>
      <c r="BH365" s="135"/>
      <c r="BI365" s="135">
        <f>+AZ365+BB365+BD365+BF365+BH365</f>
        <v>0</v>
      </c>
      <c r="BJ365" s="135">
        <f>+AX365-BI365</f>
        <v>183</v>
      </c>
      <c r="BK365" s="135"/>
      <c r="BL365" s="135"/>
      <c r="BM365" s="135"/>
      <c r="BN365" s="135"/>
      <c r="BO365" s="135"/>
      <c r="BP365" s="135"/>
      <c r="BQ365" s="135"/>
      <c r="BR365" s="135"/>
      <c r="BS365" s="135"/>
      <c r="BT365" s="135"/>
      <c r="BU365" s="135"/>
      <c r="BV365" s="135"/>
      <c r="BW365" s="135"/>
      <c r="BX365" s="135"/>
      <c r="BY365" s="135"/>
      <c r="BZ365" s="135"/>
      <c r="CA365" s="135"/>
      <c r="CB365" s="135"/>
      <c r="CC365" s="135">
        <f>+BL365+BN365+BP365+CB365</f>
        <v>0</v>
      </c>
      <c r="CD365" s="135">
        <f>+BJ365-CC365</f>
        <v>183</v>
      </c>
      <c r="CE365" s="140">
        <v>8</v>
      </c>
      <c r="CF365" s="137"/>
      <c r="CG365" s="138">
        <f t="shared" si="142"/>
        <v>0</v>
      </c>
      <c r="CH365" s="131">
        <f t="shared" si="140"/>
        <v>183</v>
      </c>
      <c r="CI365" s="139">
        <f t="shared" si="139"/>
        <v>1464</v>
      </c>
    </row>
    <row r="366" spans="1:87" x14ac:dyDescent="0.3">
      <c r="A366" s="212">
        <f t="shared" si="134"/>
        <v>357</v>
      </c>
      <c r="B366" s="183" t="s">
        <v>1083</v>
      </c>
      <c r="C366" s="111" t="s">
        <v>1084</v>
      </c>
      <c r="D366" s="108" t="s">
        <v>587</v>
      </c>
      <c r="E366" s="108"/>
      <c r="F366" s="108"/>
      <c r="G366" s="108" t="s">
        <v>1042</v>
      </c>
      <c r="H366" s="108">
        <v>59</v>
      </c>
      <c r="I366" s="132">
        <f t="shared" si="141"/>
        <v>6816.27</v>
      </c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>
        <f>+N366+P366+V366+X366</f>
        <v>0</v>
      </c>
      <c r="Z366" s="108">
        <f>+H366-Y366</f>
        <v>59</v>
      </c>
      <c r="AA366" s="108"/>
      <c r="AB366" s="108"/>
      <c r="AC366" s="108"/>
      <c r="AD366" s="108"/>
      <c r="AE366" s="108"/>
      <c r="AF366" s="108"/>
      <c r="AG366" s="108"/>
      <c r="AH366" s="108"/>
      <c r="AI366" s="108"/>
      <c r="AJ366" s="108"/>
      <c r="AK366" s="108">
        <f>+AB366+AD366+AF366+AH366+AJ366</f>
        <v>0</v>
      </c>
      <c r="AL366" s="108">
        <f>+Z366-AK366</f>
        <v>59</v>
      </c>
      <c r="AM366" s="108"/>
      <c r="AN366" s="108"/>
      <c r="AO366" s="108"/>
      <c r="AP366" s="108"/>
      <c r="AQ366" s="108"/>
      <c r="AR366" s="108"/>
      <c r="AS366" s="108"/>
      <c r="AT366" s="108"/>
      <c r="AU366" s="108"/>
      <c r="AV366" s="108"/>
      <c r="AW366" s="108">
        <f>+AN366+AP366+AR366+AT366+AV366</f>
        <v>0</v>
      </c>
      <c r="AX366" s="108">
        <f>+AL366-AW366</f>
        <v>59</v>
      </c>
      <c r="AY366" s="108"/>
      <c r="AZ366" s="108"/>
      <c r="BA366" s="108"/>
      <c r="BB366" s="108"/>
      <c r="BC366" s="108"/>
      <c r="BD366" s="108"/>
      <c r="BE366" s="108"/>
      <c r="BF366" s="108"/>
      <c r="BG366" s="108"/>
      <c r="BH366" s="108"/>
      <c r="BI366" s="108">
        <f>+AZ366+BB366+BD366+BF366+BH366</f>
        <v>0</v>
      </c>
      <c r="BJ366" s="108">
        <f>+AX366-BI366</f>
        <v>59</v>
      </c>
      <c r="BK366" s="108"/>
      <c r="BL366" s="108"/>
      <c r="BM366" s="108"/>
      <c r="BN366" s="108"/>
      <c r="BO366" s="108"/>
      <c r="BP366" s="108"/>
      <c r="BQ366" s="108"/>
      <c r="BR366" s="108"/>
      <c r="BS366" s="108"/>
      <c r="BT366" s="108"/>
      <c r="BU366" s="108"/>
      <c r="BV366" s="108"/>
      <c r="BW366" s="108"/>
      <c r="BX366" s="108"/>
      <c r="BY366" s="108"/>
      <c r="BZ366" s="108"/>
      <c r="CA366" s="108"/>
      <c r="CB366" s="108"/>
      <c r="CC366" s="108">
        <f>+BL366+BN366+BP366+CB366</f>
        <v>0</v>
      </c>
      <c r="CD366" s="108">
        <f>+BJ366-CC366</f>
        <v>59</v>
      </c>
      <c r="CE366" s="140">
        <v>115.53</v>
      </c>
      <c r="CF366" s="108"/>
      <c r="CG366" s="138">
        <f t="shared" si="142"/>
        <v>0</v>
      </c>
      <c r="CH366" s="131">
        <f t="shared" si="140"/>
        <v>59</v>
      </c>
      <c r="CI366" s="139">
        <f t="shared" si="139"/>
        <v>6816.27</v>
      </c>
    </row>
    <row r="367" spans="1:87" x14ac:dyDescent="0.3">
      <c r="A367" s="212">
        <f t="shared" si="134"/>
        <v>358</v>
      </c>
      <c r="B367" s="247" t="s">
        <v>1085</v>
      </c>
      <c r="C367" s="111" t="s">
        <v>1086</v>
      </c>
      <c r="D367" s="108" t="s">
        <v>582</v>
      </c>
      <c r="E367" s="108" t="s">
        <v>1087</v>
      </c>
      <c r="F367" s="108"/>
      <c r="G367" s="108" t="s">
        <v>1042</v>
      </c>
      <c r="H367" s="108">
        <v>106</v>
      </c>
      <c r="I367" s="132">
        <f t="shared" si="141"/>
        <v>24380</v>
      </c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108"/>
      <c r="AL367" s="108"/>
      <c r="AM367" s="108"/>
      <c r="AN367" s="108"/>
      <c r="AO367" s="108"/>
      <c r="AP367" s="108"/>
      <c r="AQ367" s="108"/>
      <c r="AR367" s="108"/>
      <c r="AS367" s="108"/>
      <c r="AT367" s="108"/>
      <c r="AU367" s="108"/>
      <c r="AV367" s="108"/>
      <c r="AW367" s="108"/>
      <c r="AX367" s="108"/>
      <c r="AY367" s="108"/>
      <c r="AZ367" s="108"/>
      <c r="BA367" s="108"/>
      <c r="BB367" s="108"/>
      <c r="BC367" s="108"/>
      <c r="BD367" s="108"/>
      <c r="BE367" s="108"/>
      <c r="BF367" s="108"/>
      <c r="BG367" s="108"/>
      <c r="BH367" s="108"/>
      <c r="BI367" s="108"/>
      <c r="BJ367" s="108"/>
      <c r="BK367" s="108"/>
      <c r="BL367" s="108"/>
      <c r="BM367" s="108"/>
      <c r="BN367" s="108"/>
      <c r="BO367" s="108"/>
      <c r="BP367" s="108"/>
      <c r="BQ367" s="108"/>
      <c r="BR367" s="108"/>
      <c r="BS367" s="108"/>
      <c r="BT367" s="108"/>
      <c r="BU367" s="108"/>
      <c r="BV367" s="108"/>
      <c r="BW367" s="108"/>
      <c r="BX367" s="108"/>
      <c r="BY367" s="108"/>
      <c r="BZ367" s="108"/>
      <c r="CA367" s="108"/>
      <c r="CB367" s="108"/>
      <c r="CC367" s="108"/>
      <c r="CD367" s="108"/>
      <c r="CE367" s="140">
        <v>230</v>
      </c>
      <c r="CF367" s="108">
        <v>6</v>
      </c>
      <c r="CG367" s="138">
        <f t="shared" si="142"/>
        <v>1380</v>
      </c>
      <c r="CH367" s="131">
        <f t="shared" si="140"/>
        <v>100</v>
      </c>
      <c r="CI367" s="139">
        <f t="shared" si="139"/>
        <v>23000</v>
      </c>
    </row>
    <row r="368" spans="1:87" x14ac:dyDescent="0.3">
      <c r="A368" s="212">
        <f t="shared" si="134"/>
        <v>359</v>
      </c>
      <c r="B368" s="248"/>
      <c r="C368" s="86" t="s">
        <v>1088</v>
      </c>
      <c r="D368" s="129" t="s">
        <v>582</v>
      </c>
      <c r="E368" s="129" t="s">
        <v>1087</v>
      </c>
      <c r="F368" s="129"/>
      <c r="G368" s="129" t="s">
        <v>602</v>
      </c>
      <c r="H368" s="131">
        <v>6</v>
      </c>
      <c r="I368" s="132">
        <f t="shared" si="141"/>
        <v>1320</v>
      </c>
      <c r="J368" s="159"/>
      <c r="K368" s="134"/>
      <c r="L368" s="132"/>
      <c r="M368" s="140"/>
      <c r="N368" s="141"/>
      <c r="O368" s="129"/>
      <c r="P368" s="142"/>
      <c r="Q368" s="142"/>
      <c r="R368" s="142"/>
      <c r="S368" s="142"/>
      <c r="T368" s="142"/>
      <c r="U368" s="142"/>
      <c r="V368" s="142"/>
      <c r="W368" s="142"/>
      <c r="X368" s="142"/>
      <c r="Y368" s="128"/>
      <c r="Z368" s="135"/>
      <c r="AA368" s="129"/>
      <c r="AB368" s="142"/>
      <c r="AC368" s="129"/>
      <c r="AD368" s="142"/>
      <c r="AE368" s="129"/>
      <c r="AF368" s="142"/>
      <c r="AG368" s="129"/>
      <c r="AH368" s="142"/>
      <c r="AI368" s="129"/>
      <c r="AJ368" s="129"/>
      <c r="AK368" s="128"/>
      <c r="AL368" s="135"/>
      <c r="AM368" s="129"/>
      <c r="AN368" s="129"/>
      <c r="AO368" s="129"/>
      <c r="AP368" s="129"/>
      <c r="AQ368" s="129"/>
      <c r="AR368" s="129"/>
      <c r="AS368" s="129"/>
      <c r="AT368" s="129"/>
      <c r="AU368" s="129"/>
      <c r="AV368" s="129"/>
      <c r="AW368" s="128"/>
      <c r="AX368" s="135"/>
      <c r="AY368" s="135"/>
      <c r="AZ368" s="135"/>
      <c r="BA368" s="135"/>
      <c r="BB368" s="135"/>
      <c r="BC368" s="135"/>
      <c r="BD368" s="135"/>
      <c r="BE368" s="135"/>
      <c r="BF368" s="135"/>
      <c r="BG368" s="135"/>
      <c r="BH368" s="135"/>
      <c r="BI368" s="135"/>
      <c r="BJ368" s="135"/>
      <c r="BK368" s="135"/>
      <c r="BL368" s="135"/>
      <c r="BM368" s="135"/>
      <c r="BN368" s="135"/>
      <c r="BO368" s="135"/>
      <c r="BP368" s="135"/>
      <c r="BQ368" s="135"/>
      <c r="BR368" s="135"/>
      <c r="BS368" s="135"/>
      <c r="BT368" s="135"/>
      <c r="BU368" s="135"/>
      <c r="BV368" s="135"/>
      <c r="BW368" s="135"/>
      <c r="BX368" s="135"/>
      <c r="BY368" s="135"/>
      <c r="BZ368" s="135"/>
      <c r="CA368" s="135"/>
      <c r="CB368" s="135"/>
      <c r="CC368" s="135"/>
      <c r="CD368" s="135"/>
      <c r="CE368" s="140">
        <v>220</v>
      </c>
      <c r="CF368" s="137"/>
      <c r="CG368" s="138">
        <f t="shared" si="142"/>
        <v>0</v>
      </c>
      <c r="CH368" s="131">
        <f t="shared" si="140"/>
        <v>6</v>
      </c>
      <c r="CI368" s="139">
        <f t="shared" si="139"/>
        <v>1320</v>
      </c>
    </row>
    <row r="369" spans="1:87" x14ac:dyDescent="0.3">
      <c r="A369" s="212">
        <f t="shared" si="134"/>
        <v>360</v>
      </c>
      <c r="B369" s="248"/>
      <c r="C369" s="86" t="s">
        <v>1089</v>
      </c>
      <c r="D369" s="129" t="s">
        <v>787</v>
      </c>
      <c r="E369" s="129"/>
      <c r="F369" s="129"/>
      <c r="G369" s="129" t="s">
        <v>602</v>
      </c>
      <c r="H369" s="131">
        <v>1</v>
      </c>
      <c r="I369" s="132">
        <f t="shared" si="141"/>
        <v>10</v>
      </c>
      <c r="J369" s="159"/>
      <c r="K369" s="134"/>
      <c r="L369" s="132"/>
      <c r="M369" s="140"/>
      <c r="N369" s="141"/>
      <c r="O369" s="129"/>
      <c r="P369" s="142"/>
      <c r="Q369" s="142"/>
      <c r="R369" s="142"/>
      <c r="S369" s="142"/>
      <c r="T369" s="142"/>
      <c r="U369" s="142"/>
      <c r="V369" s="142"/>
      <c r="W369" s="142"/>
      <c r="X369" s="142"/>
      <c r="Y369" s="128"/>
      <c r="Z369" s="135"/>
      <c r="AA369" s="129"/>
      <c r="AB369" s="142"/>
      <c r="AC369" s="129"/>
      <c r="AD369" s="142"/>
      <c r="AE369" s="129"/>
      <c r="AF369" s="142"/>
      <c r="AG369" s="129"/>
      <c r="AH369" s="142"/>
      <c r="AI369" s="129"/>
      <c r="AJ369" s="129"/>
      <c r="AK369" s="128"/>
      <c r="AL369" s="135"/>
      <c r="AM369" s="129"/>
      <c r="AN369" s="129"/>
      <c r="AO369" s="129"/>
      <c r="AP369" s="129"/>
      <c r="AQ369" s="129"/>
      <c r="AR369" s="129"/>
      <c r="AS369" s="129"/>
      <c r="AT369" s="129"/>
      <c r="AU369" s="129"/>
      <c r="AV369" s="129"/>
      <c r="AW369" s="128"/>
      <c r="AX369" s="135"/>
      <c r="AY369" s="135"/>
      <c r="AZ369" s="135"/>
      <c r="BA369" s="135"/>
      <c r="BB369" s="135"/>
      <c r="BC369" s="135"/>
      <c r="BD369" s="135"/>
      <c r="BE369" s="135"/>
      <c r="BF369" s="135"/>
      <c r="BG369" s="135"/>
      <c r="BH369" s="135"/>
      <c r="BI369" s="135"/>
      <c r="BJ369" s="135"/>
      <c r="BK369" s="135"/>
      <c r="BL369" s="135"/>
      <c r="BM369" s="135"/>
      <c r="BN369" s="135"/>
      <c r="BO369" s="135"/>
      <c r="BP369" s="135"/>
      <c r="BQ369" s="135"/>
      <c r="BR369" s="135"/>
      <c r="BS369" s="135"/>
      <c r="BT369" s="135"/>
      <c r="BU369" s="135"/>
      <c r="BV369" s="135"/>
      <c r="BW369" s="135"/>
      <c r="BX369" s="135"/>
      <c r="BY369" s="135"/>
      <c r="BZ369" s="135"/>
      <c r="CA369" s="135"/>
      <c r="CB369" s="135"/>
      <c r="CC369" s="135"/>
      <c r="CD369" s="135"/>
      <c r="CE369" s="140">
        <v>10</v>
      </c>
      <c r="CF369" s="137"/>
      <c r="CG369" s="138">
        <f t="shared" si="142"/>
        <v>0</v>
      </c>
      <c r="CH369" s="131">
        <f t="shared" si="140"/>
        <v>1</v>
      </c>
      <c r="CI369" s="139">
        <f t="shared" si="139"/>
        <v>10</v>
      </c>
    </row>
    <row r="370" spans="1:87" x14ac:dyDescent="0.3">
      <c r="A370" s="212">
        <f t="shared" si="134"/>
        <v>361</v>
      </c>
      <c r="B370" s="249"/>
      <c r="C370" s="86" t="s">
        <v>1090</v>
      </c>
      <c r="D370" s="129" t="s">
        <v>787</v>
      </c>
      <c r="E370" s="129"/>
      <c r="F370" s="129"/>
      <c r="G370" s="129" t="s">
        <v>1091</v>
      </c>
      <c r="H370" s="131">
        <v>1</v>
      </c>
      <c r="I370" s="132">
        <f t="shared" si="141"/>
        <v>700</v>
      </c>
      <c r="J370" s="159"/>
      <c r="K370" s="134"/>
      <c r="L370" s="132"/>
      <c r="M370" s="140"/>
      <c r="N370" s="141"/>
      <c r="O370" s="129"/>
      <c r="P370" s="142"/>
      <c r="Q370" s="142"/>
      <c r="R370" s="142"/>
      <c r="S370" s="142"/>
      <c r="T370" s="142"/>
      <c r="U370" s="142"/>
      <c r="V370" s="142"/>
      <c r="W370" s="142"/>
      <c r="X370" s="142"/>
      <c r="Y370" s="128"/>
      <c r="Z370" s="135"/>
      <c r="AA370" s="129"/>
      <c r="AB370" s="142"/>
      <c r="AC370" s="129"/>
      <c r="AD370" s="142"/>
      <c r="AE370" s="129"/>
      <c r="AF370" s="142"/>
      <c r="AG370" s="129"/>
      <c r="AH370" s="142"/>
      <c r="AI370" s="129"/>
      <c r="AJ370" s="129"/>
      <c r="AK370" s="128"/>
      <c r="AL370" s="135"/>
      <c r="AM370" s="129"/>
      <c r="AN370" s="129"/>
      <c r="AO370" s="129"/>
      <c r="AP370" s="129"/>
      <c r="AQ370" s="129"/>
      <c r="AR370" s="129"/>
      <c r="AS370" s="129"/>
      <c r="AT370" s="129"/>
      <c r="AU370" s="129"/>
      <c r="AV370" s="129"/>
      <c r="AW370" s="128"/>
      <c r="AX370" s="135"/>
      <c r="AY370" s="135"/>
      <c r="AZ370" s="135"/>
      <c r="BA370" s="135"/>
      <c r="BB370" s="135"/>
      <c r="BC370" s="135"/>
      <c r="BD370" s="135"/>
      <c r="BE370" s="135"/>
      <c r="BF370" s="135"/>
      <c r="BG370" s="135"/>
      <c r="BH370" s="135"/>
      <c r="BI370" s="135"/>
      <c r="BJ370" s="135"/>
      <c r="BK370" s="135"/>
      <c r="BL370" s="135"/>
      <c r="BM370" s="135"/>
      <c r="BN370" s="135"/>
      <c r="BO370" s="135"/>
      <c r="BP370" s="135"/>
      <c r="BQ370" s="135"/>
      <c r="BR370" s="135"/>
      <c r="BS370" s="135"/>
      <c r="BT370" s="135"/>
      <c r="BU370" s="135"/>
      <c r="BV370" s="135"/>
      <c r="BW370" s="135"/>
      <c r="BX370" s="135"/>
      <c r="BY370" s="135"/>
      <c r="BZ370" s="135"/>
      <c r="CA370" s="135"/>
      <c r="CB370" s="135"/>
      <c r="CC370" s="135"/>
      <c r="CD370" s="135"/>
      <c r="CE370" s="140">
        <v>700</v>
      </c>
      <c r="CF370" s="137"/>
      <c r="CG370" s="138">
        <f t="shared" si="142"/>
        <v>0</v>
      </c>
      <c r="CH370" s="131">
        <f t="shared" si="140"/>
        <v>1</v>
      </c>
      <c r="CI370" s="139">
        <f t="shared" si="139"/>
        <v>700</v>
      </c>
    </row>
    <row r="371" spans="1:87" x14ac:dyDescent="0.3">
      <c r="A371" s="212">
        <f t="shared" si="134"/>
        <v>362</v>
      </c>
      <c r="B371" s="171" t="s">
        <v>1092</v>
      </c>
      <c r="C371" s="111" t="s">
        <v>1229</v>
      </c>
      <c r="D371" s="108" t="s">
        <v>587</v>
      </c>
      <c r="E371" s="108"/>
      <c r="F371" s="108"/>
      <c r="G371" s="108" t="s">
        <v>601</v>
      </c>
      <c r="H371" s="108">
        <v>5</v>
      </c>
      <c r="I371" s="132">
        <f t="shared" si="141"/>
        <v>221.70000000000002</v>
      </c>
      <c r="J371" s="159"/>
      <c r="K371" s="134"/>
      <c r="L371" s="132"/>
      <c r="M371" s="140"/>
      <c r="N371" s="141"/>
      <c r="O371" s="129"/>
      <c r="P371" s="142"/>
      <c r="Q371" s="142"/>
      <c r="R371" s="142"/>
      <c r="S371" s="142"/>
      <c r="T371" s="142"/>
      <c r="U371" s="142"/>
      <c r="V371" s="142"/>
      <c r="W371" s="142"/>
      <c r="X371" s="142"/>
      <c r="Y371" s="128"/>
      <c r="Z371" s="135"/>
      <c r="AA371" s="129"/>
      <c r="AB371" s="142"/>
      <c r="AC371" s="129"/>
      <c r="AD371" s="142"/>
      <c r="AE371" s="129"/>
      <c r="AF371" s="142"/>
      <c r="AG371" s="129"/>
      <c r="AH371" s="142"/>
      <c r="AI371" s="129"/>
      <c r="AJ371" s="129"/>
      <c r="AK371" s="128"/>
      <c r="AL371" s="135"/>
      <c r="AM371" s="129"/>
      <c r="AN371" s="129"/>
      <c r="AO371" s="129"/>
      <c r="AP371" s="129"/>
      <c r="AQ371" s="129"/>
      <c r="AR371" s="129"/>
      <c r="AS371" s="129"/>
      <c r="AT371" s="129"/>
      <c r="AU371" s="129"/>
      <c r="AV371" s="129"/>
      <c r="AW371" s="128"/>
      <c r="AX371" s="135"/>
      <c r="AY371" s="135"/>
      <c r="AZ371" s="135"/>
      <c r="BA371" s="135"/>
      <c r="BB371" s="135"/>
      <c r="BC371" s="135"/>
      <c r="BD371" s="135"/>
      <c r="BE371" s="135"/>
      <c r="BF371" s="135"/>
      <c r="BG371" s="135"/>
      <c r="BH371" s="135"/>
      <c r="BI371" s="135"/>
      <c r="BJ371" s="135"/>
      <c r="BK371" s="135"/>
      <c r="BL371" s="135"/>
      <c r="BM371" s="135"/>
      <c r="BN371" s="135"/>
      <c r="BO371" s="135"/>
      <c r="BP371" s="135"/>
      <c r="BQ371" s="135"/>
      <c r="BR371" s="135"/>
      <c r="BS371" s="135"/>
      <c r="BT371" s="135"/>
      <c r="BU371" s="135"/>
      <c r="BV371" s="135"/>
      <c r="BW371" s="135"/>
      <c r="BX371" s="135"/>
      <c r="BY371" s="135"/>
      <c r="BZ371" s="135"/>
      <c r="CA371" s="135"/>
      <c r="CB371" s="135"/>
      <c r="CC371" s="135"/>
      <c r="CD371" s="135"/>
      <c r="CE371" s="140">
        <v>44.34</v>
      </c>
      <c r="CF371" s="108"/>
      <c r="CG371" s="138">
        <f t="shared" si="142"/>
        <v>0</v>
      </c>
      <c r="CH371" s="131">
        <f t="shared" si="140"/>
        <v>5</v>
      </c>
      <c r="CI371" s="139">
        <f t="shared" ref="CI371:CI387" si="143">+CE371*CH371</f>
        <v>221.70000000000002</v>
      </c>
    </row>
    <row r="372" spans="1:87" x14ac:dyDescent="0.3">
      <c r="A372" s="212">
        <f t="shared" si="134"/>
        <v>363</v>
      </c>
      <c r="B372" s="218"/>
      <c r="C372" s="86" t="s">
        <v>1093</v>
      </c>
      <c r="D372" s="129" t="s">
        <v>582</v>
      </c>
      <c r="E372" s="129"/>
      <c r="F372" s="129"/>
      <c r="G372" s="129" t="s">
        <v>1094</v>
      </c>
      <c r="H372" s="134">
        <v>1</v>
      </c>
      <c r="I372" s="132">
        <f t="shared" si="141"/>
        <v>98</v>
      </c>
      <c r="J372" s="159"/>
      <c r="K372" s="134"/>
      <c r="L372" s="132"/>
      <c r="M372" s="140"/>
      <c r="N372" s="141"/>
      <c r="O372" s="129"/>
      <c r="P372" s="142"/>
      <c r="Q372" s="142"/>
      <c r="R372" s="142"/>
      <c r="S372" s="142"/>
      <c r="T372" s="142"/>
      <c r="U372" s="142"/>
      <c r="V372" s="142"/>
      <c r="W372" s="142"/>
      <c r="X372" s="142"/>
      <c r="Y372" s="128">
        <f>+N372+P372+V372+X372</f>
        <v>0</v>
      </c>
      <c r="Z372" s="135">
        <f>+H372-Y372</f>
        <v>1</v>
      </c>
      <c r="AA372" s="129"/>
      <c r="AB372" s="142"/>
      <c r="AC372" s="129"/>
      <c r="AD372" s="142"/>
      <c r="AE372" s="129"/>
      <c r="AF372" s="142"/>
      <c r="AG372" s="129"/>
      <c r="AH372" s="142"/>
      <c r="AI372" s="129"/>
      <c r="AJ372" s="129"/>
      <c r="AK372" s="128">
        <f>+AB372+AD372+AF372+AH372+AJ372</f>
        <v>0</v>
      </c>
      <c r="AL372" s="135">
        <f>+Z372-AK372</f>
        <v>1</v>
      </c>
      <c r="AM372" s="129"/>
      <c r="AN372" s="129"/>
      <c r="AO372" s="129"/>
      <c r="AP372" s="129"/>
      <c r="AQ372" s="129"/>
      <c r="AR372" s="129"/>
      <c r="AS372" s="129"/>
      <c r="AT372" s="129"/>
      <c r="AU372" s="129"/>
      <c r="AV372" s="129"/>
      <c r="AW372" s="128">
        <f>+AN372+AP372+AR372+AT372+AV372</f>
        <v>0</v>
      </c>
      <c r="AX372" s="135">
        <f>+AL372-AW372</f>
        <v>1</v>
      </c>
      <c r="AY372" s="135"/>
      <c r="AZ372" s="135"/>
      <c r="BA372" s="135"/>
      <c r="BB372" s="135"/>
      <c r="BC372" s="135"/>
      <c r="BD372" s="135"/>
      <c r="BE372" s="135"/>
      <c r="BF372" s="135"/>
      <c r="BG372" s="135"/>
      <c r="BH372" s="135"/>
      <c r="BI372" s="135">
        <f>+AZ372+BB372+BD372+BF372+BH372</f>
        <v>0</v>
      </c>
      <c r="BJ372" s="135">
        <f>+AX372-BI372</f>
        <v>1</v>
      </c>
      <c r="BK372" s="135"/>
      <c r="BL372" s="135"/>
      <c r="BM372" s="135"/>
      <c r="BN372" s="135"/>
      <c r="BO372" s="135"/>
      <c r="BP372" s="135"/>
      <c r="BQ372" s="135"/>
      <c r="BR372" s="135"/>
      <c r="BS372" s="135"/>
      <c r="BT372" s="135"/>
      <c r="BU372" s="135"/>
      <c r="BV372" s="135"/>
      <c r="BW372" s="135"/>
      <c r="BX372" s="135"/>
      <c r="BY372" s="135"/>
      <c r="BZ372" s="135"/>
      <c r="CA372" s="135"/>
      <c r="CB372" s="135"/>
      <c r="CC372" s="135">
        <f>+BL372+BN372+BP372+CB372</f>
        <v>0</v>
      </c>
      <c r="CD372" s="135">
        <f>+BJ372-CC372</f>
        <v>1</v>
      </c>
      <c r="CE372" s="140">
        <v>98</v>
      </c>
      <c r="CF372" s="137">
        <v>1</v>
      </c>
      <c r="CG372" s="138">
        <f t="shared" si="142"/>
        <v>98</v>
      </c>
      <c r="CH372" s="131">
        <f t="shared" si="140"/>
        <v>0</v>
      </c>
      <c r="CI372" s="139">
        <f t="shared" si="143"/>
        <v>0</v>
      </c>
    </row>
    <row r="373" spans="1:87" x14ac:dyDescent="0.3">
      <c r="A373" s="212">
        <f t="shared" si="134"/>
        <v>364</v>
      </c>
      <c r="B373" s="192"/>
      <c r="C373" s="86" t="s">
        <v>1095</v>
      </c>
      <c r="D373" s="129"/>
      <c r="E373" s="129" t="s">
        <v>1096</v>
      </c>
      <c r="F373" s="129"/>
      <c r="G373" s="129" t="s">
        <v>579</v>
      </c>
      <c r="H373" s="134">
        <v>41</v>
      </c>
      <c r="I373" s="132">
        <f t="shared" si="141"/>
        <v>1353</v>
      </c>
      <c r="J373" s="133"/>
      <c r="K373" s="134"/>
      <c r="L373" s="132"/>
      <c r="M373" s="140"/>
      <c r="N373" s="141"/>
      <c r="O373" s="129"/>
      <c r="P373" s="142"/>
      <c r="Q373" s="142"/>
      <c r="R373" s="142"/>
      <c r="S373" s="142"/>
      <c r="T373" s="142"/>
      <c r="U373" s="142"/>
      <c r="V373" s="142"/>
      <c r="W373" s="142"/>
      <c r="X373" s="142"/>
      <c r="Y373" s="128">
        <f>+N373+P373+V373+X373</f>
        <v>0</v>
      </c>
      <c r="Z373" s="135">
        <f>+H373-Y373</f>
        <v>41</v>
      </c>
      <c r="AA373" s="129"/>
      <c r="AB373" s="142"/>
      <c r="AC373" s="129"/>
      <c r="AD373" s="142"/>
      <c r="AE373" s="129"/>
      <c r="AF373" s="142"/>
      <c r="AG373" s="129"/>
      <c r="AH373" s="142"/>
      <c r="AI373" s="129"/>
      <c r="AJ373" s="129"/>
      <c r="AK373" s="128">
        <f>+AB373+AD373+AF373+AH373+AJ373</f>
        <v>0</v>
      </c>
      <c r="AL373" s="135">
        <f>+Z373-AK373</f>
        <v>41</v>
      </c>
      <c r="AM373" s="129"/>
      <c r="AN373" s="129"/>
      <c r="AO373" s="129"/>
      <c r="AP373" s="129"/>
      <c r="AQ373" s="129"/>
      <c r="AR373" s="129"/>
      <c r="AS373" s="129"/>
      <c r="AT373" s="129"/>
      <c r="AU373" s="129"/>
      <c r="AV373" s="129"/>
      <c r="AW373" s="128">
        <f>+AN373+AP373+AR373+AT373+AV373</f>
        <v>0</v>
      </c>
      <c r="AX373" s="135">
        <f>+AL373-AW373</f>
        <v>41</v>
      </c>
      <c r="AY373" s="135"/>
      <c r="AZ373" s="135"/>
      <c r="BA373" s="135"/>
      <c r="BB373" s="135"/>
      <c r="BC373" s="135"/>
      <c r="BD373" s="135"/>
      <c r="BE373" s="135"/>
      <c r="BF373" s="135"/>
      <c r="BG373" s="135"/>
      <c r="BH373" s="135"/>
      <c r="BI373" s="135">
        <f>+AZ373+BB373+BD373+BF373+BH373</f>
        <v>0</v>
      </c>
      <c r="BJ373" s="135">
        <f>+AX373-BI373</f>
        <v>41</v>
      </c>
      <c r="BK373" s="135"/>
      <c r="BL373" s="135"/>
      <c r="BM373" s="135"/>
      <c r="BN373" s="135"/>
      <c r="BO373" s="135"/>
      <c r="BP373" s="135"/>
      <c r="BQ373" s="135"/>
      <c r="BR373" s="135"/>
      <c r="BS373" s="135"/>
      <c r="BT373" s="135"/>
      <c r="BU373" s="135"/>
      <c r="BV373" s="135"/>
      <c r="BW373" s="135"/>
      <c r="BX373" s="135"/>
      <c r="BY373" s="135"/>
      <c r="BZ373" s="135"/>
      <c r="CA373" s="135"/>
      <c r="CB373" s="135"/>
      <c r="CC373" s="135">
        <f>+BL373+BN373+BP373+CB373</f>
        <v>0</v>
      </c>
      <c r="CD373" s="135">
        <f>+BJ373-CC373</f>
        <v>41</v>
      </c>
      <c r="CE373" s="140">
        <v>33</v>
      </c>
      <c r="CF373" s="137">
        <v>20</v>
      </c>
      <c r="CG373" s="138">
        <f t="shared" si="142"/>
        <v>660</v>
      </c>
      <c r="CH373" s="131">
        <f t="shared" si="140"/>
        <v>21</v>
      </c>
      <c r="CI373" s="139">
        <f t="shared" si="143"/>
        <v>693</v>
      </c>
    </row>
    <row r="374" spans="1:87" x14ac:dyDescent="0.3">
      <c r="A374" s="212">
        <f t="shared" si="134"/>
        <v>365</v>
      </c>
      <c r="B374" s="128"/>
      <c r="C374" s="86" t="s">
        <v>1097</v>
      </c>
      <c r="D374" s="129" t="s">
        <v>968</v>
      </c>
      <c r="E374" s="129"/>
      <c r="F374" s="129"/>
      <c r="G374" s="129" t="s">
        <v>579</v>
      </c>
      <c r="H374" s="134">
        <v>1</v>
      </c>
      <c r="I374" s="132">
        <f t="shared" si="141"/>
        <v>50</v>
      </c>
      <c r="J374" s="133"/>
      <c r="K374" s="134"/>
      <c r="L374" s="132"/>
      <c r="M374" s="140"/>
      <c r="N374" s="141"/>
      <c r="O374" s="129"/>
      <c r="P374" s="142"/>
      <c r="Q374" s="142"/>
      <c r="R374" s="142"/>
      <c r="S374" s="142"/>
      <c r="T374" s="142"/>
      <c r="U374" s="142"/>
      <c r="V374" s="142"/>
      <c r="W374" s="142"/>
      <c r="X374" s="142"/>
      <c r="Y374" s="128"/>
      <c r="Z374" s="135"/>
      <c r="AA374" s="129"/>
      <c r="AB374" s="142"/>
      <c r="AC374" s="129"/>
      <c r="AD374" s="142"/>
      <c r="AE374" s="129"/>
      <c r="AF374" s="142"/>
      <c r="AG374" s="129"/>
      <c r="AH374" s="142"/>
      <c r="AI374" s="129"/>
      <c r="AJ374" s="129"/>
      <c r="AK374" s="128"/>
      <c r="AL374" s="135"/>
      <c r="AM374" s="129"/>
      <c r="AN374" s="129"/>
      <c r="AO374" s="129"/>
      <c r="AP374" s="129"/>
      <c r="AQ374" s="129"/>
      <c r="AR374" s="129"/>
      <c r="AS374" s="129"/>
      <c r="AT374" s="129"/>
      <c r="AU374" s="129"/>
      <c r="AV374" s="129"/>
      <c r="AW374" s="128"/>
      <c r="AX374" s="135"/>
      <c r="AY374" s="135"/>
      <c r="AZ374" s="135"/>
      <c r="BA374" s="135"/>
      <c r="BB374" s="135"/>
      <c r="BC374" s="135"/>
      <c r="BD374" s="135"/>
      <c r="BE374" s="135"/>
      <c r="BF374" s="135"/>
      <c r="BG374" s="135"/>
      <c r="BH374" s="135"/>
      <c r="BI374" s="135"/>
      <c r="BJ374" s="135"/>
      <c r="BK374" s="135"/>
      <c r="BL374" s="135"/>
      <c r="BM374" s="135"/>
      <c r="BN374" s="135"/>
      <c r="BO374" s="135"/>
      <c r="BP374" s="135"/>
      <c r="BQ374" s="135"/>
      <c r="BR374" s="135"/>
      <c r="BS374" s="135"/>
      <c r="BT374" s="135"/>
      <c r="BU374" s="135"/>
      <c r="BV374" s="135"/>
      <c r="BW374" s="135"/>
      <c r="BX374" s="135"/>
      <c r="BY374" s="135"/>
      <c r="BZ374" s="135"/>
      <c r="CA374" s="135"/>
      <c r="CB374" s="135"/>
      <c r="CC374" s="135"/>
      <c r="CD374" s="135"/>
      <c r="CE374" s="140">
        <v>50</v>
      </c>
      <c r="CF374" s="137">
        <v>1</v>
      </c>
      <c r="CG374" s="138">
        <f t="shared" si="142"/>
        <v>50</v>
      </c>
      <c r="CH374" s="131">
        <f t="shared" si="140"/>
        <v>0</v>
      </c>
      <c r="CI374" s="139">
        <f t="shared" si="143"/>
        <v>0</v>
      </c>
    </row>
    <row r="375" spans="1:87" x14ac:dyDescent="0.3">
      <c r="A375" s="212">
        <f t="shared" si="134"/>
        <v>366</v>
      </c>
      <c r="B375" s="129" t="s">
        <v>1098</v>
      </c>
      <c r="C375" s="86" t="s">
        <v>1098</v>
      </c>
      <c r="D375" s="129" t="s">
        <v>582</v>
      </c>
      <c r="E375" s="129"/>
      <c r="F375" s="129" t="s">
        <v>703</v>
      </c>
      <c r="G375" s="129" t="s">
        <v>601</v>
      </c>
      <c r="H375" s="134">
        <v>6</v>
      </c>
      <c r="I375" s="132">
        <f t="shared" si="141"/>
        <v>870</v>
      </c>
      <c r="J375" s="133"/>
      <c r="K375" s="134"/>
      <c r="L375" s="132"/>
      <c r="M375" s="140"/>
      <c r="N375" s="141"/>
      <c r="O375" s="129"/>
      <c r="P375" s="142"/>
      <c r="Q375" s="142"/>
      <c r="R375" s="142"/>
      <c r="S375" s="142"/>
      <c r="T375" s="142"/>
      <c r="U375" s="142"/>
      <c r="V375" s="142"/>
      <c r="W375" s="142"/>
      <c r="X375" s="142"/>
      <c r="Y375" s="128">
        <f>+N375+P375+V375+X375</f>
        <v>0</v>
      </c>
      <c r="Z375" s="135">
        <f>+H375-Y375</f>
        <v>6</v>
      </c>
      <c r="AA375" s="129"/>
      <c r="AB375" s="142"/>
      <c r="AC375" s="129"/>
      <c r="AD375" s="142"/>
      <c r="AE375" s="129"/>
      <c r="AF375" s="142"/>
      <c r="AG375" s="129"/>
      <c r="AH375" s="142"/>
      <c r="AI375" s="129"/>
      <c r="AJ375" s="129"/>
      <c r="AK375" s="128">
        <f>+AB375+AD375+AF375+AH375+AJ375</f>
        <v>0</v>
      </c>
      <c r="AL375" s="135">
        <f>+Z375-AK375</f>
        <v>6</v>
      </c>
      <c r="AM375" s="129"/>
      <c r="AN375" s="129"/>
      <c r="AO375" s="129"/>
      <c r="AP375" s="129"/>
      <c r="AQ375" s="129"/>
      <c r="AR375" s="129"/>
      <c r="AS375" s="129"/>
      <c r="AT375" s="129"/>
      <c r="AU375" s="129"/>
      <c r="AV375" s="129"/>
      <c r="AW375" s="128">
        <f>+AN375+AP375+AR375+AT375+AV375</f>
        <v>0</v>
      </c>
      <c r="AX375" s="135">
        <f>+AL375-AW375</f>
        <v>6</v>
      </c>
      <c r="AY375" s="135"/>
      <c r="AZ375" s="135"/>
      <c r="BA375" s="135"/>
      <c r="BB375" s="135"/>
      <c r="BC375" s="135"/>
      <c r="BD375" s="135"/>
      <c r="BE375" s="135"/>
      <c r="BF375" s="135"/>
      <c r="BG375" s="135"/>
      <c r="BH375" s="135"/>
      <c r="BI375" s="135">
        <f>+AZ375+BB375+BD375+BF375+BH375</f>
        <v>0</v>
      </c>
      <c r="BJ375" s="135">
        <f>+AX375-BI375</f>
        <v>6</v>
      </c>
      <c r="BK375" s="135"/>
      <c r="BL375" s="135"/>
      <c r="BM375" s="135"/>
      <c r="BN375" s="135"/>
      <c r="BO375" s="135"/>
      <c r="BP375" s="135"/>
      <c r="BQ375" s="135"/>
      <c r="BR375" s="135"/>
      <c r="BS375" s="135"/>
      <c r="BT375" s="135"/>
      <c r="BU375" s="135"/>
      <c r="BV375" s="135"/>
      <c r="BW375" s="135"/>
      <c r="BX375" s="135"/>
      <c r="BY375" s="135"/>
      <c r="BZ375" s="135"/>
      <c r="CA375" s="135"/>
      <c r="CB375" s="135"/>
      <c r="CC375" s="135">
        <f>+BL375+BN375+BP375+CB375</f>
        <v>0</v>
      </c>
      <c r="CD375" s="135">
        <f>+BJ375-CC375</f>
        <v>6</v>
      </c>
      <c r="CE375" s="140">
        <v>145</v>
      </c>
      <c r="CF375" s="137"/>
      <c r="CG375" s="138">
        <f t="shared" si="142"/>
        <v>0</v>
      </c>
      <c r="CH375" s="131">
        <f t="shared" si="140"/>
        <v>6</v>
      </c>
      <c r="CI375" s="139">
        <f t="shared" si="143"/>
        <v>870</v>
      </c>
    </row>
    <row r="376" spans="1:87" x14ac:dyDescent="0.3">
      <c r="A376" s="212">
        <f t="shared" si="134"/>
        <v>367</v>
      </c>
      <c r="B376" s="193"/>
      <c r="C376" s="86" t="s">
        <v>1099</v>
      </c>
      <c r="D376" s="129" t="s">
        <v>787</v>
      </c>
      <c r="E376" s="129"/>
      <c r="F376" s="129" t="s">
        <v>693</v>
      </c>
      <c r="G376" s="129" t="s">
        <v>601</v>
      </c>
      <c r="H376" s="134">
        <v>12</v>
      </c>
      <c r="I376" s="132">
        <f t="shared" si="141"/>
        <v>720</v>
      </c>
      <c r="J376" s="159"/>
      <c r="K376" s="134"/>
      <c r="L376" s="132"/>
      <c r="M376" s="140"/>
      <c r="N376" s="141"/>
      <c r="O376" s="129"/>
      <c r="P376" s="142"/>
      <c r="Q376" s="142"/>
      <c r="R376" s="142"/>
      <c r="S376" s="142"/>
      <c r="T376" s="142"/>
      <c r="U376" s="142"/>
      <c r="V376" s="142"/>
      <c r="W376" s="142"/>
      <c r="X376" s="142"/>
      <c r="Y376" s="128"/>
      <c r="Z376" s="135"/>
      <c r="AA376" s="129"/>
      <c r="AB376" s="142"/>
      <c r="AC376" s="129"/>
      <c r="AD376" s="142"/>
      <c r="AE376" s="129"/>
      <c r="AF376" s="142"/>
      <c r="AG376" s="129"/>
      <c r="AH376" s="142"/>
      <c r="AI376" s="129"/>
      <c r="AJ376" s="129"/>
      <c r="AK376" s="128"/>
      <c r="AL376" s="135"/>
      <c r="AM376" s="129"/>
      <c r="AN376" s="129"/>
      <c r="AO376" s="129"/>
      <c r="AP376" s="129"/>
      <c r="AQ376" s="129"/>
      <c r="AR376" s="129"/>
      <c r="AS376" s="129"/>
      <c r="AT376" s="129"/>
      <c r="AU376" s="129"/>
      <c r="AV376" s="129"/>
      <c r="AW376" s="128"/>
      <c r="AX376" s="135"/>
      <c r="AY376" s="135"/>
      <c r="AZ376" s="135"/>
      <c r="BA376" s="135"/>
      <c r="BB376" s="135"/>
      <c r="BC376" s="135"/>
      <c r="BD376" s="135"/>
      <c r="BE376" s="135"/>
      <c r="BF376" s="135"/>
      <c r="BG376" s="135"/>
      <c r="BH376" s="135"/>
      <c r="BI376" s="135"/>
      <c r="BJ376" s="135"/>
      <c r="BK376" s="135"/>
      <c r="BL376" s="135"/>
      <c r="BM376" s="135"/>
      <c r="BN376" s="135"/>
      <c r="BO376" s="135"/>
      <c r="BP376" s="135"/>
      <c r="BQ376" s="135"/>
      <c r="BR376" s="135"/>
      <c r="BS376" s="135"/>
      <c r="BT376" s="135"/>
      <c r="BU376" s="135"/>
      <c r="BV376" s="135"/>
      <c r="BW376" s="135"/>
      <c r="BX376" s="135"/>
      <c r="BY376" s="135"/>
      <c r="BZ376" s="135"/>
      <c r="CA376" s="135"/>
      <c r="CB376" s="135"/>
      <c r="CC376" s="135"/>
      <c r="CD376" s="135"/>
      <c r="CE376" s="140">
        <v>60</v>
      </c>
      <c r="CF376" s="137"/>
      <c r="CG376" s="138">
        <f t="shared" si="142"/>
        <v>0</v>
      </c>
      <c r="CH376" s="131">
        <f t="shared" si="140"/>
        <v>12</v>
      </c>
      <c r="CI376" s="139">
        <f t="shared" si="143"/>
        <v>720</v>
      </c>
    </row>
    <row r="377" spans="1:87" x14ac:dyDescent="0.3">
      <c r="A377" s="212">
        <f t="shared" si="134"/>
        <v>368</v>
      </c>
      <c r="B377" s="245" t="s">
        <v>1100</v>
      </c>
      <c r="C377" s="86" t="s">
        <v>1101</v>
      </c>
      <c r="D377" s="129"/>
      <c r="E377" s="129" t="s">
        <v>1102</v>
      </c>
      <c r="F377" s="129"/>
      <c r="G377" s="129" t="s">
        <v>1042</v>
      </c>
      <c r="H377" s="131">
        <v>39</v>
      </c>
      <c r="I377" s="132">
        <f t="shared" si="141"/>
        <v>4867.2</v>
      </c>
      <c r="J377" s="133"/>
      <c r="K377" s="134"/>
      <c r="L377" s="132"/>
      <c r="M377" s="140"/>
      <c r="N377" s="141"/>
      <c r="O377" s="129"/>
      <c r="P377" s="142"/>
      <c r="Q377" s="142"/>
      <c r="R377" s="142"/>
      <c r="S377" s="142"/>
      <c r="T377" s="142"/>
      <c r="U377" s="142"/>
      <c r="V377" s="142"/>
      <c r="W377" s="142"/>
      <c r="X377" s="142"/>
      <c r="Y377" s="128">
        <f>+N377+P377+V377+X377</f>
        <v>0</v>
      </c>
      <c r="Z377" s="135">
        <f>+H377-Y377</f>
        <v>39</v>
      </c>
      <c r="AA377" s="129"/>
      <c r="AB377" s="142"/>
      <c r="AC377" s="129"/>
      <c r="AD377" s="142"/>
      <c r="AE377" s="129"/>
      <c r="AF377" s="142"/>
      <c r="AG377" s="129"/>
      <c r="AH377" s="142"/>
      <c r="AI377" s="129"/>
      <c r="AJ377" s="129"/>
      <c r="AK377" s="128">
        <f>+AB377+AD377+AF377+AH377+AJ377</f>
        <v>0</v>
      </c>
      <c r="AL377" s="135">
        <f>+Z377-AK377</f>
        <v>39</v>
      </c>
      <c r="AM377" s="129"/>
      <c r="AN377" s="129"/>
      <c r="AO377" s="129"/>
      <c r="AP377" s="129"/>
      <c r="AQ377" s="129"/>
      <c r="AR377" s="129"/>
      <c r="AS377" s="129"/>
      <c r="AT377" s="129"/>
      <c r="AU377" s="129"/>
      <c r="AV377" s="129"/>
      <c r="AW377" s="128">
        <f>+AN377+AP377+AR377+AT377+AV377</f>
        <v>0</v>
      </c>
      <c r="AX377" s="135">
        <f>+AL377-AW377</f>
        <v>39</v>
      </c>
      <c r="AY377" s="135"/>
      <c r="AZ377" s="135"/>
      <c r="BA377" s="135"/>
      <c r="BB377" s="135"/>
      <c r="BC377" s="135"/>
      <c r="BD377" s="135"/>
      <c r="BE377" s="135"/>
      <c r="BF377" s="135"/>
      <c r="BG377" s="135"/>
      <c r="BH377" s="135"/>
      <c r="BI377" s="135">
        <f>+AZ377+BB377+BD377+BF377+BH377</f>
        <v>0</v>
      </c>
      <c r="BJ377" s="135">
        <f>+AX377-BI377</f>
        <v>39</v>
      </c>
      <c r="BK377" s="135"/>
      <c r="BL377" s="135"/>
      <c r="BM377" s="135"/>
      <c r="BN377" s="135"/>
      <c r="BO377" s="135"/>
      <c r="BP377" s="135"/>
      <c r="BQ377" s="135"/>
      <c r="BR377" s="135"/>
      <c r="BS377" s="135"/>
      <c r="BT377" s="135"/>
      <c r="BU377" s="135"/>
      <c r="BV377" s="135"/>
      <c r="BW377" s="135"/>
      <c r="BX377" s="135"/>
      <c r="BY377" s="135"/>
      <c r="BZ377" s="135"/>
      <c r="CA377" s="135"/>
      <c r="CB377" s="135"/>
      <c r="CC377" s="135">
        <f>+BL377+BN377+BP377+CB377</f>
        <v>0</v>
      </c>
      <c r="CD377" s="135">
        <f>+BJ377-CC377</f>
        <v>39</v>
      </c>
      <c r="CE377" s="140">
        <v>124.8</v>
      </c>
      <c r="CF377" s="137">
        <v>1</v>
      </c>
      <c r="CG377" s="138">
        <f t="shared" si="142"/>
        <v>124.8</v>
      </c>
      <c r="CH377" s="131">
        <f t="shared" si="140"/>
        <v>38</v>
      </c>
      <c r="CI377" s="139">
        <f t="shared" si="143"/>
        <v>4742.3999999999996</v>
      </c>
    </row>
    <row r="378" spans="1:87" x14ac:dyDescent="0.3">
      <c r="A378" s="212">
        <f t="shared" si="134"/>
        <v>369</v>
      </c>
      <c r="B378" s="246"/>
      <c r="C378" s="111" t="s">
        <v>1103</v>
      </c>
      <c r="D378" s="108" t="s">
        <v>787</v>
      </c>
      <c r="E378" s="108" t="s">
        <v>1102</v>
      </c>
      <c r="F378" s="108" t="s">
        <v>1104</v>
      </c>
      <c r="G378" s="108" t="s">
        <v>1042</v>
      </c>
      <c r="H378" s="108">
        <v>1</v>
      </c>
      <c r="I378" s="132">
        <f t="shared" si="141"/>
        <v>370</v>
      </c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  <c r="AI378" s="108"/>
      <c r="AJ378" s="108"/>
      <c r="AK378" s="108"/>
      <c r="AL378" s="108"/>
      <c r="AM378" s="108"/>
      <c r="AN378" s="108"/>
      <c r="AO378" s="108"/>
      <c r="AP378" s="108"/>
      <c r="AQ378" s="108"/>
      <c r="AR378" s="108"/>
      <c r="AS378" s="108"/>
      <c r="AT378" s="108"/>
      <c r="AU378" s="108"/>
      <c r="AV378" s="108"/>
      <c r="AW378" s="108"/>
      <c r="AX378" s="108"/>
      <c r="AY378" s="108"/>
      <c r="AZ378" s="108"/>
      <c r="BA378" s="108"/>
      <c r="BB378" s="108"/>
      <c r="BC378" s="108"/>
      <c r="BD378" s="108"/>
      <c r="BE378" s="108"/>
      <c r="BF378" s="108"/>
      <c r="BG378" s="108"/>
      <c r="BH378" s="108"/>
      <c r="BI378" s="108"/>
      <c r="BJ378" s="108"/>
      <c r="BK378" s="108"/>
      <c r="BL378" s="108"/>
      <c r="BM378" s="108"/>
      <c r="BN378" s="108"/>
      <c r="BO378" s="108"/>
      <c r="BP378" s="108"/>
      <c r="BQ378" s="108"/>
      <c r="BR378" s="108"/>
      <c r="BS378" s="108"/>
      <c r="BT378" s="108"/>
      <c r="BU378" s="108"/>
      <c r="BV378" s="108"/>
      <c r="BW378" s="108"/>
      <c r="BX378" s="108"/>
      <c r="BY378" s="108"/>
      <c r="BZ378" s="108"/>
      <c r="CA378" s="108"/>
      <c r="CB378" s="108"/>
      <c r="CC378" s="108"/>
      <c r="CD378" s="108"/>
      <c r="CE378" s="140">
        <v>370</v>
      </c>
      <c r="CF378" s="108">
        <v>1</v>
      </c>
      <c r="CG378" s="138">
        <f t="shared" ref="CG378" si="144">CE378*CF378</f>
        <v>370</v>
      </c>
      <c r="CH378" s="131">
        <f t="shared" ref="CH378" si="145">H378-CF378</f>
        <v>0</v>
      </c>
      <c r="CI378" s="139">
        <f t="shared" ref="CI378" si="146">+CE378*CH378</f>
        <v>0</v>
      </c>
    </row>
    <row r="379" spans="1:87" x14ac:dyDescent="0.3">
      <c r="A379" s="212">
        <f t="shared" si="134"/>
        <v>370</v>
      </c>
      <c r="B379" s="169"/>
      <c r="C379" s="86" t="s">
        <v>1230</v>
      </c>
      <c r="D379" s="194" t="s">
        <v>580</v>
      </c>
      <c r="E379" s="194"/>
      <c r="F379" s="194"/>
      <c r="G379" s="194" t="s">
        <v>601</v>
      </c>
      <c r="H379" s="134">
        <v>265</v>
      </c>
      <c r="I379" s="132">
        <f t="shared" si="141"/>
        <v>583</v>
      </c>
      <c r="J379" s="195"/>
      <c r="K379" s="134"/>
      <c r="L379" s="132"/>
      <c r="M379" s="196"/>
      <c r="N379" s="197"/>
      <c r="O379" s="194"/>
      <c r="P379" s="198"/>
      <c r="Q379" s="198"/>
      <c r="R379" s="198"/>
      <c r="S379" s="198"/>
      <c r="T379" s="198"/>
      <c r="U379" s="198"/>
      <c r="V379" s="198"/>
      <c r="W379" s="198"/>
      <c r="X379" s="198"/>
      <c r="Y379" s="128"/>
      <c r="Z379" s="135"/>
      <c r="AA379" s="194"/>
      <c r="AB379" s="198"/>
      <c r="AC379" s="194"/>
      <c r="AD379" s="198"/>
      <c r="AE379" s="194"/>
      <c r="AF379" s="198"/>
      <c r="AG379" s="194"/>
      <c r="AH379" s="198"/>
      <c r="AI379" s="194"/>
      <c r="AJ379" s="194"/>
      <c r="AK379" s="128"/>
      <c r="AL379" s="135"/>
      <c r="AM379" s="129"/>
      <c r="AN379" s="129"/>
      <c r="AO379" s="129"/>
      <c r="AP379" s="129"/>
      <c r="AQ379" s="129"/>
      <c r="AR379" s="129"/>
      <c r="AS379" s="129"/>
      <c r="AT379" s="129"/>
      <c r="AU379" s="129"/>
      <c r="AV379" s="129"/>
      <c r="AW379" s="128"/>
      <c r="AX379" s="135"/>
      <c r="AY379" s="135"/>
      <c r="AZ379" s="135"/>
      <c r="BA379" s="135"/>
      <c r="BB379" s="135"/>
      <c r="BC379" s="135"/>
      <c r="BD379" s="135"/>
      <c r="BE379" s="135"/>
      <c r="BF379" s="135"/>
      <c r="BG379" s="135"/>
      <c r="BH379" s="135"/>
      <c r="BI379" s="135"/>
      <c r="BJ379" s="135"/>
      <c r="BK379" s="135"/>
      <c r="BL379" s="135"/>
      <c r="BM379" s="135"/>
      <c r="BN379" s="135"/>
      <c r="BO379" s="135"/>
      <c r="BP379" s="135"/>
      <c r="BQ379" s="135"/>
      <c r="BR379" s="135"/>
      <c r="BS379" s="135"/>
      <c r="BT379" s="135"/>
      <c r="BU379" s="135"/>
      <c r="BV379" s="135"/>
      <c r="BW379" s="135"/>
      <c r="BX379" s="135"/>
      <c r="BY379" s="135"/>
      <c r="BZ379" s="135"/>
      <c r="CA379" s="135"/>
      <c r="CB379" s="135"/>
      <c r="CC379" s="135"/>
      <c r="CD379" s="135"/>
      <c r="CE379" s="196">
        <v>2.2000000000000002</v>
      </c>
      <c r="CF379" s="137"/>
      <c r="CG379" s="138">
        <f t="shared" si="142"/>
        <v>0</v>
      </c>
      <c r="CH379" s="131">
        <f t="shared" si="140"/>
        <v>265</v>
      </c>
      <c r="CI379" s="139">
        <f t="shared" si="143"/>
        <v>583</v>
      </c>
    </row>
    <row r="380" spans="1:87" x14ac:dyDescent="0.3">
      <c r="A380" s="212">
        <f t="shared" si="134"/>
        <v>371</v>
      </c>
      <c r="B380" s="183" t="s">
        <v>733</v>
      </c>
      <c r="C380" s="152" t="s">
        <v>1120</v>
      </c>
      <c r="D380" s="129"/>
      <c r="E380" s="129"/>
      <c r="F380" s="129"/>
      <c r="G380" s="129" t="s">
        <v>601</v>
      </c>
      <c r="H380" s="134">
        <v>6</v>
      </c>
      <c r="I380" s="132">
        <f t="shared" si="141"/>
        <v>864</v>
      </c>
      <c r="J380" s="133"/>
      <c r="K380" s="134"/>
      <c r="L380" s="132"/>
      <c r="M380" s="140"/>
      <c r="N380" s="141"/>
      <c r="O380" s="129"/>
      <c r="P380" s="142"/>
      <c r="Q380" s="142"/>
      <c r="R380" s="142"/>
      <c r="S380" s="142"/>
      <c r="T380" s="142"/>
      <c r="U380" s="142"/>
      <c r="V380" s="142"/>
      <c r="W380" s="142"/>
      <c r="X380" s="142"/>
      <c r="Y380" s="128">
        <f>+N380+P380+V380+X380</f>
        <v>0</v>
      </c>
      <c r="Z380" s="135">
        <f>+H380-Y380</f>
        <v>6</v>
      </c>
      <c r="AA380" s="129"/>
      <c r="AB380" s="142"/>
      <c r="AC380" s="129"/>
      <c r="AD380" s="142"/>
      <c r="AE380" s="129"/>
      <c r="AF380" s="142"/>
      <c r="AG380" s="129"/>
      <c r="AH380" s="142"/>
      <c r="AI380" s="129"/>
      <c r="AJ380" s="129"/>
      <c r="AK380" s="128">
        <f>+AB380+AD380+AF380+AH380+AJ380</f>
        <v>0</v>
      </c>
      <c r="AL380" s="135">
        <f>+Z380-AK380</f>
        <v>6</v>
      </c>
      <c r="AM380" s="129"/>
      <c r="AN380" s="129"/>
      <c r="AO380" s="129"/>
      <c r="AP380" s="129"/>
      <c r="AQ380" s="129"/>
      <c r="AR380" s="129"/>
      <c r="AS380" s="129"/>
      <c r="AT380" s="129"/>
      <c r="AU380" s="129"/>
      <c r="AV380" s="129"/>
      <c r="AW380" s="128">
        <f>+AN380+AP380+AR380+AT380+AV380</f>
        <v>0</v>
      </c>
      <c r="AX380" s="135">
        <f>+AL380-AW380</f>
        <v>6</v>
      </c>
      <c r="AY380" s="135"/>
      <c r="AZ380" s="135"/>
      <c r="BA380" s="135"/>
      <c r="BB380" s="135"/>
      <c r="BC380" s="135"/>
      <c r="BD380" s="135"/>
      <c r="BE380" s="135"/>
      <c r="BF380" s="135"/>
      <c r="BG380" s="135"/>
      <c r="BH380" s="135"/>
      <c r="BI380" s="135">
        <f>+AZ380+BB380+BD380+BF380+BH380</f>
        <v>0</v>
      </c>
      <c r="BJ380" s="135">
        <f>+AX380-BI380</f>
        <v>6</v>
      </c>
      <c r="BK380" s="135"/>
      <c r="BL380" s="135"/>
      <c r="BM380" s="135"/>
      <c r="BN380" s="135"/>
      <c r="BO380" s="135"/>
      <c r="BP380" s="135"/>
      <c r="BQ380" s="135"/>
      <c r="BR380" s="135"/>
      <c r="BS380" s="135"/>
      <c r="BT380" s="135"/>
      <c r="BU380" s="135"/>
      <c r="BV380" s="135"/>
      <c r="BW380" s="135"/>
      <c r="BX380" s="135"/>
      <c r="BY380" s="135"/>
      <c r="BZ380" s="135"/>
      <c r="CA380" s="135"/>
      <c r="CB380" s="135"/>
      <c r="CC380" s="135">
        <f>+BL380+BN380+BP380+CB380</f>
        <v>0</v>
      </c>
      <c r="CD380" s="135">
        <f>+BJ380-CC380</f>
        <v>6</v>
      </c>
      <c r="CE380" s="140">
        <v>144</v>
      </c>
      <c r="CF380" s="137"/>
      <c r="CG380" s="138">
        <f t="shared" si="142"/>
        <v>0</v>
      </c>
      <c r="CH380" s="131">
        <f t="shared" si="140"/>
        <v>6</v>
      </c>
      <c r="CI380" s="139">
        <f t="shared" si="143"/>
        <v>864</v>
      </c>
    </row>
    <row r="381" spans="1:87" x14ac:dyDescent="0.3">
      <c r="A381" s="212">
        <f t="shared" si="134"/>
        <v>372</v>
      </c>
      <c r="B381" s="250" t="s">
        <v>1105</v>
      </c>
      <c r="C381" s="179" t="s">
        <v>1106</v>
      </c>
      <c r="D381" s="129" t="s">
        <v>581</v>
      </c>
      <c r="E381" s="175"/>
      <c r="F381" s="175"/>
      <c r="G381" s="129" t="s">
        <v>1034</v>
      </c>
      <c r="H381" s="134">
        <v>1</v>
      </c>
      <c r="I381" s="132">
        <f t="shared" si="141"/>
        <v>350</v>
      </c>
      <c r="J381" s="133"/>
      <c r="K381" s="134"/>
      <c r="L381" s="132"/>
      <c r="M381" s="140"/>
      <c r="N381" s="141"/>
      <c r="O381" s="129"/>
      <c r="P381" s="142"/>
      <c r="Q381" s="142"/>
      <c r="R381" s="142"/>
      <c r="S381" s="142"/>
      <c r="T381" s="142"/>
      <c r="U381" s="142"/>
      <c r="V381" s="142"/>
      <c r="W381" s="142"/>
      <c r="X381" s="142"/>
      <c r="Y381" s="128"/>
      <c r="Z381" s="135"/>
      <c r="AA381" s="129"/>
      <c r="AB381" s="142"/>
      <c r="AC381" s="129"/>
      <c r="AD381" s="142"/>
      <c r="AE381" s="129"/>
      <c r="AF381" s="142"/>
      <c r="AG381" s="129"/>
      <c r="AH381" s="142"/>
      <c r="AI381" s="129"/>
      <c r="AJ381" s="129"/>
      <c r="AK381" s="128"/>
      <c r="AL381" s="135"/>
      <c r="AM381" s="129"/>
      <c r="AN381" s="129"/>
      <c r="AO381" s="129"/>
      <c r="AP381" s="129"/>
      <c r="AQ381" s="129"/>
      <c r="AR381" s="129"/>
      <c r="AS381" s="129"/>
      <c r="AT381" s="129"/>
      <c r="AU381" s="129"/>
      <c r="AV381" s="129"/>
      <c r="AW381" s="128"/>
      <c r="AX381" s="135"/>
      <c r="AY381" s="135"/>
      <c r="AZ381" s="135"/>
      <c r="BA381" s="135"/>
      <c r="BB381" s="135"/>
      <c r="BC381" s="135"/>
      <c r="BD381" s="135"/>
      <c r="BE381" s="135"/>
      <c r="BF381" s="135"/>
      <c r="BG381" s="135"/>
      <c r="BH381" s="135"/>
      <c r="BI381" s="135"/>
      <c r="BJ381" s="135"/>
      <c r="BK381" s="135"/>
      <c r="BL381" s="135"/>
      <c r="BM381" s="135"/>
      <c r="BN381" s="135"/>
      <c r="BO381" s="135"/>
      <c r="BP381" s="135"/>
      <c r="BQ381" s="135"/>
      <c r="BR381" s="135"/>
      <c r="BS381" s="135"/>
      <c r="BT381" s="135"/>
      <c r="BU381" s="135"/>
      <c r="BV381" s="135"/>
      <c r="BW381" s="135"/>
      <c r="BX381" s="135"/>
      <c r="BY381" s="135"/>
      <c r="BZ381" s="135"/>
      <c r="CA381" s="135"/>
      <c r="CB381" s="135"/>
      <c r="CC381" s="135"/>
      <c r="CD381" s="135"/>
      <c r="CE381" s="140">
        <v>350</v>
      </c>
      <c r="CF381" s="137"/>
      <c r="CG381" s="138">
        <f t="shared" si="142"/>
        <v>0</v>
      </c>
      <c r="CH381" s="131">
        <f t="shared" si="140"/>
        <v>1</v>
      </c>
      <c r="CI381" s="139">
        <f t="shared" si="143"/>
        <v>350</v>
      </c>
    </row>
    <row r="382" spans="1:87" x14ac:dyDescent="0.3">
      <c r="A382" s="212">
        <f t="shared" si="134"/>
        <v>373</v>
      </c>
      <c r="B382" s="252"/>
      <c r="C382" s="111" t="s">
        <v>1107</v>
      </c>
      <c r="D382" s="108" t="s">
        <v>580</v>
      </c>
      <c r="E382" s="108" t="s">
        <v>1108</v>
      </c>
      <c r="F382" s="108" t="s">
        <v>1071</v>
      </c>
      <c r="G382" s="108" t="s">
        <v>828</v>
      </c>
      <c r="H382" s="108">
        <v>130</v>
      </c>
      <c r="I382" s="132">
        <f t="shared" ref="I382:I387" si="147">H382*CE382</f>
        <v>13000</v>
      </c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8"/>
      <c r="AM382" s="108"/>
      <c r="AN382" s="108"/>
      <c r="AO382" s="108"/>
      <c r="AP382" s="108"/>
      <c r="AQ382" s="108"/>
      <c r="AR382" s="108"/>
      <c r="AS382" s="108"/>
      <c r="AT382" s="108"/>
      <c r="AU382" s="108"/>
      <c r="AV382" s="108"/>
      <c r="AW382" s="108"/>
      <c r="AX382" s="108"/>
      <c r="AY382" s="108"/>
      <c r="AZ382" s="108"/>
      <c r="BA382" s="108"/>
      <c r="BB382" s="108"/>
      <c r="BC382" s="108"/>
      <c r="BD382" s="108"/>
      <c r="BE382" s="108"/>
      <c r="BF382" s="108"/>
      <c r="BG382" s="108"/>
      <c r="BH382" s="108"/>
      <c r="BI382" s="108"/>
      <c r="BJ382" s="108"/>
      <c r="BK382" s="108"/>
      <c r="BL382" s="108"/>
      <c r="BM382" s="108"/>
      <c r="BN382" s="108"/>
      <c r="BO382" s="108"/>
      <c r="BP382" s="108"/>
      <c r="BQ382" s="108"/>
      <c r="BR382" s="108"/>
      <c r="BS382" s="108"/>
      <c r="BT382" s="108"/>
      <c r="BU382" s="108"/>
      <c r="BV382" s="108"/>
      <c r="BW382" s="108"/>
      <c r="BX382" s="108"/>
      <c r="BY382" s="108"/>
      <c r="BZ382" s="108"/>
      <c r="CA382" s="108"/>
      <c r="CB382" s="108"/>
      <c r="CC382" s="108"/>
      <c r="CD382" s="108"/>
      <c r="CE382" s="140">
        <v>100</v>
      </c>
      <c r="CF382" s="108"/>
      <c r="CG382" s="138">
        <f t="shared" ref="CG382" si="148">CE382*CF382</f>
        <v>0</v>
      </c>
      <c r="CH382" s="131">
        <f t="shared" ref="CH382:CH387" si="149">H382-CF382</f>
        <v>130</v>
      </c>
      <c r="CI382" s="139">
        <f t="shared" si="143"/>
        <v>13000</v>
      </c>
    </row>
    <row r="383" spans="1:87" x14ac:dyDescent="0.3">
      <c r="A383" s="212">
        <f t="shared" si="134"/>
        <v>374</v>
      </c>
      <c r="B383" s="252"/>
      <c r="C383" s="179" t="s">
        <v>1107</v>
      </c>
      <c r="D383" s="129" t="s">
        <v>582</v>
      </c>
      <c r="E383" s="175" t="s">
        <v>1108</v>
      </c>
      <c r="F383" s="175" t="s">
        <v>1071</v>
      </c>
      <c r="G383" s="129" t="s">
        <v>828</v>
      </c>
      <c r="H383" s="131">
        <v>7</v>
      </c>
      <c r="I383" s="132">
        <f t="shared" si="147"/>
        <v>616</v>
      </c>
      <c r="J383" s="133"/>
      <c r="K383" s="134"/>
      <c r="L383" s="132"/>
      <c r="M383" s="140"/>
      <c r="N383" s="141"/>
      <c r="O383" s="129"/>
      <c r="P383" s="142"/>
      <c r="Q383" s="142"/>
      <c r="R383" s="142"/>
      <c r="S383" s="142"/>
      <c r="T383" s="142"/>
      <c r="U383" s="142"/>
      <c r="V383" s="142"/>
      <c r="W383" s="142"/>
      <c r="X383" s="142"/>
      <c r="Y383" s="128"/>
      <c r="Z383" s="135"/>
      <c r="AA383" s="129"/>
      <c r="AB383" s="142"/>
      <c r="AC383" s="129"/>
      <c r="AD383" s="142"/>
      <c r="AE383" s="129"/>
      <c r="AF383" s="142"/>
      <c r="AG383" s="129"/>
      <c r="AH383" s="142"/>
      <c r="AI383" s="129"/>
      <c r="AJ383" s="129"/>
      <c r="AK383" s="128"/>
      <c r="AL383" s="135"/>
      <c r="AM383" s="129"/>
      <c r="AN383" s="129"/>
      <c r="AO383" s="129"/>
      <c r="AP383" s="129"/>
      <c r="AQ383" s="129"/>
      <c r="AR383" s="129"/>
      <c r="AS383" s="129"/>
      <c r="AT383" s="129"/>
      <c r="AU383" s="129"/>
      <c r="AV383" s="129"/>
      <c r="AW383" s="128"/>
      <c r="AX383" s="135"/>
      <c r="AY383" s="135"/>
      <c r="AZ383" s="135"/>
      <c r="BA383" s="135"/>
      <c r="BB383" s="135"/>
      <c r="BC383" s="135"/>
      <c r="BD383" s="135"/>
      <c r="BE383" s="135"/>
      <c r="BF383" s="135"/>
      <c r="BG383" s="135"/>
      <c r="BH383" s="135"/>
      <c r="BI383" s="135"/>
      <c r="BJ383" s="135"/>
      <c r="BK383" s="135"/>
      <c r="BL383" s="135"/>
      <c r="BM383" s="135"/>
      <c r="BN383" s="135"/>
      <c r="BO383" s="135"/>
      <c r="BP383" s="135"/>
      <c r="BQ383" s="135"/>
      <c r="BR383" s="135"/>
      <c r="BS383" s="135"/>
      <c r="BT383" s="135"/>
      <c r="BU383" s="135"/>
      <c r="BV383" s="135"/>
      <c r="BW383" s="135"/>
      <c r="BX383" s="135"/>
      <c r="BY383" s="135"/>
      <c r="BZ383" s="135"/>
      <c r="CA383" s="135"/>
      <c r="CB383" s="135"/>
      <c r="CC383" s="135"/>
      <c r="CD383" s="135"/>
      <c r="CE383" s="140">
        <v>88</v>
      </c>
      <c r="CF383" s="137"/>
      <c r="CG383" s="138">
        <f t="shared" ref="CG383:CG387" si="150">CE383*CF383</f>
        <v>0</v>
      </c>
      <c r="CH383" s="131">
        <f t="shared" si="149"/>
        <v>7</v>
      </c>
      <c r="CI383" s="139">
        <f t="shared" si="143"/>
        <v>616</v>
      </c>
    </row>
    <row r="384" spans="1:87" x14ac:dyDescent="0.3">
      <c r="A384" s="212">
        <f t="shared" si="134"/>
        <v>375</v>
      </c>
      <c r="B384" s="252"/>
      <c r="C384" s="179" t="s">
        <v>1109</v>
      </c>
      <c r="D384" s="129" t="s">
        <v>581</v>
      </c>
      <c r="E384" s="175" t="s">
        <v>1108</v>
      </c>
      <c r="F384" s="175"/>
      <c r="G384" s="129" t="s">
        <v>1034</v>
      </c>
      <c r="H384" s="134">
        <v>5</v>
      </c>
      <c r="I384" s="132">
        <f t="shared" si="147"/>
        <v>1900</v>
      </c>
      <c r="J384" s="133"/>
      <c r="K384" s="134"/>
      <c r="L384" s="132"/>
      <c r="M384" s="140"/>
      <c r="N384" s="141"/>
      <c r="O384" s="129"/>
      <c r="P384" s="142"/>
      <c r="Q384" s="142"/>
      <c r="R384" s="142"/>
      <c r="S384" s="142"/>
      <c r="T384" s="142"/>
      <c r="U384" s="142"/>
      <c r="V384" s="142"/>
      <c r="W384" s="142"/>
      <c r="X384" s="142"/>
      <c r="Y384" s="128"/>
      <c r="Z384" s="135"/>
      <c r="AA384" s="129"/>
      <c r="AB384" s="142"/>
      <c r="AC384" s="129"/>
      <c r="AD384" s="142"/>
      <c r="AE384" s="129"/>
      <c r="AF384" s="142"/>
      <c r="AG384" s="129"/>
      <c r="AH384" s="142"/>
      <c r="AI384" s="129"/>
      <c r="AJ384" s="129"/>
      <c r="AK384" s="128"/>
      <c r="AL384" s="135"/>
      <c r="AM384" s="129"/>
      <c r="AN384" s="129"/>
      <c r="AO384" s="129"/>
      <c r="AP384" s="129"/>
      <c r="AQ384" s="129"/>
      <c r="AR384" s="129"/>
      <c r="AS384" s="129"/>
      <c r="AT384" s="129"/>
      <c r="AU384" s="129"/>
      <c r="AV384" s="129"/>
      <c r="AW384" s="128"/>
      <c r="AX384" s="135"/>
      <c r="AY384" s="135"/>
      <c r="AZ384" s="135"/>
      <c r="BA384" s="135"/>
      <c r="BB384" s="135"/>
      <c r="BC384" s="135"/>
      <c r="BD384" s="135"/>
      <c r="BE384" s="135"/>
      <c r="BF384" s="135"/>
      <c r="BG384" s="135"/>
      <c r="BH384" s="135"/>
      <c r="BI384" s="135"/>
      <c r="BJ384" s="135"/>
      <c r="BK384" s="135"/>
      <c r="BL384" s="135"/>
      <c r="BM384" s="135"/>
      <c r="BN384" s="135"/>
      <c r="BO384" s="135"/>
      <c r="BP384" s="135"/>
      <c r="BQ384" s="135"/>
      <c r="BR384" s="135"/>
      <c r="BS384" s="135"/>
      <c r="BT384" s="135"/>
      <c r="BU384" s="135"/>
      <c r="BV384" s="135"/>
      <c r="BW384" s="135"/>
      <c r="BX384" s="135"/>
      <c r="BY384" s="135"/>
      <c r="BZ384" s="135"/>
      <c r="CA384" s="135"/>
      <c r="CB384" s="135"/>
      <c r="CC384" s="135"/>
      <c r="CD384" s="135"/>
      <c r="CE384" s="140">
        <v>380</v>
      </c>
      <c r="CF384" s="137">
        <v>5</v>
      </c>
      <c r="CG384" s="138">
        <f t="shared" si="150"/>
        <v>1900</v>
      </c>
      <c r="CH384" s="131">
        <f t="shared" si="149"/>
        <v>0</v>
      </c>
      <c r="CI384" s="139">
        <f t="shared" si="143"/>
        <v>0</v>
      </c>
    </row>
    <row r="385" spans="1:87" x14ac:dyDescent="0.3">
      <c r="A385" s="212">
        <f t="shared" si="134"/>
        <v>376</v>
      </c>
      <c r="B385" s="251"/>
      <c r="C385" s="179" t="s">
        <v>1109</v>
      </c>
      <c r="D385" s="129" t="s">
        <v>582</v>
      </c>
      <c r="E385" s="175" t="s">
        <v>1108</v>
      </c>
      <c r="F385" s="175"/>
      <c r="G385" s="129" t="s">
        <v>1034</v>
      </c>
      <c r="H385" s="134">
        <v>8</v>
      </c>
      <c r="I385" s="132">
        <f t="shared" si="147"/>
        <v>4000</v>
      </c>
      <c r="J385" s="133"/>
      <c r="K385" s="134"/>
      <c r="L385" s="132"/>
      <c r="M385" s="140"/>
      <c r="N385" s="141"/>
      <c r="O385" s="129"/>
      <c r="P385" s="142"/>
      <c r="Q385" s="142"/>
      <c r="R385" s="142"/>
      <c r="S385" s="142"/>
      <c r="T385" s="142"/>
      <c r="U385" s="142"/>
      <c r="V385" s="142"/>
      <c r="W385" s="142"/>
      <c r="X385" s="142"/>
      <c r="Y385" s="128"/>
      <c r="Z385" s="135"/>
      <c r="AA385" s="129"/>
      <c r="AB385" s="142"/>
      <c r="AC385" s="129"/>
      <c r="AD385" s="142"/>
      <c r="AE385" s="129"/>
      <c r="AF385" s="142"/>
      <c r="AG385" s="129"/>
      <c r="AH385" s="142"/>
      <c r="AI385" s="129"/>
      <c r="AJ385" s="129"/>
      <c r="AK385" s="128"/>
      <c r="AL385" s="135"/>
      <c r="AM385" s="129"/>
      <c r="AN385" s="129"/>
      <c r="AO385" s="129"/>
      <c r="AP385" s="129"/>
      <c r="AQ385" s="129"/>
      <c r="AR385" s="129"/>
      <c r="AS385" s="129"/>
      <c r="AT385" s="129"/>
      <c r="AU385" s="129"/>
      <c r="AV385" s="129"/>
      <c r="AW385" s="128"/>
      <c r="AX385" s="135"/>
      <c r="AY385" s="135"/>
      <c r="AZ385" s="135"/>
      <c r="BA385" s="135"/>
      <c r="BB385" s="135"/>
      <c r="BC385" s="135"/>
      <c r="BD385" s="135"/>
      <c r="BE385" s="135"/>
      <c r="BF385" s="135"/>
      <c r="BG385" s="135"/>
      <c r="BH385" s="135"/>
      <c r="BI385" s="135"/>
      <c r="BJ385" s="135"/>
      <c r="BK385" s="135"/>
      <c r="BL385" s="135"/>
      <c r="BM385" s="135"/>
      <c r="BN385" s="135"/>
      <c r="BO385" s="135"/>
      <c r="BP385" s="135"/>
      <c r="BQ385" s="135"/>
      <c r="BR385" s="135"/>
      <c r="BS385" s="135"/>
      <c r="BT385" s="135"/>
      <c r="BU385" s="135"/>
      <c r="BV385" s="135"/>
      <c r="BW385" s="135"/>
      <c r="BX385" s="135"/>
      <c r="BY385" s="135"/>
      <c r="BZ385" s="135"/>
      <c r="CA385" s="135"/>
      <c r="CB385" s="135"/>
      <c r="CC385" s="135"/>
      <c r="CD385" s="135"/>
      <c r="CE385" s="140">
        <v>500</v>
      </c>
      <c r="CF385" s="137"/>
      <c r="CG385" s="138">
        <f t="shared" si="150"/>
        <v>0</v>
      </c>
      <c r="CH385" s="131">
        <f t="shared" si="149"/>
        <v>8</v>
      </c>
      <c r="CI385" s="139">
        <f t="shared" si="143"/>
        <v>4000</v>
      </c>
    </row>
    <row r="386" spans="1:87" x14ac:dyDescent="0.3">
      <c r="A386" s="212">
        <f t="shared" si="134"/>
        <v>377</v>
      </c>
      <c r="B386" s="247" t="s">
        <v>1110</v>
      </c>
      <c r="C386" s="111" t="s">
        <v>1111</v>
      </c>
      <c r="D386" s="108" t="s">
        <v>581</v>
      </c>
      <c r="E386" s="108"/>
      <c r="F386" s="108" t="s">
        <v>1071</v>
      </c>
      <c r="G386" s="108" t="s">
        <v>1042</v>
      </c>
      <c r="H386" s="108">
        <v>7</v>
      </c>
      <c r="I386" s="132">
        <f t="shared" si="147"/>
        <v>2275</v>
      </c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  <c r="AI386" s="108"/>
      <c r="AJ386" s="108"/>
      <c r="AK386" s="108"/>
      <c r="AL386" s="108"/>
      <c r="AM386" s="108"/>
      <c r="AN386" s="108"/>
      <c r="AO386" s="108"/>
      <c r="AP386" s="108"/>
      <c r="AQ386" s="108"/>
      <c r="AR386" s="108"/>
      <c r="AS386" s="108"/>
      <c r="AT386" s="108"/>
      <c r="AU386" s="108"/>
      <c r="AV386" s="108"/>
      <c r="AW386" s="108"/>
      <c r="AX386" s="108"/>
      <c r="AY386" s="108"/>
      <c r="AZ386" s="108"/>
      <c r="BA386" s="108"/>
      <c r="BB386" s="108"/>
      <c r="BC386" s="108"/>
      <c r="BD386" s="108"/>
      <c r="BE386" s="108"/>
      <c r="BF386" s="108"/>
      <c r="BG386" s="108"/>
      <c r="BH386" s="108"/>
      <c r="BI386" s="108"/>
      <c r="BJ386" s="108"/>
      <c r="BK386" s="108"/>
      <c r="BL386" s="108"/>
      <c r="BM386" s="108"/>
      <c r="BN386" s="108"/>
      <c r="BO386" s="108"/>
      <c r="BP386" s="108"/>
      <c r="BQ386" s="108"/>
      <c r="BR386" s="108"/>
      <c r="BS386" s="108"/>
      <c r="BT386" s="108"/>
      <c r="BU386" s="108"/>
      <c r="BV386" s="108"/>
      <c r="BW386" s="108"/>
      <c r="BX386" s="108"/>
      <c r="BY386" s="108"/>
      <c r="BZ386" s="108"/>
      <c r="CA386" s="108"/>
      <c r="CB386" s="108"/>
      <c r="CC386" s="108"/>
      <c r="CD386" s="108"/>
      <c r="CE386" s="140">
        <v>325</v>
      </c>
      <c r="CF386" s="108">
        <v>1</v>
      </c>
      <c r="CG386" s="138">
        <f t="shared" si="150"/>
        <v>325</v>
      </c>
      <c r="CH386" s="131">
        <f t="shared" si="149"/>
        <v>6</v>
      </c>
      <c r="CI386" s="139">
        <f t="shared" si="143"/>
        <v>1950</v>
      </c>
    </row>
    <row r="387" spans="1:87" ht="15" thickBot="1" x14ac:dyDescent="0.35">
      <c r="A387" s="212">
        <f t="shared" si="134"/>
        <v>378</v>
      </c>
      <c r="B387" s="249"/>
      <c r="C387" s="199" t="s">
        <v>1112</v>
      </c>
      <c r="D387" s="200" t="s">
        <v>582</v>
      </c>
      <c r="E387" s="183" t="s">
        <v>726</v>
      </c>
      <c r="F387" s="183" t="s">
        <v>1104</v>
      </c>
      <c r="G387" s="200" t="s">
        <v>1034</v>
      </c>
      <c r="H387" s="203">
        <v>4</v>
      </c>
      <c r="I387" s="132">
        <f t="shared" si="147"/>
        <v>1260</v>
      </c>
      <c r="J387" s="202"/>
      <c r="K387" s="203"/>
      <c r="L387" s="204"/>
      <c r="M387" s="205"/>
      <c r="N387" s="206"/>
      <c r="O387" s="200"/>
      <c r="P387" s="207"/>
      <c r="Q387" s="207"/>
      <c r="R387" s="207"/>
      <c r="S387" s="207"/>
      <c r="T387" s="207"/>
      <c r="U387" s="207"/>
      <c r="V387" s="207"/>
      <c r="W387" s="207"/>
      <c r="X387" s="207"/>
      <c r="Y387" s="170"/>
      <c r="Z387" s="208"/>
      <c r="AA387" s="200"/>
      <c r="AB387" s="207"/>
      <c r="AC387" s="200"/>
      <c r="AD387" s="207"/>
      <c r="AE387" s="200"/>
      <c r="AF387" s="207"/>
      <c r="AG387" s="200"/>
      <c r="AH387" s="207"/>
      <c r="AI387" s="200"/>
      <c r="AJ387" s="200"/>
      <c r="AK387" s="170"/>
      <c r="AL387" s="208"/>
      <c r="AM387" s="200"/>
      <c r="AN387" s="200"/>
      <c r="AO387" s="200"/>
      <c r="AP387" s="200"/>
      <c r="AQ387" s="200"/>
      <c r="AR387" s="200"/>
      <c r="AS387" s="200"/>
      <c r="AT387" s="200"/>
      <c r="AU387" s="200"/>
      <c r="AV387" s="200"/>
      <c r="AW387" s="170"/>
      <c r="AX387" s="208"/>
      <c r="AY387" s="208"/>
      <c r="AZ387" s="208"/>
      <c r="BA387" s="208"/>
      <c r="BB387" s="208"/>
      <c r="BC387" s="208"/>
      <c r="BD387" s="208"/>
      <c r="BE387" s="208"/>
      <c r="BF387" s="208"/>
      <c r="BG387" s="208"/>
      <c r="BH387" s="208"/>
      <c r="BI387" s="208"/>
      <c r="BJ387" s="208"/>
      <c r="BK387" s="208"/>
      <c r="BL387" s="208"/>
      <c r="BM387" s="208"/>
      <c r="BN387" s="208"/>
      <c r="BO387" s="208"/>
      <c r="BP387" s="208"/>
      <c r="BQ387" s="208"/>
      <c r="BR387" s="208"/>
      <c r="BS387" s="208"/>
      <c r="BT387" s="208"/>
      <c r="BU387" s="208"/>
      <c r="BV387" s="208"/>
      <c r="BW387" s="208"/>
      <c r="BX387" s="208"/>
      <c r="BY387" s="208"/>
      <c r="BZ387" s="208"/>
      <c r="CA387" s="208"/>
      <c r="CB387" s="208"/>
      <c r="CC387" s="208"/>
      <c r="CD387" s="208"/>
      <c r="CE387" s="205">
        <v>315</v>
      </c>
      <c r="CF387" s="209"/>
      <c r="CG387" s="210">
        <f t="shared" si="150"/>
        <v>0</v>
      </c>
      <c r="CH387" s="201">
        <f t="shared" si="149"/>
        <v>4</v>
      </c>
      <c r="CI387" s="211">
        <f t="shared" si="143"/>
        <v>1260</v>
      </c>
    </row>
    <row r="388" spans="1:87" ht="15" thickBot="1" x14ac:dyDescent="0.35">
      <c r="A388" s="242" t="s">
        <v>218</v>
      </c>
      <c r="B388" s="243"/>
      <c r="C388" s="243"/>
      <c r="D388" s="243"/>
      <c r="E388" s="243"/>
      <c r="F388" s="243"/>
      <c r="G388" s="243"/>
      <c r="H388" s="243"/>
      <c r="I388" s="243"/>
      <c r="J388" s="243"/>
      <c r="K388" s="244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  <c r="BB388" s="87"/>
      <c r="BC388" s="87"/>
      <c r="BD388" s="87"/>
      <c r="BE388" s="87"/>
      <c r="BF388" s="87"/>
      <c r="BG388" s="87"/>
      <c r="BH388" s="87"/>
      <c r="BI388" s="87"/>
      <c r="BJ388" s="87"/>
      <c r="BK388" s="87"/>
      <c r="BL388" s="87"/>
      <c r="BM388" s="87"/>
      <c r="BN388" s="87"/>
      <c r="BO388" s="87"/>
      <c r="BP388" s="87"/>
      <c r="BQ388" s="87"/>
      <c r="BR388" s="87"/>
      <c r="BS388" s="87"/>
      <c r="BT388" s="87"/>
      <c r="BU388" s="87"/>
      <c r="BV388" s="87"/>
      <c r="BW388" s="87"/>
      <c r="BX388" s="87"/>
      <c r="BY388" s="87"/>
      <c r="BZ388" s="87"/>
      <c r="CA388" s="87"/>
      <c r="CB388" s="87"/>
      <c r="CC388" s="87"/>
      <c r="CD388" s="87"/>
      <c r="CE388" s="87"/>
      <c r="CF388" s="88"/>
      <c r="CG388" s="89">
        <f>SUM(CG10:CG387)</f>
        <v>39051.88208000001</v>
      </c>
      <c r="CH388" s="87"/>
      <c r="CI388" s="90">
        <f>SUM(CI10:CI387)</f>
        <v>1316578.2421600001</v>
      </c>
    </row>
    <row r="389" spans="1:87" x14ac:dyDescent="0.3">
      <c r="A389" s="91" t="s">
        <v>1113</v>
      </c>
      <c r="B389" s="92"/>
      <c r="C389" s="93"/>
      <c r="D389" s="94"/>
      <c r="E389" s="91"/>
      <c r="F389" s="92"/>
      <c r="G389" s="94"/>
      <c r="H389" s="95"/>
      <c r="I389" s="95"/>
      <c r="J389" s="96"/>
      <c r="K389" s="97"/>
      <c r="L389" s="95"/>
      <c r="M389" s="95"/>
      <c r="N389" s="98"/>
      <c r="O389" s="97"/>
      <c r="P389" s="99"/>
      <c r="Q389" s="99"/>
      <c r="R389" s="99"/>
      <c r="S389" s="99"/>
      <c r="T389" s="99"/>
      <c r="U389" s="99"/>
      <c r="V389" s="99"/>
      <c r="W389" s="99"/>
      <c r="X389" s="99"/>
      <c r="Y389" s="97"/>
      <c r="Z389" s="100"/>
      <c r="AA389" s="97"/>
      <c r="AB389" s="99"/>
      <c r="AC389" s="97"/>
      <c r="AD389" s="99"/>
      <c r="AE389" s="97"/>
      <c r="AF389" s="99"/>
      <c r="AG389" s="97"/>
      <c r="AH389" s="99"/>
      <c r="AI389" s="97"/>
      <c r="AJ389" s="97"/>
      <c r="AK389" s="97"/>
      <c r="AL389" s="97"/>
      <c r="AM389" s="97"/>
      <c r="AN389" s="97"/>
      <c r="AO389" s="97"/>
      <c r="AP389" s="97"/>
      <c r="AQ389" s="97"/>
      <c r="AR389" s="97"/>
      <c r="AS389" s="97"/>
      <c r="AT389" s="97"/>
      <c r="AU389" s="97"/>
      <c r="AV389" s="97"/>
      <c r="AW389" s="97"/>
      <c r="AX389" s="97"/>
      <c r="AY389" s="97"/>
      <c r="AZ389" s="97"/>
      <c r="BA389" s="97"/>
      <c r="BB389" s="97"/>
      <c r="BC389" s="97"/>
      <c r="BD389" s="97"/>
      <c r="BE389" s="97"/>
      <c r="BF389" s="97"/>
      <c r="BG389" s="97"/>
      <c r="BH389" s="97"/>
      <c r="BI389" s="97"/>
      <c r="BJ389" s="97"/>
      <c r="BK389" s="97"/>
      <c r="BL389" s="97"/>
      <c r="BM389" s="97"/>
      <c r="BN389" s="97"/>
      <c r="BO389" s="97"/>
      <c r="BP389" s="97"/>
      <c r="BQ389" s="97"/>
      <c r="BR389" s="97"/>
      <c r="BS389" s="97"/>
      <c r="BT389" s="97"/>
      <c r="BU389" s="97"/>
      <c r="BV389" s="97"/>
      <c r="BW389" s="97"/>
      <c r="BX389" s="97"/>
      <c r="BY389" s="97"/>
      <c r="BZ389" s="97"/>
      <c r="CA389" s="97"/>
      <c r="CB389" s="97"/>
      <c r="CC389" s="97"/>
      <c r="CD389" s="97"/>
      <c r="CE389" s="97"/>
      <c r="CF389" s="100"/>
      <c r="CG389" s="101"/>
      <c r="CH389" s="97"/>
      <c r="CI389" s="97"/>
    </row>
    <row r="390" spans="1:87" x14ac:dyDescent="0.3">
      <c r="A390" s="19"/>
      <c r="B390" s="64"/>
      <c r="C390" s="67"/>
      <c r="D390" s="66"/>
      <c r="E390" s="19"/>
      <c r="F390" s="64"/>
      <c r="G390" s="66"/>
      <c r="H390" s="69"/>
      <c r="I390" s="69"/>
      <c r="J390" s="68"/>
      <c r="K390" s="67"/>
      <c r="L390" s="69"/>
      <c r="M390" s="69"/>
      <c r="N390" s="70"/>
      <c r="O390" s="67"/>
      <c r="P390" s="71"/>
      <c r="Q390" s="71"/>
      <c r="R390" s="71"/>
      <c r="S390" s="71"/>
      <c r="T390" s="71"/>
      <c r="U390" s="71"/>
      <c r="V390" s="71"/>
      <c r="W390" s="71"/>
      <c r="X390" s="71"/>
      <c r="Y390" s="67"/>
      <c r="Z390" s="102"/>
      <c r="AA390" s="67"/>
      <c r="AB390" s="71"/>
      <c r="AC390" s="67"/>
      <c r="AD390" s="71"/>
      <c r="AE390" s="67"/>
      <c r="AF390" s="71"/>
      <c r="AG390" s="67"/>
      <c r="AH390" s="71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  <c r="AT390" s="67"/>
      <c r="AU390" s="67"/>
      <c r="AV390" s="67"/>
      <c r="AW390" s="67"/>
      <c r="AX390" s="67"/>
      <c r="AY390" s="67"/>
      <c r="AZ390" s="67"/>
      <c r="BA390" s="67"/>
      <c r="BB390" s="67"/>
      <c r="BC390" s="67"/>
      <c r="BD390" s="67"/>
      <c r="BE390" s="67"/>
      <c r="BF390" s="67"/>
      <c r="BG390" s="67"/>
      <c r="BH390" s="67"/>
      <c r="BI390" s="67"/>
      <c r="BJ390" s="67"/>
      <c r="BK390" s="67"/>
      <c r="BL390" s="67"/>
      <c r="BM390" s="67"/>
      <c r="BN390" s="67"/>
      <c r="BO390" s="67"/>
      <c r="BP390" s="67"/>
      <c r="BQ390" s="67"/>
      <c r="BR390" s="67"/>
      <c r="BS390" s="67"/>
      <c r="BT390" s="67"/>
      <c r="BU390" s="67"/>
      <c r="BV390" s="67"/>
      <c r="BW390" s="67"/>
      <c r="BX390" s="67"/>
      <c r="BY390" s="67"/>
      <c r="BZ390" s="67"/>
      <c r="CA390" s="67"/>
      <c r="CB390" s="67"/>
      <c r="CC390" s="67"/>
      <c r="CD390" s="67"/>
      <c r="CE390" s="67"/>
      <c r="CF390" s="102"/>
      <c r="CG390" s="19"/>
      <c r="CH390" s="67"/>
      <c r="CI390" s="67"/>
    </row>
    <row r="391" spans="1:87" x14ac:dyDescent="0.3">
      <c r="A391" s="19"/>
      <c r="B391" s="103" t="s">
        <v>1114</v>
      </c>
      <c r="C391" s="103"/>
      <c r="D391" s="66"/>
      <c r="E391" s="19"/>
      <c r="F391" s="64"/>
      <c r="G391" s="66" t="s">
        <v>663</v>
      </c>
      <c r="H391" s="69"/>
      <c r="I391" s="69"/>
      <c r="J391" s="68"/>
      <c r="K391" s="67"/>
      <c r="L391" s="69"/>
      <c r="M391" s="69"/>
      <c r="N391" s="70"/>
      <c r="O391" s="67"/>
      <c r="P391" s="71"/>
      <c r="Q391" s="71"/>
      <c r="R391" s="71"/>
      <c r="S391" s="71"/>
      <c r="T391" s="71"/>
      <c r="U391" s="71"/>
      <c r="V391" s="71"/>
      <c r="W391" s="71"/>
      <c r="X391" s="71"/>
      <c r="Y391" s="67"/>
      <c r="Z391" s="102"/>
      <c r="AA391" s="67"/>
      <c r="AB391" s="71"/>
      <c r="AC391" s="67"/>
      <c r="AD391" s="71"/>
      <c r="AE391" s="67"/>
      <c r="AF391" s="71"/>
      <c r="AG391" s="67"/>
      <c r="AH391" s="71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  <c r="BK391" s="67"/>
      <c r="BL391" s="67"/>
      <c r="BM391" s="67"/>
      <c r="BN391" s="67"/>
      <c r="BO391" s="67"/>
      <c r="BP391" s="67"/>
      <c r="BQ391" s="67"/>
      <c r="BR391" s="67"/>
      <c r="BS391" s="67"/>
      <c r="BT391" s="67"/>
      <c r="BU391" s="67"/>
      <c r="BV391" s="67"/>
      <c r="BW391" s="67"/>
      <c r="BX391" s="67"/>
      <c r="BY391" s="67"/>
      <c r="BZ391" s="67"/>
      <c r="CA391" s="67"/>
      <c r="CB391" s="67"/>
      <c r="CC391" s="67"/>
      <c r="CD391" s="67"/>
      <c r="CE391" s="67"/>
      <c r="CF391" s="67"/>
      <c r="CG391" s="19"/>
      <c r="CH391" s="67"/>
      <c r="CI391" s="67"/>
    </row>
    <row r="392" spans="1:87" x14ac:dyDescent="0.3">
      <c r="A392" s="19"/>
      <c r="B392" s="103" t="s">
        <v>1115</v>
      </c>
      <c r="C392" s="103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</row>
  </sheetData>
  <mergeCells count="131">
    <mergeCell ref="AM6:AV6"/>
    <mergeCell ref="AW6:AW9"/>
    <mergeCell ref="AX6:AX9"/>
    <mergeCell ref="AY6:BH6"/>
    <mergeCell ref="BI6:BI9"/>
    <mergeCell ref="BJ6:BJ9"/>
    <mergeCell ref="AY7:AZ8"/>
    <mergeCell ref="U7:V8"/>
    <mergeCell ref="W7:X8"/>
    <mergeCell ref="AA7:AB8"/>
    <mergeCell ref="AC7:AD8"/>
    <mergeCell ref="AE7:AF8"/>
    <mergeCell ref="AG7:AH8"/>
    <mergeCell ref="AU7:AV8"/>
    <mergeCell ref="BC7:BD8"/>
    <mergeCell ref="BE7:BF8"/>
    <mergeCell ref="A1:CI1"/>
    <mergeCell ref="A2:CI2"/>
    <mergeCell ref="A3:CI3"/>
    <mergeCell ref="A4:CI4"/>
    <mergeCell ref="A6:A9"/>
    <mergeCell ref="B6:B9"/>
    <mergeCell ref="C6:C9"/>
    <mergeCell ref="D6:G8"/>
    <mergeCell ref="H6:I8"/>
    <mergeCell ref="J6:L8"/>
    <mergeCell ref="CE6:CE8"/>
    <mergeCell ref="CF6:CG8"/>
    <mergeCell ref="CH6:CI8"/>
    <mergeCell ref="BU7:BV8"/>
    <mergeCell ref="BW7:BX8"/>
    <mergeCell ref="BY7:BZ8"/>
    <mergeCell ref="CA7:CB8"/>
    <mergeCell ref="BS7:BT8"/>
    <mergeCell ref="AI7:AJ8"/>
    <mergeCell ref="AM7:AN8"/>
    <mergeCell ref="AO7:AP8"/>
    <mergeCell ref="AQ7:AR8"/>
    <mergeCell ref="AS7:AT8"/>
    <mergeCell ref="BA7:BB8"/>
    <mergeCell ref="B10:B11"/>
    <mergeCell ref="B17:B22"/>
    <mergeCell ref="B23:B24"/>
    <mergeCell ref="B26:B31"/>
    <mergeCell ref="B12:B16"/>
    <mergeCell ref="B61:B62"/>
    <mergeCell ref="BK6:CB6"/>
    <mergeCell ref="CC6:CC9"/>
    <mergeCell ref="CD6:CD9"/>
    <mergeCell ref="M6:X6"/>
    <mergeCell ref="Y6:Y9"/>
    <mergeCell ref="Z6:Z9"/>
    <mergeCell ref="AA6:AJ6"/>
    <mergeCell ref="AK6:AK9"/>
    <mergeCell ref="AL6:AL9"/>
    <mergeCell ref="M7:N8"/>
    <mergeCell ref="O7:P8"/>
    <mergeCell ref="Q7:R8"/>
    <mergeCell ref="S7:T8"/>
    <mergeCell ref="BG7:BH8"/>
    <mergeCell ref="BK7:BL8"/>
    <mergeCell ref="BM7:BN8"/>
    <mergeCell ref="BO7:BP8"/>
    <mergeCell ref="BQ7:BR8"/>
    <mergeCell ref="B99:B106"/>
    <mergeCell ref="B109:B110"/>
    <mergeCell ref="B111"/>
    <mergeCell ref="B70:B83"/>
    <mergeCell ref="B85:B97"/>
    <mergeCell ref="B65:B69"/>
    <mergeCell ref="B32:B42"/>
    <mergeCell ref="B43:B47"/>
    <mergeCell ref="B48:B50"/>
    <mergeCell ref="B51:B54"/>
    <mergeCell ref="B55:B59"/>
    <mergeCell ref="B141:B150"/>
    <mergeCell ref="B154:B157"/>
    <mergeCell ref="B158:B159"/>
    <mergeCell ref="B160:B168"/>
    <mergeCell ref="B112:B113"/>
    <mergeCell ref="B114:B115"/>
    <mergeCell ref="B116:B117"/>
    <mergeCell ref="B118:B120"/>
    <mergeCell ref="B123:B140"/>
    <mergeCell ref="B151:B152"/>
    <mergeCell ref="B185:B187"/>
    <mergeCell ref="B188:B189"/>
    <mergeCell ref="B191:B194"/>
    <mergeCell ref="B169:B173"/>
    <mergeCell ref="B174:B175"/>
    <mergeCell ref="B176:B177"/>
    <mergeCell ref="B178:B180"/>
    <mergeCell ref="B181:B183"/>
    <mergeCell ref="B220:B232"/>
    <mergeCell ref="B233:B236"/>
    <mergeCell ref="B237:B238"/>
    <mergeCell ref="B240:B241"/>
    <mergeCell ref="B195:B196"/>
    <mergeCell ref="B197:B200"/>
    <mergeCell ref="B216:B217"/>
    <mergeCell ref="B218:B219"/>
    <mergeCell ref="B201:B214"/>
    <mergeCell ref="B253:B255"/>
    <mergeCell ref="B256:B257"/>
    <mergeCell ref="B258:B265"/>
    <mergeCell ref="B266:B269"/>
    <mergeCell ref="B270:B272"/>
    <mergeCell ref="B244:B249"/>
    <mergeCell ref="B277:B283"/>
    <mergeCell ref="B305:B306"/>
    <mergeCell ref="B284:B299"/>
    <mergeCell ref="B308:B309"/>
    <mergeCell ref="B310:B311"/>
    <mergeCell ref="B273:B274"/>
    <mergeCell ref="B315:B317"/>
    <mergeCell ref="B329:B330"/>
    <mergeCell ref="B331:B333"/>
    <mergeCell ref="B319"/>
    <mergeCell ref="B321:B327"/>
    <mergeCell ref="B351:B352"/>
    <mergeCell ref="B355:B359"/>
    <mergeCell ref="A388:K388"/>
    <mergeCell ref="B377:B378"/>
    <mergeCell ref="B360:B363"/>
    <mergeCell ref="B334:B335"/>
    <mergeCell ref="B346:B348"/>
    <mergeCell ref="B337:B342"/>
    <mergeCell ref="B343:B344"/>
    <mergeCell ref="B367:B370"/>
    <mergeCell ref="B381:B385"/>
    <mergeCell ref="B386:B3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365"/>
  <sheetViews>
    <sheetView topLeftCell="A8" zoomScale="130" zoomScaleNormal="130" workbookViewId="0">
      <selection activeCell="C23" sqref="C23:CE23"/>
    </sheetView>
  </sheetViews>
  <sheetFormatPr defaultRowHeight="14.4" x14ac:dyDescent="0.3"/>
  <cols>
    <col min="1" max="1" width="7.109375" customWidth="1"/>
    <col min="2" max="2" width="12.5546875" customWidth="1"/>
    <col min="3" max="3" width="31.6640625" customWidth="1"/>
    <col min="4" max="4" width="13.109375" customWidth="1"/>
    <col min="9" max="9" width="10.5546875" customWidth="1"/>
    <col min="10" max="10" width="9.6640625" customWidth="1"/>
    <col min="12" max="12" width="9.6640625" customWidth="1"/>
    <col min="13" max="82" width="0" hidden="1" customWidth="1"/>
    <col min="83" max="83" width="9.33203125" customWidth="1"/>
    <col min="85" max="85" width="9.6640625" customWidth="1"/>
    <col min="87" max="87" width="16.109375" customWidth="1"/>
  </cols>
  <sheetData>
    <row r="1" spans="1:87" ht="15.6" x14ac:dyDescent="0.3">
      <c r="A1" s="270" t="s">
        <v>519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0"/>
      <c r="AV1" s="270"/>
      <c r="AW1" s="270"/>
      <c r="AX1" s="270"/>
      <c r="AY1" s="270"/>
      <c r="AZ1" s="270"/>
      <c r="BA1" s="270"/>
      <c r="BB1" s="270"/>
      <c r="BC1" s="270"/>
      <c r="BD1" s="270"/>
      <c r="BE1" s="270"/>
      <c r="BF1" s="270"/>
      <c r="BG1" s="270"/>
      <c r="BH1" s="270"/>
      <c r="BI1" s="270"/>
      <c r="BJ1" s="270"/>
      <c r="BK1" s="270"/>
      <c r="BL1" s="270"/>
      <c r="BM1" s="270"/>
      <c r="BN1" s="270"/>
      <c r="BO1" s="270"/>
      <c r="BP1" s="270"/>
      <c r="BQ1" s="270"/>
      <c r="BR1" s="270"/>
      <c r="BS1" s="270"/>
      <c r="BT1" s="270"/>
      <c r="BU1" s="270"/>
      <c r="BV1" s="270"/>
      <c r="BW1" s="270"/>
      <c r="BX1" s="270"/>
      <c r="BY1" s="270"/>
      <c r="BZ1" s="270"/>
      <c r="CA1" s="270"/>
      <c r="CB1" s="270"/>
      <c r="CC1" s="270"/>
      <c r="CD1" s="270"/>
      <c r="CE1" s="270"/>
      <c r="CF1" s="270"/>
      <c r="CG1" s="270"/>
      <c r="CH1" s="270"/>
      <c r="CI1" s="270"/>
    </row>
    <row r="2" spans="1:87" x14ac:dyDescent="0.3">
      <c r="A2" s="271" t="s">
        <v>2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1"/>
      <c r="AY2" s="271"/>
      <c r="AZ2" s="271"/>
      <c r="BA2" s="271"/>
      <c r="BB2" s="271"/>
      <c r="BC2" s="271"/>
      <c r="BD2" s="271"/>
      <c r="BE2" s="271"/>
      <c r="BF2" s="271"/>
      <c r="BG2" s="271"/>
      <c r="BH2" s="271"/>
      <c r="BI2" s="271"/>
      <c r="BJ2" s="271"/>
      <c r="BK2" s="271"/>
      <c r="BL2" s="271"/>
      <c r="BM2" s="271"/>
      <c r="BN2" s="271"/>
      <c r="BO2" s="271"/>
      <c r="BP2" s="271"/>
      <c r="BQ2" s="271"/>
      <c r="BR2" s="271"/>
      <c r="BS2" s="271"/>
      <c r="BT2" s="271"/>
      <c r="BU2" s="271"/>
      <c r="BV2" s="271"/>
      <c r="BW2" s="271"/>
      <c r="BX2" s="271"/>
      <c r="BY2" s="271"/>
      <c r="BZ2" s="271"/>
      <c r="CA2" s="271"/>
      <c r="CB2" s="271"/>
      <c r="CC2" s="271"/>
      <c r="CD2" s="271"/>
      <c r="CE2" s="271"/>
      <c r="CF2" s="271"/>
      <c r="CG2" s="271"/>
      <c r="CH2" s="271"/>
      <c r="CI2" s="271"/>
    </row>
    <row r="3" spans="1:87" x14ac:dyDescent="0.3">
      <c r="A3" s="271" t="s">
        <v>3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271"/>
      <c r="BK3" s="271"/>
      <c r="BL3" s="271"/>
      <c r="BM3" s="271"/>
      <c r="BN3" s="271"/>
      <c r="BO3" s="271"/>
      <c r="BP3" s="271"/>
      <c r="BQ3" s="271"/>
      <c r="BR3" s="271"/>
      <c r="BS3" s="271"/>
      <c r="BT3" s="271"/>
      <c r="BU3" s="271"/>
      <c r="BV3" s="271"/>
      <c r="BW3" s="271"/>
      <c r="BX3" s="271"/>
      <c r="BY3" s="271"/>
      <c r="BZ3" s="271"/>
      <c r="CA3" s="271"/>
      <c r="CB3" s="271"/>
      <c r="CC3" s="271"/>
      <c r="CD3" s="271"/>
      <c r="CE3" s="271"/>
      <c r="CF3" s="271"/>
      <c r="CG3" s="271"/>
      <c r="CH3" s="271"/>
      <c r="CI3" s="271"/>
    </row>
    <row r="4" spans="1:87" x14ac:dyDescent="0.3">
      <c r="A4" s="272" t="s">
        <v>1122</v>
      </c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2"/>
      <c r="AX4" s="272"/>
      <c r="AY4" s="272"/>
      <c r="AZ4" s="272"/>
      <c r="BA4" s="272"/>
      <c r="BB4" s="272"/>
      <c r="BC4" s="272"/>
      <c r="BD4" s="272"/>
      <c r="BE4" s="272"/>
      <c r="BF4" s="272"/>
      <c r="BG4" s="272"/>
      <c r="BH4" s="272"/>
      <c r="BI4" s="272"/>
      <c r="BJ4" s="272"/>
      <c r="BK4" s="272"/>
      <c r="BL4" s="272"/>
      <c r="BM4" s="272"/>
      <c r="BN4" s="272"/>
      <c r="BO4" s="272"/>
      <c r="BP4" s="272"/>
      <c r="BQ4" s="272"/>
      <c r="BR4" s="272"/>
      <c r="BS4" s="272"/>
      <c r="BT4" s="272"/>
      <c r="BU4" s="272"/>
      <c r="BV4" s="272"/>
      <c r="BW4" s="272"/>
      <c r="BX4" s="272"/>
      <c r="BY4" s="272"/>
      <c r="BZ4" s="272"/>
      <c r="CA4" s="272"/>
      <c r="CB4" s="272"/>
      <c r="CC4" s="272"/>
      <c r="CD4" s="272"/>
      <c r="CE4" s="272"/>
      <c r="CF4" s="272"/>
      <c r="CG4" s="272"/>
      <c r="CH4" s="272"/>
      <c r="CI4" s="272"/>
    </row>
    <row r="5" spans="1:87" ht="15" thickBot="1" x14ac:dyDescent="0.35">
      <c r="A5" s="19"/>
      <c r="B5" s="64"/>
      <c r="C5" s="65"/>
      <c r="D5" s="66"/>
      <c r="E5" s="66"/>
      <c r="F5" s="66"/>
      <c r="G5" s="66"/>
      <c r="H5" s="67"/>
      <c r="I5" s="67"/>
      <c r="J5" s="68"/>
      <c r="K5" s="67"/>
      <c r="L5" s="69"/>
      <c r="M5" s="69"/>
      <c r="N5" s="70"/>
      <c r="O5" s="67"/>
      <c r="P5" s="71"/>
      <c r="Q5" s="71"/>
      <c r="R5" s="71"/>
      <c r="S5" s="71"/>
      <c r="T5" s="71"/>
      <c r="U5" s="71"/>
      <c r="V5" s="71"/>
      <c r="W5" s="71"/>
      <c r="X5" s="71"/>
      <c r="Y5" s="67"/>
      <c r="Z5" s="67"/>
      <c r="AA5" s="67"/>
      <c r="AB5" s="71"/>
      <c r="AC5" s="67"/>
      <c r="AD5" s="71"/>
      <c r="AE5" s="67"/>
      <c r="AF5" s="71"/>
      <c r="AG5" s="67"/>
      <c r="AH5" s="71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9"/>
      <c r="CF5" s="70"/>
      <c r="CG5" s="72"/>
      <c r="CH5" s="71"/>
      <c r="CI5" s="73"/>
    </row>
    <row r="6" spans="1:87" x14ac:dyDescent="0.3">
      <c r="A6" s="273" t="s">
        <v>520</v>
      </c>
      <c r="B6" s="312" t="s">
        <v>521</v>
      </c>
      <c r="C6" s="276" t="s">
        <v>522</v>
      </c>
      <c r="D6" s="279" t="s">
        <v>523</v>
      </c>
      <c r="E6" s="280"/>
      <c r="F6" s="280"/>
      <c r="G6" s="281"/>
      <c r="H6" s="288" t="s">
        <v>1123</v>
      </c>
      <c r="I6" s="289"/>
      <c r="J6" s="294" t="s">
        <v>524</v>
      </c>
      <c r="K6" s="295"/>
      <c r="L6" s="296"/>
      <c r="M6" s="264" t="s">
        <v>525</v>
      </c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58" t="s">
        <v>526</v>
      </c>
      <c r="Z6" s="257" t="s">
        <v>527</v>
      </c>
      <c r="AA6" s="257" t="s">
        <v>528</v>
      </c>
      <c r="AB6" s="265"/>
      <c r="AC6" s="265"/>
      <c r="AD6" s="265"/>
      <c r="AE6" s="265"/>
      <c r="AF6" s="265"/>
      <c r="AG6" s="265"/>
      <c r="AH6" s="265"/>
      <c r="AI6" s="265"/>
      <c r="AJ6" s="265"/>
      <c r="AK6" s="258" t="s">
        <v>529</v>
      </c>
      <c r="AL6" s="257" t="s">
        <v>530</v>
      </c>
      <c r="AM6" s="257" t="s">
        <v>528</v>
      </c>
      <c r="AN6" s="265"/>
      <c r="AO6" s="265"/>
      <c r="AP6" s="265"/>
      <c r="AQ6" s="265"/>
      <c r="AR6" s="265"/>
      <c r="AS6" s="265"/>
      <c r="AT6" s="265"/>
      <c r="AU6" s="265"/>
      <c r="AV6" s="265"/>
      <c r="AW6" s="258" t="s">
        <v>531</v>
      </c>
      <c r="AX6" s="257" t="s">
        <v>532</v>
      </c>
      <c r="AY6" s="257" t="s">
        <v>528</v>
      </c>
      <c r="AZ6" s="257"/>
      <c r="BA6" s="257"/>
      <c r="BB6" s="257"/>
      <c r="BC6" s="257"/>
      <c r="BD6" s="257"/>
      <c r="BE6" s="257"/>
      <c r="BF6" s="257"/>
      <c r="BG6" s="257"/>
      <c r="BH6" s="257"/>
      <c r="BI6" s="258" t="s">
        <v>533</v>
      </c>
      <c r="BJ6" s="257" t="s">
        <v>534</v>
      </c>
      <c r="BK6" s="257" t="s">
        <v>528</v>
      </c>
      <c r="BL6" s="257"/>
      <c r="BM6" s="257"/>
      <c r="BN6" s="257"/>
      <c r="BO6" s="257"/>
      <c r="BP6" s="257"/>
      <c r="BQ6" s="257"/>
      <c r="BR6" s="257"/>
      <c r="BS6" s="257"/>
      <c r="BT6" s="257"/>
      <c r="BU6" s="257"/>
      <c r="BV6" s="257"/>
      <c r="BW6" s="257"/>
      <c r="BX6" s="257"/>
      <c r="BY6" s="257"/>
      <c r="BZ6" s="257"/>
      <c r="CA6" s="257"/>
      <c r="CB6" s="257"/>
      <c r="CC6" s="258" t="s">
        <v>535</v>
      </c>
      <c r="CD6" s="261" t="s">
        <v>536</v>
      </c>
      <c r="CE6" s="303" t="s">
        <v>537</v>
      </c>
      <c r="CF6" s="306" t="s">
        <v>1121</v>
      </c>
      <c r="CG6" s="307"/>
      <c r="CH6" s="288" t="s">
        <v>1128</v>
      </c>
      <c r="CI6" s="289"/>
    </row>
    <row r="7" spans="1:87" x14ac:dyDescent="0.3">
      <c r="A7" s="274"/>
      <c r="B7" s="313"/>
      <c r="C7" s="277"/>
      <c r="D7" s="282"/>
      <c r="E7" s="283"/>
      <c r="F7" s="283"/>
      <c r="G7" s="284"/>
      <c r="H7" s="290"/>
      <c r="I7" s="291"/>
      <c r="J7" s="297"/>
      <c r="K7" s="298"/>
      <c r="L7" s="299"/>
      <c r="M7" s="268" t="s">
        <v>538</v>
      </c>
      <c r="N7" s="269"/>
      <c r="O7" s="269" t="s">
        <v>539</v>
      </c>
      <c r="P7" s="269"/>
      <c r="Q7" s="269" t="s">
        <v>540</v>
      </c>
      <c r="R7" s="269"/>
      <c r="S7" s="269" t="s">
        <v>541</v>
      </c>
      <c r="T7" s="269"/>
      <c r="U7" s="269" t="s">
        <v>542</v>
      </c>
      <c r="V7" s="269"/>
      <c r="W7" s="269" t="s">
        <v>543</v>
      </c>
      <c r="X7" s="269"/>
      <c r="Y7" s="259"/>
      <c r="Z7" s="266"/>
      <c r="AA7" s="269" t="s">
        <v>544</v>
      </c>
      <c r="AB7" s="269"/>
      <c r="AC7" s="269" t="s">
        <v>545</v>
      </c>
      <c r="AD7" s="269"/>
      <c r="AE7" s="269" t="s">
        <v>546</v>
      </c>
      <c r="AF7" s="269"/>
      <c r="AG7" s="269" t="s">
        <v>547</v>
      </c>
      <c r="AH7" s="269"/>
      <c r="AI7" s="269" t="s">
        <v>548</v>
      </c>
      <c r="AJ7" s="269"/>
      <c r="AK7" s="259"/>
      <c r="AL7" s="266"/>
      <c r="AM7" s="269" t="s">
        <v>549</v>
      </c>
      <c r="AN7" s="269"/>
      <c r="AO7" s="269" t="s">
        <v>550</v>
      </c>
      <c r="AP7" s="269"/>
      <c r="AQ7" s="269" t="s">
        <v>551</v>
      </c>
      <c r="AR7" s="269"/>
      <c r="AS7" s="269" t="s">
        <v>552</v>
      </c>
      <c r="AT7" s="269"/>
      <c r="AU7" s="269" t="s">
        <v>553</v>
      </c>
      <c r="AV7" s="269"/>
      <c r="AW7" s="259"/>
      <c r="AX7" s="266"/>
      <c r="AY7" s="269" t="s">
        <v>554</v>
      </c>
      <c r="AZ7" s="269"/>
      <c r="BA7" s="269" t="s">
        <v>555</v>
      </c>
      <c r="BB7" s="269"/>
      <c r="BC7" s="269" t="s">
        <v>556</v>
      </c>
      <c r="BD7" s="269"/>
      <c r="BE7" s="269" t="s">
        <v>557</v>
      </c>
      <c r="BF7" s="269"/>
      <c r="BG7" s="269" t="s">
        <v>558</v>
      </c>
      <c r="BH7" s="269"/>
      <c r="BI7" s="259"/>
      <c r="BJ7" s="266"/>
      <c r="BK7" s="269" t="s">
        <v>559</v>
      </c>
      <c r="BL7" s="269"/>
      <c r="BM7" s="269" t="s">
        <v>560</v>
      </c>
      <c r="BN7" s="269"/>
      <c r="BO7" s="269" t="s">
        <v>561</v>
      </c>
      <c r="BP7" s="269"/>
      <c r="BQ7" s="269" t="s">
        <v>562</v>
      </c>
      <c r="BR7" s="269"/>
      <c r="BS7" s="269" t="s">
        <v>563</v>
      </c>
      <c r="BT7" s="269"/>
      <c r="BU7" s="269" t="s">
        <v>564</v>
      </c>
      <c r="BV7" s="269"/>
      <c r="BW7" s="269" t="s">
        <v>565</v>
      </c>
      <c r="BX7" s="269"/>
      <c r="BY7" s="269" t="s">
        <v>566</v>
      </c>
      <c r="BZ7" s="269"/>
      <c r="CA7" s="269" t="s">
        <v>567</v>
      </c>
      <c r="CB7" s="269"/>
      <c r="CC7" s="259"/>
      <c r="CD7" s="262"/>
      <c r="CE7" s="304"/>
      <c r="CF7" s="308"/>
      <c r="CG7" s="309"/>
      <c r="CH7" s="290"/>
      <c r="CI7" s="291"/>
    </row>
    <row r="8" spans="1:87" ht="15" thickBot="1" x14ac:dyDescent="0.35">
      <c r="A8" s="274"/>
      <c r="B8" s="313"/>
      <c r="C8" s="277"/>
      <c r="D8" s="285"/>
      <c r="E8" s="286"/>
      <c r="F8" s="286"/>
      <c r="G8" s="287"/>
      <c r="H8" s="292"/>
      <c r="I8" s="293"/>
      <c r="J8" s="300"/>
      <c r="K8" s="301"/>
      <c r="L8" s="302"/>
      <c r="M8" s="268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59"/>
      <c r="Z8" s="266"/>
      <c r="AA8" s="269"/>
      <c r="AB8" s="269"/>
      <c r="AC8" s="269"/>
      <c r="AD8" s="269"/>
      <c r="AE8" s="269"/>
      <c r="AF8" s="269"/>
      <c r="AG8" s="269"/>
      <c r="AH8" s="269"/>
      <c r="AI8" s="269"/>
      <c r="AJ8" s="269"/>
      <c r="AK8" s="259"/>
      <c r="AL8" s="266"/>
      <c r="AM8" s="269"/>
      <c r="AN8" s="269"/>
      <c r="AO8" s="269"/>
      <c r="AP8" s="269"/>
      <c r="AQ8" s="269"/>
      <c r="AR8" s="269"/>
      <c r="AS8" s="269"/>
      <c r="AT8" s="269"/>
      <c r="AU8" s="269"/>
      <c r="AV8" s="269"/>
      <c r="AW8" s="259"/>
      <c r="AX8" s="266"/>
      <c r="AY8" s="269"/>
      <c r="AZ8" s="269"/>
      <c r="BA8" s="269"/>
      <c r="BB8" s="269"/>
      <c r="BC8" s="269"/>
      <c r="BD8" s="269"/>
      <c r="BE8" s="269"/>
      <c r="BF8" s="269"/>
      <c r="BG8" s="269"/>
      <c r="BH8" s="269"/>
      <c r="BI8" s="259"/>
      <c r="BJ8" s="266"/>
      <c r="BK8" s="269"/>
      <c r="BL8" s="269"/>
      <c r="BM8" s="269"/>
      <c r="BN8" s="269"/>
      <c r="BO8" s="269"/>
      <c r="BP8" s="269"/>
      <c r="BQ8" s="269"/>
      <c r="BR8" s="269"/>
      <c r="BS8" s="269"/>
      <c r="BT8" s="269"/>
      <c r="BU8" s="269"/>
      <c r="BV8" s="269"/>
      <c r="BW8" s="269"/>
      <c r="BX8" s="269"/>
      <c r="BY8" s="269"/>
      <c r="BZ8" s="269"/>
      <c r="CA8" s="269"/>
      <c r="CB8" s="269"/>
      <c r="CC8" s="259"/>
      <c r="CD8" s="262"/>
      <c r="CE8" s="305"/>
      <c r="CF8" s="310"/>
      <c r="CG8" s="311"/>
      <c r="CH8" s="292"/>
      <c r="CI8" s="293"/>
    </row>
    <row r="9" spans="1:87" x14ac:dyDescent="0.3">
      <c r="A9" s="275"/>
      <c r="B9" s="313"/>
      <c r="C9" s="278"/>
      <c r="D9" s="74" t="s">
        <v>568</v>
      </c>
      <c r="E9" s="74" t="s">
        <v>569</v>
      </c>
      <c r="F9" s="74" t="s">
        <v>570</v>
      </c>
      <c r="G9" s="75" t="s">
        <v>571</v>
      </c>
      <c r="H9" s="76" t="s">
        <v>572</v>
      </c>
      <c r="I9" s="77" t="s">
        <v>573</v>
      </c>
      <c r="J9" s="78" t="s">
        <v>574</v>
      </c>
      <c r="K9" s="79" t="s">
        <v>572</v>
      </c>
      <c r="L9" s="80" t="s">
        <v>573</v>
      </c>
      <c r="M9" s="81" t="s">
        <v>575</v>
      </c>
      <c r="N9" s="106" t="s">
        <v>572</v>
      </c>
      <c r="O9" s="104" t="s">
        <v>575</v>
      </c>
      <c r="P9" s="106" t="s">
        <v>572</v>
      </c>
      <c r="Q9" s="104" t="s">
        <v>575</v>
      </c>
      <c r="R9" s="106" t="s">
        <v>572</v>
      </c>
      <c r="S9" s="104" t="s">
        <v>575</v>
      </c>
      <c r="T9" s="106" t="s">
        <v>572</v>
      </c>
      <c r="U9" s="104" t="s">
        <v>575</v>
      </c>
      <c r="V9" s="106" t="s">
        <v>572</v>
      </c>
      <c r="W9" s="104" t="s">
        <v>575</v>
      </c>
      <c r="X9" s="106" t="s">
        <v>572</v>
      </c>
      <c r="Y9" s="260"/>
      <c r="Z9" s="267"/>
      <c r="AA9" s="104" t="s">
        <v>575</v>
      </c>
      <c r="AB9" s="106" t="s">
        <v>572</v>
      </c>
      <c r="AC9" s="104" t="s">
        <v>575</v>
      </c>
      <c r="AD9" s="106" t="s">
        <v>572</v>
      </c>
      <c r="AE9" s="104" t="s">
        <v>575</v>
      </c>
      <c r="AF9" s="106" t="s">
        <v>572</v>
      </c>
      <c r="AG9" s="104" t="s">
        <v>575</v>
      </c>
      <c r="AH9" s="106" t="s">
        <v>572</v>
      </c>
      <c r="AI9" s="104" t="s">
        <v>575</v>
      </c>
      <c r="AJ9" s="104" t="s">
        <v>572</v>
      </c>
      <c r="AK9" s="260"/>
      <c r="AL9" s="267"/>
      <c r="AM9" s="104" t="s">
        <v>575</v>
      </c>
      <c r="AN9" s="104" t="s">
        <v>572</v>
      </c>
      <c r="AO9" s="104" t="s">
        <v>575</v>
      </c>
      <c r="AP9" s="104" t="s">
        <v>572</v>
      </c>
      <c r="AQ9" s="104" t="s">
        <v>575</v>
      </c>
      <c r="AR9" s="104" t="s">
        <v>572</v>
      </c>
      <c r="AS9" s="104" t="s">
        <v>575</v>
      </c>
      <c r="AT9" s="104" t="s">
        <v>572</v>
      </c>
      <c r="AU9" s="104" t="s">
        <v>575</v>
      </c>
      <c r="AV9" s="104" t="s">
        <v>572</v>
      </c>
      <c r="AW9" s="260"/>
      <c r="AX9" s="267"/>
      <c r="AY9" s="104" t="s">
        <v>575</v>
      </c>
      <c r="AZ9" s="104" t="s">
        <v>572</v>
      </c>
      <c r="BA9" s="104" t="s">
        <v>575</v>
      </c>
      <c r="BB9" s="104" t="s">
        <v>572</v>
      </c>
      <c r="BC9" s="104" t="s">
        <v>575</v>
      </c>
      <c r="BD9" s="104" t="s">
        <v>572</v>
      </c>
      <c r="BE9" s="104" t="s">
        <v>575</v>
      </c>
      <c r="BF9" s="104" t="s">
        <v>572</v>
      </c>
      <c r="BG9" s="104" t="s">
        <v>575</v>
      </c>
      <c r="BH9" s="104" t="s">
        <v>572</v>
      </c>
      <c r="BI9" s="260"/>
      <c r="BJ9" s="267"/>
      <c r="BK9" s="104" t="s">
        <v>575</v>
      </c>
      <c r="BL9" s="104" t="s">
        <v>572</v>
      </c>
      <c r="BM9" s="104" t="s">
        <v>575</v>
      </c>
      <c r="BN9" s="104" t="s">
        <v>572</v>
      </c>
      <c r="BO9" s="104" t="s">
        <v>575</v>
      </c>
      <c r="BP9" s="104" t="s">
        <v>572</v>
      </c>
      <c r="BQ9" s="104" t="s">
        <v>575</v>
      </c>
      <c r="BR9" s="104" t="s">
        <v>572</v>
      </c>
      <c r="BS9" s="104" t="s">
        <v>575</v>
      </c>
      <c r="BT9" s="104" t="s">
        <v>572</v>
      </c>
      <c r="BU9" s="104" t="s">
        <v>575</v>
      </c>
      <c r="BV9" s="104" t="s">
        <v>572</v>
      </c>
      <c r="BW9" s="104" t="s">
        <v>575</v>
      </c>
      <c r="BX9" s="104" t="s">
        <v>572</v>
      </c>
      <c r="BY9" s="104" t="s">
        <v>575</v>
      </c>
      <c r="BZ9" s="104" t="s">
        <v>572</v>
      </c>
      <c r="CA9" s="104" t="s">
        <v>575</v>
      </c>
      <c r="CB9" s="104" t="s">
        <v>572</v>
      </c>
      <c r="CC9" s="260"/>
      <c r="CD9" s="263"/>
      <c r="CE9" s="84"/>
      <c r="CF9" s="105" t="s">
        <v>572</v>
      </c>
      <c r="CG9" s="77" t="s">
        <v>573</v>
      </c>
      <c r="CH9" s="105" t="s">
        <v>572</v>
      </c>
      <c r="CI9" s="77" t="s">
        <v>573</v>
      </c>
    </row>
    <row r="10" spans="1:87" x14ac:dyDescent="0.3">
      <c r="A10" s="212">
        <f t="shared" ref="A10:A73" si="0">ROW()-9</f>
        <v>1</v>
      </c>
      <c r="B10" s="245" t="s">
        <v>576</v>
      </c>
      <c r="C10" s="127" t="s">
        <v>576</v>
      </c>
      <c r="D10" s="128" t="s">
        <v>581</v>
      </c>
      <c r="E10" s="128"/>
      <c r="F10" s="129" t="s">
        <v>578</v>
      </c>
      <c r="G10" s="130" t="s">
        <v>579</v>
      </c>
      <c r="H10" s="134">
        <v>1</v>
      </c>
      <c r="I10" s="132">
        <f t="shared" ref="I10:I51" si="1">H10*CE10</f>
        <v>98</v>
      </c>
      <c r="J10" s="133"/>
      <c r="K10" s="134"/>
      <c r="L10" s="132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35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35"/>
      <c r="AM10" s="129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5"/>
      <c r="BO10" s="135"/>
      <c r="BP10" s="135"/>
      <c r="BQ10" s="135"/>
      <c r="BR10" s="135"/>
      <c r="BS10" s="135"/>
      <c r="BT10" s="135"/>
      <c r="BU10" s="135"/>
      <c r="BV10" s="135"/>
      <c r="BW10" s="135"/>
      <c r="BX10" s="135"/>
      <c r="BY10" s="135"/>
      <c r="BZ10" s="135"/>
      <c r="CA10" s="135"/>
      <c r="CB10" s="135"/>
      <c r="CC10" s="135"/>
      <c r="CD10" s="135"/>
      <c r="CE10" s="136">
        <v>98</v>
      </c>
      <c r="CF10" s="137"/>
      <c r="CG10" s="138">
        <f>CE10*CF10</f>
        <v>0</v>
      </c>
      <c r="CH10" s="131">
        <f t="shared" ref="CH10:CH46" si="2">H10-CF10</f>
        <v>1</v>
      </c>
      <c r="CI10" s="139">
        <f t="shared" ref="CI10:CI69" si="3">+CE10*CH10</f>
        <v>98</v>
      </c>
    </row>
    <row r="11" spans="1:87" x14ac:dyDescent="0.3">
      <c r="A11" s="212">
        <f t="shared" si="0"/>
        <v>2</v>
      </c>
      <c r="B11" s="246"/>
      <c r="C11" s="127" t="s">
        <v>576</v>
      </c>
      <c r="D11" s="128" t="s">
        <v>582</v>
      </c>
      <c r="E11" s="128"/>
      <c r="F11" s="129" t="s">
        <v>578</v>
      </c>
      <c r="G11" s="130" t="s">
        <v>579</v>
      </c>
      <c r="H11" s="131">
        <v>6</v>
      </c>
      <c r="I11" s="132">
        <f t="shared" si="1"/>
        <v>420</v>
      </c>
      <c r="J11" s="133"/>
      <c r="K11" s="134"/>
      <c r="L11" s="132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35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35"/>
      <c r="AM11" s="129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  <c r="CB11" s="135"/>
      <c r="CC11" s="135"/>
      <c r="CD11" s="135"/>
      <c r="CE11" s="136">
        <v>70</v>
      </c>
      <c r="CF11" s="137"/>
      <c r="CG11" s="138">
        <f t="shared" ref="CG11" si="4">CE11*CF11</f>
        <v>0</v>
      </c>
      <c r="CH11" s="131">
        <f t="shared" si="2"/>
        <v>6</v>
      </c>
      <c r="CI11" s="139">
        <f t="shared" si="3"/>
        <v>420</v>
      </c>
    </row>
    <row r="12" spans="1:87" x14ac:dyDescent="0.3">
      <c r="A12" s="212">
        <f t="shared" si="0"/>
        <v>3</v>
      </c>
      <c r="B12" s="247" t="s">
        <v>583</v>
      </c>
      <c r="C12" s="86" t="s">
        <v>584</v>
      </c>
      <c r="D12" s="129" t="s">
        <v>582</v>
      </c>
      <c r="E12" s="129"/>
      <c r="F12" s="129" t="s">
        <v>585</v>
      </c>
      <c r="G12" s="129" t="s">
        <v>579</v>
      </c>
      <c r="H12" s="131">
        <v>272</v>
      </c>
      <c r="I12" s="132">
        <f t="shared" si="1"/>
        <v>3264</v>
      </c>
      <c r="J12" s="133"/>
      <c r="K12" s="134"/>
      <c r="L12" s="132"/>
      <c r="M12" s="140"/>
      <c r="N12" s="141"/>
      <c r="O12" s="129"/>
      <c r="P12" s="142"/>
      <c r="Q12" s="142"/>
      <c r="R12" s="142"/>
      <c r="S12" s="142"/>
      <c r="T12" s="142"/>
      <c r="U12" s="142"/>
      <c r="V12" s="142"/>
      <c r="W12" s="142"/>
      <c r="X12" s="142"/>
      <c r="Y12" s="128">
        <f>+N12+P12+V12+X12</f>
        <v>0</v>
      </c>
      <c r="Z12" s="135">
        <f>+H12-Y12</f>
        <v>272</v>
      </c>
      <c r="AA12" s="129"/>
      <c r="AB12" s="142"/>
      <c r="AC12" s="129"/>
      <c r="AD12" s="142"/>
      <c r="AE12" s="129"/>
      <c r="AF12" s="142"/>
      <c r="AG12" s="129"/>
      <c r="AH12" s="142"/>
      <c r="AI12" s="129"/>
      <c r="AJ12" s="129"/>
      <c r="AK12" s="128">
        <f>+AB12+AD12+AF12+AH12+AJ12</f>
        <v>0</v>
      </c>
      <c r="AL12" s="135">
        <f>+Z12-AK12</f>
        <v>272</v>
      </c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8">
        <f>+AN12+AP12+AR12+AT12+AV12</f>
        <v>0</v>
      </c>
      <c r="AX12" s="135">
        <f>+AL12-AW12</f>
        <v>272</v>
      </c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>
        <f>+AZ12+BB12+BD12+BF12+BH12</f>
        <v>0</v>
      </c>
      <c r="BJ12" s="135">
        <f>+AX12-BI12</f>
        <v>272</v>
      </c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>
        <f>+BL12+BN12+BP12+CB12</f>
        <v>0</v>
      </c>
      <c r="CD12" s="135">
        <f>+BJ12-CC12</f>
        <v>272</v>
      </c>
      <c r="CE12" s="136">
        <v>12</v>
      </c>
      <c r="CF12" s="137">
        <v>24</v>
      </c>
      <c r="CG12" s="138">
        <f t="shared" ref="CG12:CG47" si="5">CE12*CF12</f>
        <v>288</v>
      </c>
      <c r="CH12" s="131">
        <f t="shared" si="2"/>
        <v>248</v>
      </c>
      <c r="CI12" s="139">
        <f t="shared" si="3"/>
        <v>2976</v>
      </c>
    </row>
    <row r="13" spans="1:87" x14ac:dyDescent="0.3">
      <c r="A13" s="212">
        <f t="shared" si="0"/>
        <v>4</v>
      </c>
      <c r="B13" s="248"/>
      <c r="C13" s="86" t="s">
        <v>586</v>
      </c>
      <c r="D13" s="129" t="s">
        <v>587</v>
      </c>
      <c r="E13" s="129" t="s">
        <v>588</v>
      </c>
      <c r="F13" s="129" t="s">
        <v>589</v>
      </c>
      <c r="G13" s="129" t="s">
        <v>579</v>
      </c>
      <c r="H13" s="131">
        <v>165</v>
      </c>
      <c r="I13" s="132">
        <f t="shared" si="1"/>
        <v>1980</v>
      </c>
      <c r="J13" s="133"/>
      <c r="K13" s="134"/>
      <c r="L13" s="132"/>
      <c r="M13" s="140"/>
      <c r="N13" s="141"/>
      <c r="O13" s="129"/>
      <c r="P13" s="142"/>
      <c r="Q13" s="142"/>
      <c r="R13" s="142"/>
      <c r="S13" s="142"/>
      <c r="T13" s="142"/>
      <c r="U13" s="142"/>
      <c r="V13" s="142"/>
      <c r="W13" s="142"/>
      <c r="X13" s="142"/>
      <c r="Y13" s="128"/>
      <c r="Z13" s="135"/>
      <c r="AA13" s="129"/>
      <c r="AB13" s="142"/>
      <c r="AC13" s="129"/>
      <c r="AD13" s="142"/>
      <c r="AE13" s="129"/>
      <c r="AF13" s="142"/>
      <c r="AG13" s="129"/>
      <c r="AH13" s="142"/>
      <c r="AI13" s="129"/>
      <c r="AJ13" s="129"/>
      <c r="AK13" s="128"/>
      <c r="AL13" s="135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8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40">
        <v>12</v>
      </c>
      <c r="CF13" s="137"/>
      <c r="CG13" s="138">
        <f t="shared" si="5"/>
        <v>0</v>
      </c>
      <c r="CH13" s="131">
        <f t="shared" si="2"/>
        <v>165</v>
      </c>
      <c r="CI13" s="139">
        <f t="shared" si="3"/>
        <v>1980</v>
      </c>
    </row>
    <row r="14" spans="1:87" x14ac:dyDescent="0.3">
      <c r="A14" s="212">
        <f t="shared" si="0"/>
        <v>5</v>
      </c>
      <c r="B14" s="248"/>
      <c r="C14" s="86" t="s">
        <v>586</v>
      </c>
      <c r="D14" s="129" t="s">
        <v>582</v>
      </c>
      <c r="E14" s="129"/>
      <c r="F14" s="129" t="s">
        <v>589</v>
      </c>
      <c r="G14" s="129" t="s">
        <v>579</v>
      </c>
      <c r="H14" s="134">
        <v>5</v>
      </c>
      <c r="I14" s="132">
        <f t="shared" si="1"/>
        <v>72.5</v>
      </c>
      <c r="J14" s="133"/>
      <c r="K14" s="134"/>
      <c r="L14" s="132"/>
      <c r="M14" s="140"/>
      <c r="N14" s="141"/>
      <c r="O14" s="129"/>
      <c r="P14" s="142"/>
      <c r="Q14" s="142"/>
      <c r="R14" s="142"/>
      <c r="S14" s="142"/>
      <c r="T14" s="142"/>
      <c r="U14" s="142"/>
      <c r="V14" s="142"/>
      <c r="W14" s="142"/>
      <c r="X14" s="142"/>
      <c r="Y14" s="128"/>
      <c r="Z14" s="135"/>
      <c r="AA14" s="129"/>
      <c r="AB14" s="142"/>
      <c r="AC14" s="129"/>
      <c r="AD14" s="142"/>
      <c r="AE14" s="129"/>
      <c r="AF14" s="142"/>
      <c r="AG14" s="129"/>
      <c r="AH14" s="142"/>
      <c r="AI14" s="129"/>
      <c r="AJ14" s="129"/>
      <c r="AK14" s="128"/>
      <c r="AL14" s="135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8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  <c r="BP14" s="135"/>
      <c r="BQ14" s="135"/>
      <c r="BR14" s="135"/>
      <c r="BS14" s="135"/>
      <c r="BT14" s="135"/>
      <c r="BU14" s="135"/>
      <c r="BV14" s="135"/>
      <c r="BW14" s="135"/>
      <c r="BX14" s="135"/>
      <c r="BY14" s="135"/>
      <c r="BZ14" s="135"/>
      <c r="CA14" s="135"/>
      <c r="CB14" s="135"/>
      <c r="CC14" s="135"/>
      <c r="CD14" s="135"/>
      <c r="CE14" s="140">
        <v>14.5</v>
      </c>
      <c r="CF14" s="137"/>
      <c r="CG14" s="138">
        <f t="shared" si="5"/>
        <v>0</v>
      </c>
      <c r="CH14" s="131">
        <f t="shared" si="2"/>
        <v>5</v>
      </c>
      <c r="CI14" s="139">
        <f t="shared" si="3"/>
        <v>72.5</v>
      </c>
    </row>
    <row r="15" spans="1:87" x14ac:dyDescent="0.3">
      <c r="A15" s="212">
        <f t="shared" si="0"/>
        <v>6</v>
      </c>
      <c r="B15" s="248"/>
      <c r="C15" s="86" t="s">
        <v>583</v>
      </c>
      <c r="D15" s="129" t="s">
        <v>581</v>
      </c>
      <c r="E15" s="129" t="s">
        <v>588</v>
      </c>
      <c r="F15" s="129" t="s">
        <v>590</v>
      </c>
      <c r="G15" s="129" t="s">
        <v>579</v>
      </c>
      <c r="H15" s="134">
        <v>37</v>
      </c>
      <c r="I15" s="132">
        <f t="shared" si="1"/>
        <v>407</v>
      </c>
      <c r="J15" s="133"/>
      <c r="K15" s="134"/>
      <c r="L15" s="132"/>
      <c r="M15" s="140"/>
      <c r="N15" s="141"/>
      <c r="O15" s="129"/>
      <c r="P15" s="142"/>
      <c r="Q15" s="142"/>
      <c r="R15" s="142"/>
      <c r="S15" s="142"/>
      <c r="T15" s="142"/>
      <c r="U15" s="142"/>
      <c r="V15" s="142"/>
      <c r="W15" s="142"/>
      <c r="X15" s="142"/>
      <c r="Y15" s="128"/>
      <c r="Z15" s="135"/>
      <c r="AA15" s="129"/>
      <c r="AB15" s="142"/>
      <c r="AC15" s="129"/>
      <c r="AD15" s="142"/>
      <c r="AE15" s="129"/>
      <c r="AF15" s="142"/>
      <c r="AG15" s="129"/>
      <c r="AH15" s="142"/>
      <c r="AI15" s="129"/>
      <c r="AJ15" s="129"/>
      <c r="AK15" s="128"/>
      <c r="AL15" s="135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8"/>
      <c r="AX15" s="135"/>
      <c r="AY15" s="135"/>
      <c r="AZ15" s="135"/>
      <c r="BA15" s="135"/>
      <c r="BB15" s="135"/>
      <c r="BC15" s="135"/>
      <c r="BD15" s="135"/>
      <c r="BE15" s="135"/>
      <c r="BF15" s="135"/>
      <c r="BG15" s="135"/>
      <c r="BH15" s="135"/>
      <c r="BI15" s="135"/>
      <c r="BJ15" s="135"/>
      <c r="BK15" s="135"/>
      <c r="BL15" s="135"/>
      <c r="BM15" s="135"/>
      <c r="BN15" s="135"/>
      <c r="BO15" s="135"/>
      <c r="BP15" s="135"/>
      <c r="BQ15" s="135"/>
      <c r="BR15" s="135"/>
      <c r="BS15" s="135"/>
      <c r="BT15" s="135"/>
      <c r="BU15" s="135"/>
      <c r="BV15" s="135"/>
      <c r="BW15" s="135"/>
      <c r="BX15" s="135"/>
      <c r="BY15" s="135"/>
      <c r="BZ15" s="135"/>
      <c r="CA15" s="135"/>
      <c r="CB15" s="135"/>
      <c r="CC15" s="135"/>
      <c r="CD15" s="135"/>
      <c r="CE15" s="140">
        <v>11</v>
      </c>
      <c r="CF15" s="137"/>
      <c r="CG15" s="138">
        <f t="shared" si="5"/>
        <v>0</v>
      </c>
      <c r="CH15" s="131">
        <f t="shared" si="2"/>
        <v>37</v>
      </c>
      <c r="CI15" s="139">
        <f t="shared" si="3"/>
        <v>407</v>
      </c>
    </row>
    <row r="16" spans="1:87" x14ac:dyDescent="0.3">
      <c r="A16" s="212">
        <f t="shared" si="0"/>
        <v>7</v>
      </c>
      <c r="B16" s="249"/>
      <c r="C16" s="107" t="s">
        <v>586</v>
      </c>
      <c r="D16" s="108" t="s">
        <v>582</v>
      </c>
      <c r="E16" s="108"/>
      <c r="F16" s="108" t="s">
        <v>578</v>
      </c>
      <c r="G16" s="108" t="s">
        <v>579</v>
      </c>
      <c r="H16" s="108">
        <v>340</v>
      </c>
      <c r="I16" s="132">
        <f t="shared" si="1"/>
        <v>9900.8000000000011</v>
      </c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40">
        <v>29.12</v>
      </c>
      <c r="CF16" s="137"/>
      <c r="CG16" s="138">
        <f t="shared" si="5"/>
        <v>0</v>
      </c>
      <c r="CH16" s="131">
        <f t="shared" si="2"/>
        <v>340</v>
      </c>
      <c r="CI16" s="139">
        <f t="shared" si="3"/>
        <v>9900.8000000000011</v>
      </c>
    </row>
    <row r="17" spans="1:87" x14ac:dyDescent="0.3">
      <c r="A17" s="212">
        <f t="shared" si="0"/>
        <v>8</v>
      </c>
      <c r="B17" s="247" t="s">
        <v>591</v>
      </c>
      <c r="C17" s="86" t="s">
        <v>592</v>
      </c>
      <c r="D17" s="129" t="s">
        <v>582</v>
      </c>
      <c r="E17" s="129" t="s">
        <v>1096</v>
      </c>
      <c r="F17" s="129" t="s">
        <v>594</v>
      </c>
      <c r="G17" s="129" t="s">
        <v>579</v>
      </c>
      <c r="H17" s="131">
        <v>2</v>
      </c>
      <c r="I17" s="132">
        <f t="shared" si="1"/>
        <v>72</v>
      </c>
      <c r="J17" s="133"/>
      <c r="K17" s="134"/>
      <c r="L17" s="132"/>
      <c r="M17" s="140"/>
      <c r="N17" s="141"/>
      <c r="O17" s="129"/>
      <c r="P17" s="142"/>
      <c r="Q17" s="142"/>
      <c r="R17" s="142"/>
      <c r="S17" s="142"/>
      <c r="T17" s="142"/>
      <c r="U17" s="142"/>
      <c r="V17" s="142"/>
      <c r="W17" s="142"/>
      <c r="X17" s="142"/>
      <c r="Y17" s="128"/>
      <c r="Z17" s="135"/>
      <c r="AA17" s="129"/>
      <c r="AB17" s="142"/>
      <c r="AC17" s="129"/>
      <c r="AD17" s="142"/>
      <c r="AE17" s="129"/>
      <c r="AF17" s="142"/>
      <c r="AG17" s="129"/>
      <c r="AH17" s="142"/>
      <c r="AI17" s="129"/>
      <c r="AJ17" s="129"/>
      <c r="AK17" s="128"/>
      <c r="AL17" s="135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8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5"/>
      <c r="CB17" s="135"/>
      <c r="CC17" s="135"/>
      <c r="CD17" s="135"/>
      <c r="CE17" s="140">
        <v>36</v>
      </c>
      <c r="CF17" s="137"/>
      <c r="CG17" s="138">
        <f t="shared" si="5"/>
        <v>0</v>
      </c>
      <c r="CH17" s="131">
        <f t="shared" si="2"/>
        <v>2</v>
      </c>
      <c r="CI17" s="139">
        <f t="shared" si="3"/>
        <v>72</v>
      </c>
    </row>
    <row r="18" spans="1:87" x14ac:dyDescent="0.3">
      <c r="A18" s="212">
        <f t="shared" si="0"/>
        <v>9</v>
      </c>
      <c r="B18" s="248"/>
      <c r="C18" s="86" t="s">
        <v>591</v>
      </c>
      <c r="D18" s="129" t="s">
        <v>587</v>
      </c>
      <c r="E18" s="129" t="s">
        <v>836</v>
      </c>
      <c r="F18" s="129" t="s">
        <v>590</v>
      </c>
      <c r="G18" s="129" t="s">
        <v>579</v>
      </c>
      <c r="H18" s="131">
        <v>17</v>
      </c>
      <c r="I18" s="132">
        <f t="shared" si="1"/>
        <v>937.04</v>
      </c>
      <c r="J18" s="133"/>
      <c r="K18" s="176"/>
      <c r="L18" s="132"/>
      <c r="M18" s="140"/>
      <c r="N18" s="141"/>
      <c r="O18" s="129"/>
      <c r="P18" s="142"/>
      <c r="Q18" s="142"/>
      <c r="R18" s="142"/>
      <c r="S18" s="142"/>
      <c r="T18" s="142"/>
      <c r="U18" s="142"/>
      <c r="V18" s="142"/>
      <c r="W18" s="142"/>
      <c r="X18" s="142"/>
      <c r="Y18" s="175">
        <f>+N18+P18+V18+X18</f>
        <v>0</v>
      </c>
      <c r="Z18" s="177">
        <f>+H18-Y18</f>
        <v>17</v>
      </c>
      <c r="AA18" s="129"/>
      <c r="AB18" s="142"/>
      <c r="AC18" s="129"/>
      <c r="AD18" s="142"/>
      <c r="AE18" s="129"/>
      <c r="AF18" s="142"/>
      <c r="AG18" s="129"/>
      <c r="AH18" s="142"/>
      <c r="AI18" s="129"/>
      <c r="AJ18" s="129"/>
      <c r="AK18" s="175">
        <f>+AB18+AD18+AF18+AH18+AJ18</f>
        <v>0</v>
      </c>
      <c r="AL18" s="177">
        <f>+Z18-AK18</f>
        <v>17</v>
      </c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75">
        <f>+AN18+AP18+AR18+AT18+AV18</f>
        <v>0</v>
      </c>
      <c r="AX18" s="177">
        <f>+AL18-AW18</f>
        <v>17</v>
      </c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>
        <f>+AZ18+BB18+BD18+BF18+BH18</f>
        <v>0</v>
      </c>
      <c r="BJ18" s="177">
        <f>+AX18-BI18</f>
        <v>17</v>
      </c>
      <c r="BK18" s="177"/>
      <c r="BL18" s="177"/>
      <c r="BM18" s="177"/>
      <c r="BN18" s="177"/>
      <c r="BO18" s="177"/>
      <c r="BP18" s="177"/>
      <c r="BQ18" s="177"/>
      <c r="BR18" s="177"/>
      <c r="BS18" s="177"/>
      <c r="BT18" s="177"/>
      <c r="BU18" s="177"/>
      <c r="BV18" s="177"/>
      <c r="BW18" s="177"/>
      <c r="BX18" s="177"/>
      <c r="BY18" s="177"/>
      <c r="BZ18" s="177"/>
      <c r="CA18" s="177"/>
      <c r="CB18" s="177"/>
      <c r="CC18" s="177">
        <f>+BL18+BN18+BP18+CB18</f>
        <v>0</v>
      </c>
      <c r="CD18" s="177">
        <f>+BJ18-CC18</f>
        <v>17</v>
      </c>
      <c r="CE18" s="140">
        <v>55.12</v>
      </c>
      <c r="CF18" s="137"/>
      <c r="CG18" s="138">
        <f t="shared" si="5"/>
        <v>0</v>
      </c>
      <c r="CH18" s="131">
        <f t="shared" si="2"/>
        <v>17</v>
      </c>
      <c r="CI18" s="139">
        <f t="shared" si="3"/>
        <v>937.04</v>
      </c>
    </row>
    <row r="19" spans="1:87" x14ac:dyDescent="0.3">
      <c r="A19" s="212">
        <f t="shared" si="0"/>
        <v>10</v>
      </c>
      <c r="B19" s="248"/>
      <c r="C19" s="86" t="s">
        <v>591</v>
      </c>
      <c r="D19" s="129" t="s">
        <v>581</v>
      </c>
      <c r="E19" s="129" t="s">
        <v>593</v>
      </c>
      <c r="F19" s="129" t="s">
        <v>590</v>
      </c>
      <c r="G19" s="129" t="s">
        <v>579</v>
      </c>
      <c r="H19" s="134">
        <v>2</v>
      </c>
      <c r="I19" s="132">
        <f t="shared" si="1"/>
        <v>37</v>
      </c>
      <c r="J19" s="133"/>
      <c r="K19" s="134"/>
      <c r="L19" s="132"/>
      <c r="M19" s="140"/>
      <c r="N19" s="141"/>
      <c r="O19" s="129"/>
      <c r="P19" s="142"/>
      <c r="Q19" s="142"/>
      <c r="R19" s="142"/>
      <c r="S19" s="142"/>
      <c r="T19" s="142"/>
      <c r="U19" s="142"/>
      <c r="V19" s="142"/>
      <c r="W19" s="142"/>
      <c r="X19" s="142"/>
      <c r="Y19" s="128"/>
      <c r="Z19" s="135"/>
      <c r="AA19" s="129"/>
      <c r="AB19" s="142"/>
      <c r="AC19" s="129"/>
      <c r="AD19" s="142"/>
      <c r="AE19" s="129"/>
      <c r="AF19" s="142"/>
      <c r="AG19" s="129"/>
      <c r="AH19" s="142"/>
      <c r="AI19" s="129"/>
      <c r="AJ19" s="129"/>
      <c r="AK19" s="128"/>
      <c r="AL19" s="135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8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5"/>
      <c r="CB19" s="135"/>
      <c r="CC19" s="135"/>
      <c r="CD19" s="135"/>
      <c r="CE19" s="140">
        <v>18.5</v>
      </c>
      <c r="CF19" s="137">
        <v>2</v>
      </c>
      <c r="CG19" s="138">
        <f t="shared" si="5"/>
        <v>37</v>
      </c>
      <c r="CH19" s="131">
        <f t="shared" si="2"/>
        <v>0</v>
      </c>
      <c r="CI19" s="139">
        <f t="shared" si="3"/>
        <v>0</v>
      </c>
    </row>
    <row r="20" spans="1:87" x14ac:dyDescent="0.3">
      <c r="A20" s="212">
        <f t="shared" si="0"/>
        <v>11</v>
      </c>
      <c r="B20" s="248"/>
      <c r="C20" s="86" t="s">
        <v>591</v>
      </c>
      <c r="D20" s="129" t="s">
        <v>580</v>
      </c>
      <c r="E20" s="129"/>
      <c r="F20" s="129" t="s">
        <v>595</v>
      </c>
      <c r="G20" s="129" t="s">
        <v>579</v>
      </c>
      <c r="H20" s="134">
        <v>7</v>
      </c>
      <c r="I20" s="132">
        <f t="shared" si="1"/>
        <v>105</v>
      </c>
      <c r="J20" s="133"/>
      <c r="K20" s="134"/>
      <c r="L20" s="132"/>
      <c r="M20" s="140"/>
      <c r="N20" s="141"/>
      <c r="O20" s="129"/>
      <c r="P20" s="142"/>
      <c r="Q20" s="142"/>
      <c r="R20" s="142"/>
      <c r="S20" s="142"/>
      <c r="T20" s="142"/>
      <c r="U20" s="142"/>
      <c r="V20" s="142"/>
      <c r="W20" s="142"/>
      <c r="X20" s="142"/>
      <c r="Y20" s="128"/>
      <c r="Z20" s="135"/>
      <c r="AA20" s="129"/>
      <c r="AB20" s="142"/>
      <c r="AC20" s="129"/>
      <c r="AD20" s="142"/>
      <c r="AE20" s="129"/>
      <c r="AF20" s="142"/>
      <c r="AG20" s="129"/>
      <c r="AH20" s="142"/>
      <c r="AI20" s="129"/>
      <c r="AJ20" s="129"/>
      <c r="AK20" s="128"/>
      <c r="AL20" s="135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8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  <c r="BO20" s="135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35"/>
      <c r="CB20" s="135"/>
      <c r="CC20" s="135"/>
      <c r="CD20" s="135"/>
      <c r="CE20" s="140">
        <v>15</v>
      </c>
      <c r="CF20" s="137"/>
      <c r="CG20" s="138">
        <f t="shared" si="5"/>
        <v>0</v>
      </c>
      <c r="CH20" s="131">
        <f t="shared" si="2"/>
        <v>7</v>
      </c>
      <c r="CI20" s="139">
        <f t="shared" si="3"/>
        <v>105</v>
      </c>
    </row>
    <row r="21" spans="1:87" x14ac:dyDescent="0.3">
      <c r="A21" s="212">
        <f t="shared" si="0"/>
        <v>12</v>
      </c>
      <c r="B21" s="248"/>
      <c r="C21" s="86" t="s">
        <v>591</v>
      </c>
      <c r="D21" s="129" t="s">
        <v>580</v>
      </c>
      <c r="E21" s="129"/>
      <c r="F21" s="129" t="s">
        <v>594</v>
      </c>
      <c r="G21" s="129" t="s">
        <v>579</v>
      </c>
      <c r="H21" s="131">
        <v>184</v>
      </c>
      <c r="I21" s="132">
        <f t="shared" si="1"/>
        <v>5520</v>
      </c>
      <c r="J21" s="133"/>
      <c r="K21" s="134"/>
      <c r="L21" s="132"/>
      <c r="M21" s="140"/>
      <c r="N21" s="141"/>
      <c r="O21" s="129"/>
      <c r="P21" s="142"/>
      <c r="Q21" s="142"/>
      <c r="R21" s="142"/>
      <c r="S21" s="142"/>
      <c r="T21" s="142"/>
      <c r="U21" s="142"/>
      <c r="V21" s="142"/>
      <c r="W21" s="142"/>
      <c r="X21" s="142"/>
      <c r="Y21" s="128"/>
      <c r="Z21" s="135"/>
      <c r="AA21" s="129"/>
      <c r="AB21" s="142"/>
      <c r="AC21" s="129"/>
      <c r="AD21" s="142"/>
      <c r="AE21" s="129"/>
      <c r="AF21" s="142"/>
      <c r="AG21" s="129"/>
      <c r="AH21" s="142"/>
      <c r="AI21" s="129"/>
      <c r="AJ21" s="129"/>
      <c r="AK21" s="128"/>
      <c r="AL21" s="135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8"/>
      <c r="AX21" s="135"/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  <c r="BV21" s="135"/>
      <c r="BW21" s="135"/>
      <c r="BX21" s="135"/>
      <c r="BY21" s="135"/>
      <c r="BZ21" s="135"/>
      <c r="CA21" s="135"/>
      <c r="CB21" s="135"/>
      <c r="CC21" s="135"/>
      <c r="CD21" s="135"/>
      <c r="CE21" s="140">
        <v>30</v>
      </c>
      <c r="CF21" s="137">
        <v>1</v>
      </c>
      <c r="CG21" s="138">
        <f t="shared" si="5"/>
        <v>30</v>
      </c>
      <c r="CH21" s="131">
        <f t="shared" si="2"/>
        <v>183</v>
      </c>
      <c r="CI21" s="139">
        <f t="shared" si="3"/>
        <v>5490</v>
      </c>
    </row>
    <row r="22" spans="1:87" x14ac:dyDescent="0.3">
      <c r="A22" s="212">
        <f t="shared" si="0"/>
        <v>13</v>
      </c>
      <c r="B22" s="249"/>
      <c r="C22" s="86" t="s">
        <v>591</v>
      </c>
      <c r="D22" s="129" t="s">
        <v>582</v>
      </c>
      <c r="E22" s="129"/>
      <c r="F22" s="129" t="s">
        <v>595</v>
      </c>
      <c r="G22" s="129" t="s">
        <v>579</v>
      </c>
      <c r="H22" s="131">
        <v>137</v>
      </c>
      <c r="I22" s="132">
        <f t="shared" si="1"/>
        <v>2466</v>
      </c>
      <c r="J22" s="133"/>
      <c r="K22" s="134"/>
      <c r="L22" s="132"/>
      <c r="M22" s="140"/>
      <c r="N22" s="141"/>
      <c r="O22" s="129"/>
      <c r="P22" s="142"/>
      <c r="Q22" s="142"/>
      <c r="R22" s="142"/>
      <c r="S22" s="142"/>
      <c r="T22" s="142"/>
      <c r="U22" s="142"/>
      <c r="V22" s="142"/>
      <c r="W22" s="142"/>
      <c r="X22" s="142"/>
      <c r="Y22" s="128"/>
      <c r="Z22" s="135"/>
      <c r="AA22" s="129"/>
      <c r="AB22" s="142"/>
      <c r="AC22" s="129"/>
      <c r="AD22" s="142"/>
      <c r="AE22" s="129"/>
      <c r="AF22" s="142"/>
      <c r="AG22" s="129"/>
      <c r="AH22" s="142"/>
      <c r="AI22" s="129"/>
      <c r="AJ22" s="129"/>
      <c r="AK22" s="128"/>
      <c r="AL22" s="135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8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  <c r="BN22" s="135"/>
      <c r="BO22" s="135"/>
      <c r="BP22" s="135"/>
      <c r="BQ22" s="135"/>
      <c r="BR22" s="135"/>
      <c r="BS22" s="135"/>
      <c r="BT22" s="135"/>
      <c r="BU22" s="135"/>
      <c r="BV22" s="135"/>
      <c r="BW22" s="135"/>
      <c r="BX22" s="135"/>
      <c r="BY22" s="135"/>
      <c r="BZ22" s="135"/>
      <c r="CA22" s="135"/>
      <c r="CB22" s="135"/>
      <c r="CC22" s="135"/>
      <c r="CD22" s="135"/>
      <c r="CE22" s="140">
        <v>18</v>
      </c>
      <c r="CF22" s="137"/>
      <c r="CG22" s="138">
        <f t="shared" si="5"/>
        <v>0</v>
      </c>
      <c r="CH22" s="131">
        <f t="shared" si="2"/>
        <v>137</v>
      </c>
      <c r="CI22" s="139">
        <f t="shared" si="3"/>
        <v>2466</v>
      </c>
    </row>
    <row r="23" spans="1:87" x14ac:dyDescent="0.3">
      <c r="A23" s="212">
        <f t="shared" si="0"/>
        <v>14</v>
      </c>
      <c r="B23" s="128" t="s">
        <v>1231</v>
      </c>
      <c r="C23" s="86" t="s">
        <v>596</v>
      </c>
      <c r="D23" s="129" t="s">
        <v>580</v>
      </c>
      <c r="E23" s="129" t="s">
        <v>1096</v>
      </c>
      <c r="F23" s="129" t="s">
        <v>594</v>
      </c>
      <c r="G23" s="129" t="s">
        <v>579</v>
      </c>
      <c r="H23" s="131">
        <v>1156</v>
      </c>
      <c r="I23" s="132">
        <f t="shared" si="1"/>
        <v>34680</v>
      </c>
      <c r="J23" s="133"/>
      <c r="K23" s="134"/>
      <c r="L23" s="132"/>
      <c r="M23" s="140"/>
      <c r="N23" s="141"/>
      <c r="O23" s="129"/>
      <c r="P23" s="142"/>
      <c r="Q23" s="142"/>
      <c r="R23" s="142"/>
      <c r="S23" s="142"/>
      <c r="T23" s="142"/>
      <c r="U23" s="142"/>
      <c r="V23" s="142"/>
      <c r="W23" s="142"/>
      <c r="X23" s="142"/>
      <c r="Y23" s="128"/>
      <c r="Z23" s="135"/>
      <c r="AA23" s="129"/>
      <c r="AB23" s="142"/>
      <c r="AC23" s="129"/>
      <c r="AD23" s="142"/>
      <c r="AE23" s="129"/>
      <c r="AF23" s="142"/>
      <c r="AG23" s="129"/>
      <c r="AH23" s="142"/>
      <c r="AI23" s="129"/>
      <c r="AJ23" s="129"/>
      <c r="AK23" s="128"/>
      <c r="AL23" s="135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8"/>
      <c r="AX23" s="135"/>
      <c r="AY23" s="135"/>
      <c r="AZ23" s="135"/>
      <c r="BA23" s="135"/>
      <c r="BB23" s="135"/>
      <c r="BC23" s="135"/>
      <c r="BD23" s="135"/>
      <c r="BE23" s="135"/>
      <c r="BF23" s="135"/>
      <c r="BG23" s="135"/>
      <c r="BH23" s="135"/>
      <c r="BI23" s="135"/>
      <c r="BJ23" s="135"/>
      <c r="BK23" s="135"/>
      <c r="BL23" s="135"/>
      <c r="BM23" s="135"/>
      <c r="BN23" s="135"/>
      <c r="BO23" s="135"/>
      <c r="BP23" s="135"/>
      <c r="BQ23" s="135"/>
      <c r="BR23" s="135"/>
      <c r="BS23" s="135"/>
      <c r="BT23" s="135"/>
      <c r="BU23" s="135"/>
      <c r="BV23" s="135"/>
      <c r="BW23" s="135"/>
      <c r="BX23" s="135"/>
      <c r="BY23" s="135"/>
      <c r="BZ23" s="135"/>
      <c r="CA23" s="135"/>
      <c r="CB23" s="135"/>
      <c r="CC23" s="135"/>
      <c r="CD23" s="135"/>
      <c r="CE23" s="140">
        <v>30</v>
      </c>
      <c r="CF23" s="137">
        <v>3</v>
      </c>
      <c r="CG23" s="138">
        <f t="shared" si="5"/>
        <v>90</v>
      </c>
      <c r="CH23" s="131">
        <f t="shared" si="2"/>
        <v>1153</v>
      </c>
      <c r="CI23" s="139">
        <f t="shared" si="3"/>
        <v>34590</v>
      </c>
    </row>
    <row r="24" spans="1:87" x14ac:dyDescent="0.3">
      <c r="A24" s="212">
        <f t="shared" si="0"/>
        <v>15</v>
      </c>
      <c r="B24" s="171" t="s">
        <v>598</v>
      </c>
      <c r="C24" s="86" t="s">
        <v>1232</v>
      </c>
      <c r="D24" s="129" t="s">
        <v>580</v>
      </c>
      <c r="E24" s="129"/>
      <c r="F24" s="129" t="s">
        <v>590</v>
      </c>
      <c r="G24" s="129" t="s">
        <v>579</v>
      </c>
      <c r="H24" s="131">
        <v>3</v>
      </c>
      <c r="I24" s="132">
        <f t="shared" si="1"/>
        <v>90</v>
      </c>
      <c r="J24" s="133"/>
      <c r="K24" s="134"/>
      <c r="L24" s="132"/>
      <c r="M24" s="140"/>
      <c r="N24" s="141"/>
      <c r="O24" s="129"/>
      <c r="P24" s="142"/>
      <c r="Q24" s="142"/>
      <c r="R24" s="142"/>
      <c r="S24" s="142"/>
      <c r="T24" s="142"/>
      <c r="U24" s="142"/>
      <c r="V24" s="142"/>
      <c r="W24" s="142"/>
      <c r="X24" s="142"/>
      <c r="Y24" s="128"/>
      <c r="Z24" s="135"/>
      <c r="AA24" s="129"/>
      <c r="AB24" s="142"/>
      <c r="AC24" s="129"/>
      <c r="AD24" s="142"/>
      <c r="AE24" s="129"/>
      <c r="AF24" s="142"/>
      <c r="AG24" s="129"/>
      <c r="AH24" s="142"/>
      <c r="AI24" s="129"/>
      <c r="AJ24" s="129"/>
      <c r="AK24" s="128"/>
      <c r="AL24" s="135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8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  <c r="BJ24" s="135"/>
      <c r="BK24" s="135"/>
      <c r="BL24" s="135"/>
      <c r="BM24" s="135"/>
      <c r="BN24" s="135"/>
      <c r="BO24" s="135"/>
      <c r="BP24" s="135"/>
      <c r="BQ24" s="135"/>
      <c r="BR24" s="135"/>
      <c r="BS24" s="135"/>
      <c r="BT24" s="135"/>
      <c r="BU24" s="135"/>
      <c r="BV24" s="135"/>
      <c r="BW24" s="135"/>
      <c r="BX24" s="135"/>
      <c r="BY24" s="135"/>
      <c r="BZ24" s="135"/>
      <c r="CA24" s="135"/>
      <c r="CB24" s="135"/>
      <c r="CC24" s="135"/>
      <c r="CD24" s="135"/>
      <c r="CE24" s="140">
        <v>30</v>
      </c>
      <c r="CF24" s="137"/>
      <c r="CG24" s="138">
        <f t="shared" si="5"/>
        <v>0</v>
      </c>
      <c r="CH24" s="131">
        <f t="shared" si="2"/>
        <v>3</v>
      </c>
      <c r="CI24" s="139">
        <f t="shared" si="3"/>
        <v>90</v>
      </c>
    </row>
    <row r="25" spans="1:87" x14ac:dyDescent="0.3">
      <c r="A25" s="212">
        <f t="shared" si="0"/>
        <v>16</v>
      </c>
      <c r="B25" s="247" t="s">
        <v>1143</v>
      </c>
      <c r="C25" s="86" t="s">
        <v>603</v>
      </c>
      <c r="D25" s="129" t="s">
        <v>581</v>
      </c>
      <c r="E25" s="129" t="s">
        <v>600</v>
      </c>
      <c r="F25" s="129"/>
      <c r="G25" s="129" t="s">
        <v>601</v>
      </c>
      <c r="H25" s="131">
        <v>14</v>
      </c>
      <c r="I25" s="132">
        <f t="shared" si="1"/>
        <v>53.199999999999996</v>
      </c>
      <c r="J25" s="133"/>
      <c r="K25" s="134"/>
      <c r="L25" s="132"/>
      <c r="M25" s="140"/>
      <c r="N25" s="141"/>
      <c r="O25" s="129"/>
      <c r="P25" s="142"/>
      <c r="Q25" s="142"/>
      <c r="R25" s="142"/>
      <c r="S25" s="142"/>
      <c r="T25" s="142"/>
      <c r="U25" s="142"/>
      <c r="V25" s="142"/>
      <c r="W25" s="142"/>
      <c r="X25" s="142"/>
      <c r="Y25" s="128"/>
      <c r="Z25" s="135"/>
      <c r="AA25" s="129"/>
      <c r="AB25" s="142"/>
      <c r="AC25" s="129"/>
      <c r="AD25" s="142"/>
      <c r="AE25" s="129"/>
      <c r="AF25" s="142"/>
      <c r="AG25" s="129"/>
      <c r="AH25" s="142"/>
      <c r="AI25" s="129"/>
      <c r="AJ25" s="129"/>
      <c r="AK25" s="128"/>
      <c r="AL25" s="135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8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  <c r="BN25" s="135"/>
      <c r="BO25" s="135"/>
      <c r="BP25" s="135"/>
      <c r="BQ25" s="135"/>
      <c r="BR25" s="135"/>
      <c r="BS25" s="135"/>
      <c r="BT25" s="135"/>
      <c r="BU25" s="135"/>
      <c r="BV25" s="135"/>
      <c r="BW25" s="135"/>
      <c r="BX25" s="135"/>
      <c r="BY25" s="135"/>
      <c r="BZ25" s="135"/>
      <c r="CA25" s="135"/>
      <c r="CB25" s="135"/>
      <c r="CC25" s="135"/>
      <c r="CD25" s="135"/>
      <c r="CE25" s="140">
        <v>3.8</v>
      </c>
      <c r="CF25" s="137"/>
      <c r="CG25" s="138">
        <f t="shared" si="5"/>
        <v>0</v>
      </c>
      <c r="CH25" s="131">
        <f t="shared" si="2"/>
        <v>14</v>
      </c>
      <c r="CI25" s="139">
        <f t="shared" si="3"/>
        <v>53.199999999999996</v>
      </c>
    </row>
    <row r="26" spans="1:87" x14ac:dyDescent="0.3">
      <c r="A26" s="212">
        <f t="shared" si="0"/>
        <v>17</v>
      </c>
      <c r="B26" s="248"/>
      <c r="C26" s="86" t="s">
        <v>604</v>
      </c>
      <c r="D26" s="129" t="s">
        <v>582</v>
      </c>
      <c r="E26" s="129" t="s">
        <v>605</v>
      </c>
      <c r="F26" s="129"/>
      <c r="G26" s="129" t="s">
        <v>602</v>
      </c>
      <c r="H26" s="131">
        <v>49</v>
      </c>
      <c r="I26" s="132">
        <f t="shared" si="1"/>
        <v>220.5</v>
      </c>
      <c r="J26" s="133"/>
      <c r="K26" s="134"/>
      <c r="L26" s="132"/>
      <c r="M26" s="140"/>
      <c r="N26" s="141"/>
      <c r="O26" s="129"/>
      <c r="P26" s="142"/>
      <c r="Q26" s="142"/>
      <c r="R26" s="142"/>
      <c r="S26" s="142"/>
      <c r="T26" s="142"/>
      <c r="U26" s="142"/>
      <c r="V26" s="142"/>
      <c r="W26" s="142"/>
      <c r="X26" s="142"/>
      <c r="Y26" s="128"/>
      <c r="Z26" s="135"/>
      <c r="AA26" s="129"/>
      <c r="AB26" s="142"/>
      <c r="AC26" s="129"/>
      <c r="AD26" s="142"/>
      <c r="AE26" s="129"/>
      <c r="AF26" s="142"/>
      <c r="AG26" s="129"/>
      <c r="AH26" s="142"/>
      <c r="AI26" s="129"/>
      <c r="AJ26" s="129"/>
      <c r="AK26" s="128"/>
      <c r="AL26" s="135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8"/>
      <c r="AX26" s="135"/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35"/>
      <c r="BL26" s="135"/>
      <c r="BM26" s="135"/>
      <c r="BN26" s="135"/>
      <c r="BO26" s="135"/>
      <c r="BP26" s="135"/>
      <c r="BQ26" s="135"/>
      <c r="BR26" s="135"/>
      <c r="BS26" s="135"/>
      <c r="BT26" s="135"/>
      <c r="BU26" s="135"/>
      <c r="BV26" s="135"/>
      <c r="BW26" s="135"/>
      <c r="BX26" s="135"/>
      <c r="BY26" s="135"/>
      <c r="BZ26" s="135"/>
      <c r="CA26" s="135"/>
      <c r="CB26" s="135"/>
      <c r="CC26" s="135"/>
      <c r="CD26" s="135"/>
      <c r="CE26" s="140">
        <v>4.5</v>
      </c>
      <c r="CF26" s="137">
        <v>26</v>
      </c>
      <c r="CG26" s="138">
        <f t="shared" si="5"/>
        <v>117</v>
      </c>
      <c r="CH26" s="131">
        <f t="shared" si="2"/>
        <v>23</v>
      </c>
      <c r="CI26" s="139">
        <f t="shared" si="3"/>
        <v>103.5</v>
      </c>
    </row>
    <row r="27" spans="1:87" x14ac:dyDescent="0.3">
      <c r="A27" s="212">
        <f t="shared" si="0"/>
        <v>18</v>
      </c>
      <c r="B27" s="248"/>
      <c r="C27" s="86" t="s">
        <v>606</v>
      </c>
      <c r="D27" s="129" t="s">
        <v>582</v>
      </c>
      <c r="E27" s="129" t="s">
        <v>605</v>
      </c>
      <c r="F27" s="129"/>
      <c r="G27" s="129" t="s">
        <v>601</v>
      </c>
      <c r="H27" s="134">
        <v>3</v>
      </c>
      <c r="I27" s="132">
        <f t="shared" si="1"/>
        <v>13.5</v>
      </c>
      <c r="J27" s="133"/>
      <c r="K27" s="134"/>
      <c r="L27" s="132"/>
      <c r="M27" s="140"/>
      <c r="N27" s="141"/>
      <c r="O27" s="129"/>
      <c r="P27" s="142"/>
      <c r="Q27" s="142"/>
      <c r="R27" s="142"/>
      <c r="S27" s="142"/>
      <c r="T27" s="142"/>
      <c r="U27" s="142"/>
      <c r="V27" s="142"/>
      <c r="W27" s="142"/>
      <c r="X27" s="142"/>
      <c r="Y27" s="128"/>
      <c r="Z27" s="135"/>
      <c r="AA27" s="129"/>
      <c r="AB27" s="142"/>
      <c r="AC27" s="129"/>
      <c r="AD27" s="142"/>
      <c r="AE27" s="129"/>
      <c r="AF27" s="142"/>
      <c r="AG27" s="129"/>
      <c r="AH27" s="142"/>
      <c r="AI27" s="129"/>
      <c r="AJ27" s="129"/>
      <c r="AK27" s="128"/>
      <c r="AL27" s="135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8"/>
      <c r="AX27" s="135"/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  <c r="BN27" s="135"/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5"/>
      <c r="BZ27" s="135"/>
      <c r="CA27" s="135"/>
      <c r="CB27" s="135"/>
      <c r="CC27" s="135"/>
      <c r="CD27" s="135"/>
      <c r="CE27" s="140">
        <v>4.5</v>
      </c>
      <c r="CF27" s="137">
        <v>1</v>
      </c>
      <c r="CG27" s="138">
        <f t="shared" si="5"/>
        <v>4.5</v>
      </c>
      <c r="CH27" s="131">
        <f t="shared" si="2"/>
        <v>2</v>
      </c>
      <c r="CI27" s="139">
        <f t="shared" si="3"/>
        <v>9</v>
      </c>
    </row>
    <row r="28" spans="1:87" x14ac:dyDescent="0.3">
      <c r="A28" s="212">
        <f t="shared" si="0"/>
        <v>19</v>
      </c>
      <c r="B28" s="248"/>
      <c r="C28" s="86" t="s">
        <v>607</v>
      </c>
      <c r="D28" s="129"/>
      <c r="E28" s="129" t="s">
        <v>608</v>
      </c>
      <c r="F28" s="129"/>
      <c r="G28" s="129" t="s">
        <v>601</v>
      </c>
      <c r="H28" s="131">
        <v>9</v>
      </c>
      <c r="I28" s="132">
        <f t="shared" si="1"/>
        <v>31.5</v>
      </c>
      <c r="J28" s="133"/>
      <c r="K28" s="134"/>
      <c r="L28" s="132"/>
      <c r="M28" s="140"/>
      <c r="N28" s="141"/>
      <c r="O28" s="129"/>
      <c r="P28" s="142"/>
      <c r="Q28" s="142"/>
      <c r="R28" s="142"/>
      <c r="S28" s="142"/>
      <c r="T28" s="142"/>
      <c r="U28" s="142"/>
      <c r="V28" s="142"/>
      <c r="W28" s="142"/>
      <c r="X28" s="142"/>
      <c r="Y28" s="128">
        <f>+N28+P28+V28+X28</f>
        <v>0</v>
      </c>
      <c r="Z28" s="135">
        <f>+H28-Y28</f>
        <v>9</v>
      </c>
      <c r="AA28" s="129"/>
      <c r="AB28" s="142"/>
      <c r="AC28" s="129"/>
      <c r="AD28" s="142"/>
      <c r="AE28" s="129"/>
      <c r="AF28" s="142"/>
      <c r="AG28" s="129"/>
      <c r="AH28" s="142"/>
      <c r="AI28" s="129"/>
      <c r="AJ28" s="129"/>
      <c r="AK28" s="128">
        <f>+AB28+AD28+AF28+AH28+AJ28</f>
        <v>0</v>
      </c>
      <c r="AL28" s="135">
        <f>+Z28-AK28</f>
        <v>9</v>
      </c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8">
        <f>+AN28+AP28+AR28+AT28+AV28</f>
        <v>0</v>
      </c>
      <c r="AX28" s="135">
        <f>+AL28-AW28</f>
        <v>9</v>
      </c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>
        <f>+AZ28+BB28+BD28+BF28+BH28</f>
        <v>0</v>
      </c>
      <c r="BJ28" s="135">
        <f>+AX28-BI28</f>
        <v>9</v>
      </c>
      <c r="BK28" s="135"/>
      <c r="BL28" s="135"/>
      <c r="BM28" s="135"/>
      <c r="BN28" s="135"/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5"/>
      <c r="CB28" s="135"/>
      <c r="CC28" s="135">
        <f>+BL28+BN28+BP28+CB28</f>
        <v>0</v>
      </c>
      <c r="CD28" s="135">
        <f>+BJ28-CC28</f>
        <v>9</v>
      </c>
      <c r="CE28" s="140">
        <v>3.5</v>
      </c>
      <c r="CF28" s="137"/>
      <c r="CG28" s="138">
        <f t="shared" si="5"/>
        <v>0</v>
      </c>
      <c r="CH28" s="131">
        <f t="shared" si="2"/>
        <v>9</v>
      </c>
      <c r="CI28" s="139">
        <f t="shared" si="3"/>
        <v>31.5</v>
      </c>
    </row>
    <row r="29" spans="1:87" x14ac:dyDescent="0.3">
      <c r="A29" s="212">
        <f t="shared" si="0"/>
        <v>20</v>
      </c>
      <c r="B29" s="248"/>
      <c r="C29" s="107" t="s">
        <v>1233</v>
      </c>
      <c r="D29" s="108" t="s">
        <v>577</v>
      </c>
      <c r="E29" s="108" t="s">
        <v>1234</v>
      </c>
      <c r="F29" s="108"/>
      <c r="G29" s="108" t="s">
        <v>602</v>
      </c>
      <c r="H29" s="108">
        <v>1</v>
      </c>
      <c r="I29" s="132">
        <f t="shared" si="1"/>
        <v>7</v>
      </c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7"/>
      <c r="BU29" s="107"/>
      <c r="BV29" s="107"/>
      <c r="BW29" s="107"/>
      <c r="BX29" s="107"/>
      <c r="BY29" s="107"/>
      <c r="BZ29" s="107"/>
      <c r="CA29" s="107"/>
      <c r="CB29" s="107"/>
      <c r="CC29" s="107"/>
      <c r="CD29" s="107"/>
      <c r="CE29" s="140">
        <v>7</v>
      </c>
      <c r="CF29" s="108"/>
      <c r="CG29" s="138">
        <f t="shared" si="5"/>
        <v>0</v>
      </c>
      <c r="CH29" s="108">
        <f t="shared" si="2"/>
        <v>1</v>
      </c>
      <c r="CI29" s="139">
        <f t="shared" si="3"/>
        <v>7</v>
      </c>
    </row>
    <row r="30" spans="1:87" x14ac:dyDescent="0.3">
      <c r="A30" s="212">
        <f t="shared" si="0"/>
        <v>21</v>
      </c>
      <c r="B30" s="249"/>
      <c r="C30" s="86" t="s">
        <v>607</v>
      </c>
      <c r="D30" s="129"/>
      <c r="E30" s="129" t="s">
        <v>609</v>
      </c>
      <c r="F30" s="129"/>
      <c r="G30" s="129" t="s">
        <v>601</v>
      </c>
      <c r="H30" s="134">
        <v>2</v>
      </c>
      <c r="I30" s="132">
        <f t="shared" si="1"/>
        <v>36</v>
      </c>
      <c r="J30" s="133"/>
      <c r="K30" s="134"/>
      <c r="L30" s="132"/>
      <c r="M30" s="140"/>
      <c r="N30" s="141"/>
      <c r="O30" s="129"/>
      <c r="P30" s="142"/>
      <c r="Q30" s="142"/>
      <c r="R30" s="142"/>
      <c r="S30" s="142"/>
      <c r="T30" s="142"/>
      <c r="U30" s="142"/>
      <c r="V30" s="142"/>
      <c r="W30" s="142"/>
      <c r="X30" s="142"/>
      <c r="Y30" s="128">
        <f>+N30+P30+V30+X30</f>
        <v>0</v>
      </c>
      <c r="Z30" s="135">
        <f>+H30-Y30</f>
        <v>2</v>
      </c>
      <c r="AA30" s="129"/>
      <c r="AB30" s="142"/>
      <c r="AC30" s="129"/>
      <c r="AD30" s="142"/>
      <c r="AE30" s="129"/>
      <c r="AF30" s="142"/>
      <c r="AG30" s="129"/>
      <c r="AH30" s="142"/>
      <c r="AI30" s="129"/>
      <c r="AJ30" s="129"/>
      <c r="AK30" s="128">
        <f>+AB30+AD30+AF30+AH30+AJ30</f>
        <v>0</v>
      </c>
      <c r="AL30" s="135">
        <f>+Z30-AK30</f>
        <v>2</v>
      </c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8">
        <f>+AN30+AP30+AR30+AT30+AV30</f>
        <v>0</v>
      </c>
      <c r="AX30" s="135">
        <f>+AL30-AW30</f>
        <v>2</v>
      </c>
      <c r="AY30" s="135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>
        <f>+AZ30+BB30+BD30+BF30+BH30</f>
        <v>0</v>
      </c>
      <c r="BJ30" s="135">
        <f>+AX30-BI30</f>
        <v>2</v>
      </c>
      <c r="BK30" s="135"/>
      <c r="BL30" s="135"/>
      <c r="BM30" s="135"/>
      <c r="BN30" s="135"/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5"/>
      <c r="CB30" s="135"/>
      <c r="CC30" s="135">
        <f>+BL30+BN30+BP30+CB30</f>
        <v>0</v>
      </c>
      <c r="CD30" s="135">
        <f>+BJ30-CC30</f>
        <v>2</v>
      </c>
      <c r="CE30" s="140">
        <v>18</v>
      </c>
      <c r="CF30" s="137"/>
      <c r="CG30" s="138">
        <f t="shared" si="5"/>
        <v>0</v>
      </c>
      <c r="CH30" s="131">
        <f t="shared" si="2"/>
        <v>2</v>
      </c>
      <c r="CI30" s="139">
        <f t="shared" si="3"/>
        <v>36</v>
      </c>
    </row>
    <row r="31" spans="1:87" x14ac:dyDescent="0.3">
      <c r="A31" s="212">
        <f t="shared" si="0"/>
        <v>22</v>
      </c>
      <c r="B31" s="250" t="s">
        <v>610</v>
      </c>
      <c r="C31" s="86" t="s">
        <v>611</v>
      </c>
      <c r="D31" s="129" t="s">
        <v>582</v>
      </c>
      <c r="E31" s="129" t="s">
        <v>609</v>
      </c>
      <c r="F31" s="129" t="s">
        <v>612</v>
      </c>
      <c r="G31" s="129" t="s">
        <v>601</v>
      </c>
      <c r="H31" s="134">
        <v>2</v>
      </c>
      <c r="I31" s="132">
        <f t="shared" si="1"/>
        <v>110</v>
      </c>
      <c r="J31" s="133"/>
      <c r="K31" s="134"/>
      <c r="L31" s="132"/>
      <c r="M31" s="140"/>
      <c r="N31" s="141"/>
      <c r="O31" s="129"/>
      <c r="P31" s="142"/>
      <c r="Q31" s="142"/>
      <c r="R31" s="142"/>
      <c r="S31" s="142"/>
      <c r="T31" s="142"/>
      <c r="U31" s="142"/>
      <c r="V31" s="142"/>
      <c r="W31" s="142"/>
      <c r="X31" s="142"/>
      <c r="Y31" s="128">
        <f>+N31+P31+V31+X31</f>
        <v>0</v>
      </c>
      <c r="Z31" s="135">
        <f>+H31-Y31</f>
        <v>2</v>
      </c>
      <c r="AA31" s="129"/>
      <c r="AB31" s="142"/>
      <c r="AC31" s="129"/>
      <c r="AD31" s="142"/>
      <c r="AE31" s="129"/>
      <c r="AF31" s="142"/>
      <c r="AG31" s="129"/>
      <c r="AH31" s="142"/>
      <c r="AI31" s="129"/>
      <c r="AJ31" s="129"/>
      <c r="AK31" s="128">
        <f>+AB31+AD31+AF31+AH31+AJ31</f>
        <v>0</v>
      </c>
      <c r="AL31" s="135">
        <f>+Z31-AK31</f>
        <v>2</v>
      </c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8">
        <f>+AN31+AP31+AR31+AT31+AV31</f>
        <v>0</v>
      </c>
      <c r="AX31" s="135">
        <f>+AL31-AW31</f>
        <v>2</v>
      </c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>
        <f>+AZ31+BB31+BD31+BF31+BH31</f>
        <v>0</v>
      </c>
      <c r="BJ31" s="135">
        <f>+AX31-BI31</f>
        <v>2</v>
      </c>
      <c r="BK31" s="135"/>
      <c r="BL31" s="135"/>
      <c r="BM31" s="135"/>
      <c r="BN31" s="135"/>
      <c r="BO31" s="135"/>
      <c r="BP31" s="135"/>
      <c r="BQ31" s="135"/>
      <c r="BR31" s="135"/>
      <c r="BS31" s="135"/>
      <c r="BT31" s="135"/>
      <c r="BU31" s="135"/>
      <c r="BV31" s="135"/>
      <c r="BW31" s="135"/>
      <c r="BX31" s="135"/>
      <c r="BY31" s="135"/>
      <c r="BZ31" s="135"/>
      <c r="CA31" s="135"/>
      <c r="CB31" s="135"/>
      <c r="CC31" s="135">
        <f>+BL31+BN31+BP31+CB31</f>
        <v>0</v>
      </c>
      <c r="CD31" s="135">
        <f>+BJ31-CC31</f>
        <v>2</v>
      </c>
      <c r="CE31" s="140">
        <v>55</v>
      </c>
      <c r="CF31" s="137">
        <v>2</v>
      </c>
      <c r="CG31" s="138">
        <f t="shared" si="5"/>
        <v>110</v>
      </c>
      <c r="CH31" s="131">
        <f t="shared" si="2"/>
        <v>0</v>
      </c>
      <c r="CI31" s="139">
        <f t="shared" si="3"/>
        <v>0</v>
      </c>
    </row>
    <row r="32" spans="1:87" x14ac:dyDescent="0.3">
      <c r="A32" s="212">
        <f t="shared" si="0"/>
        <v>23</v>
      </c>
      <c r="B32" s="252"/>
      <c r="C32" s="86" t="s">
        <v>614</v>
      </c>
      <c r="D32" s="129" t="s">
        <v>580</v>
      </c>
      <c r="E32" s="129"/>
      <c r="F32" s="129"/>
      <c r="G32" s="129" t="s">
        <v>602</v>
      </c>
      <c r="H32" s="134">
        <v>187</v>
      </c>
      <c r="I32" s="132">
        <f t="shared" si="1"/>
        <v>4862</v>
      </c>
      <c r="J32" s="133"/>
      <c r="K32" s="134"/>
      <c r="L32" s="132"/>
      <c r="M32" s="140"/>
      <c r="N32" s="141"/>
      <c r="O32" s="129"/>
      <c r="P32" s="142"/>
      <c r="Q32" s="142"/>
      <c r="R32" s="142"/>
      <c r="S32" s="142"/>
      <c r="T32" s="142"/>
      <c r="U32" s="142"/>
      <c r="V32" s="142"/>
      <c r="W32" s="142"/>
      <c r="X32" s="142"/>
      <c r="Y32" s="128"/>
      <c r="Z32" s="135"/>
      <c r="AA32" s="129"/>
      <c r="AB32" s="142"/>
      <c r="AC32" s="129"/>
      <c r="AD32" s="142"/>
      <c r="AE32" s="129"/>
      <c r="AF32" s="142"/>
      <c r="AG32" s="129"/>
      <c r="AH32" s="142"/>
      <c r="AI32" s="129"/>
      <c r="AJ32" s="129"/>
      <c r="AK32" s="128"/>
      <c r="AL32" s="135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8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5"/>
      <c r="CB32" s="135"/>
      <c r="CC32" s="135"/>
      <c r="CD32" s="135"/>
      <c r="CE32" s="140">
        <v>26</v>
      </c>
      <c r="CF32" s="137"/>
      <c r="CG32" s="138">
        <f t="shared" si="5"/>
        <v>0</v>
      </c>
      <c r="CH32" s="131">
        <f t="shared" si="2"/>
        <v>187</v>
      </c>
      <c r="CI32" s="139">
        <f t="shared" si="3"/>
        <v>4862</v>
      </c>
    </row>
    <row r="33" spans="1:87" x14ac:dyDescent="0.3">
      <c r="A33" s="212">
        <f t="shared" si="0"/>
        <v>24</v>
      </c>
      <c r="B33" s="252"/>
      <c r="C33" s="86" t="s">
        <v>615</v>
      </c>
      <c r="D33" s="129" t="s">
        <v>582</v>
      </c>
      <c r="E33" s="129"/>
      <c r="F33" s="129">
        <v>0.5</v>
      </c>
      <c r="G33" s="129" t="s">
        <v>602</v>
      </c>
      <c r="H33" s="131">
        <v>1</v>
      </c>
      <c r="I33" s="132">
        <f t="shared" si="1"/>
        <v>51</v>
      </c>
      <c r="J33" s="133"/>
      <c r="K33" s="134"/>
      <c r="L33" s="132"/>
      <c r="M33" s="140"/>
      <c r="N33" s="141"/>
      <c r="O33" s="129"/>
      <c r="P33" s="142"/>
      <c r="Q33" s="142"/>
      <c r="R33" s="142"/>
      <c r="S33" s="142"/>
      <c r="T33" s="142"/>
      <c r="U33" s="142"/>
      <c r="V33" s="142"/>
      <c r="W33" s="142"/>
      <c r="X33" s="142"/>
      <c r="Y33" s="128"/>
      <c r="Z33" s="135"/>
      <c r="AA33" s="129"/>
      <c r="AB33" s="142"/>
      <c r="AC33" s="129"/>
      <c r="AD33" s="142"/>
      <c r="AE33" s="129"/>
      <c r="AF33" s="142"/>
      <c r="AG33" s="129"/>
      <c r="AH33" s="142"/>
      <c r="AI33" s="129"/>
      <c r="AJ33" s="129"/>
      <c r="AK33" s="128"/>
      <c r="AL33" s="135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8"/>
      <c r="AX33" s="135"/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  <c r="BN33" s="135"/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5"/>
      <c r="CB33" s="135"/>
      <c r="CC33" s="135"/>
      <c r="CD33" s="135"/>
      <c r="CE33" s="140">
        <v>51</v>
      </c>
      <c r="CF33" s="137"/>
      <c r="CG33" s="138">
        <f t="shared" si="5"/>
        <v>0</v>
      </c>
      <c r="CH33" s="131">
        <f t="shared" si="2"/>
        <v>1</v>
      </c>
      <c r="CI33" s="139">
        <f t="shared" si="3"/>
        <v>51</v>
      </c>
    </row>
    <row r="34" spans="1:87" x14ac:dyDescent="0.3">
      <c r="A34" s="212">
        <f t="shared" si="0"/>
        <v>25</v>
      </c>
      <c r="B34" s="252"/>
      <c r="C34" s="86" t="s">
        <v>616</v>
      </c>
      <c r="D34" s="129" t="s">
        <v>582</v>
      </c>
      <c r="E34" s="129" t="s">
        <v>613</v>
      </c>
      <c r="F34" s="129">
        <v>0.5</v>
      </c>
      <c r="G34" s="129" t="s">
        <v>602</v>
      </c>
      <c r="H34" s="134">
        <v>11</v>
      </c>
      <c r="I34" s="132">
        <f t="shared" si="1"/>
        <v>209</v>
      </c>
      <c r="J34" s="133"/>
      <c r="K34" s="134"/>
      <c r="L34" s="132"/>
      <c r="M34" s="140"/>
      <c r="N34" s="141"/>
      <c r="O34" s="129"/>
      <c r="P34" s="142"/>
      <c r="Q34" s="142"/>
      <c r="R34" s="142"/>
      <c r="S34" s="142"/>
      <c r="T34" s="142"/>
      <c r="U34" s="142"/>
      <c r="V34" s="142"/>
      <c r="W34" s="142"/>
      <c r="X34" s="142"/>
      <c r="Y34" s="128"/>
      <c r="Z34" s="135"/>
      <c r="AA34" s="129"/>
      <c r="AB34" s="142"/>
      <c r="AC34" s="129"/>
      <c r="AD34" s="142"/>
      <c r="AE34" s="129"/>
      <c r="AF34" s="142"/>
      <c r="AG34" s="129"/>
      <c r="AH34" s="142"/>
      <c r="AI34" s="129"/>
      <c r="AJ34" s="129"/>
      <c r="AK34" s="128"/>
      <c r="AL34" s="135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8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5"/>
      <c r="CB34" s="135"/>
      <c r="CC34" s="135"/>
      <c r="CD34" s="135"/>
      <c r="CE34" s="140">
        <v>19</v>
      </c>
      <c r="CF34" s="137">
        <v>11</v>
      </c>
      <c r="CG34" s="138">
        <f t="shared" si="5"/>
        <v>209</v>
      </c>
      <c r="CH34" s="131">
        <f t="shared" si="2"/>
        <v>0</v>
      </c>
      <c r="CI34" s="139">
        <f t="shared" si="3"/>
        <v>0</v>
      </c>
    </row>
    <row r="35" spans="1:87" x14ac:dyDescent="0.3">
      <c r="A35" s="212">
        <f t="shared" si="0"/>
        <v>26</v>
      </c>
      <c r="B35" s="252"/>
      <c r="C35" s="86" t="s">
        <v>619</v>
      </c>
      <c r="D35" s="129" t="s">
        <v>582</v>
      </c>
      <c r="E35" s="129" t="s">
        <v>613</v>
      </c>
      <c r="F35" s="129">
        <v>0.5</v>
      </c>
      <c r="G35" s="129" t="s">
        <v>602</v>
      </c>
      <c r="H35" s="134">
        <v>183</v>
      </c>
      <c r="I35" s="132">
        <f t="shared" si="1"/>
        <v>3477</v>
      </c>
      <c r="J35" s="133"/>
      <c r="K35" s="134"/>
      <c r="L35" s="132"/>
      <c r="M35" s="140"/>
      <c r="N35" s="141"/>
      <c r="O35" s="129"/>
      <c r="P35" s="142"/>
      <c r="Q35" s="142"/>
      <c r="R35" s="142"/>
      <c r="S35" s="142"/>
      <c r="T35" s="142"/>
      <c r="U35" s="142"/>
      <c r="V35" s="142"/>
      <c r="W35" s="142"/>
      <c r="X35" s="142"/>
      <c r="Y35" s="128"/>
      <c r="Z35" s="135"/>
      <c r="AA35" s="129"/>
      <c r="AB35" s="142"/>
      <c r="AC35" s="129"/>
      <c r="AD35" s="142"/>
      <c r="AE35" s="129"/>
      <c r="AF35" s="142"/>
      <c r="AG35" s="129"/>
      <c r="AH35" s="142"/>
      <c r="AI35" s="129"/>
      <c r="AJ35" s="129"/>
      <c r="AK35" s="128"/>
      <c r="AL35" s="135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8"/>
      <c r="AX35" s="135"/>
      <c r="AY35" s="135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5"/>
      <c r="CC35" s="135"/>
      <c r="CD35" s="135"/>
      <c r="CE35" s="140">
        <v>19</v>
      </c>
      <c r="CF35" s="137">
        <v>5</v>
      </c>
      <c r="CG35" s="138">
        <f t="shared" si="5"/>
        <v>95</v>
      </c>
      <c r="CH35" s="131">
        <f t="shared" si="2"/>
        <v>178</v>
      </c>
      <c r="CI35" s="139">
        <f t="shared" si="3"/>
        <v>3382</v>
      </c>
    </row>
    <row r="36" spans="1:87" x14ac:dyDescent="0.3">
      <c r="A36" s="212">
        <f t="shared" si="0"/>
        <v>27</v>
      </c>
      <c r="B36" s="252"/>
      <c r="C36" s="86" t="s">
        <v>620</v>
      </c>
      <c r="D36" s="129" t="s">
        <v>580</v>
      </c>
      <c r="E36" s="129" t="s">
        <v>609</v>
      </c>
      <c r="F36" s="129"/>
      <c r="G36" s="129" t="s">
        <v>601</v>
      </c>
      <c r="H36" s="134">
        <v>1</v>
      </c>
      <c r="I36" s="132">
        <f t="shared" si="1"/>
        <v>90</v>
      </c>
      <c r="J36" s="133"/>
      <c r="K36" s="134"/>
      <c r="L36" s="132"/>
      <c r="M36" s="140"/>
      <c r="N36" s="141"/>
      <c r="O36" s="129"/>
      <c r="P36" s="142"/>
      <c r="Q36" s="142"/>
      <c r="R36" s="142"/>
      <c r="S36" s="142"/>
      <c r="T36" s="142"/>
      <c r="U36" s="142"/>
      <c r="V36" s="142"/>
      <c r="W36" s="142"/>
      <c r="X36" s="142"/>
      <c r="Y36" s="128"/>
      <c r="Z36" s="135"/>
      <c r="AA36" s="129"/>
      <c r="AB36" s="142"/>
      <c r="AC36" s="129"/>
      <c r="AD36" s="142"/>
      <c r="AE36" s="129"/>
      <c r="AF36" s="142"/>
      <c r="AG36" s="129"/>
      <c r="AH36" s="142"/>
      <c r="AI36" s="129"/>
      <c r="AJ36" s="129"/>
      <c r="AK36" s="128"/>
      <c r="AL36" s="135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8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5"/>
      <c r="CB36" s="135"/>
      <c r="CC36" s="135"/>
      <c r="CD36" s="135"/>
      <c r="CE36" s="140">
        <v>90</v>
      </c>
      <c r="CF36" s="137"/>
      <c r="CG36" s="138">
        <f t="shared" si="5"/>
        <v>0</v>
      </c>
      <c r="CH36" s="131">
        <f t="shared" si="2"/>
        <v>1</v>
      </c>
      <c r="CI36" s="139">
        <f t="shared" si="3"/>
        <v>90</v>
      </c>
    </row>
    <row r="37" spans="1:87" x14ac:dyDescent="0.3">
      <c r="A37" s="212">
        <f t="shared" si="0"/>
        <v>28</v>
      </c>
      <c r="B37" s="252"/>
      <c r="C37" s="86" t="s">
        <v>621</v>
      </c>
      <c r="D37" s="129" t="s">
        <v>581</v>
      </c>
      <c r="E37" s="129" t="s">
        <v>617</v>
      </c>
      <c r="F37" s="129"/>
      <c r="G37" s="129" t="s">
        <v>602</v>
      </c>
      <c r="H37" s="134">
        <v>89</v>
      </c>
      <c r="I37" s="132">
        <f t="shared" si="1"/>
        <v>1424</v>
      </c>
      <c r="J37" s="133"/>
      <c r="K37" s="134"/>
      <c r="L37" s="132"/>
      <c r="M37" s="140"/>
      <c r="N37" s="141"/>
      <c r="O37" s="129"/>
      <c r="P37" s="142"/>
      <c r="Q37" s="142"/>
      <c r="R37" s="142"/>
      <c r="S37" s="142"/>
      <c r="T37" s="142"/>
      <c r="U37" s="142"/>
      <c r="V37" s="142"/>
      <c r="W37" s="142"/>
      <c r="X37" s="142"/>
      <c r="Y37" s="128"/>
      <c r="Z37" s="135"/>
      <c r="AA37" s="129"/>
      <c r="AB37" s="142"/>
      <c r="AC37" s="129"/>
      <c r="AD37" s="142"/>
      <c r="AE37" s="129"/>
      <c r="AF37" s="142"/>
      <c r="AG37" s="129"/>
      <c r="AH37" s="142"/>
      <c r="AI37" s="129"/>
      <c r="AJ37" s="129"/>
      <c r="AK37" s="128"/>
      <c r="AL37" s="135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8"/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/>
      <c r="CD37" s="135"/>
      <c r="CE37" s="140">
        <v>16</v>
      </c>
      <c r="CF37" s="137"/>
      <c r="CG37" s="138">
        <f t="shared" si="5"/>
        <v>0</v>
      </c>
      <c r="CH37" s="131">
        <f t="shared" si="2"/>
        <v>89</v>
      </c>
      <c r="CI37" s="139">
        <f t="shared" si="3"/>
        <v>1424</v>
      </c>
    </row>
    <row r="38" spans="1:87" x14ac:dyDescent="0.3">
      <c r="A38" s="212">
        <f t="shared" si="0"/>
        <v>29</v>
      </c>
      <c r="B38" s="252"/>
      <c r="C38" s="86" t="s">
        <v>614</v>
      </c>
      <c r="D38" s="129" t="s">
        <v>582</v>
      </c>
      <c r="E38" s="129" t="s">
        <v>609</v>
      </c>
      <c r="F38" s="129">
        <v>0.5</v>
      </c>
      <c r="G38" s="129" t="s">
        <v>602</v>
      </c>
      <c r="H38" s="131">
        <v>180</v>
      </c>
      <c r="I38" s="132">
        <f t="shared" si="1"/>
        <v>9180</v>
      </c>
      <c r="J38" s="133"/>
      <c r="K38" s="134"/>
      <c r="L38" s="132"/>
      <c r="M38" s="140"/>
      <c r="N38" s="141"/>
      <c r="O38" s="129"/>
      <c r="P38" s="142"/>
      <c r="Q38" s="142"/>
      <c r="R38" s="142"/>
      <c r="S38" s="142"/>
      <c r="T38" s="142"/>
      <c r="U38" s="142"/>
      <c r="V38" s="142"/>
      <c r="W38" s="142"/>
      <c r="X38" s="142"/>
      <c r="Y38" s="128"/>
      <c r="Z38" s="135"/>
      <c r="AA38" s="129"/>
      <c r="AB38" s="142"/>
      <c r="AC38" s="129"/>
      <c r="AD38" s="142"/>
      <c r="AE38" s="129"/>
      <c r="AF38" s="142"/>
      <c r="AG38" s="129"/>
      <c r="AH38" s="142"/>
      <c r="AI38" s="129"/>
      <c r="AJ38" s="129"/>
      <c r="AK38" s="128"/>
      <c r="AL38" s="135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8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5"/>
      <c r="CB38" s="135"/>
      <c r="CC38" s="135"/>
      <c r="CD38" s="135"/>
      <c r="CE38" s="140">
        <v>51</v>
      </c>
      <c r="CF38" s="137"/>
      <c r="CG38" s="138">
        <f t="shared" si="5"/>
        <v>0</v>
      </c>
      <c r="CH38" s="131">
        <f t="shared" si="2"/>
        <v>180</v>
      </c>
      <c r="CI38" s="139">
        <f t="shared" si="3"/>
        <v>9180</v>
      </c>
    </row>
    <row r="39" spans="1:87" x14ac:dyDescent="0.3">
      <c r="A39" s="212">
        <f t="shared" si="0"/>
        <v>30</v>
      </c>
      <c r="B39" s="252"/>
      <c r="C39" s="86" t="s">
        <v>618</v>
      </c>
      <c r="D39" s="129" t="s">
        <v>582</v>
      </c>
      <c r="E39" s="129" t="s">
        <v>609</v>
      </c>
      <c r="F39" s="129">
        <v>0.5</v>
      </c>
      <c r="G39" s="129" t="s">
        <v>602</v>
      </c>
      <c r="H39" s="131">
        <v>170</v>
      </c>
      <c r="I39" s="132">
        <f t="shared" si="1"/>
        <v>8670</v>
      </c>
      <c r="J39" s="133"/>
      <c r="K39" s="134"/>
      <c r="L39" s="132"/>
      <c r="M39" s="140"/>
      <c r="N39" s="141"/>
      <c r="O39" s="129"/>
      <c r="P39" s="142"/>
      <c r="Q39" s="142"/>
      <c r="R39" s="142"/>
      <c r="S39" s="142"/>
      <c r="T39" s="142"/>
      <c r="U39" s="142"/>
      <c r="V39" s="142"/>
      <c r="W39" s="142"/>
      <c r="X39" s="142"/>
      <c r="Y39" s="128"/>
      <c r="Z39" s="135"/>
      <c r="AA39" s="129"/>
      <c r="AB39" s="142"/>
      <c r="AC39" s="129"/>
      <c r="AD39" s="142"/>
      <c r="AE39" s="129"/>
      <c r="AF39" s="142"/>
      <c r="AG39" s="129"/>
      <c r="AH39" s="142"/>
      <c r="AI39" s="129"/>
      <c r="AJ39" s="129"/>
      <c r="AK39" s="128"/>
      <c r="AL39" s="135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8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5"/>
      <c r="CB39" s="135"/>
      <c r="CC39" s="135"/>
      <c r="CD39" s="135"/>
      <c r="CE39" s="140">
        <v>51</v>
      </c>
      <c r="CF39" s="137"/>
      <c r="CG39" s="138">
        <f t="shared" si="5"/>
        <v>0</v>
      </c>
      <c r="CH39" s="131">
        <f t="shared" si="2"/>
        <v>170</v>
      </c>
      <c r="CI39" s="139">
        <f t="shared" si="3"/>
        <v>8670</v>
      </c>
    </row>
    <row r="40" spans="1:87" x14ac:dyDescent="0.3">
      <c r="A40" s="212">
        <f t="shared" si="0"/>
        <v>31</v>
      </c>
      <c r="B40" s="251"/>
      <c r="C40" s="86" t="s">
        <v>621</v>
      </c>
      <c r="D40" s="129" t="s">
        <v>582</v>
      </c>
      <c r="E40" s="129" t="s">
        <v>609</v>
      </c>
      <c r="F40" s="129">
        <v>0.5</v>
      </c>
      <c r="G40" s="129" t="s">
        <v>601</v>
      </c>
      <c r="H40" s="131">
        <v>85</v>
      </c>
      <c r="I40" s="132">
        <f t="shared" si="1"/>
        <v>4335</v>
      </c>
      <c r="J40" s="133"/>
      <c r="K40" s="134"/>
      <c r="L40" s="132"/>
      <c r="M40" s="140"/>
      <c r="N40" s="141"/>
      <c r="O40" s="129"/>
      <c r="P40" s="142"/>
      <c r="Q40" s="142"/>
      <c r="R40" s="142"/>
      <c r="S40" s="142"/>
      <c r="T40" s="142"/>
      <c r="U40" s="142"/>
      <c r="V40" s="142"/>
      <c r="W40" s="142"/>
      <c r="X40" s="142"/>
      <c r="Y40" s="128"/>
      <c r="Z40" s="135"/>
      <c r="AA40" s="129"/>
      <c r="AB40" s="142"/>
      <c r="AC40" s="129"/>
      <c r="AD40" s="142"/>
      <c r="AE40" s="129"/>
      <c r="AF40" s="142"/>
      <c r="AG40" s="129"/>
      <c r="AH40" s="142"/>
      <c r="AI40" s="129"/>
      <c r="AJ40" s="129"/>
      <c r="AK40" s="128"/>
      <c r="AL40" s="135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8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5"/>
      <c r="CB40" s="135"/>
      <c r="CC40" s="135"/>
      <c r="CD40" s="135"/>
      <c r="CE40" s="140">
        <v>51</v>
      </c>
      <c r="CF40" s="137"/>
      <c r="CG40" s="138">
        <f t="shared" si="5"/>
        <v>0</v>
      </c>
      <c r="CH40" s="131">
        <f t="shared" si="2"/>
        <v>85</v>
      </c>
      <c r="CI40" s="139">
        <f t="shared" si="3"/>
        <v>4335</v>
      </c>
    </row>
    <row r="41" spans="1:87" x14ac:dyDescent="0.3">
      <c r="A41" s="212">
        <f t="shared" si="0"/>
        <v>32</v>
      </c>
      <c r="B41" s="250" t="s">
        <v>625</v>
      </c>
      <c r="C41" s="86" t="s">
        <v>626</v>
      </c>
      <c r="D41" s="129" t="s">
        <v>581</v>
      </c>
      <c r="E41" s="129" t="s">
        <v>627</v>
      </c>
      <c r="F41" s="129" t="s">
        <v>628</v>
      </c>
      <c r="G41" s="129" t="s">
        <v>601</v>
      </c>
      <c r="H41" s="131">
        <v>17</v>
      </c>
      <c r="I41" s="132">
        <f t="shared" si="1"/>
        <v>935</v>
      </c>
      <c r="J41" s="133"/>
      <c r="K41" s="134"/>
      <c r="L41" s="132"/>
      <c r="M41" s="140"/>
      <c r="N41" s="141"/>
      <c r="O41" s="129"/>
      <c r="P41" s="142"/>
      <c r="Q41" s="142"/>
      <c r="R41" s="142"/>
      <c r="S41" s="142"/>
      <c r="T41" s="142"/>
      <c r="U41" s="142"/>
      <c r="V41" s="142"/>
      <c r="W41" s="142"/>
      <c r="X41" s="142"/>
      <c r="Y41" s="128"/>
      <c r="Z41" s="135"/>
      <c r="AA41" s="129"/>
      <c r="AB41" s="142"/>
      <c r="AC41" s="129"/>
      <c r="AD41" s="142"/>
      <c r="AE41" s="129"/>
      <c r="AF41" s="142"/>
      <c r="AG41" s="129"/>
      <c r="AH41" s="142"/>
      <c r="AI41" s="129"/>
      <c r="AJ41" s="129"/>
      <c r="AK41" s="128"/>
      <c r="AL41" s="135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8"/>
      <c r="AX41" s="135"/>
      <c r="AY41" s="135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5"/>
      <c r="CB41" s="135"/>
      <c r="CC41" s="135"/>
      <c r="CD41" s="135"/>
      <c r="CE41" s="140">
        <v>55</v>
      </c>
      <c r="CF41" s="137"/>
      <c r="CG41" s="138">
        <f t="shared" si="5"/>
        <v>0</v>
      </c>
      <c r="CH41" s="131">
        <f t="shared" si="2"/>
        <v>17</v>
      </c>
      <c r="CI41" s="139">
        <f t="shared" si="3"/>
        <v>935</v>
      </c>
    </row>
    <row r="42" spans="1:87" x14ac:dyDescent="0.3">
      <c r="A42" s="212">
        <f t="shared" si="0"/>
        <v>33</v>
      </c>
      <c r="B42" s="252"/>
      <c r="C42" s="86" t="s">
        <v>625</v>
      </c>
      <c r="D42" s="129" t="s">
        <v>580</v>
      </c>
      <c r="E42" s="129" t="s">
        <v>629</v>
      </c>
      <c r="F42" s="129" t="s">
        <v>630</v>
      </c>
      <c r="G42" s="129" t="s">
        <v>631</v>
      </c>
      <c r="H42" s="134">
        <v>3</v>
      </c>
      <c r="I42" s="132">
        <f t="shared" si="1"/>
        <v>285</v>
      </c>
      <c r="J42" s="133"/>
      <c r="K42" s="134"/>
      <c r="L42" s="132"/>
      <c r="M42" s="140"/>
      <c r="N42" s="141"/>
      <c r="O42" s="129"/>
      <c r="P42" s="142"/>
      <c r="Q42" s="142"/>
      <c r="R42" s="142"/>
      <c r="S42" s="142"/>
      <c r="T42" s="142"/>
      <c r="U42" s="142"/>
      <c r="V42" s="142"/>
      <c r="W42" s="142"/>
      <c r="X42" s="142"/>
      <c r="Y42" s="128"/>
      <c r="Z42" s="135"/>
      <c r="AA42" s="129"/>
      <c r="AB42" s="142"/>
      <c r="AC42" s="129"/>
      <c r="AD42" s="142"/>
      <c r="AE42" s="129"/>
      <c r="AF42" s="142"/>
      <c r="AG42" s="129"/>
      <c r="AH42" s="142"/>
      <c r="AI42" s="129"/>
      <c r="AJ42" s="129"/>
      <c r="AK42" s="128"/>
      <c r="AL42" s="135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8"/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  <c r="BN42" s="135"/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5"/>
      <c r="CB42" s="135"/>
      <c r="CC42" s="135"/>
      <c r="CD42" s="135"/>
      <c r="CE42" s="140">
        <v>95</v>
      </c>
      <c r="CF42" s="137"/>
      <c r="CG42" s="138">
        <f t="shared" si="5"/>
        <v>0</v>
      </c>
      <c r="CH42" s="131">
        <f t="shared" si="2"/>
        <v>3</v>
      </c>
      <c r="CI42" s="139">
        <f t="shared" si="3"/>
        <v>285</v>
      </c>
    </row>
    <row r="43" spans="1:87" x14ac:dyDescent="0.3">
      <c r="A43" s="212">
        <f t="shared" si="0"/>
        <v>34</v>
      </c>
      <c r="B43" s="252"/>
      <c r="C43" s="86" t="s">
        <v>625</v>
      </c>
      <c r="D43" s="129" t="s">
        <v>581</v>
      </c>
      <c r="E43" s="129" t="s">
        <v>632</v>
      </c>
      <c r="F43" s="129" t="s">
        <v>630</v>
      </c>
      <c r="G43" s="129" t="s">
        <v>631</v>
      </c>
      <c r="H43" s="134">
        <v>51</v>
      </c>
      <c r="I43" s="132">
        <f t="shared" si="1"/>
        <v>9690</v>
      </c>
      <c r="J43" s="133"/>
      <c r="K43" s="134"/>
      <c r="L43" s="132"/>
      <c r="M43" s="140"/>
      <c r="N43" s="141"/>
      <c r="O43" s="129"/>
      <c r="P43" s="142"/>
      <c r="Q43" s="142"/>
      <c r="R43" s="142"/>
      <c r="S43" s="142"/>
      <c r="T43" s="142"/>
      <c r="U43" s="142"/>
      <c r="V43" s="142"/>
      <c r="W43" s="142"/>
      <c r="X43" s="142"/>
      <c r="Y43" s="128"/>
      <c r="Z43" s="135"/>
      <c r="AA43" s="129"/>
      <c r="AB43" s="142"/>
      <c r="AC43" s="129"/>
      <c r="AD43" s="142"/>
      <c r="AE43" s="129"/>
      <c r="AF43" s="142"/>
      <c r="AG43" s="129"/>
      <c r="AH43" s="142"/>
      <c r="AI43" s="129"/>
      <c r="AJ43" s="129"/>
      <c r="AK43" s="128"/>
      <c r="AL43" s="135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8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5"/>
      <c r="CB43" s="135"/>
      <c r="CC43" s="135"/>
      <c r="CD43" s="135"/>
      <c r="CE43" s="140">
        <v>190</v>
      </c>
      <c r="CF43" s="137"/>
      <c r="CG43" s="138">
        <f t="shared" si="5"/>
        <v>0</v>
      </c>
      <c r="CH43" s="131">
        <f t="shared" si="2"/>
        <v>51</v>
      </c>
      <c r="CI43" s="139">
        <f t="shared" si="3"/>
        <v>9690</v>
      </c>
    </row>
    <row r="44" spans="1:87" x14ac:dyDescent="0.3">
      <c r="A44" s="212">
        <f t="shared" si="0"/>
        <v>35</v>
      </c>
      <c r="B44" s="252"/>
      <c r="C44" s="86" t="s">
        <v>625</v>
      </c>
      <c r="D44" s="129" t="s">
        <v>582</v>
      </c>
      <c r="E44" s="129" t="s">
        <v>633</v>
      </c>
      <c r="F44" s="129" t="s">
        <v>634</v>
      </c>
      <c r="G44" s="129" t="s">
        <v>601</v>
      </c>
      <c r="H44" s="131">
        <v>47</v>
      </c>
      <c r="I44" s="132">
        <f t="shared" si="1"/>
        <v>4230</v>
      </c>
      <c r="J44" s="133"/>
      <c r="K44" s="134"/>
      <c r="L44" s="132"/>
      <c r="M44" s="140"/>
      <c r="N44" s="141"/>
      <c r="O44" s="129"/>
      <c r="P44" s="142"/>
      <c r="Q44" s="142"/>
      <c r="R44" s="142"/>
      <c r="S44" s="142"/>
      <c r="T44" s="142"/>
      <c r="U44" s="142"/>
      <c r="V44" s="142"/>
      <c r="W44" s="142"/>
      <c r="X44" s="142"/>
      <c r="Y44" s="128">
        <f>+N44+P44+V44+X44</f>
        <v>0</v>
      </c>
      <c r="Z44" s="135">
        <f>+H44-Y44</f>
        <v>47</v>
      </c>
      <c r="AA44" s="129"/>
      <c r="AB44" s="142"/>
      <c r="AC44" s="129"/>
      <c r="AD44" s="142"/>
      <c r="AE44" s="129"/>
      <c r="AF44" s="142"/>
      <c r="AG44" s="129"/>
      <c r="AH44" s="142"/>
      <c r="AI44" s="129"/>
      <c r="AJ44" s="129"/>
      <c r="AK44" s="128">
        <f>+AB44+AD44+AF44+AH44+AJ44</f>
        <v>0</v>
      </c>
      <c r="AL44" s="135">
        <f>+Z44-AK44</f>
        <v>47</v>
      </c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8">
        <f>+AN44+AP44+AR44+AT44+AV44</f>
        <v>0</v>
      </c>
      <c r="AX44" s="135">
        <f>+AL44-AW44</f>
        <v>47</v>
      </c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>
        <f>+AZ44+BB44+BD44+BF44+BH44</f>
        <v>0</v>
      </c>
      <c r="BJ44" s="135">
        <f>+AX44-BI44</f>
        <v>47</v>
      </c>
      <c r="BK44" s="135"/>
      <c r="BL44" s="135"/>
      <c r="BM44" s="135"/>
      <c r="BN44" s="135"/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5"/>
      <c r="CB44" s="135"/>
      <c r="CC44" s="135">
        <f>+BL44+BN44+BP44+CB44</f>
        <v>0</v>
      </c>
      <c r="CD44" s="135">
        <f>+BJ44-CC44</f>
        <v>47</v>
      </c>
      <c r="CE44" s="140">
        <v>90</v>
      </c>
      <c r="CF44" s="137">
        <v>8</v>
      </c>
      <c r="CG44" s="138">
        <f t="shared" si="5"/>
        <v>720</v>
      </c>
      <c r="CH44" s="131">
        <f t="shared" si="2"/>
        <v>39</v>
      </c>
      <c r="CI44" s="139">
        <f t="shared" si="3"/>
        <v>3510</v>
      </c>
    </row>
    <row r="45" spans="1:87" x14ac:dyDescent="0.3">
      <c r="A45" s="212">
        <f t="shared" si="0"/>
        <v>36</v>
      </c>
      <c r="B45" s="251"/>
      <c r="C45" s="86" t="s">
        <v>635</v>
      </c>
      <c r="D45" s="129" t="s">
        <v>581</v>
      </c>
      <c r="E45" s="129" t="s">
        <v>632</v>
      </c>
      <c r="F45" s="129" t="s">
        <v>634</v>
      </c>
      <c r="G45" s="129" t="s">
        <v>631</v>
      </c>
      <c r="H45" s="131">
        <v>6</v>
      </c>
      <c r="I45" s="132">
        <f t="shared" si="1"/>
        <v>1380</v>
      </c>
      <c r="J45" s="133"/>
      <c r="K45" s="134"/>
      <c r="L45" s="132"/>
      <c r="M45" s="140"/>
      <c r="N45" s="141"/>
      <c r="O45" s="129"/>
      <c r="P45" s="142"/>
      <c r="Q45" s="142"/>
      <c r="R45" s="142"/>
      <c r="S45" s="142"/>
      <c r="T45" s="142"/>
      <c r="U45" s="142"/>
      <c r="V45" s="142"/>
      <c r="W45" s="142"/>
      <c r="X45" s="142"/>
      <c r="Y45" s="128"/>
      <c r="Z45" s="135"/>
      <c r="AA45" s="129"/>
      <c r="AB45" s="142"/>
      <c r="AC45" s="129"/>
      <c r="AD45" s="142"/>
      <c r="AE45" s="129"/>
      <c r="AF45" s="142"/>
      <c r="AG45" s="129"/>
      <c r="AH45" s="142"/>
      <c r="AI45" s="129"/>
      <c r="AJ45" s="129"/>
      <c r="AK45" s="128"/>
      <c r="AL45" s="135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8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5"/>
      <c r="CB45" s="135"/>
      <c r="CC45" s="135"/>
      <c r="CD45" s="135"/>
      <c r="CE45" s="140">
        <v>230</v>
      </c>
      <c r="CF45" s="137"/>
      <c r="CG45" s="138">
        <f t="shared" si="5"/>
        <v>0</v>
      </c>
      <c r="CH45" s="131">
        <f t="shared" si="2"/>
        <v>6</v>
      </c>
      <c r="CI45" s="139">
        <f t="shared" si="3"/>
        <v>1380</v>
      </c>
    </row>
    <row r="46" spans="1:87" x14ac:dyDescent="0.3">
      <c r="A46" s="212">
        <f t="shared" si="0"/>
        <v>37</v>
      </c>
      <c r="B46" s="250" t="s">
        <v>636</v>
      </c>
      <c r="C46" s="86" t="s">
        <v>637</v>
      </c>
      <c r="D46" s="129" t="s">
        <v>582</v>
      </c>
      <c r="E46" s="129"/>
      <c r="F46" s="129" t="s">
        <v>638</v>
      </c>
      <c r="G46" s="129" t="s">
        <v>601</v>
      </c>
      <c r="H46" s="131">
        <v>6</v>
      </c>
      <c r="I46" s="132">
        <f t="shared" si="1"/>
        <v>138</v>
      </c>
      <c r="J46" s="133"/>
      <c r="K46" s="134"/>
      <c r="L46" s="132"/>
      <c r="M46" s="140"/>
      <c r="N46" s="141"/>
      <c r="O46" s="129"/>
      <c r="P46" s="142"/>
      <c r="Q46" s="142"/>
      <c r="R46" s="142"/>
      <c r="S46" s="142"/>
      <c r="T46" s="142"/>
      <c r="U46" s="142"/>
      <c r="V46" s="142"/>
      <c r="W46" s="142"/>
      <c r="X46" s="142"/>
      <c r="Y46" s="128">
        <f t="shared" ref="Y46:Y50" si="6">+N46+P46+V46+X46</f>
        <v>0</v>
      </c>
      <c r="Z46" s="135">
        <f t="shared" ref="Z46:Z50" si="7">+H46-Y46</f>
        <v>6</v>
      </c>
      <c r="AA46" s="129"/>
      <c r="AB46" s="142"/>
      <c r="AC46" s="129"/>
      <c r="AD46" s="142"/>
      <c r="AE46" s="129"/>
      <c r="AF46" s="142"/>
      <c r="AG46" s="129"/>
      <c r="AH46" s="142"/>
      <c r="AI46" s="129"/>
      <c r="AJ46" s="129"/>
      <c r="AK46" s="128">
        <f t="shared" ref="AK46:AK50" si="8">+AB46+AD46+AF46+AH46+AJ46</f>
        <v>0</v>
      </c>
      <c r="AL46" s="135">
        <f t="shared" ref="AL46:AL50" si="9">+Z46-AK46</f>
        <v>6</v>
      </c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8">
        <f t="shared" ref="AW46:AW50" si="10">+AN46+AP46+AR46+AT46+AV46</f>
        <v>0</v>
      </c>
      <c r="AX46" s="135">
        <f t="shared" ref="AX46:AX50" si="11">+AL46-AW46</f>
        <v>6</v>
      </c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>
        <f t="shared" ref="BI46:BI50" si="12">+AZ46+BB46+BD46+BF46+BH46</f>
        <v>0</v>
      </c>
      <c r="BJ46" s="135">
        <f t="shared" ref="BJ46:BJ50" si="13">+AX46-BI46</f>
        <v>6</v>
      </c>
      <c r="BK46" s="135"/>
      <c r="BL46" s="135"/>
      <c r="BM46" s="135"/>
      <c r="BN46" s="135"/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5"/>
      <c r="CB46" s="135"/>
      <c r="CC46" s="135">
        <f t="shared" ref="CC46:CC50" si="14">+BL46+BN46+BP46+CB46</f>
        <v>0</v>
      </c>
      <c r="CD46" s="135">
        <f t="shared" ref="CD46:CD50" si="15">+BJ46-CC46</f>
        <v>6</v>
      </c>
      <c r="CE46" s="140">
        <v>23</v>
      </c>
      <c r="CF46" s="137"/>
      <c r="CG46" s="138">
        <f t="shared" si="5"/>
        <v>0</v>
      </c>
      <c r="CH46" s="131">
        <f t="shared" si="2"/>
        <v>6</v>
      </c>
      <c r="CI46" s="139">
        <f t="shared" si="3"/>
        <v>138</v>
      </c>
    </row>
    <row r="47" spans="1:87" x14ac:dyDescent="0.3">
      <c r="A47" s="212">
        <f t="shared" si="0"/>
        <v>38</v>
      </c>
      <c r="B47" s="252"/>
      <c r="C47" s="86" t="s">
        <v>639</v>
      </c>
      <c r="D47" s="129" t="s">
        <v>582</v>
      </c>
      <c r="E47" s="129"/>
      <c r="F47" s="129" t="s">
        <v>640</v>
      </c>
      <c r="G47" s="129" t="s">
        <v>601</v>
      </c>
      <c r="H47" s="131">
        <v>3</v>
      </c>
      <c r="I47" s="132">
        <f t="shared" si="1"/>
        <v>75</v>
      </c>
      <c r="J47" s="133"/>
      <c r="K47" s="134"/>
      <c r="L47" s="132"/>
      <c r="M47" s="140"/>
      <c r="N47" s="141"/>
      <c r="O47" s="129"/>
      <c r="P47" s="142"/>
      <c r="Q47" s="142"/>
      <c r="R47" s="142"/>
      <c r="S47" s="142"/>
      <c r="T47" s="142"/>
      <c r="U47" s="142"/>
      <c r="V47" s="142"/>
      <c r="W47" s="142"/>
      <c r="X47" s="142"/>
      <c r="Y47" s="128">
        <f t="shared" si="6"/>
        <v>0</v>
      </c>
      <c r="Z47" s="135">
        <f t="shared" si="7"/>
        <v>3</v>
      </c>
      <c r="AA47" s="129"/>
      <c r="AB47" s="142"/>
      <c r="AC47" s="129"/>
      <c r="AD47" s="142"/>
      <c r="AE47" s="129"/>
      <c r="AF47" s="142"/>
      <c r="AG47" s="129"/>
      <c r="AH47" s="142"/>
      <c r="AI47" s="129"/>
      <c r="AJ47" s="129"/>
      <c r="AK47" s="128">
        <f t="shared" si="8"/>
        <v>0</v>
      </c>
      <c r="AL47" s="135">
        <f t="shared" si="9"/>
        <v>3</v>
      </c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8">
        <f t="shared" si="10"/>
        <v>0</v>
      </c>
      <c r="AX47" s="135">
        <f t="shared" si="11"/>
        <v>3</v>
      </c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>
        <f t="shared" si="12"/>
        <v>0</v>
      </c>
      <c r="BJ47" s="135">
        <f t="shared" si="13"/>
        <v>3</v>
      </c>
      <c r="BK47" s="135"/>
      <c r="BL47" s="135"/>
      <c r="BM47" s="135"/>
      <c r="BN47" s="135"/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5"/>
      <c r="CB47" s="135"/>
      <c r="CC47" s="135">
        <f t="shared" si="14"/>
        <v>0</v>
      </c>
      <c r="CD47" s="135">
        <f t="shared" si="15"/>
        <v>3</v>
      </c>
      <c r="CE47" s="140">
        <v>25</v>
      </c>
      <c r="CF47" s="137"/>
      <c r="CG47" s="138">
        <f t="shared" si="5"/>
        <v>0</v>
      </c>
      <c r="CH47" s="131">
        <f t="shared" ref="CH47:CH85" si="16">H47-CF47</f>
        <v>3</v>
      </c>
      <c r="CI47" s="139">
        <f t="shared" si="3"/>
        <v>75</v>
      </c>
    </row>
    <row r="48" spans="1:87" x14ac:dyDescent="0.3">
      <c r="A48" s="212">
        <f t="shared" si="0"/>
        <v>39</v>
      </c>
      <c r="B48" s="251"/>
      <c r="C48" s="86" t="s">
        <v>641</v>
      </c>
      <c r="D48" s="129"/>
      <c r="E48" s="129"/>
      <c r="F48" s="129" t="s">
        <v>642</v>
      </c>
      <c r="G48" s="129" t="s">
        <v>601</v>
      </c>
      <c r="H48" s="131">
        <v>1</v>
      </c>
      <c r="I48" s="132">
        <f t="shared" si="1"/>
        <v>69</v>
      </c>
      <c r="J48" s="133"/>
      <c r="K48" s="134"/>
      <c r="L48" s="132"/>
      <c r="M48" s="140"/>
      <c r="N48" s="141"/>
      <c r="O48" s="129"/>
      <c r="P48" s="142"/>
      <c r="Q48" s="142"/>
      <c r="R48" s="142"/>
      <c r="S48" s="142"/>
      <c r="T48" s="142"/>
      <c r="U48" s="142"/>
      <c r="V48" s="142"/>
      <c r="W48" s="142"/>
      <c r="X48" s="142"/>
      <c r="Y48" s="128">
        <f t="shared" si="6"/>
        <v>0</v>
      </c>
      <c r="Z48" s="135">
        <f t="shared" si="7"/>
        <v>1</v>
      </c>
      <c r="AA48" s="129"/>
      <c r="AB48" s="142"/>
      <c r="AC48" s="129"/>
      <c r="AD48" s="142"/>
      <c r="AE48" s="129"/>
      <c r="AF48" s="142"/>
      <c r="AG48" s="129"/>
      <c r="AH48" s="142"/>
      <c r="AI48" s="129"/>
      <c r="AJ48" s="129"/>
      <c r="AK48" s="128">
        <f t="shared" si="8"/>
        <v>0</v>
      </c>
      <c r="AL48" s="135">
        <f t="shared" si="9"/>
        <v>1</v>
      </c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8">
        <f t="shared" si="10"/>
        <v>0</v>
      </c>
      <c r="AX48" s="135">
        <f t="shared" si="11"/>
        <v>1</v>
      </c>
      <c r="AY48" s="135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>
        <f t="shared" si="12"/>
        <v>0</v>
      </c>
      <c r="BJ48" s="135">
        <f t="shared" si="13"/>
        <v>1</v>
      </c>
      <c r="BK48" s="135"/>
      <c r="BL48" s="135"/>
      <c r="BM48" s="135"/>
      <c r="BN48" s="135"/>
      <c r="BO48" s="135"/>
      <c r="BP48" s="135"/>
      <c r="BQ48" s="135"/>
      <c r="BR48" s="135"/>
      <c r="BS48" s="135"/>
      <c r="BT48" s="135"/>
      <c r="BU48" s="135"/>
      <c r="BV48" s="135"/>
      <c r="BW48" s="135"/>
      <c r="BX48" s="135"/>
      <c r="BY48" s="135"/>
      <c r="BZ48" s="135"/>
      <c r="CA48" s="135"/>
      <c r="CB48" s="135"/>
      <c r="CC48" s="135">
        <f t="shared" si="14"/>
        <v>0</v>
      </c>
      <c r="CD48" s="135">
        <f t="shared" si="15"/>
        <v>1</v>
      </c>
      <c r="CE48" s="140">
        <v>69</v>
      </c>
      <c r="CF48" s="137"/>
      <c r="CG48" s="138">
        <f t="shared" ref="CG48:CG86" si="17">CE48*CF48</f>
        <v>0</v>
      </c>
      <c r="CH48" s="131">
        <f t="shared" si="16"/>
        <v>1</v>
      </c>
      <c r="CI48" s="139">
        <f t="shared" si="3"/>
        <v>69</v>
      </c>
    </row>
    <row r="49" spans="1:87" x14ac:dyDescent="0.3">
      <c r="A49" s="212">
        <f t="shared" si="0"/>
        <v>40</v>
      </c>
      <c r="B49" s="247" t="s">
        <v>643</v>
      </c>
      <c r="C49" s="86" t="s">
        <v>643</v>
      </c>
      <c r="D49" s="129" t="s">
        <v>582</v>
      </c>
      <c r="E49" s="129" t="s">
        <v>644</v>
      </c>
      <c r="F49" s="129">
        <v>2</v>
      </c>
      <c r="G49" s="129" t="s">
        <v>601</v>
      </c>
      <c r="H49" s="131">
        <v>310</v>
      </c>
      <c r="I49" s="132">
        <f t="shared" si="1"/>
        <v>1550</v>
      </c>
      <c r="J49" s="133"/>
      <c r="K49" s="134"/>
      <c r="L49" s="132"/>
      <c r="M49" s="140"/>
      <c r="N49" s="141"/>
      <c r="O49" s="129"/>
      <c r="P49" s="142"/>
      <c r="Q49" s="142"/>
      <c r="R49" s="142"/>
      <c r="S49" s="142"/>
      <c r="T49" s="142"/>
      <c r="U49" s="142"/>
      <c r="V49" s="142"/>
      <c r="W49" s="142"/>
      <c r="X49" s="142"/>
      <c r="Y49" s="128">
        <f t="shared" si="6"/>
        <v>0</v>
      </c>
      <c r="Z49" s="135">
        <f t="shared" si="7"/>
        <v>310</v>
      </c>
      <c r="AA49" s="129"/>
      <c r="AB49" s="142"/>
      <c r="AC49" s="129"/>
      <c r="AD49" s="142"/>
      <c r="AE49" s="129"/>
      <c r="AF49" s="142"/>
      <c r="AG49" s="129"/>
      <c r="AH49" s="142"/>
      <c r="AI49" s="129"/>
      <c r="AJ49" s="129"/>
      <c r="AK49" s="128">
        <f t="shared" si="8"/>
        <v>0</v>
      </c>
      <c r="AL49" s="135">
        <f t="shared" si="9"/>
        <v>310</v>
      </c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8">
        <f t="shared" si="10"/>
        <v>0</v>
      </c>
      <c r="AX49" s="135">
        <f t="shared" si="11"/>
        <v>310</v>
      </c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>
        <f t="shared" si="12"/>
        <v>0</v>
      </c>
      <c r="BJ49" s="135">
        <f t="shared" si="13"/>
        <v>310</v>
      </c>
      <c r="BK49" s="135"/>
      <c r="BL49" s="135"/>
      <c r="BM49" s="135"/>
      <c r="BN49" s="135"/>
      <c r="BO49" s="135"/>
      <c r="BP49" s="135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5"/>
      <c r="CB49" s="135"/>
      <c r="CC49" s="135">
        <f t="shared" si="14"/>
        <v>0</v>
      </c>
      <c r="CD49" s="135">
        <f t="shared" si="15"/>
        <v>310</v>
      </c>
      <c r="CE49" s="140">
        <v>5</v>
      </c>
      <c r="CF49" s="137">
        <v>2</v>
      </c>
      <c r="CG49" s="138">
        <f t="shared" si="17"/>
        <v>10</v>
      </c>
      <c r="CH49" s="131">
        <f t="shared" si="16"/>
        <v>308</v>
      </c>
      <c r="CI49" s="139">
        <f t="shared" si="3"/>
        <v>1540</v>
      </c>
    </row>
    <row r="50" spans="1:87" x14ac:dyDescent="0.3">
      <c r="A50" s="212">
        <f t="shared" si="0"/>
        <v>41</v>
      </c>
      <c r="B50" s="248"/>
      <c r="C50" s="86" t="s">
        <v>646</v>
      </c>
      <c r="D50" s="129" t="s">
        <v>587</v>
      </c>
      <c r="E50" s="129" t="s">
        <v>647</v>
      </c>
      <c r="F50" s="129">
        <v>2</v>
      </c>
      <c r="G50" s="129" t="s">
        <v>601</v>
      </c>
      <c r="H50" s="131">
        <v>3</v>
      </c>
      <c r="I50" s="132">
        <f t="shared" si="1"/>
        <v>4.92</v>
      </c>
      <c r="J50" s="133"/>
      <c r="K50" s="134"/>
      <c r="L50" s="132"/>
      <c r="M50" s="140"/>
      <c r="N50" s="141"/>
      <c r="O50" s="129"/>
      <c r="P50" s="142"/>
      <c r="Q50" s="142"/>
      <c r="R50" s="142"/>
      <c r="S50" s="142"/>
      <c r="T50" s="142"/>
      <c r="U50" s="142"/>
      <c r="V50" s="142"/>
      <c r="W50" s="142"/>
      <c r="X50" s="142"/>
      <c r="Y50" s="128">
        <f t="shared" si="6"/>
        <v>0</v>
      </c>
      <c r="Z50" s="135">
        <f t="shared" si="7"/>
        <v>3</v>
      </c>
      <c r="AA50" s="129"/>
      <c r="AB50" s="142"/>
      <c r="AC50" s="129"/>
      <c r="AD50" s="142"/>
      <c r="AE50" s="129"/>
      <c r="AF50" s="142"/>
      <c r="AG50" s="129"/>
      <c r="AH50" s="142"/>
      <c r="AI50" s="129"/>
      <c r="AJ50" s="129"/>
      <c r="AK50" s="128">
        <f t="shared" si="8"/>
        <v>0</v>
      </c>
      <c r="AL50" s="135">
        <f t="shared" si="9"/>
        <v>3</v>
      </c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8">
        <f t="shared" si="10"/>
        <v>0</v>
      </c>
      <c r="AX50" s="135">
        <f t="shared" si="11"/>
        <v>3</v>
      </c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>
        <f t="shared" si="12"/>
        <v>0</v>
      </c>
      <c r="BJ50" s="135">
        <f t="shared" si="13"/>
        <v>3</v>
      </c>
      <c r="BK50" s="135"/>
      <c r="BL50" s="135"/>
      <c r="BM50" s="135"/>
      <c r="BN50" s="135"/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5"/>
      <c r="CB50" s="135"/>
      <c r="CC50" s="135">
        <f t="shared" si="14"/>
        <v>0</v>
      </c>
      <c r="CD50" s="135">
        <f t="shared" si="15"/>
        <v>3</v>
      </c>
      <c r="CE50" s="178">
        <v>1.64</v>
      </c>
      <c r="CF50" s="137"/>
      <c r="CG50" s="138">
        <f t="shared" si="17"/>
        <v>0</v>
      </c>
      <c r="CH50" s="131">
        <f t="shared" si="16"/>
        <v>3</v>
      </c>
      <c r="CI50" s="139">
        <f t="shared" si="3"/>
        <v>4.92</v>
      </c>
    </row>
    <row r="51" spans="1:87" x14ac:dyDescent="0.3">
      <c r="A51" s="212">
        <f t="shared" si="0"/>
        <v>42</v>
      </c>
      <c r="B51" s="248"/>
      <c r="C51" s="86" t="s">
        <v>645</v>
      </c>
      <c r="D51" s="129" t="s">
        <v>581</v>
      </c>
      <c r="E51" s="129" t="s">
        <v>648</v>
      </c>
      <c r="F51" s="129">
        <v>2</v>
      </c>
      <c r="G51" s="129" t="s">
        <v>601</v>
      </c>
      <c r="H51" s="131">
        <v>36</v>
      </c>
      <c r="I51" s="132">
        <f t="shared" si="1"/>
        <v>209.88</v>
      </c>
      <c r="J51" s="133"/>
      <c r="K51" s="134"/>
      <c r="L51" s="132"/>
      <c r="M51" s="140"/>
      <c r="N51" s="141"/>
      <c r="O51" s="129"/>
      <c r="P51" s="142"/>
      <c r="Q51" s="142"/>
      <c r="R51" s="142"/>
      <c r="S51" s="142"/>
      <c r="T51" s="142"/>
      <c r="U51" s="142"/>
      <c r="V51" s="142"/>
      <c r="W51" s="142"/>
      <c r="X51" s="142"/>
      <c r="Y51" s="128"/>
      <c r="Z51" s="135"/>
      <c r="AA51" s="129"/>
      <c r="AB51" s="142"/>
      <c r="AC51" s="129"/>
      <c r="AD51" s="142"/>
      <c r="AE51" s="129"/>
      <c r="AF51" s="142"/>
      <c r="AG51" s="129"/>
      <c r="AH51" s="142"/>
      <c r="AI51" s="129"/>
      <c r="AJ51" s="129"/>
      <c r="AK51" s="128"/>
      <c r="AL51" s="135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8"/>
      <c r="AX51" s="135"/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135"/>
      <c r="BL51" s="135"/>
      <c r="BM51" s="135"/>
      <c r="BN51" s="135"/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5"/>
      <c r="CB51" s="135"/>
      <c r="CC51" s="135"/>
      <c r="CD51" s="135"/>
      <c r="CE51" s="178">
        <v>5.83</v>
      </c>
      <c r="CF51" s="137"/>
      <c r="CG51" s="138">
        <f t="shared" si="17"/>
        <v>0</v>
      </c>
      <c r="CH51" s="131">
        <f t="shared" si="16"/>
        <v>36</v>
      </c>
      <c r="CI51" s="139">
        <f t="shared" si="3"/>
        <v>209.88</v>
      </c>
    </row>
    <row r="52" spans="1:87" x14ac:dyDescent="0.3">
      <c r="A52" s="212">
        <f t="shared" si="0"/>
        <v>43</v>
      </c>
      <c r="B52" s="249"/>
      <c r="C52" s="107" t="s">
        <v>649</v>
      </c>
      <c r="D52" s="108" t="s">
        <v>580</v>
      </c>
      <c r="E52" s="108"/>
      <c r="F52" s="108"/>
      <c r="G52" s="108" t="s">
        <v>650</v>
      </c>
      <c r="H52" s="108">
        <v>12</v>
      </c>
      <c r="I52" s="132">
        <f t="shared" ref="I52:I86" si="18">H52*CE52</f>
        <v>1560</v>
      </c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78">
        <v>130</v>
      </c>
      <c r="CF52" s="108">
        <v>12</v>
      </c>
      <c r="CG52" s="138">
        <f t="shared" si="17"/>
        <v>1560</v>
      </c>
      <c r="CH52" s="131">
        <f t="shared" si="16"/>
        <v>0</v>
      </c>
      <c r="CI52" s="139">
        <f t="shared" si="3"/>
        <v>0</v>
      </c>
    </row>
    <row r="53" spans="1:87" x14ac:dyDescent="0.3">
      <c r="A53" s="212">
        <f t="shared" si="0"/>
        <v>44</v>
      </c>
      <c r="B53" s="245" t="s">
        <v>651</v>
      </c>
      <c r="C53" s="86" t="s">
        <v>652</v>
      </c>
      <c r="D53" s="129" t="s">
        <v>587</v>
      </c>
      <c r="E53" s="129" t="s">
        <v>653</v>
      </c>
      <c r="F53" s="129"/>
      <c r="G53" s="129" t="s">
        <v>601</v>
      </c>
      <c r="H53" s="131">
        <v>5</v>
      </c>
      <c r="I53" s="132">
        <f t="shared" si="18"/>
        <v>22.349999999999998</v>
      </c>
      <c r="J53" s="133"/>
      <c r="K53" s="134"/>
      <c r="L53" s="132"/>
      <c r="M53" s="140"/>
      <c r="N53" s="141"/>
      <c r="O53" s="129"/>
      <c r="P53" s="142"/>
      <c r="Q53" s="142"/>
      <c r="R53" s="142"/>
      <c r="S53" s="142"/>
      <c r="T53" s="142"/>
      <c r="U53" s="142"/>
      <c r="V53" s="142"/>
      <c r="W53" s="142"/>
      <c r="X53" s="142"/>
      <c r="Y53" s="128"/>
      <c r="Z53" s="135"/>
      <c r="AA53" s="129"/>
      <c r="AB53" s="142"/>
      <c r="AC53" s="129"/>
      <c r="AD53" s="142"/>
      <c r="AE53" s="129"/>
      <c r="AF53" s="142"/>
      <c r="AG53" s="129"/>
      <c r="AH53" s="142"/>
      <c r="AI53" s="129"/>
      <c r="AJ53" s="129"/>
      <c r="AK53" s="128"/>
      <c r="AL53" s="135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8"/>
      <c r="AX53" s="135"/>
      <c r="AY53" s="135"/>
      <c r="AZ53" s="135"/>
      <c r="BA53" s="135"/>
      <c r="BB53" s="135"/>
      <c r="BC53" s="135"/>
      <c r="BD53" s="135"/>
      <c r="BE53" s="135"/>
      <c r="BF53" s="135"/>
      <c r="BG53" s="135"/>
      <c r="BH53" s="135"/>
      <c r="BI53" s="135"/>
      <c r="BJ53" s="135"/>
      <c r="BK53" s="135"/>
      <c r="BL53" s="135"/>
      <c r="BM53" s="135"/>
      <c r="BN53" s="135"/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5"/>
      <c r="CB53" s="135"/>
      <c r="CC53" s="135"/>
      <c r="CD53" s="135"/>
      <c r="CE53" s="178">
        <v>4.47</v>
      </c>
      <c r="CF53" s="137">
        <v>1</v>
      </c>
      <c r="CG53" s="138">
        <f t="shared" si="17"/>
        <v>4.47</v>
      </c>
      <c r="CH53" s="131">
        <f t="shared" si="16"/>
        <v>4</v>
      </c>
      <c r="CI53" s="139">
        <f t="shared" si="3"/>
        <v>17.88</v>
      </c>
    </row>
    <row r="54" spans="1:87" x14ac:dyDescent="0.3">
      <c r="A54" s="212">
        <f t="shared" si="0"/>
        <v>45</v>
      </c>
      <c r="B54" s="253"/>
      <c r="C54" s="86" t="s">
        <v>652</v>
      </c>
      <c r="D54" s="129" t="s">
        <v>580</v>
      </c>
      <c r="E54" s="129" t="s">
        <v>654</v>
      </c>
      <c r="F54" s="129"/>
      <c r="G54" s="129" t="s">
        <v>601</v>
      </c>
      <c r="H54" s="131">
        <v>4</v>
      </c>
      <c r="I54" s="132">
        <f t="shared" si="18"/>
        <v>28</v>
      </c>
      <c r="J54" s="133"/>
      <c r="K54" s="134"/>
      <c r="L54" s="132"/>
      <c r="M54" s="140"/>
      <c r="N54" s="141"/>
      <c r="O54" s="129"/>
      <c r="P54" s="142"/>
      <c r="Q54" s="142"/>
      <c r="R54" s="142"/>
      <c r="S54" s="142"/>
      <c r="T54" s="142"/>
      <c r="U54" s="142"/>
      <c r="V54" s="142"/>
      <c r="W54" s="142"/>
      <c r="X54" s="142"/>
      <c r="Y54" s="128"/>
      <c r="Z54" s="135"/>
      <c r="AA54" s="129"/>
      <c r="AB54" s="142"/>
      <c r="AC54" s="129"/>
      <c r="AD54" s="142"/>
      <c r="AE54" s="129"/>
      <c r="AF54" s="142"/>
      <c r="AG54" s="129"/>
      <c r="AH54" s="142"/>
      <c r="AI54" s="129"/>
      <c r="AJ54" s="129"/>
      <c r="AK54" s="128"/>
      <c r="AL54" s="135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8"/>
      <c r="AX54" s="135"/>
      <c r="AY54" s="135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  <c r="BN54" s="135"/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5"/>
      <c r="CB54" s="135"/>
      <c r="CC54" s="135"/>
      <c r="CD54" s="135"/>
      <c r="CE54" s="178">
        <v>7</v>
      </c>
      <c r="CF54" s="137"/>
      <c r="CG54" s="138">
        <f t="shared" si="17"/>
        <v>0</v>
      </c>
      <c r="CH54" s="131">
        <f t="shared" si="16"/>
        <v>4</v>
      </c>
      <c r="CI54" s="139">
        <f t="shared" si="3"/>
        <v>28</v>
      </c>
    </row>
    <row r="55" spans="1:87" x14ac:dyDescent="0.3">
      <c r="A55" s="212">
        <f t="shared" si="0"/>
        <v>46</v>
      </c>
      <c r="B55" s="253"/>
      <c r="C55" s="86" t="s">
        <v>652</v>
      </c>
      <c r="D55" s="129" t="s">
        <v>581</v>
      </c>
      <c r="E55" s="129" t="s">
        <v>655</v>
      </c>
      <c r="F55" s="129"/>
      <c r="G55" s="129" t="s">
        <v>602</v>
      </c>
      <c r="H55" s="131">
        <v>4</v>
      </c>
      <c r="I55" s="132">
        <f t="shared" si="18"/>
        <v>32</v>
      </c>
      <c r="J55" s="133"/>
      <c r="K55" s="134"/>
      <c r="L55" s="132"/>
      <c r="M55" s="140"/>
      <c r="N55" s="141"/>
      <c r="O55" s="129"/>
      <c r="P55" s="142"/>
      <c r="Q55" s="142"/>
      <c r="R55" s="142"/>
      <c r="S55" s="142"/>
      <c r="T55" s="142"/>
      <c r="U55" s="142"/>
      <c r="V55" s="142"/>
      <c r="W55" s="142"/>
      <c r="X55" s="142"/>
      <c r="Y55" s="128"/>
      <c r="Z55" s="135"/>
      <c r="AA55" s="129"/>
      <c r="AB55" s="142"/>
      <c r="AC55" s="129"/>
      <c r="AD55" s="142"/>
      <c r="AE55" s="129"/>
      <c r="AF55" s="142"/>
      <c r="AG55" s="129"/>
      <c r="AH55" s="142"/>
      <c r="AI55" s="129"/>
      <c r="AJ55" s="129"/>
      <c r="AK55" s="128"/>
      <c r="AL55" s="135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8"/>
      <c r="AX55" s="135"/>
      <c r="AY55" s="135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5"/>
      <c r="CB55" s="135"/>
      <c r="CC55" s="135"/>
      <c r="CD55" s="135"/>
      <c r="CE55" s="178">
        <v>8</v>
      </c>
      <c r="CF55" s="137"/>
      <c r="CG55" s="138">
        <f t="shared" si="17"/>
        <v>0</v>
      </c>
      <c r="CH55" s="131">
        <f t="shared" si="16"/>
        <v>4</v>
      </c>
      <c r="CI55" s="139">
        <f t="shared" si="3"/>
        <v>32</v>
      </c>
    </row>
    <row r="56" spans="1:87" x14ac:dyDescent="0.3">
      <c r="A56" s="212">
        <f t="shared" si="0"/>
        <v>47</v>
      </c>
      <c r="B56" s="253"/>
      <c r="C56" s="86" t="s">
        <v>652</v>
      </c>
      <c r="D56" s="129" t="s">
        <v>582</v>
      </c>
      <c r="E56" s="129" t="s">
        <v>656</v>
      </c>
      <c r="F56" s="129"/>
      <c r="G56" s="129" t="s">
        <v>602</v>
      </c>
      <c r="H56" s="131">
        <v>1</v>
      </c>
      <c r="I56" s="132">
        <f t="shared" si="18"/>
        <v>12</v>
      </c>
      <c r="J56" s="133"/>
      <c r="K56" s="134"/>
      <c r="L56" s="132"/>
      <c r="M56" s="140"/>
      <c r="N56" s="141"/>
      <c r="O56" s="129"/>
      <c r="P56" s="142"/>
      <c r="Q56" s="142"/>
      <c r="R56" s="142"/>
      <c r="S56" s="142"/>
      <c r="T56" s="142"/>
      <c r="U56" s="142"/>
      <c r="V56" s="142"/>
      <c r="W56" s="142"/>
      <c r="X56" s="142"/>
      <c r="Y56" s="128"/>
      <c r="Z56" s="135"/>
      <c r="AA56" s="129"/>
      <c r="AB56" s="142"/>
      <c r="AC56" s="129"/>
      <c r="AD56" s="142"/>
      <c r="AE56" s="129"/>
      <c r="AF56" s="142"/>
      <c r="AG56" s="129"/>
      <c r="AH56" s="142"/>
      <c r="AI56" s="129"/>
      <c r="AJ56" s="129"/>
      <c r="AK56" s="128"/>
      <c r="AL56" s="135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8"/>
      <c r="AX56" s="135"/>
      <c r="AY56" s="135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/>
      <c r="BJ56" s="135"/>
      <c r="BK56" s="135"/>
      <c r="BL56" s="135"/>
      <c r="BM56" s="135"/>
      <c r="BN56" s="135"/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5"/>
      <c r="CB56" s="135"/>
      <c r="CC56" s="135"/>
      <c r="CD56" s="135"/>
      <c r="CE56" s="178">
        <v>12</v>
      </c>
      <c r="CF56" s="137"/>
      <c r="CG56" s="138">
        <f t="shared" si="17"/>
        <v>0</v>
      </c>
      <c r="CH56" s="131">
        <f t="shared" si="16"/>
        <v>1</v>
      </c>
      <c r="CI56" s="139">
        <f t="shared" si="3"/>
        <v>12</v>
      </c>
    </row>
    <row r="57" spans="1:87" x14ac:dyDescent="0.3">
      <c r="A57" s="212">
        <f t="shared" si="0"/>
        <v>48</v>
      </c>
      <c r="B57" s="246"/>
      <c r="C57" s="86" t="s">
        <v>691</v>
      </c>
      <c r="D57" s="129" t="s">
        <v>587</v>
      </c>
      <c r="E57" s="129" t="s">
        <v>692</v>
      </c>
      <c r="F57" s="129" t="s">
        <v>693</v>
      </c>
      <c r="G57" s="129" t="s">
        <v>601</v>
      </c>
      <c r="H57" s="131">
        <v>1</v>
      </c>
      <c r="I57" s="132">
        <f t="shared" si="18"/>
        <v>11.41</v>
      </c>
      <c r="J57" s="133"/>
      <c r="K57" s="134"/>
      <c r="L57" s="132"/>
      <c r="M57" s="140"/>
      <c r="N57" s="141"/>
      <c r="O57" s="129"/>
      <c r="P57" s="142"/>
      <c r="Q57" s="142"/>
      <c r="R57" s="142"/>
      <c r="S57" s="142"/>
      <c r="T57" s="142"/>
      <c r="U57" s="142"/>
      <c r="V57" s="142"/>
      <c r="W57" s="142"/>
      <c r="X57" s="142"/>
      <c r="Y57" s="128"/>
      <c r="Z57" s="135"/>
      <c r="AA57" s="129"/>
      <c r="AB57" s="142"/>
      <c r="AC57" s="129"/>
      <c r="AD57" s="142"/>
      <c r="AE57" s="129"/>
      <c r="AF57" s="142"/>
      <c r="AG57" s="129"/>
      <c r="AH57" s="142"/>
      <c r="AI57" s="129"/>
      <c r="AJ57" s="129"/>
      <c r="AK57" s="128"/>
      <c r="AL57" s="135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8"/>
      <c r="AX57" s="135"/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  <c r="BN57" s="135"/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5"/>
      <c r="CB57" s="135"/>
      <c r="CC57" s="135"/>
      <c r="CD57" s="135"/>
      <c r="CE57" s="140">
        <v>11.41</v>
      </c>
      <c r="CF57" s="137"/>
      <c r="CG57" s="138">
        <f t="shared" si="17"/>
        <v>0</v>
      </c>
      <c r="CH57" s="131">
        <f t="shared" si="16"/>
        <v>1</v>
      </c>
      <c r="CI57" s="139">
        <f t="shared" si="3"/>
        <v>11.41</v>
      </c>
    </row>
    <row r="58" spans="1:87" x14ac:dyDescent="0.3">
      <c r="A58" s="212">
        <f t="shared" si="0"/>
        <v>49</v>
      </c>
      <c r="B58" s="129" t="s">
        <v>657</v>
      </c>
      <c r="C58" s="86" t="s">
        <v>658</v>
      </c>
      <c r="D58" s="129"/>
      <c r="E58" s="129"/>
      <c r="F58" s="129"/>
      <c r="G58" s="129" t="s">
        <v>659</v>
      </c>
      <c r="H58" s="134">
        <v>1</v>
      </c>
      <c r="I58" s="132">
        <f t="shared" si="18"/>
        <v>90</v>
      </c>
      <c r="J58" s="133"/>
      <c r="K58" s="134"/>
      <c r="L58" s="132"/>
      <c r="M58" s="140"/>
      <c r="N58" s="141"/>
      <c r="O58" s="129"/>
      <c r="P58" s="142"/>
      <c r="Q58" s="142"/>
      <c r="R58" s="142"/>
      <c r="S58" s="142"/>
      <c r="T58" s="142"/>
      <c r="U58" s="142"/>
      <c r="V58" s="142"/>
      <c r="W58" s="142"/>
      <c r="X58" s="142"/>
      <c r="Y58" s="128">
        <f>+N58+P58+V58+X58</f>
        <v>0</v>
      </c>
      <c r="Z58" s="135">
        <f>+H58-Y58</f>
        <v>1</v>
      </c>
      <c r="AA58" s="129"/>
      <c r="AB58" s="142"/>
      <c r="AC58" s="129"/>
      <c r="AD58" s="142"/>
      <c r="AE58" s="129"/>
      <c r="AF58" s="142"/>
      <c r="AG58" s="129"/>
      <c r="AH58" s="142"/>
      <c r="AI58" s="129"/>
      <c r="AJ58" s="129"/>
      <c r="AK58" s="128">
        <f>+AB58+AD58+AF58+AH58+AJ58</f>
        <v>0</v>
      </c>
      <c r="AL58" s="135">
        <f>+Z58-AK58</f>
        <v>1</v>
      </c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8">
        <f>+AN58+AP58+AR58+AT58+AV58</f>
        <v>0</v>
      </c>
      <c r="AX58" s="135">
        <f>+AL58-AW58</f>
        <v>1</v>
      </c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>
        <f>+AZ58+BB58+BD58+BF58+BH58</f>
        <v>0</v>
      </c>
      <c r="BJ58" s="135">
        <f>+AX58-BI58</f>
        <v>1</v>
      </c>
      <c r="BK58" s="135"/>
      <c r="BL58" s="135"/>
      <c r="BM58" s="135"/>
      <c r="BN58" s="135"/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5"/>
      <c r="CB58" s="135"/>
      <c r="CC58" s="135">
        <f>+BL58+BN58+BP58+CB58</f>
        <v>0</v>
      </c>
      <c r="CD58" s="135">
        <f>+BJ58-CC58</f>
        <v>1</v>
      </c>
      <c r="CE58" s="140">
        <v>90</v>
      </c>
      <c r="CF58" s="137"/>
      <c r="CG58" s="138">
        <f t="shared" si="17"/>
        <v>0</v>
      </c>
      <c r="CH58" s="131">
        <f t="shared" si="16"/>
        <v>1</v>
      </c>
      <c r="CI58" s="139">
        <f t="shared" si="3"/>
        <v>90</v>
      </c>
    </row>
    <row r="59" spans="1:87" x14ac:dyDescent="0.3">
      <c r="A59" s="212">
        <f t="shared" si="0"/>
        <v>50</v>
      </c>
      <c r="B59" s="247" t="s">
        <v>660</v>
      </c>
      <c r="C59" s="86" t="s">
        <v>660</v>
      </c>
      <c r="D59" s="129" t="s">
        <v>580</v>
      </c>
      <c r="E59" s="129" t="s">
        <v>599</v>
      </c>
      <c r="F59" s="129"/>
      <c r="G59" s="129" t="s">
        <v>602</v>
      </c>
      <c r="H59" s="131">
        <v>1</v>
      </c>
      <c r="I59" s="132">
        <f t="shared" si="18"/>
        <v>120</v>
      </c>
      <c r="J59" s="133"/>
      <c r="K59" s="134"/>
      <c r="L59" s="132"/>
      <c r="M59" s="140"/>
      <c r="N59" s="141"/>
      <c r="O59" s="129"/>
      <c r="P59" s="142"/>
      <c r="Q59" s="142"/>
      <c r="R59" s="142"/>
      <c r="S59" s="142"/>
      <c r="T59" s="142"/>
      <c r="U59" s="142"/>
      <c r="V59" s="142"/>
      <c r="W59" s="142"/>
      <c r="X59" s="142"/>
      <c r="Y59" s="128"/>
      <c r="Z59" s="135"/>
      <c r="AA59" s="129"/>
      <c r="AB59" s="142"/>
      <c r="AC59" s="129"/>
      <c r="AD59" s="142"/>
      <c r="AE59" s="129"/>
      <c r="AF59" s="142"/>
      <c r="AG59" s="129"/>
      <c r="AH59" s="142"/>
      <c r="AI59" s="129"/>
      <c r="AJ59" s="129"/>
      <c r="AK59" s="128"/>
      <c r="AL59" s="135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8"/>
      <c r="AX59" s="135"/>
      <c r="AY59" s="135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  <c r="BN59" s="135"/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5"/>
      <c r="CB59" s="135"/>
      <c r="CC59" s="135"/>
      <c r="CD59" s="135"/>
      <c r="CE59" s="140">
        <v>120</v>
      </c>
      <c r="CF59" s="137"/>
      <c r="CG59" s="138">
        <f t="shared" si="17"/>
        <v>0</v>
      </c>
      <c r="CH59" s="131">
        <f t="shared" si="16"/>
        <v>1</v>
      </c>
      <c r="CI59" s="139">
        <f t="shared" si="3"/>
        <v>120</v>
      </c>
    </row>
    <row r="60" spans="1:87" x14ac:dyDescent="0.3">
      <c r="A60" s="212">
        <f t="shared" si="0"/>
        <v>51</v>
      </c>
      <c r="B60" s="249"/>
      <c r="C60" s="86" t="s">
        <v>660</v>
      </c>
      <c r="D60" s="129" t="s">
        <v>580</v>
      </c>
      <c r="E60" s="129" t="s">
        <v>1227</v>
      </c>
      <c r="F60" s="129"/>
      <c r="G60" s="129" t="s">
        <v>602</v>
      </c>
      <c r="H60" s="131">
        <v>5</v>
      </c>
      <c r="I60" s="132">
        <f t="shared" si="18"/>
        <v>600</v>
      </c>
      <c r="J60" s="133"/>
      <c r="K60" s="134"/>
      <c r="L60" s="132"/>
      <c r="M60" s="140"/>
      <c r="N60" s="141"/>
      <c r="O60" s="129"/>
      <c r="P60" s="142"/>
      <c r="Q60" s="142"/>
      <c r="R60" s="142"/>
      <c r="S60" s="142"/>
      <c r="T60" s="142"/>
      <c r="U60" s="142"/>
      <c r="V60" s="142"/>
      <c r="W60" s="142"/>
      <c r="X60" s="142"/>
      <c r="Y60" s="128"/>
      <c r="Z60" s="135"/>
      <c r="AA60" s="129"/>
      <c r="AB60" s="142"/>
      <c r="AC60" s="129"/>
      <c r="AD60" s="142"/>
      <c r="AE60" s="129"/>
      <c r="AF60" s="142"/>
      <c r="AG60" s="129"/>
      <c r="AH60" s="142"/>
      <c r="AI60" s="129"/>
      <c r="AJ60" s="129"/>
      <c r="AK60" s="128"/>
      <c r="AL60" s="135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8"/>
      <c r="AX60" s="135"/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135"/>
      <c r="BL60" s="135"/>
      <c r="BM60" s="135"/>
      <c r="BN60" s="135"/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5"/>
      <c r="CB60" s="135"/>
      <c r="CC60" s="135"/>
      <c r="CD60" s="135"/>
      <c r="CE60" s="140">
        <v>120</v>
      </c>
      <c r="CF60" s="137"/>
      <c r="CG60" s="138">
        <f t="shared" si="17"/>
        <v>0</v>
      </c>
      <c r="CH60" s="131">
        <f t="shared" si="16"/>
        <v>5</v>
      </c>
      <c r="CI60" s="139">
        <f t="shared" si="3"/>
        <v>600</v>
      </c>
    </row>
    <row r="61" spans="1:87" x14ac:dyDescent="0.3">
      <c r="A61" s="212">
        <f t="shared" si="0"/>
        <v>52</v>
      </c>
      <c r="B61" s="108" t="s">
        <v>661</v>
      </c>
      <c r="C61" s="107" t="s">
        <v>662</v>
      </c>
      <c r="D61" s="108" t="s">
        <v>580</v>
      </c>
      <c r="E61" s="108"/>
      <c r="F61" s="108"/>
      <c r="G61" s="108" t="s">
        <v>602</v>
      </c>
      <c r="H61" s="108">
        <v>43</v>
      </c>
      <c r="I61" s="132">
        <f t="shared" si="18"/>
        <v>2494</v>
      </c>
      <c r="J61" s="107"/>
      <c r="K61" s="107" t="s">
        <v>663</v>
      </c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  <c r="AU61" s="107"/>
      <c r="AV61" s="107"/>
      <c r="AW61" s="107"/>
      <c r="AX61" s="107"/>
      <c r="AY61" s="107"/>
      <c r="AZ61" s="107"/>
      <c r="BA61" s="107"/>
      <c r="BB61" s="107"/>
      <c r="BC61" s="107"/>
      <c r="BD61" s="107"/>
      <c r="BE61" s="107"/>
      <c r="BF61" s="107"/>
      <c r="BG61" s="107"/>
      <c r="BH61" s="107"/>
      <c r="BI61" s="107"/>
      <c r="BJ61" s="107"/>
      <c r="BK61" s="107"/>
      <c r="BL61" s="107"/>
      <c r="BM61" s="107"/>
      <c r="BN61" s="107"/>
      <c r="BO61" s="107"/>
      <c r="BP61" s="107"/>
      <c r="BQ61" s="107"/>
      <c r="BR61" s="107"/>
      <c r="BS61" s="107"/>
      <c r="BT61" s="107"/>
      <c r="BU61" s="107"/>
      <c r="BV61" s="107"/>
      <c r="BW61" s="107"/>
      <c r="BX61" s="107"/>
      <c r="BY61" s="107"/>
      <c r="BZ61" s="107"/>
      <c r="CA61" s="107"/>
      <c r="CB61" s="107"/>
      <c r="CC61" s="107"/>
      <c r="CD61" s="107"/>
      <c r="CE61" s="140">
        <v>58</v>
      </c>
      <c r="CF61" s="108">
        <v>13</v>
      </c>
      <c r="CG61" s="138">
        <f t="shared" si="17"/>
        <v>754</v>
      </c>
      <c r="CH61" s="108">
        <f t="shared" si="16"/>
        <v>30</v>
      </c>
      <c r="CI61" s="139">
        <f t="shared" si="3"/>
        <v>1740</v>
      </c>
    </row>
    <row r="62" spans="1:87" x14ac:dyDescent="0.3">
      <c r="A62" s="212">
        <f t="shared" si="0"/>
        <v>53</v>
      </c>
      <c r="B62" s="128" t="s">
        <v>664</v>
      </c>
      <c r="C62" s="86" t="s">
        <v>665</v>
      </c>
      <c r="D62" s="129"/>
      <c r="E62" s="129" t="s">
        <v>599</v>
      </c>
      <c r="F62" s="129"/>
      <c r="G62" s="129" t="s">
        <v>601</v>
      </c>
      <c r="H62" s="131">
        <v>11</v>
      </c>
      <c r="I62" s="132">
        <f t="shared" si="18"/>
        <v>2860</v>
      </c>
      <c r="J62" s="133"/>
      <c r="K62" s="134"/>
      <c r="L62" s="132"/>
      <c r="M62" s="140"/>
      <c r="N62" s="141"/>
      <c r="O62" s="129"/>
      <c r="P62" s="142"/>
      <c r="Q62" s="142"/>
      <c r="R62" s="142"/>
      <c r="S62" s="142"/>
      <c r="T62" s="142"/>
      <c r="U62" s="142"/>
      <c r="V62" s="142"/>
      <c r="W62" s="142"/>
      <c r="X62" s="142"/>
      <c r="Y62" s="128">
        <f>+N62+P62+V62+X62</f>
        <v>0</v>
      </c>
      <c r="Z62" s="135">
        <f>+H62-Y62</f>
        <v>11</v>
      </c>
      <c r="AA62" s="129"/>
      <c r="AB62" s="142"/>
      <c r="AC62" s="129"/>
      <c r="AD62" s="142"/>
      <c r="AE62" s="129"/>
      <c r="AF62" s="142"/>
      <c r="AG62" s="129"/>
      <c r="AH62" s="142"/>
      <c r="AI62" s="129"/>
      <c r="AJ62" s="129"/>
      <c r="AK62" s="128">
        <f>+AB62+AD62+AF62+AH62+AJ62</f>
        <v>0</v>
      </c>
      <c r="AL62" s="135">
        <f>+Z62-AK62</f>
        <v>11</v>
      </c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8">
        <f>+AN62+AP62+AR62+AT62+AV62</f>
        <v>0</v>
      </c>
      <c r="AX62" s="135">
        <f>+AL62-AW62</f>
        <v>11</v>
      </c>
      <c r="AY62" s="135"/>
      <c r="AZ62" s="135"/>
      <c r="BA62" s="135"/>
      <c r="BB62" s="135"/>
      <c r="BC62" s="135"/>
      <c r="BD62" s="135"/>
      <c r="BE62" s="135"/>
      <c r="BF62" s="135"/>
      <c r="BG62" s="135"/>
      <c r="BH62" s="135"/>
      <c r="BI62" s="135">
        <f>+AZ62+BB62+BD62+BF62+BH62</f>
        <v>0</v>
      </c>
      <c r="BJ62" s="135">
        <f>+AX62-BI62</f>
        <v>11</v>
      </c>
      <c r="BK62" s="135"/>
      <c r="BL62" s="135"/>
      <c r="BM62" s="135"/>
      <c r="BN62" s="135"/>
      <c r="BO62" s="135"/>
      <c r="BP62" s="135"/>
      <c r="BQ62" s="135"/>
      <c r="BR62" s="135"/>
      <c r="BS62" s="135"/>
      <c r="BT62" s="135"/>
      <c r="BU62" s="135"/>
      <c r="BV62" s="135"/>
      <c r="BW62" s="135"/>
      <c r="BX62" s="135"/>
      <c r="BY62" s="135"/>
      <c r="BZ62" s="135"/>
      <c r="CA62" s="135"/>
      <c r="CB62" s="135"/>
      <c r="CC62" s="135">
        <f>+BL62+BN62+BP62+CB62</f>
        <v>0</v>
      </c>
      <c r="CD62" s="135">
        <f>+BJ62-CC62</f>
        <v>11</v>
      </c>
      <c r="CE62" s="140">
        <v>260</v>
      </c>
      <c r="CF62" s="137"/>
      <c r="CG62" s="138">
        <f t="shared" si="17"/>
        <v>0</v>
      </c>
      <c r="CH62" s="131">
        <f t="shared" si="16"/>
        <v>11</v>
      </c>
      <c r="CI62" s="139">
        <f t="shared" si="3"/>
        <v>2860</v>
      </c>
    </row>
    <row r="63" spans="1:87" x14ac:dyDescent="0.3">
      <c r="A63" s="212">
        <f t="shared" si="0"/>
        <v>54</v>
      </c>
      <c r="B63" s="247" t="s">
        <v>666</v>
      </c>
      <c r="C63" s="179" t="s">
        <v>668</v>
      </c>
      <c r="D63" s="129" t="s">
        <v>587</v>
      </c>
      <c r="E63" s="129" t="s">
        <v>647</v>
      </c>
      <c r="F63" s="129"/>
      <c r="G63" s="129" t="s">
        <v>601</v>
      </c>
      <c r="H63" s="131">
        <v>23</v>
      </c>
      <c r="I63" s="132">
        <f t="shared" si="18"/>
        <v>641.01</v>
      </c>
      <c r="J63" s="133"/>
      <c r="K63" s="134"/>
      <c r="L63" s="132"/>
      <c r="M63" s="140"/>
      <c r="N63" s="141"/>
      <c r="O63" s="129"/>
      <c r="P63" s="142"/>
      <c r="Q63" s="142"/>
      <c r="R63" s="142"/>
      <c r="S63" s="142"/>
      <c r="T63" s="142"/>
      <c r="U63" s="142"/>
      <c r="V63" s="142"/>
      <c r="W63" s="142"/>
      <c r="X63" s="142"/>
      <c r="Y63" s="128"/>
      <c r="Z63" s="135"/>
      <c r="AA63" s="129"/>
      <c r="AB63" s="142"/>
      <c r="AC63" s="129"/>
      <c r="AD63" s="142"/>
      <c r="AE63" s="129"/>
      <c r="AF63" s="142"/>
      <c r="AG63" s="129"/>
      <c r="AH63" s="142"/>
      <c r="AI63" s="129"/>
      <c r="AJ63" s="129"/>
      <c r="AK63" s="128"/>
      <c r="AL63" s="135"/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28"/>
      <c r="AX63" s="135"/>
      <c r="AY63" s="135"/>
      <c r="AZ63" s="135"/>
      <c r="BA63" s="135"/>
      <c r="BB63" s="135"/>
      <c r="BC63" s="135"/>
      <c r="BD63" s="135"/>
      <c r="BE63" s="135"/>
      <c r="BF63" s="135"/>
      <c r="BG63" s="135"/>
      <c r="BH63" s="135"/>
      <c r="BI63" s="135"/>
      <c r="BJ63" s="135"/>
      <c r="BK63" s="135"/>
      <c r="BL63" s="135"/>
      <c r="BM63" s="135"/>
      <c r="BN63" s="135"/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5"/>
      <c r="CB63" s="135"/>
      <c r="CC63" s="135"/>
      <c r="CD63" s="135"/>
      <c r="CE63" s="140">
        <v>27.87</v>
      </c>
      <c r="CF63" s="137">
        <v>5</v>
      </c>
      <c r="CG63" s="138">
        <f t="shared" si="17"/>
        <v>139.35</v>
      </c>
      <c r="CH63" s="131">
        <f t="shared" si="16"/>
        <v>18</v>
      </c>
      <c r="CI63" s="139">
        <f t="shared" si="3"/>
        <v>501.66</v>
      </c>
    </row>
    <row r="64" spans="1:87" x14ac:dyDescent="0.3">
      <c r="A64" s="212">
        <f t="shared" si="0"/>
        <v>55</v>
      </c>
      <c r="B64" s="248"/>
      <c r="C64" s="179" t="s">
        <v>668</v>
      </c>
      <c r="D64" s="129" t="s">
        <v>580</v>
      </c>
      <c r="E64" s="129" t="s">
        <v>599</v>
      </c>
      <c r="F64" s="129"/>
      <c r="G64" s="129" t="s">
        <v>601</v>
      </c>
      <c r="H64" s="131">
        <v>2</v>
      </c>
      <c r="I64" s="132">
        <f t="shared" si="18"/>
        <v>124</v>
      </c>
      <c r="J64" s="133"/>
      <c r="K64" s="134"/>
      <c r="L64" s="132"/>
      <c r="M64" s="140"/>
      <c r="N64" s="141"/>
      <c r="O64" s="129"/>
      <c r="P64" s="142"/>
      <c r="Q64" s="142"/>
      <c r="R64" s="142"/>
      <c r="S64" s="142"/>
      <c r="T64" s="142"/>
      <c r="U64" s="142"/>
      <c r="V64" s="142"/>
      <c r="W64" s="142"/>
      <c r="X64" s="142"/>
      <c r="Y64" s="128"/>
      <c r="Z64" s="135"/>
      <c r="AA64" s="129"/>
      <c r="AB64" s="142"/>
      <c r="AC64" s="129"/>
      <c r="AD64" s="142"/>
      <c r="AE64" s="129"/>
      <c r="AF64" s="142"/>
      <c r="AG64" s="129"/>
      <c r="AH64" s="142"/>
      <c r="AI64" s="129"/>
      <c r="AJ64" s="129"/>
      <c r="AK64" s="128"/>
      <c r="AL64" s="135"/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8"/>
      <c r="AX64" s="135"/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135"/>
      <c r="BL64" s="135"/>
      <c r="BM64" s="135"/>
      <c r="BN64" s="135"/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5"/>
      <c r="CB64" s="135"/>
      <c r="CC64" s="135"/>
      <c r="CD64" s="135"/>
      <c r="CE64" s="140">
        <v>62</v>
      </c>
      <c r="CF64" s="137"/>
      <c r="CG64" s="138">
        <f t="shared" si="17"/>
        <v>0</v>
      </c>
      <c r="CH64" s="131">
        <f t="shared" si="16"/>
        <v>2</v>
      </c>
      <c r="CI64" s="139">
        <f t="shared" si="3"/>
        <v>124</v>
      </c>
    </row>
    <row r="65" spans="1:87" x14ac:dyDescent="0.3">
      <c r="A65" s="212">
        <f t="shared" si="0"/>
        <v>56</v>
      </c>
      <c r="B65" s="248"/>
      <c r="C65" s="86" t="s">
        <v>669</v>
      </c>
      <c r="D65" s="129" t="s">
        <v>581</v>
      </c>
      <c r="E65" s="129" t="s">
        <v>670</v>
      </c>
      <c r="F65" s="129" t="s">
        <v>671</v>
      </c>
      <c r="G65" s="129" t="s">
        <v>601</v>
      </c>
      <c r="H65" s="131">
        <v>6</v>
      </c>
      <c r="I65" s="132">
        <f t="shared" si="18"/>
        <v>2400</v>
      </c>
      <c r="J65" s="133"/>
      <c r="K65" s="134"/>
      <c r="L65" s="132"/>
      <c r="M65" s="140"/>
      <c r="N65" s="141"/>
      <c r="O65" s="129"/>
      <c r="P65" s="142"/>
      <c r="Q65" s="142"/>
      <c r="R65" s="142"/>
      <c r="S65" s="142"/>
      <c r="T65" s="142"/>
      <c r="U65" s="142"/>
      <c r="V65" s="142"/>
      <c r="W65" s="142"/>
      <c r="X65" s="142"/>
      <c r="Y65" s="128"/>
      <c r="Z65" s="135"/>
      <c r="AA65" s="129"/>
      <c r="AB65" s="142"/>
      <c r="AC65" s="129"/>
      <c r="AD65" s="142"/>
      <c r="AE65" s="129"/>
      <c r="AF65" s="142"/>
      <c r="AG65" s="129"/>
      <c r="AH65" s="142"/>
      <c r="AI65" s="129"/>
      <c r="AJ65" s="129"/>
      <c r="AK65" s="128"/>
      <c r="AL65" s="135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8"/>
      <c r="AX65" s="135"/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5"/>
      <c r="CB65" s="135"/>
      <c r="CC65" s="135"/>
      <c r="CD65" s="135"/>
      <c r="CE65" s="140">
        <v>400</v>
      </c>
      <c r="CF65" s="137"/>
      <c r="CG65" s="138">
        <f t="shared" si="17"/>
        <v>0</v>
      </c>
      <c r="CH65" s="131">
        <f t="shared" si="16"/>
        <v>6</v>
      </c>
      <c r="CI65" s="139">
        <f t="shared" si="3"/>
        <v>2400</v>
      </c>
    </row>
    <row r="66" spans="1:87" x14ac:dyDescent="0.3">
      <c r="A66" s="212">
        <f t="shared" si="0"/>
        <v>57</v>
      </c>
      <c r="B66" s="248"/>
      <c r="C66" s="86" t="s">
        <v>672</v>
      </c>
      <c r="D66" s="129" t="s">
        <v>587</v>
      </c>
      <c r="E66" s="129" t="s">
        <v>673</v>
      </c>
      <c r="F66" s="129"/>
      <c r="G66" s="129" t="s">
        <v>602</v>
      </c>
      <c r="H66" s="134">
        <v>3</v>
      </c>
      <c r="I66" s="132">
        <f t="shared" si="18"/>
        <v>2664.48</v>
      </c>
      <c r="J66" s="133"/>
      <c r="K66" s="134"/>
      <c r="L66" s="132"/>
      <c r="M66" s="140"/>
      <c r="N66" s="141"/>
      <c r="O66" s="129"/>
      <c r="P66" s="142"/>
      <c r="Q66" s="142"/>
      <c r="R66" s="142"/>
      <c r="S66" s="142"/>
      <c r="T66" s="142"/>
      <c r="U66" s="142"/>
      <c r="V66" s="142"/>
      <c r="W66" s="142"/>
      <c r="X66" s="142"/>
      <c r="Y66" s="128"/>
      <c r="Z66" s="135"/>
      <c r="AA66" s="129"/>
      <c r="AB66" s="142"/>
      <c r="AC66" s="129"/>
      <c r="AD66" s="142"/>
      <c r="AE66" s="129"/>
      <c r="AF66" s="142"/>
      <c r="AG66" s="129"/>
      <c r="AH66" s="142"/>
      <c r="AI66" s="129"/>
      <c r="AJ66" s="129"/>
      <c r="AK66" s="128"/>
      <c r="AL66" s="135"/>
      <c r="AM66" s="129"/>
      <c r="AN66" s="129"/>
      <c r="AO66" s="129"/>
      <c r="AP66" s="129"/>
      <c r="AQ66" s="129"/>
      <c r="AR66" s="129"/>
      <c r="AS66" s="129"/>
      <c r="AT66" s="129"/>
      <c r="AU66" s="129"/>
      <c r="AV66" s="129"/>
      <c r="AW66" s="128"/>
      <c r="AX66" s="135"/>
      <c r="AY66" s="135"/>
      <c r="AZ66" s="135"/>
      <c r="BA66" s="135"/>
      <c r="BB66" s="135"/>
      <c r="BC66" s="135"/>
      <c r="BD66" s="135"/>
      <c r="BE66" s="135"/>
      <c r="BF66" s="135"/>
      <c r="BG66" s="135"/>
      <c r="BH66" s="135"/>
      <c r="BI66" s="135"/>
      <c r="BJ66" s="135"/>
      <c r="BK66" s="135"/>
      <c r="BL66" s="135"/>
      <c r="BM66" s="135"/>
      <c r="BN66" s="135"/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5"/>
      <c r="CC66" s="135"/>
      <c r="CD66" s="135"/>
      <c r="CE66" s="140">
        <v>888.16</v>
      </c>
      <c r="CF66" s="137"/>
      <c r="CG66" s="138">
        <f t="shared" si="17"/>
        <v>0</v>
      </c>
      <c r="CH66" s="131">
        <f t="shared" si="16"/>
        <v>3</v>
      </c>
      <c r="CI66" s="139">
        <f t="shared" si="3"/>
        <v>2664.48</v>
      </c>
    </row>
    <row r="67" spans="1:87" x14ac:dyDescent="0.3">
      <c r="A67" s="212">
        <f t="shared" si="0"/>
        <v>58</v>
      </c>
      <c r="B67" s="249"/>
      <c r="C67" s="107" t="s">
        <v>1239</v>
      </c>
      <c r="D67" s="108" t="s">
        <v>580</v>
      </c>
      <c r="E67" s="108"/>
      <c r="F67" s="108"/>
      <c r="G67" s="108" t="s">
        <v>602</v>
      </c>
      <c r="H67" s="108">
        <v>4</v>
      </c>
      <c r="I67" s="132">
        <f t="shared" si="18"/>
        <v>480</v>
      </c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  <c r="AZ67" s="107"/>
      <c r="BA67" s="107"/>
      <c r="BB67" s="107"/>
      <c r="BC67" s="107"/>
      <c r="BD67" s="107"/>
      <c r="BE67" s="107"/>
      <c r="BF67" s="107"/>
      <c r="BG67" s="107"/>
      <c r="BH67" s="107"/>
      <c r="BI67" s="107"/>
      <c r="BJ67" s="107"/>
      <c r="BK67" s="107"/>
      <c r="BL67" s="107"/>
      <c r="BM67" s="107"/>
      <c r="BN67" s="107"/>
      <c r="BO67" s="107"/>
      <c r="BP67" s="107"/>
      <c r="BQ67" s="107"/>
      <c r="BR67" s="107"/>
      <c r="BS67" s="107"/>
      <c r="BT67" s="107"/>
      <c r="BU67" s="107"/>
      <c r="BV67" s="107"/>
      <c r="BW67" s="107"/>
      <c r="BX67" s="107"/>
      <c r="BY67" s="107"/>
      <c r="BZ67" s="107"/>
      <c r="CA67" s="107"/>
      <c r="CB67" s="107"/>
      <c r="CC67" s="107"/>
      <c r="CD67" s="107"/>
      <c r="CE67" s="140">
        <v>120</v>
      </c>
      <c r="CF67" s="108"/>
      <c r="CG67" s="138">
        <f t="shared" si="17"/>
        <v>0</v>
      </c>
      <c r="CH67" s="108">
        <f t="shared" si="16"/>
        <v>4</v>
      </c>
      <c r="CI67" s="139">
        <f t="shared" si="3"/>
        <v>480</v>
      </c>
    </row>
    <row r="68" spans="1:87" x14ac:dyDescent="0.3">
      <c r="A68" s="212">
        <f t="shared" si="0"/>
        <v>59</v>
      </c>
      <c r="B68" s="254" t="s">
        <v>674</v>
      </c>
      <c r="C68" s="86" t="s">
        <v>675</v>
      </c>
      <c r="D68" s="129" t="s">
        <v>587</v>
      </c>
      <c r="E68" s="129"/>
      <c r="F68" s="180">
        <v>0.75</v>
      </c>
      <c r="G68" s="129" t="s">
        <v>650</v>
      </c>
      <c r="H68" s="131">
        <v>1</v>
      </c>
      <c r="I68" s="132">
        <f t="shared" si="18"/>
        <v>19.760000000000002</v>
      </c>
      <c r="J68" s="133"/>
      <c r="K68" s="134"/>
      <c r="L68" s="132"/>
      <c r="M68" s="140"/>
      <c r="N68" s="141"/>
      <c r="O68" s="129"/>
      <c r="P68" s="142"/>
      <c r="Q68" s="142"/>
      <c r="R68" s="142"/>
      <c r="S68" s="142"/>
      <c r="T68" s="142"/>
      <c r="U68" s="142"/>
      <c r="V68" s="142"/>
      <c r="W68" s="142"/>
      <c r="X68" s="142"/>
      <c r="Y68" s="128">
        <f>+N68+P68+V68+X68</f>
        <v>0</v>
      </c>
      <c r="Z68" s="135">
        <f>+H68-Y68</f>
        <v>1</v>
      </c>
      <c r="AA68" s="129"/>
      <c r="AB68" s="142"/>
      <c r="AC68" s="129"/>
      <c r="AD68" s="142"/>
      <c r="AE68" s="129"/>
      <c r="AF68" s="142"/>
      <c r="AG68" s="129"/>
      <c r="AH68" s="142"/>
      <c r="AI68" s="129"/>
      <c r="AJ68" s="129"/>
      <c r="AK68" s="128">
        <f>+AB68+AD68+AF68+AH68+AJ68</f>
        <v>0</v>
      </c>
      <c r="AL68" s="135">
        <f>+Z68-AK68</f>
        <v>1</v>
      </c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8">
        <f>+AN68+AP68+AR68+AT68+AV68</f>
        <v>0</v>
      </c>
      <c r="AX68" s="135">
        <f>+AL68-AW68</f>
        <v>1</v>
      </c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>
        <f>+AZ68+BB68+BD68+BF68+BH68</f>
        <v>0</v>
      </c>
      <c r="BJ68" s="135">
        <f>+AX68-BI68</f>
        <v>1</v>
      </c>
      <c r="BK68" s="135"/>
      <c r="BL68" s="135"/>
      <c r="BM68" s="135"/>
      <c r="BN68" s="135"/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5"/>
      <c r="CB68" s="135"/>
      <c r="CC68" s="135">
        <f>+BL68+BN68+BP68+CB68</f>
        <v>0</v>
      </c>
      <c r="CD68" s="135">
        <f>+BJ68-CC68</f>
        <v>1</v>
      </c>
      <c r="CE68" s="140">
        <v>19.760000000000002</v>
      </c>
      <c r="CF68" s="137"/>
      <c r="CG68" s="138">
        <f t="shared" si="17"/>
        <v>0</v>
      </c>
      <c r="CH68" s="131">
        <f t="shared" si="16"/>
        <v>1</v>
      </c>
      <c r="CI68" s="139">
        <f t="shared" si="3"/>
        <v>19.760000000000002</v>
      </c>
    </row>
    <row r="69" spans="1:87" x14ac:dyDescent="0.3">
      <c r="A69" s="212">
        <f t="shared" si="0"/>
        <v>60</v>
      </c>
      <c r="B69" s="255"/>
      <c r="C69" s="86" t="s">
        <v>674</v>
      </c>
      <c r="D69" s="129"/>
      <c r="E69" s="129" t="s">
        <v>667</v>
      </c>
      <c r="F69" s="129">
        <v>10</v>
      </c>
      <c r="G69" s="129" t="s">
        <v>650</v>
      </c>
      <c r="H69" s="131">
        <v>2</v>
      </c>
      <c r="I69" s="132">
        <f t="shared" si="18"/>
        <v>13</v>
      </c>
      <c r="J69" s="133"/>
      <c r="K69" s="134"/>
      <c r="L69" s="132"/>
      <c r="M69" s="140"/>
      <c r="N69" s="141"/>
      <c r="O69" s="129"/>
      <c r="P69" s="142"/>
      <c r="Q69" s="142"/>
      <c r="R69" s="142"/>
      <c r="S69" s="142"/>
      <c r="T69" s="142"/>
      <c r="U69" s="142"/>
      <c r="V69" s="142"/>
      <c r="W69" s="142"/>
      <c r="X69" s="142"/>
      <c r="Y69" s="128">
        <f>+N69+P69+V69+X69</f>
        <v>0</v>
      </c>
      <c r="Z69" s="135">
        <f>+H69-Y69</f>
        <v>2</v>
      </c>
      <c r="AA69" s="129"/>
      <c r="AB69" s="142"/>
      <c r="AC69" s="129"/>
      <c r="AD69" s="142"/>
      <c r="AE69" s="129"/>
      <c r="AF69" s="142"/>
      <c r="AG69" s="129"/>
      <c r="AH69" s="142"/>
      <c r="AI69" s="129"/>
      <c r="AJ69" s="129"/>
      <c r="AK69" s="128">
        <f>+AB69+AD69+AF69+AH69+AJ69</f>
        <v>0</v>
      </c>
      <c r="AL69" s="135">
        <f>+Z69-AK69</f>
        <v>2</v>
      </c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8">
        <f>+AN69+AP69+AR69+AT69+AV69</f>
        <v>0</v>
      </c>
      <c r="AX69" s="135">
        <f>+AL69-AW69</f>
        <v>2</v>
      </c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>
        <f>+AZ69+BB69+BD69+BF69+BH69</f>
        <v>0</v>
      </c>
      <c r="BJ69" s="135">
        <f>+AX69-BI69</f>
        <v>2</v>
      </c>
      <c r="BK69" s="135"/>
      <c r="BL69" s="135"/>
      <c r="BM69" s="135"/>
      <c r="BN69" s="135"/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5"/>
      <c r="CB69" s="135"/>
      <c r="CC69" s="135">
        <f>+BL69+BN69+BP69+CB69</f>
        <v>0</v>
      </c>
      <c r="CD69" s="135">
        <f>+BJ69-CC69</f>
        <v>2</v>
      </c>
      <c r="CE69" s="140">
        <v>6.5</v>
      </c>
      <c r="CF69" s="137"/>
      <c r="CG69" s="138">
        <f t="shared" si="17"/>
        <v>0</v>
      </c>
      <c r="CH69" s="131">
        <f t="shared" si="16"/>
        <v>2</v>
      </c>
      <c r="CI69" s="139">
        <f t="shared" si="3"/>
        <v>13</v>
      </c>
    </row>
    <row r="70" spans="1:87" x14ac:dyDescent="0.3">
      <c r="A70" s="212">
        <f t="shared" si="0"/>
        <v>61</v>
      </c>
      <c r="B70" s="255"/>
      <c r="C70" s="86" t="s">
        <v>676</v>
      </c>
      <c r="D70" s="129"/>
      <c r="E70" s="129" t="s">
        <v>677</v>
      </c>
      <c r="F70" s="129" t="s">
        <v>678</v>
      </c>
      <c r="G70" s="129" t="s">
        <v>650</v>
      </c>
      <c r="H70" s="131">
        <v>2</v>
      </c>
      <c r="I70" s="132">
        <f t="shared" si="18"/>
        <v>60.84</v>
      </c>
      <c r="J70" s="133"/>
      <c r="K70" s="134"/>
      <c r="L70" s="132"/>
      <c r="M70" s="140"/>
      <c r="N70" s="141"/>
      <c r="O70" s="129"/>
      <c r="P70" s="142"/>
      <c r="Q70" s="142"/>
      <c r="R70" s="142"/>
      <c r="S70" s="142"/>
      <c r="T70" s="142"/>
      <c r="U70" s="142"/>
      <c r="V70" s="142"/>
      <c r="W70" s="142"/>
      <c r="X70" s="142"/>
      <c r="Y70" s="128">
        <f>+N70+P70+V70+X70</f>
        <v>0</v>
      </c>
      <c r="Z70" s="135">
        <f>+H70-Y70</f>
        <v>2</v>
      </c>
      <c r="AA70" s="129"/>
      <c r="AB70" s="142"/>
      <c r="AC70" s="129"/>
      <c r="AD70" s="142"/>
      <c r="AE70" s="129"/>
      <c r="AF70" s="142"/>
      <c r="AG70" s="129"/>
      <c r="AH70" s="142"/>
      <c r="AI70" s="129"/>
      <c r="AJ70" s="129"/>
      <c r="AK70" s="128">
        <f>+AB70+AD70+AF70+AH70+AJ70</f>
        <v>0</v>
      </c>
      <c r="AL70" s="135">
        <f>+Z70-AK70</f>
        <v>2</v>
      </c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8">
        <f>+AN70+AP70+AR70+AT70+AV70</f>
        <v>0</v>
      </c>
      <c r="AX70" s="135">
        <f>+AL70-AW70</f>
        <v>2</v>
      </c>
      <c r="AY70" s="135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>
        <f>+AZ70+BB70+BD70+BF70+BH70</f>
        <v>0</v>
      </c>
      <c r="BJ70" s="135">
        <f>+AX70-BI70</f>
        <v>2</v>
      </c>
      <c r="BK70" s="135"/>
      <c r="BL70" s="135"/>
      <c r="BM70" s="135"/>
      <c r="BN70" s="135"/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5"/>
      <c r="CB70" s="135"/>
      <c r="CC70" s="135">
        <f>+BL70+BN70+BP70+CB70</f>
        <v>0</v>
      </c>
      <c r="CD70" s="135">
        <f>+BJ70-CC70</f>
        <v>2</v>
      </c>
      <c r="CE70" s="140">
        <v>30.42</v>
      </c>
      <c r="CF70" s="137"/>
      <c r="CG70" s="138">
        <f t="shared" si="17"/>
        <v>0</v>
      </c>
      <c r="CH70" s="131">
        <f t="shared" si="16"/>
        <v>2</v>
      </c>
      <c r="CI70" s="139">
        <f t="shared" ref="CI70:CI107" si="19">+CE70*CH70</f>
        <v>60.84</v>
      </c>
    </row>
    <row r="71" spans="1:87" x14ac:dyDescent="0.3">
      <c r="A71" s="212">
        <f t="shared" si="0"/>
        <v>62</v>
      </c>
      <c r="B71" s="255"/>
      <c r="C71" s="86" t="s">
        <v>674</v>
      </c>
      <c r="D71" s="129" t="s">
        <v>582</v>
      </c>
      <c r="E71" s="129" t="s">
        <v>680</v>
      </c>
      <c r="F71" s="129">
        <v>35</v>
      </c>
      <c r="G71" s="129" t="s">
        <v>650</v>
      </c>
      <c r="H71" s="131">
        <v>7</v>
      </c>
      <c r="I71" s="132">
        <f t="shared" si="18"/>
        <v>308</v>
      </c>
      <c r="J71" s="133"/>
      <c r="K71" s="134"/>
      <c r="L71" s="132"/>
      <c r="M71" s="140"/>
      <c r="N71" s="141"/>
      <c r="O71" s="129"/>
      <c r="P71" s="142"/>
      <c r="Q71" s="142"/>
      <c r="R71" s="142"/>
      <c r="S71" s="142"/>
      <c r="T71" s="142"/>
      <c r="U71" s="142"/>
      <c r="V71" s="142"/>
      <c r="W71" s="142"/>
      <c r="X71" s="142"/>
      <c r="Y71" s="128">
        <f>+N71+P71+V71+X71</f>
        <v>0</v>
      </c>
      <c r="Z71" s="135">
        <f>+H71-Y71</f>
        <v>7</v>
      </c>
      <c r="AA71" s="129"/>
      <c r="AB71" s="142"/>
      <c r="AC71" s="129"/>
      <c r="AD71" s="142"/>
      <c r="AE71" s="129"/>
      <c r="AF71" s="142"/>
      <c r="AG71" s="129"/>
      <c r="AH71" s="142"/>
      <c r="AI71" s="129"/>
      <c r="AJ71" s="129"/>
      <c r="AK71" s="128">
        <f>+AB71+AD71+AF71+AH71+AJ71</f>
        <v>0</v>
      </c>
      <c r="AL71" s="135">
        <f>+Z71-AK71</f>
        <v>7</v>
      </c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8">
        <f>+AN71+AP71+AR71+AT71+AV71</f>
        <v>0</v>
      </c>
      <c r="AX71" s="135">
        <f>+AL71-AW71</f>
        <v>7</v>
      </c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>
        <f>+AZ71+BB71+BD71+BF71+BH71</f>
        <v>0</v>
      </c>
      <c r="BJ71" s="135">
        <f>+AX71-BI71</f>
        <v>7</v>
      </c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>
        <f>+BL71+BN71+BP71+CB71</f>
        <v>0</v>
      </c>
      <c r="CD71" s="135">
        <f>+BJ71-CC71</f>
        <v>7</v>
      </c>
      <c r="CE71" s="140">
        <v>44</v>
      </c>
      <c r="CF71" s="137"/>
      <c r="CG71" s="138">
        <f t="shared" si="17"/>
        <v>0</v>
      </c>
      <c r="CH71" s="131">
        <f t="shared" si="16"/>
        <v>7</v>
      </c>
      <c r="CI71" s="139">
        <f t="shared" si="19"/>
        <v>308</v>
      </c>
    </row>
    <row r="72" spans="1:87" x14ac:dyDescent="0.3">
      <c r="A72" s="212">
        <f t="shared" si="0"/>
        <v>63</v>
      </c>
      <c r="B72" s="255"/>
      <c r="C72" s="107" t="s">
        <v>679</v>
      </c>
      <c r="D72" s="108"/>
      <c r="E72" s="108" t="s">
        <v>680</v>
      </c>
      <c r="F72" s="108">
        <v>10</v>
      </c>
      <c r="G72" s="108" t="s">
        <v>650</v>
      </c>
      <c r="H72" s="108">
        <v>2</v>
      </c>
      <c r="I72" s="132">
        <f t="shared" si="18"/>
        <v>120</v>
      </c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>
        <f>+N72+P72+V72+X72</f>
        <v>0</v>
      </c>
      <c r="Z72" s="107">
        <f>+H72-Y72</f>
        <v>2</v>
      </c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>
        <f>+AB72+AD72+AF72+AH72+AJ72</f>
        <v>0</v>
      </c>
      <c r="AL72" s="107">
        <f>+Z72-AK72</f>
        <v>2</v>
      </c>
      <c r="AM72" s="107"/>
      <c r="AN72" s="107"/>
      <c r="AO72" s="107"/>
      <c r="AP72" s="107"/>
      <c r="AQ72" s="107"/>
      <c r="AR72" s="107"/>
      <c r="AS72" s="107"/>
      <c r="AT72" s="107"/>
      <c r="AU72" s="107"/>
      <c r="AV72" s="107"/>
      <c r="AW72" s="107">
        <f>+AN72+AP72+AR72+AT72+AV72</f>
        <v>0</v>
      </c>
      <c r="AX72" s="107">
        <f>+AL72-AW72</f>
        <v>2</v>
      </c>
      <c r="AY72" s="107"/>
      <c r="AZ72" s="107"/>
      <c r="BA72" s="107"/>
      <c r="BB72" s="107"/>
      <c r="BC72" s="107"/>
      <c r="BD72" s="107"/>
      <c r="BE72" s="107"/>
      <c r="BF72" s="107"/>
      <c r="BG72" s="107"/>
      <c r="BH72" s="107"/>
      <c r="BI72" s="107">
        <f>+AZ72+BB72+BD72+BF72+BH72</f>
        <v>0</v>
      </c>
      <c r="BJ72" s="107">
        <f>+AX72-BI72</f>
        <v>2</v>
      </c>
      <c r="BK72" s="107"/>
      <c r="BL72" s="107"/>
      <c r="BM72" s="107"/>
      <c r="BN72" s="107"/>
      <c r="BO72" s="107"/>
      <c r="BP72" s="107"/>
      <c r="BQ72" s="107"/>
      <c r="BR72" s="107"/>
      <c r="BS72" s="107"/>
      <c r="BT72" s="107"/>
      <c r="BU72" s="107"/>
      <c r="BV72" s="107"/>
      <c r="BW72" s="107"/>
      <c r="BX72" s="107"/>
      <c r="BY72" s="107"/>
      <c r="BZ72" s="107"/>
      <c r="CA72" s="107"/>
      <c r="CB72" s="107"/>
      <c r="CC72" s="107">
        <f>+BL72+BN72+BP72+CB72</f>
        <v>0</v>
      </c>
      <c r="CD72" s="107">
        <f>+BJ72-CC72</f>
        <v>2</v>
      </c>
      <c r="CE72" s="140">
        <v>60</v>
      </c>
      <c r="CF72" s="108"/>
      <c r="CG72" s="138">
        <f t="shared" si="17"/>
        <v>0</v>
      </c>
      <c r="CH72" s="131">
        <f t="shared" si="16"/>
        <v>2</v>
      </c>
      <c r="CI72" s="139">
        <f t="shared" si="19"/>
        <v>120</v>
      </c>
    </row>
    <row r="73" spans="1:87" x14ac:dyDescent="0.3">
      <c r="A73" s="212">
        <f t="shared" si="0"/>
        <v>64</v>
      </c>
      <c r="B73" s="255"/>
      <c r="C73" s="107" t="s">
        <v>681</v>
      </c>
      <c r="D73" s="108" t="s">
        <v>587</v>
      </c>
      <c r="E73" s="108" t="s">
        <v>682</v>
      </c>
      <c r="F73" s="108" t="s">
        <v>683</v>
      </c>
      <c r="G73" s="108" t="s">
        <v>650</v>
      </c>
      <c r="H73" s="108">
        <v>103</v>
      </c>
      <c r="I73" s="132">
        <f t="shared" si="18"/>
        <v>2447.2800000000002</v>
      </c>
      <c r="J73" s="133"/>
      <c r="K73" s="134"/>
      <c r="L73" s="132"/>
      <c r="M73" s="140"/>
      <c r="N73" s="141"/>
      <c r="O73" s="129"/>
      <c r="P73" s="142"/>
      <c r="Q73" s="142"/>
      <c r="R73" s="142"/>
      <c r="S73" s="142"/>
      <c r="T73" s="142"/>
      <c r="U73" s="142"/>
      <c r="V73" s="142"/>
      <c r="W73" s="142"/>
      <c r="X73" s="142"/>
      <c r="Y73" s="128"/>
      <c r="Z73" s="135"/>
      <c r="AA73" s="129"/>
      <c r="AB73" s="142"/>
      <c r="AC73" s="129"/>
      <c r="AD73" s="142"/>
      <c r="AE73" s="129"/>
      <c r="AF73" s="142"/>
      <c r="AG73" s="129"/>
      <c r="AH73" s="142"/>
      <c r="AI73" s="129"/>
      <c r="AJ73" s="129"/>
      <c r="AK73" s="128"/>
      <c r="AL73" s="135"/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28"/>
      <c r="AX73" s="135"/>
      <c r="AY73" s="135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5"/>
      <c r="CB73" s="135"/>
      <c r="CC73" s="135"/>
      <c r="CD73" s="135"/>
      <c r="CE73" s="140">
        <v>23.76</v>
      </c>
      <c r="CF73" s="137">
        <v>3</v>
      </c>
      <c r="CG73" s="138">
        <f t="shared" si="17"/>
        <v>71.28</v>
      </c>
      <c r="CH73" s="131">
        <f t="shared" si="16"/>
        <v>100</v>
      </c>
      <c r="CI73" s="139">
        <f t="shared" si="19"/>
        <v>2376</v>
      </c>
    </row>
    <row r="74" spans="1:87" x14ac:dyDescent="0.3">
      <c r="A74" s="212">
        <f t="shared" ref="A74:A137" si="20">ROW()-9</f>
        <v>65</v>
      </c>
      <c r="B74" s="255"/>
      <c r="C74" s="86" t="s">
        <v>674</v>
      </c>
      <c r="D74" s="129" t="s">
        <v>582</v>
      </c>
      <c r="E74" s="129" t="s">
        <v>680</v>
      </c>
      <c r="F74" s="129">
        <v>35</v>
      </c>
      <c r="G74" s="129" t="s">
        <v>650</v>
      </c>
      <c r="H74" s="131">
        <v>26</v>
      </c>
      <c r="I74" s="132">
        <f t="shared" si="18"/>
        <v>1144</v>
      </c>
      <c r="J74" s="133"/>
      <c r="K74" s="134"/>
      <c r="L74" s="132"/>
      <c r="M74" s="140"/>
      <c r="N74" s="141"/>
      <c r="O74" s="129"/>
      <c r="P74" s="142"/>
      <c r="Q74" s="142"/>
      <c r="R74" s="142"/>
      <c r="S74" s="142"/>
      <c r="T74" s="142"/>
      <c r="U74" s="142"/>
      <c r="V74" s="142"/>
      <c r="W74" s="142"/>
      <c r="X74" s="142"/>
      <c r="Y74" s="128">
        <f>+N74+P74+V74+X74</f>
        <v>0</v>
      </c>
      <c r="Z74" s="135">
        <f>+H74-Y74</f>
        <v>26</v>
      </c>
      <c r="AA74" s="129"/>
      <c r="AB74" s="142"/>
      <c r="AC74" s="129"/>
      <c r="AD74" s="142"/>
      <c r="AE74" s="129"/>
      <c r="AF74" s="142"/>
      <c r="AG74" s="129"/>
      <c r="AH74" s="142"/>
      <c r="AI74" s="129"/>
      <c r="AJ74" s="129"/>
      <c r="AK74" s="128">
        <f>+AB74+AD74+AF74+AH74+AJ74</f>
        <v>0</v>
      </c>
      <c r="AL74" s="135">
        <f>+Z74-AK74</f>
        <v>26</v>
      </c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8">
        <f>+AN74+AP74+AR74+AT74+AV74</f>
        <v>0</v>
      </c>
      <c r="AX74" s="135">
        <f>+AL74-AW74</f>
        <v>26</v>
      </c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>
        <f>+AZ74+BB74+BD74+BF74+BH74</f>
        <v>0</v>
      </c>
      <c r="BJ74" s="135">
        <f>+AX74-BI74</f>
        <v>26</v>
      </c>
      <c r="BK74" s="135"/>
      <c r="BL74" s="135"/>
      <c r="BM74" s="135"/>
      <c r="BN74" s="135"/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5"/>
      <c r="CB74" s="135"/>
      <c r="CC74" s="135">
        <f>+BL74+BN74+BP74+CB74</f>
        <v>0</v>
      </c>
      <c r="CD74" s="135">
        <f>+BJ74-CC74</f>
        <v>26</v>
      </c>
      <c r="CE74" s="140">
        <v>44</v>
      </c>
      <c r="CF74" s="137">
        <v>2</v>
      </c>
      <c r="CG74" s="138">
        <f t="shared" si="17"/>
        <v>88</v>
      </c>
      <c r="CH74" s="131">
        <f t="shared" si="16"/>
        <v>24</v>
      </c>
      <c r="CI74" s="139">
        <f t="shared" si="19"/>
        <v>1056</v>
      </c>
    </row>
    <row r="75" spans="1:87" x14ac:dyDescent="0.3">
      <c r="A75" s="212">
        <f t="shared" si="20"/>
        <v>66</v>
      </c>
      <c r="B75" s="255"/>
      <c r="C75" s="86" t="s">
        <v>679</v>
      </c>
      <c r="D75" s="129" t="s">
        <v>581</v>
      </c>
      <c r="E75" s="129" t="s">
        <v>684</v>
      </c>
      <c r="F75" s="129" t="s">
        <v>685</v>
      </c>
      <c r="G75" s="129" t="s">
        <v>650</v>
      </c>
      <c r="H75" s="131">
        <v>12</v>
      </c>
      <c r="I75" s="132">
        <f t="shared" si="18"/>
        <v>600</v>
      </c>
      <c r="J75" s="133"/>
      <c r="K75" s="134"/>
      <c r="L75" s="132"/>
      <c r="M75" s="140"/>
      <c r="N75" s="141"/>
      <c r="O75" s="129"/>
      <c r="P75" s="142"/>
      <c r="Q75" s="142"/>
      <c r="R75" s="142"/>
      <c r="S75" s="142"/>
      <c r="T75" s="142"/>
      <c r="U75" s="142"/>
      <c r="V75" s="142"/>
      <c r="W75" s="142"/>
      <c r="X75" s="142"/>
      <c r="Y75" s="128"/>
      <c r="Z75" s="135"/>
      <c r="AA75" s="129"/>
      <c r="AB75" s="142"/>
      <c r="AC75" s="129"/>
      <c r="AD75" s="142"/>
      <c r="AE75" s="129"/>
      <c r="AF75" s="142"/>
      <c r="AG75" s="129"/>
      <c r="AH75" s="142"/>
      <c r="AI75" s="129"/>
      <c r="AJ75" s="129"/>
      <c r="AK75" s="128"/>
      <c r="AL75" s="135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8"/>
      <c r="AX75" s="135"/>
      <c r="AY75" s="135"/>
      <c r="AZ75" s="135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5"/>
      <c r="CB75" s="135"/>
      <c r="CC75" s="135"/>
      <c r="CD75" s="135"/>
      <c r="CE75" s="140">
        <v>50</v>
      </c>
      <c r="CF75" s="137"/>
      <c r="CG75" s="138">
        <f t="shared" si="17"/>
        <v>0</v>
      </c>
      <c r="CH75" s="131">
        <f t="shared" si="16"/>
        <v>12</v>
      </c>
      <c r="CI75" s="139">
        <f t="shared" si="19"/>
        <v>600</v>
      </c>
    </row>
    <row r="76" spans="1:87" x14ac:dyDescent="0.3">
      <c r="A76" s="212">
        <f t="shared" si="20"/>
        <v>67</v>
      </c>
      <c r="B76" s="255"/>
      <c r="C76" s="86" t="s">
        <v>679</v>
      </c>
      <c r="D76" s="129" t="s">
        <v>582</v>
      </c>
      <c r="E76" s="129" t="s">
        <v>599</v>
      </c>
      <c r="F76" s="129" t="s">
        <v>685</v>
      </c>
      <c r="G76" s="129" t="s">
        <v>650</v>
      </c>
      <c r="H76" s="134">
        <v>11</v>
      </c>
      <c r="I76" s="132">
        <f t="shared" si="18"/>
        <v>385</v>
      </c>
      <c r="J76" s="133"/>
      <c r="K76" s="134"/>
      <c r="L76" s="132"/>
      <c r="M76" s="140"/>
      <c r="N76" s="141"/>
      <c r="O76" s="129"/>
      <c r="P76" s="142"/>
      <c r="Q76" s="142"/>
      <c r="R76" s="142"/>
      <c r="S76" s="142"/>
      <c r="T76" s="142"/>
      <c r="U76" s="142"/>
      <c r="V76" s="142"/>
      <c r="W76" s="142"/>
      <c r="X76" s="142"/>
      <c r="Y76" s="128"/>
      <c r="Z76" s="135"/>
      <c r="AA76" s="129"/>
      <c r="AB76" s="142"/>
      <c r="AC76" s="129"/>
      <c r="AD76" s="142"/>
      <c r="AE76" s="129"/>
      <c r="AF76" s="142"/>
      <c r="AG76" s="129"/>
      <c r="AH76" s="142"/>
      <c r="AI76" s="129"/>
      <c r="AJ76" s="129"/>
      <c r="AK76" s="128"/>
      <c r="AL76" s="135"/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28"/>
      <c r="AX76" s="135"/>
      <c r="AY76" s="135"/>
      <c r="AZ76" s="135"/>
      <c r="BA76" s="135"/>
      <c r="BB76" s="135"/>
      <c r="BC76" s="135"/>
      <c r="BD76" s="135"/>
      <c r="BE76" s="135"/>
      <c r="BF76" s="135"/>
      <c r="BG76" s="135"/>
      <c r="BH76" s="135"/>
      <c r="BI76" s="135"/>
      <c r="BJ76" s="135"/>
      <c r="BK76" s="135"/>
      <c r="BL76" s="135"/>
      <c r="BM76" s="135"/>
      <c r="BN76" s="135"/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5"/>
      <c r="CB76" s="135"/>
      <c r="CC76" s="135"/>
      <c r="CD76" s="135"/>
      <c r="CE76" s="140">
        <v>35</v>
      </c>
      <c r="CF76" s="137"/>
      <c r="CG76" s="138">
        <f t="shared" si="17"/>
        <v>0</v>
      </c>
      <c r="CH76" s="131">
        <f t="shared" si="16"/>
        <v>11</v>
      </c>
      <c r="CI76" s="139">
        <f t="shared" si="19"/>
        <v>385</v>
      </c>
    </row>
    <row r="77" spans="1:87" x14ac:dyDescent="0.3">
      <c r="A77" s="212">
        <f t="shared" si="20"/>
        <v>68</v>
      </c>
      <c r="B77" s="255"/>
      <c r="C77" s="86" t="s">
        <v>674</v>
      </c>
      <c r="D77" s="129"/>
      <c r="E77" s="129" t="s">
        <v>684</v>
      </c>
      <c r="F77" s="129" t="s">
        <v>686</v>
      </c>
      <c r="G77" s="129" t="s">
        <v>650</v>
      </c>
      <c r="H77" s="131">
        <v>6</v>
      </c>
      <c r="I77" s="132">
        <f t="shared" si="18"/>
        <v>182.52</v>
      </c>
      <c r="J77" s="133"/>
      <c r="K77" s="134"/>
      <c r="L77" s="132"/>
      <c r="M77" s="140"/>
      <c r="N77" s="141"/>
      <c r="O77" s="129"/>
      <c r="P77" s="142"/>
      <c r="Q77" s="142"/>
      <c r="R77" s="142"/>
      <c r="S77" s="142"/>
      <c r="T77" s="142"/>
      <c r="U77" s="142"/>
      <c r="V77" s="142"/>
      <c r="W77" s="142"/>
      <c r="X77" s="142"/>
      <c r="Y77" s="128">
        <f>+N77+P77+V77+X77</f>
        <v>0</v>
      </c>
      <c r="Z77" s="135">
        <f>+H77-Y77</f>
        <v>6</v>
      </c>
      <c r="AA77" s="129"/>
      <c r="AB77" s="142"/>
      <c r="AC77" s="129"/>
      <c r="AD77" s="142"/>
      <c r="AE77" s="129"/>
      <c r="AF77" s="142"/>
      <c r="AG77" s="129"/>
      <c r="AH77" s="142"/>
      <c r="AI77" s="129"/>
      <c r="AJ77" s="129"/>
      <c r="AK77" s="128">
        <f>+AB77+AD77+AF77+AH77+AJ77</f>
        <v>0</v>
      </c>
      <c r="AL77" s="135">
        <f>+Z77-AK77</f>
        <v>6</v>
      </c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8">
        <f>+AN77+AP77+AR77+AT77+AV77</f>
        <v>0</v>
      </c>
      <c r="AX77" s="135">
        <f>+AL77-AW77</f>
        <v>6</v>
      </c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>
        <f>+AZ77+BB77+BD77+BF77+BH77</f>
        <v>0</v>
      </c>
      <c r="BJ77" s="135">
        <f>+AX77-BI77</f>
        <v>6</v>
      </c>
      <c r="BK77" s="135"/>
      <c r="BL77" s="135"/>
      <c r="BM77" s="135"/>
      <c r="BN77" s="135"/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5"/>
      <c r="CB77" s="135"/>
      <c r="CC77" s="135">
        <f>+BL77+BN77+BP77+CB77</f>
        <v>0</v>
      </c>
      <c r="CD77" s="135">
        <f>+BJ77-CC77</f>
        <v>6</v>
      </c>
      <c r="CE77" s="140">
        <v>30.42</v>
      </c>
      <c r="CF77" s="137"/>
      <c r="CG77" s="138">
        <f t="shared" si="17"/>
        <v>0</v>
      </c>
      <c r="CH77" s="131">
        <f t="shared" si="16"/>
        <v>6</v>
      </c>
      <c r="CI77" s="139">
        <f t="shared" si="19"/>
        <v>182.52</v>
      </c>
    </row>
    <row r="78" spans="1:87" x14ac:dyDescent="0.3">
      <c r="A78" s="212">
        <f t="shared" si="20"/>
        <v>69</v>
      </c>
      <c r="B78" s="255"/>
      <c r="C78" s="86" t="s">
        <v>687</v>
      </c>
      <c r="D78" s="129" t="s">
        <v>581</v>
      </c>
      <c r="E78" s="129" t="s">
        <v>688</v>
      </c>
      <c r="F78" s="129" t="s">
        <v>683</v>
      </c>
      <c r="G78" s="129" t="s">
        <v>650</v>
      </c>
      <c r="H78" s="131">
        <v>16</v>
      </c>
      <c r="I78" s="132">
        <f t="shared" si="18"/>
        <v>384</v>
      </c>
      <c r="J78" s="133"/>
      <c r="K78" s="134"/>
      <c r="L78" s="132"/>
      <c r="M78" s="140"/>
      <c r="N78" s="141"/>
      <c r="O78" s="129"/>
      <c r="P78" s="142"/>
      <c r="Q78" s="142"/>
      <c r="R78" s="142"/>
      <c r="S78" s="142"/>
      <c r="T78" s="142"/>
      <c r="U78" s="142"/>
      <c r="V78" s="142"/>
      <c r="W78" s="142"/>
      <c r="X78" s="142"/>
      <c r="Y78" s="128"/>
      <c r="Z78" s="135"/>
      <c r="AA78" s="129"/>
      <c r="AB78" s="142"/>
      <c r="AC78" s="129"/>
      <c r="AD78" s="142"/>
      <c r="AE78" s="129"/>
      <c r="AF78" s="142"/>
      <c r="AG78" s="129"/>
      <c r="AH78" s="142"/>
      <c r="AI78" s="129"/>
      <c r="AJ78" s="129"/>
      <c r="AK78" s="128"/>
      <c r="AL78" s="135"/>
      <c r="AM78" s="129"/>
      <c r="AN78" s="129"/>
      <c r="AO78" s="129"/>
      <c r="AP78" s="129"/>
      <c r="AQ78" s="129"/>
      <c r="AR78" s="129"/>
      <c r="AS78" s="129"/>
      <c r="AT78" s="129"/>
      <c r="AU78" s="129"/>
      <c r="AV78" s="129"/>
      <c r="AW78" s="128"/>
      <c r="AX78" s="135"/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5"/>
      <c r="CB78" s="135"/>
      <c r="CC78" s="135"/>
      <c r="CD78" s="135"/>
      <c r="CE78" s="140">
        <v>24</v>
      </c>
      <c r="CF78" s="137"/>
      <c r="CG78" s="138">
        <f t="shared" si="17"/>
        <v>0</v>
      </c>
      <c r="CH78" s="131">
        <f t="shared" si="16"/>
        <v>16</v>
      </c>
      <c r="CI78" s="139">
        <f t="shared" si="19"/>
        <v>384</v>
      </c>
    </row>
    <row r="79" spans="1:87" x14ac:dyDescent="0.3">
      <c r="A79" s="212">
        <f t="shared" si="20"/>
        <v>70</v>
      </c>
      <c r="B79" s="255"/>
      <c r="C79" s="86" t="s">
        <v>679</v>
      </c>
      <c r="D79" s="129"/>
      <c r="E79" s="108" t="s">
        <v>599</v>
      </c>
      <c r="F79" s="129">
        <v>10</v>
      </c>
      <c r="G79" s="129" t="s">
        <v>650</v>
      </c>
      <c r="H79" s="134">
        <v>6</v>
      </c>
      <c r="I79" s="132">
        <f t="shared" si="18"/>
        <v>39</v>
      </c>
      <c r="J79" s="133"/>
      <c r="K79" s="134"/>
      <c r="L79" s="132"/>
      <c r="M79" s="140"/>
      <c r="N79" s="141"/>
      <c r="O79" s="129"/>
      <c r="P79" s="142"/>
      <c r="Q79" s="142"/>
      <c r="R79" s="142"/>
      <c r="S79" s="142"/>
      <c r="T79" s="142"/>
      <c r="U79" s="142"/>
      <c r="V79" s="142"/>
      <c r="W79" s="142"/>
      <c r="X79" s="142"/>
      <c r="Y79" s="128">
        <f>+N79+P79+V79+X79</f>
        <v>0</v>
      </c>
      <c r="Z79" s="135">
        <f>+H79-Y79</f>
        <v>6</v>
      </c>
      <c r="AA79" s="129"/>
      <c r="AB79" s="142"/>
      <c r="AC79" s="129"/>
      <c r="AD79" s="142"/>
      <c r="AE79" s="129"/>
      <c r="AF79" s="142"/>
      <c r="AG79" s="129"/>
      <c r="AH79" s="142"/>
      <c r="AI79" s="129"/>
      <c r="AJ79" s="129"/>
      <c r="AK79" s="128">
        <f>+AB79+AD79+AF79+AH79+AJ79</f>
        <v>0</v>
      </c>
      <c r="AL79" s="135">
        <f>+Z79-AK79</f>
        <v>6</v>
      </c>
      <c r="AM79" s="129"/>
      <c r="AN79" s="129"/>
      <c r="AO79" s="129"/>
      <c r="AP79" s="129"/>
      <c r="AQ79" s="129"/>
      <c r="AR79" s="129"/>
      <c r="AS79" s="129"/>
      <c r="AT79" s="129"/>
      <c r="AU79" s="129"/>
      <c r="AV79" s="129"/>
      <c r="AW79" s="128">
        <f>+AN79+AP79+AR79+AT79+AV79</f>
        <v>0</v>
      </c>
      <c r="AX79" s="135">
        <f>+AL79-AW79</f>
        <v>6</v>
      </c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>
        <f>+AZ79+BB79+BD79+BF79+BH79</f>
        <v>0</v>
      </c>
      <c r="BJ79" s="135">
        <f>+AX79-BI79</f>
        <v>6</v>
      </c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5"/>
      <c r="CB79" s="135"/>
      <c r="CC79" s="135">
        <f>+BL79+BN79+BP79+CB79</f>
        <v>0</v>
      </c>
      <c r="CD79" s="135">
        <f>+BJ79-CC79</f>
        <v>6</v>
      </c>
      <c r="CE79" s="140">
        <v>6.5</v>
      </c>
      <c r="CF79" s="137"/>
      <c r="CG79" s="138">
        <f t="shared" si="17"/>
        <v>0</v>
      </c>
      <c r="CH79" s="131">
        <f t="shared" si="16"/>
        <v>6</v>
      </c>
      <c r="CI79" s="139">
        <f t="shared" si="19"/>
        <v>39</v>
      </c>
    </row>
    <row r="80" spans="1:87" x14ac:dyDescent="0.3">
      <c r="A80" s="212">
        <f t="shared" si="20"/>
        <v>71</v>
      </c>
      <c r="B80" s="255"/>
      <c r="C80" s="86" t="s">
        <v>674</v>
      </c>
      <c r="D80" s="129" t="s">
        <v>580</v>
      </c>
      <c r="E80" s="129" t="s">
        <v>599</v>
      </c>
      <c r="F80" s="181">
        <v>35</v>
      </c>
      <c r="G80" s="129" t="s">
        <v>650</v>
      </c>
      <c r="H80" s="131">
        <v>11</v>
      </c>
      <c r="I80" s="132">
        <f t="shared" si="18"/>
        <v>605</v>
      </c>
      <c r="J80" s="133"/>
      <c r="K80" s="134"/>
      <c r="L80" s="132"/>
      <c r="M80" s="140"/>
      <c r="N80" s="141"/>
      <c r="O80" s="129"/>
      <c r="P80" s="142"/>
      <c r="Q80" s="142"/>
      <c r="R80" s="142"/>
      <c r="S80" s="142"/>
      <c r="T80" s="142"/>
      <c r="U80" s="142"/>
      <c r="V80" s="142"/>
      <c r="W80" s="142"/>
      <c r="X80" s="142"/>
      <c r="Y80" s="128"/>
      <c r="Z80" s="135"/>
      <c r="AA80" s="129"/>
      <c r="AB80" s="142"/>
      <c r="AC80" s="129"/>
      <c r="AD80" s="142"/>
      <c r="AE80" s="129"/>
      <c r="AF80" s="142"/>
      <c r="AG80" s="129"/>
      <c r="AH80" s="142"/>
      <c r="AI80" s="129"/>
      <c r="AJ80" s="129"/>
      <c r="AK80" s="128"/>
      <c r="AL80" s="135"/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8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5"/>
      <c r="CB80" s="135"/>
      <c r="CC80" s="135"/>
      <c r="CD80" s="135"/>
      <c r="CE80" s="140">
        <v>55</v>
      </c>
      <c r="CF80" s="137"/>
      <c r="CG80" s="138">
        <f t="shared" si="17"/>
        <v>0</v>
      </c>
      <c r="CH80" s="131">
        <f t="shared" si="16"/>
        <v>11</v>
      </c>
      <c r="CI80" s="139">
        <f t="shared" si="19"/>
        <v>605</v>
      </c>
    </row>
    <row r="81" spans="1:87" x14ac:dyDescent="0.3">
      <c r="A81" s="212">
        <f t="shared" si="20"/>
        <v>72</v>
      </c>
      <c r="B81" s="256"/>
      <c r="C81" s="86" t="s">
        <v>674</v>
      </c>
      <c r="D81" s="129" t="s">
        <v>581</v>
      </c>
      <c r="E81" s="129" t="s">
        <v>599</v>
      </c>
      <c r="F81" s="181">
        <v>35</v>
      </c>
      <c r="G81" s="129" t="s">
        <v>650</v>
      </c>
      <c r="H81" s="134">
        <v>9</v>
      </c>
      <c r="I81" s="132">
        <f t="shared" si="18"/>
        <v>270</v>
      </c>
      <c r="J81" s="133"/>
      <c r="K81" s="134"/>
      <c r="L81" s="132"/>
      <c r="M81" s="140"/>
      <c r="N81" s="141"/>
      <c r="O81" s="129"/>
      <c r="P81" s="142"/>
      <c r="Q81" s="142"/>
      <c r="R81" s="142"/>
      <c r="S81" s="142"/>
      <c r="T81" s="142"/>
      <c r="U81" s="142"/>
      <c r="V81" s="142"/>
      <c r="W81" s="142"/>
      <c r="X81" s="142"/>
      <c r="Y81" s="128"/>
      <c r="Z81" s="135"/>
      <c r="AA81" s="129"/>
      <c r="AB81" s="142"/>
      <c r="AC81" s="129"/>
      <c r="AD81" s="142"/>
      <c r="AE81" s="129"/>
      <c r="AF81" s="142"/>
      <c r="AG81" s="129"/>
      <c r="AH81" s="142"/>
      <c r="AI81" s="129"/>
      <c r="AJ81" s="129"/>
      <c r="AK81" s="128"/>
      <c r="AL81" s="135"/>
      <c r="AM81" s="129"/>
      <c r="AN81" s="129"/>
      <c r="AO81" s="129"/>
      <c r="AP81" s="129"/>
      <c r="AQ81" s="129"/>
      <c r="AR81" s="129"/>
      <c r="AS81" s="129"/>
      <c r="AT81" s="129"/>
      <c r="AU81" s="129"/>
      <c r="AV81" s="129"/>
      <c r="AW81" s="128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5"/>
      <c r="CB81" s="135"/>
      <c r="CC81" s="135"/>
      <c r="CD81" s="135"/>
      <c r="CE81" s="140">
        <v>30</v>
      </c>
      <c r="CF81" s="137"/>
      <c r="CG81" s="138">
        <f t="shared" si="17"/>
        <v>0</v>
      </c>
      <c r="CH81" s="131">
        <f t="shared" si="16"/>
        <v>9</v>
      </c>
      <c r="CI81" s="139">
        <f t="shared" si="19"/>
        <v>270</v>
      </c>
    </row>
    <row r="82" spans="1:87" x14ac:dyDescent="0.3">
      <c r="A82" s="212">
        <f t="shared" si="20"/>
        <v>73</v>
      </c>
      <c r="B82" s="190" t="s">
        <v>689</v>
      </c>
      <c r="C82" s="179" t="s">
        <v>690</v>
      </c>
      <c r="D82" s="129" t="s">
        <v>580</v>
      </c>
      <c r="E82" s="129"/>
      <c r="F82" s="129" t="s">
        <v>1240</v>
      </c>
      <c r="G82" s="129" t="s">
        <v>602</v>
      </c>
      <c r="H82" s="131">
        <v>2</v>
      </c>
      <c r="I82" s="132">
        <f t="shared" si="18"/>
        <v>400</v>
      </c>
      <c r="J82" s="133"/>
      <c r="K82" s="134"/>
      <c r="L82" s="132"/>
      <c r="M82" s="140"/>
      <c r="N82" s="141"/>
      <c r="O82" s="129"/>
      <c r="P82" s="142"/>
      <c r="Q82" s="142"/>
      <c r="R82" s="142"/>
      <c r="S82" s="142"/>
      <c r="T82" s="142"/>
      <c r="U82" s="142"/>
      <c r="V82" s="142"/>
      <c r="W82" s="142"/>
      <c r="X82" s="142"/>
      <c r="Y82" s="128"/>
      <c r="Z82" s="135"/>
      <c r="AA82" s="129"/>
      <c r="AB82" s="142"/>
      <c r="AC82" s="129"/>
      <c r="AD82" s="142"/>
      <c r="AE82" s="129"/>
      <c r="AF82" s="142"/>
      <c r="AG82" s="129"/>
      <c r="AH82" s="142"/>
      <c r="AI82" s="129"/>
      <c r="AJ82" s="129"/>
      <c r="AK82" s="128"/>
      <c r="AL82" s="135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8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  <c r="BP82" s="135"/>
      <c r="BQ82" s="135"/>
      <c r="BR82" s="135"/>
      <c r="BS82" s="135"/>
      <c r="BT82" s="135"/>
      <c r="BU82" s="135"/>
      <c r="BV82" s="135"/>
      <c r="BW82" s="135"/>
      <c r="BX82" s="135"/>
      <c r="BY82" s="135"/>
      <c r="BZ82" s="135"/>
      <c r="CA82" s="135"/>
      <c r="CB82" s="135"/>
      <c r="CC82" s="135"/>
      <c r="CD82" s="135"/>
      <c r="CE82" s="140">
        <v>200</v>
      </c>
      <c r="CF82" s="137"/>
      <c r="CG82" s="138">
        <f t="shared" si="17"/>
        <v>0</v>
      </c>
      <c r="CH82" s="131">
        <f t="shared" si="16"/>
        <v>2</v>
      </c>
      <c r="CI82" s="139">
        <f t="shared" si="19"/>
        <v>400</v>
      </c>
    </row>
    <row r="83" spans="1:87" x14ac:dyDescent="0.3">
      <c r="A83" s="212">
        <f t="shared" si="20"/>
        <v>74</v>
      </c>
      <c r="B83" s="247" t="s">
        <v>694</v>
      </c>
      <c r="C83" s="86" t="s">
        <v>695</v>
      </c>
      <c r="D83" s="129"/>
      <c r="E83" s="129"/>
      <c r="F83" s="129" t="s">
        <v>696</v>
      </c>
      <c r="G83" s="129" t="s">
        <v>601</v>
      </c>
      <c r="H83" s="131">
        <v>600</v>
      </c>
      <c r="I83" s="132">
        <f t="shared" si="18"/>
        <v>600</v>
      </c>
      <c r="J83" s="133"/>
      <c r="K83" s="134"/>
      <c r="L83" s="132"/>
      <c r="M83" s="140"/>
      <c r="N83" s="141"/>
      <c r="O83" s="129"/>
      <c r="P83" s="142"/>
      <c r="Q83" s="142"/>
      <c r="R83" s="142"/>
      <c r="S83" s="142"/>
      <c r="T83" s="142"/>
      <c r="U83" s="142"/>
      <c r="V83" s="142"/>
      <c r="W83" s="142"/>
      <c r="X83" s="142"/>
      <c r="Y83" s="128">
        <f>+N83+P83+V83+X83</f>
        <v>0</v>
      </c>
      <c r="Z83" s="135">
        <f>+H83-Y83</f>
        <v>600</v>
      </c>
      <c r="AA83" s="129"/>
      <c r="AB83" s="142"/>
      <c r="AC83" s="129"/>
      <c r="AD83" s="142"/>
      <c r="AE83" s="129"/>
      <c r="AF83" s="142"/>
      <c r="AG83" s="129"/>
      <c r="AH83" s="142"/>
      <c r="AI83" s="129"/>
      <c r="AJ83" s="129"/>
      <c r="AK83" s="128">
        <f>+AB83+AD83+AF83+AH83+AJ83</f>
        <v>0</v>
      </c>
      <c r="AL83" s="135">
        <f>+Z83-AK83</f>
        <v>600</v>
      </c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8">
        <f>+AN83+AP83+AR83+AT83+AV83</f>
        <v>0</v>
      </c>
      <c r="AX83" s="135">
        <f>+AL83-AW83</f>
        <v>600</v>
      </c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>
        <f>+AZ83+BB83+BD83+BF83+BH83</f>
        <v>0</v>
      </c>
      <c r="BJ83" s="135">
        <f>+AX83-BI83</f>
        <v>600</v>
      </c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5"/>
      <c r="CB83" s="135"/>
      <c r="CC83" s="135">
        <f>+BL83+BN83+BP83+CB83</f>
        <v>0</v>
      </c>
      <c r="CD83" s="135">
        <f>+BJ83-CC83</f>
        <v>600</v>
      </c>
      <c r="CE83" s="140">
        <v>1</v>
      </c>
      <c r="CF83" s="137"/>
      <c r="CG83" s="138">
        <f t="shared" si="17"/>
        <v>0</v>
      </c>
      <c r="CH83" s="131">
        <f t="shared" si="16"/>
        <v>600</v>
      </c>
      <c r="CI83" s="139">
        <f t="shared" si="19"/>
        <v>600</v>
      </c>
    </row>
    <row r="84" spans="1:87" x14ac:dyDescent="0.3">
      <c r="A84" s="212">
        <f t="shared" si="20"/>
        <v>75</v>
      </c>
      <c r="B84" s="248"/>
      <c r="C84" s="86" t="s">
        <v>695</v>
      </c>
      <c r="D84" s="129" t="s">
        <v>587</v>
      </c>
      <c r="E84" s="129"/>
      <c r="F84" s="129" t="s">
        <v>697</v>
      </c>
      <c r="G84" s="129" t="s">
        <v>601</v>
      </c>
      <c r="H84" s="131">
        <v>4457</v>
      </c>
      <c r="I84" s="132">
        <f t="shared" si="18"/>
        <v>3230.79016</v>
      </c>
      <c r="J84" s="133"/>
      <c r="K84" s="134"/>
      <c r="L84" s="132"/>
      <c r="M84" s="140"/>
      <c r="N84" s="141"/>
      <c r="O84" s="129"/>
      <c r="P84" s="142"/>
      <c r="Q84" s="142"/>
      <c r="R84" s="142"/>
      <c r="S84" s="142"/>
      <c r="T84" s="142"/>
      <c r="U84" s="142"/>
      <c r="V84" s="142"/>
      <c r="W84" s="142"/>
      <c r="X84" s="142"/>
      <c r="Y84" s="128">
        <f>+N84+P84+V84+X84</f>
        <v>0</v>
      </c>
      <c r="Z84" s="135">
        <f>+H84-Y84</f>
        <v>4457</v>
      </c>
      <c r="AA84" s="129"/>
      <c r="AB84" s="142"/>
      <c r="AC84" s="129"/>
      <c r="AD84" s="142"/>
      <c r="AE84" s="129"/>
      <c r="AF84" s="142"/>
      <c r="AG84" s="129"/>
      <c r="AH84" s="142"/>
      <c r="AI84" s="129"/>
      <c r="AJ84" s="129"/>
      <c r="AK84" s="128">
        <f>+AB84+AD84+AF84+AH84+AJ84</f>
        <v>0</v>
      </c>
      <c r="AL84" s="135">
        <f>+Z84-AK84</f>
        <v>4457</v>
      </c>
      <c r="AM84" s="129"/>
      <c r="AN84" s="129"/>
      <c r="AO84" s="129"/>
      <c r="AP84" s="129"/>
      <c r="AQ84" s="129"/>
      <c r="AR84" s="129"/>
      <c r="AS84" s="129"/>
      <c r="AT84" s="129"/>
      <c r="AU84" s="129"/>
      <c r="AV84" s="129"/>
      <c r="AW84" s="128">
        <f>+AN84+AP84+AR84+AT84+AV84</f>
        <v>0</v>
      </c>
      <c r="AX84" s="135">
        <f>+AL84-AW84</f>
        <v>4457</v>
      </c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>
        <f>+AZ84+BB84+BD84+BF84+BH84</f>
        <v>0</v>
      </c>
      <c r="BJ84" s="135">
        <f>+AX84-BI84</f>
        <v>4457</v>
      </c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5"/>
      <c r="CB84" s="135"/>
      <c r="CC84" s="135">
        <f>+BL84+BN84+BP84+CB84</f>
        <v>0</v>
      </c>
      <c r="CD84" s="135">
        <f>+BJ84-CC84</f>
        <v>4457</v>
      </c>
      <c r="CE84" s="182">
        <v>0.72487999999999997</v>
      </c>
      <c r="CF84" s="137"/>
      <c r="CG84" s="138">
        <f t="shared" si="17"/>
        <v>0</v>
      </c>
      <c r="CH84" s="131">
        <f t="shared" si="16"/>
        <v>4457</v>
      </c>
      <c r="CI84" s="139">
        <f t="shared" si="19"/>
        <v>3230.79016</v>
      </c>
    </row>
    <row r="85" spans="1:87" x14ac:dyDescent="0.3">
      <c r="A85" s="212">
        <f t="shared" si="20"/>
        <v>76</v>
      </c>
      <c r="B85" s="248"/>
      <c r="C85" s="86" t="s">
        <v>695</v>
      </c>
      <c r="D85" s="129" t="s">
        <v>580</v>
      </c>
      <c r="E85" s="129"/>
      <c r="F85" s="129" t="s">
        <v>697</v>
      </c>
      <c r="G85" s="129" t="s">
        <v>602</v>
      </c>
      <c r="H85" s="131">
        <v>2500</v>
      </c>
      <c r="I85" s="132">
        <f t="shared" si="18"/>
        <v>3600</v>
      </c>
      <c r="J85" s="133"/>
      <c r="K85" s="134"/>
      <c r="L85" s="132"/>
      <c r="M85" s="140"/>
      <c r="N85" s="141"/>
      <c r="O85" s="129"/>
      <c r="P85" s="142"/>
      <c r="Q85" s="142"/>
      <c r="R85" s="142"/>
      <c r="S85" s="142"/>
      <c r="T85" s="142"/>
      <c r="U85" s="142"/>
      <c r="V85" s="142"/>
      <c r="W85" s="142"/>
      <c r="X85" s="142"/>
      <c r="Y85" s="128"/>
      <c r="Z85" s="135"/>
      <c r="AA85" s="129"/>
      <c r="AB85" s="142"/>
      <c r="AC85" s="129"/>
      <c r="AD85" s="142"/>
      <c r="AE85" s="129"/>
      <c r="AF85" s="142"/>
      <c r="AG85" s="129"/>
      <c r="AH85" s="142"/>
      <c r="AI85" s="129"/>
      <c r="AJ85" s="129"/>
      <c r="AK85" s="128"/>
      <c r="AL85" s="135"/>
      <c r="AM85" s="129"/>
      <c r="AN85" s="129"/>
      <c r="AO85" s="129"/>
      <c r="AP85" s="129"/>
      <c r="AQ85" s="129"/>
      <c r="AR85" s="129"/>
      <c r="AS85" s="129"/>
      <c r="AT85" s="129"/>
      <c r="AU85" s="129"/>
      <c r="AV85" s="129"/>
      <c r="AW85" s="128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5"/>
      <c r="CB85" s="135"/>
      <c r="CC85" s="135"/>
      <c r="CD85" s="135"/>
      <c r="CE85" s="182">
        <v>1.44</v>
      </c>
      <c r="CF85" s="137"/>
      <c r="CG85" s="138">
        <f t="shared" si="17"/>
        <v>0</v>
      </c>
      <c r="CH85" s="131">
        <f t="shared" si="16"/>
        <v>2500</v>
      </c>
      <c r="CI85" s="139">
        <f t="shared" si="19"/>
        <v>3600</v>
      </c>
    </row>
    <row r="86" spans="1:87" x14ac:dyDescent="0.3">
      <c r="A86" s="212">
        <f t="shared" si="20"/>
        <v>77</v>
      </c>
      <c r="B86" s="248"/>
      <c r="C86" s="107" t="s">
        <v>698</v>
      </c>
      <c r="D86" s="108"/>
      <c r="E86" s="108" t="s">
        <v>663</v>
      </c>
      <c r="F86" s="108" t="s">
        <v>699</v>
      </c>
      <c r="G86" s="108" t="s">
        <v>601</v>
      </c>
      <c r="H86" s="108">
        <v>1787</v>
      </c>
      <c r="I86" s="132">
        <f t="shared" si="18"/>
        <v>2055.0499999999997</v>
      </c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>
        <f>+N86+P86+V86+X86</f>
        <v>0</v>
      </c>
      <c r="Z86" s="107">
        <f>+H86-Y86</f>
        <v>1787</v>
      </c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>
        <f>+AB86+AD86+AF86+AH86+AJ86</f>
        <v>0</v>
      </c>
      <c r="AL86" s="107">
        <f>+Z86-AK86</f>
        <v>1787</v>
      </c>
      <c r="AM86" s="107"/>
      <c r="AN86" s="107"/>
      <c r="AO86" s="107"/>
      <c r="AP86" s="107"/>
      <c r="AQ86" s="107"/>
      <c r="AR86" s="107"/>
      <c r="AS86" s="107"/>
      <c r="AT86" s="107"/>
      <c r="AU86" s="107"/>
      <c r="AV86" s="107"/>
      <c r="AW86" s="107">
        <f>+AN86+AP86+AR86+AT86+AV86</f>
        <v>0</v>
      </c>
      <c r="AX86" s="107">
        <f>+AL86-AW86</f>
        <v>1787</v>
      </c>
      <c r="AY86" s="107"/>
      <c r="AZ86" s="107"/>
      <c r="BA86" s="107"/>
      <c r="BB86" s="107"/>
      <c r="BC86" s="107"/>
      <c r="BD86" s="107"/>
      <c r="BE86" s="107"/>
      <c r="BF86" s="107"/>
      <c r="BG86" s="107"/>
      <c r="BH86" s="107"/>
      <c r="BI86" s="107">
        <f>+AZ86+BB86+BD86+BF86+BH86</f>
        <v>0</v>
      </c>
      <c r="BJ86" s="107">
        <f>+AX86-BI86</f>
        <v>1787</v>
      </c>
      <c r="BK86" s="107"/>
      <c r="BL86" s="107"/>
      <c r="BM86" s="107"/>
      <c r="BN86" s="107"/>
      <c r="BO86" s="107"/>
      <c r="BP86" s="107"/>
      <c r="BQ86" s="107"/>
      <c r="BR86" s="107"/>
      <c r="BS86" s="107"/>
      <c r="BT86" s="107"/>
      <c r="BU86" s="107"/>
      <c r="BV86" s="107"/>
      <c r="BW86" s="107"/>
      <c r="BX86" s="107"/>
      <c r="BY86" s="107"/>
      <c r="BZ86" s="107"/>
      <c r="CA86" s="107"/>
      <c r="CB86" s="107"/>
      <c r="CC86" s="107">
        <f>+BL86+BN86+BP86+CB86</f>
        <v>0</v>
      </c>
      <c r="CD86" s="107">
        <f>+BJ86-CC86</f>
        <v>1787</v>
      </c>
      <c r="CE86" s="182">
        <v>1.1499999999999999</v>
      </c>
      <c r="CF86" s="107"/>
      <c r="CG86" s="138">
        <f t="shared" si="17"/>
        <v>0</v>
      </c>
      <c r="CH86" s="131">
        <f t="shared" ref="CH86:CH117" si="21">H86-CF86</f>
        <v>1787</v>
      </c>
      <c r="CI86" s="139">
        <f t="shared" si="19"/>
        <v>2055.0499999999997</v>
      </c>
    </row>
    <row r="87" spans="1:87" x14ac:dyDescent="0.3">
      <c r="A87" s="212">
        <f t="shared" si="20"/>
        <v>78</v>
      </c>
      <c r="B87" s="248"/>
      <c r="C87" s="86" t="s">
        <v>698</v>
      </c>
      <c r="D87" s="129"/>
      <c r="E87" s="129"/>
      <c r="F87" s="129" t="s">
        <v>703</v>
      </c>
      <c r="G87" s="129" t="s">
        <v>601</v>
      </c>
      <c r="H87" s="166">
        <v>1257</v>
      </c>
      <c r="I87" s="132">
        <f t="shared" ref="I87:I127" si="22">H87*CE87</f>
        <v>2330.4780000000001</v>
      </c>
      <c r="J87" s="133"/>
      <c r="K87" s="166"/>
      <c r="L87" s="132"/>
      <c r="M87" s="140"/>
      <c r="N87" s="141"/>
      <c r="O87" s="129"/>
      <c r="P87" s="142"/>
      <c r="Q87" s="142"/>
      <c r="R87" s="142"/>
      <c r="S87" s="142"/>
      <c r="T87" s="142"/>
      <c r="U87" s="142"/>
      <c r="V87" s="142"/>
      <c r="W87" s="142"/>
      <c r="X87" s="142"/>
      <c r="Y87" s="128">
        <f>+N87+P87+V87+X87</f>
        <v>0</v>
      </c>
      <c r="Z87" s="135">
        <f>+H87-Y87</f>
        <v>1257</v>
      </c>
      <c r="AA87" s="129"/>
      <c r="AB87" s="142"/>
      <c r="AC87" s="129"/>
      <c r="AD87" s="142"/>
      <c r="AE87" s="129"/>
      <c r="AF87" s="142"/>
      <c r="AG87" s="129"/>
      <c r="AH87" s="142"/>
      <c r="AI87" s="129"/>
      <c r="AJ87" s="129"/>
      <c r="AK87" s="128">
        <f>+AB87+AD87+AF87+AH87+AJ87</f>
        <v>0</v>
      </c>
      <c r="AL87" s="135">
        <f>+Z87-AK87</f>
        <v>1257</v>
      </c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8">
        <f>+AN87+AP87+AR87+AT87+AV87</f>
        <v>0</v>
      </c>
      <c r="AX87" s="135">
        <f>+AL87-AW87</f>
        <v>1257</v>
      </c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>
        <f>+AZ87+BB87+BD87+BF87+BH87</f>
        <v>0</v>
      </c>
      <c r="BJ87" s="135">
        <f>+AX87-BI87</f>
        <v>1257</v>
      </c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5"/>
      <c r="CB87" s="135"/>
      <c r="CC87" s="135">
        <f>+BL87+BN87+BP87+CB87</f>
        <v>0</v>
      </c>
      <c r="CD87" s="135">
        <f>+BJ87-CC87</f>
        <v>1257</v>
      </c>
      <c r="CE87" s="140">
        <v>1.8540000000000001</v>
      </c>
      <c r="CF87" s="137"/>
      <c r="CG87" s="138">
        <f t="shared" ref="CG87:CG119" si="23">CE87*CF87</f>
        <v>0</v>
      </c>
      <c r="CH87" s="131">
        <f t="shared" si="21"/>
        <v>1257</v>
      </c>
      <c r="CI87" s="139">
        <f t="shared" si="19"/>
        <v>2330.4780000000001</v>
      </c>
    </row>
    <row r="88" spans="1:87" x14ac:dyDescent="0.3">
      <c r="A88" s="212">
        <f t="shared" si="20"/>
        <v>79</v>
      </c>
      <c r="B88" s="248"/>
      <c r="C88" s="86" t="s">
        <v>704</v>
      </c>
      <c r="D88" s="129" t="s">
        <v>581</v>
      </c>
      <c r="E88" s="129"/>
      <c r="F88" s="129" t="s">
        <v>703</v>
      </c>
      <c r="G88" s="129" t="s">
        <v>601</v>
      </c>
      <c r="H88" s="131">
        <v>1493</v>
      </c>
      <c r="I88" s="132">
        <f t="shared" si="22"/>
        <v>2986</v>
      </c>
      <c r="J88" s="133"/>
      <c r="K88" s="166"/>
      <c r="L88" s="132"/>
      <c r="M88" s="140"/>
      <c r="N88" s="141"/>
      <c r="O88" s="129"/>
      <c r="P88" s="142"/>
      <c r="Q88" s="142"/>
      <c r="R88" s="142"/>
      <c r="S88" s="142"/>
      <c r="T88" s="142"/>
      <c r="U88" s="142"/>
      <c r="V88" s="142"/>
      <c r="W88" s="142"/>
      <c r="X88" s="142"/>
      <c r="Y88" s="128"/>
      <c r="Z88" s="135"/>
      <c r="AA88" s="129"/>
      <c r="AB88" s="142"/>
      <c r="AC88" s="129"/>
      <c r="AD88" s="142"/>
      <c r="AE88" s="129"/>
      <c r="AF88" s="142"/>
      <c r="AG88" s="129"/>
      <c r="AH88" s="142"/>
      <c r="AI88" s="129"/>
      <c r="AJ88" s="129"/>
      <c r="AK88" s="128"/>
      <c r="AL88" s="135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8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5"/>
      <c r="BT88" s="135"/>
      <c r="BU88" s="135"/>
      <c r="BV88" s="135"/>
      <c r="BW88" s="135"/>
      <c r="BX88" s="135"/>
      <c r="BY88" s="135"/>
      <c r="BZ88" s="135"/>
      <c r="CA88" s="135"/>
      <c r="CB88" s="135"/>
      <c r="CC88" s="135"/>
      <c r="CD88" s="135"/>
      <c r="CE88" s="140">
        <v>2</v>
      </c>
      <c r="CF88" s="137">
        <v>170</v>
      </c>
      <c r="CG88" s="138">
        <f t="shared" si="23"/>
        <v>340</v>
      </c>
      <c r="CH88" s="131">
        <f t="shared" si="21"/>
        <v>1323</v>
      </c>
      <c r="CI88" s="139">
        <f t="shared" si="19"/>
        <v>2646</v>
      </c>
    </row>
    <row r="89" spans="1:87" x14ac:dyDescent="0.3">
      <c r="A89" s="212">
        <f t="shared" si="20"/>
        <v>80</v>
      </c>
      <c r="B89" s="248"/>
      <c r="C89" s="86" t="s">
        <v>700</v>
      </c>
      <c r="D89" s="129" t="s">
        <v>580</v>
      </c>
      <c r="E89" s="129"/>
      <c r="F89" s="129" t="s">
        <v>699</v>
      </c>
      <c r="G89" s="129" t="s">
        <v>601</v>
      </c>
      <c r="H89" s="131">
        <v>1500</v>
      </c>
      <c r="I89" s="132">
        <f t="shared" si="22"/>
        <v>3600</v>
      </c>
      <c r="J89" s="133"/>
      <c r="K89" s="134"/>
      <c r="L89" s="132"/>
      <c r="M89" s="140"/>
      <c r="N89" s="141"/>
      <c r="O89" s="129"/>
      <c r="P89" s="142"/>
      <c r="Q89" s="142"/>
      <c r="R89" s="142"/>
      <c r="S89" s="142"/>
      <c r="T89" s="142"/>
      <c r="U89" s="142"/>
      <c r="V89" s="142"/>
      <c r="W89" s="142"/>
      <c r="X89" s="142"/>
      <c r="Y89" s="128"/>
      <c r="Z89" s="135"/>
      <c r="AA89" s="129"/>
      <c r="AB89" s="142"/>
      <c r="AC89" s="129"/>
      <c r="AD89" s="142"/>
      <c r="AE89" s="129"/>
      <c r="AF89" s="142"/>
      <c r="AG89" s="129"/>
      <c r="AH89" s="142"/>
      <c r="AI89" s="129"/>
      <c r="AJ89" s="129"/>
      <c r="AK89" s="128"/>
      <c r="AL89" s="135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8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5"/>
      <c r="CB89" s="135"/>
      <c r="CC89" s="135"/>
      <c r="CD89" s="135"/>
      <c r="CE89" s="140">
        <v>2.4</v>
      </c>
      <c r="CF89" s="137"/>
      <c r="CG89" s="138">
        <f t="shared" si="23"/>
        <v>0</v>
      </c>
      <c r="CH89" s="131">
        <f t="shared" si="21"/>
        <v>1500</v>
      </c>
      <c r="CI89" s="139">
        <f t="shared" si="19"/>
        <v>3600</v>
      </c>
    </row>
    <row r="90" spans="1:87" x14ac:dyDescent="0.3">
      <c r="A90" s="212">
        <f t="shared" si="20"/>
        <v>81</v>
      </c>
      <c r="B90" s="248"/>
      <c r="C90" s="86" t="s">
        <v>705</v>
      </c>
      <c r="D90" s="129"/>
      <c r="E90" s="129" t="s">
        <v>706</v>
      </c>
      <c r="F90" s="129" t="s">
        <v>699</v>
      </c>
      <c r="G90" s="129" t="s">
        <v>601</v>
      </c>
      <c r="H90" s="131">
        <v>12</v>
      </c>
      <c r="I90" s="132">
        <f t="shared" si="22"/>
        <v>331.32</v>
      </c>
      <c r="J90" s="133"/>
      <c r="K90" s="134"/>
      <c r="L90" s="132"/>
      <c r="M90" s="140"/>
      <c r="N90" s="141"/>
      <c r="O90" s="129"/>
      <c r="P90" s="142"/>
      <c r="Q90" s="142"/>
      <c r="R90" s="142"/>
      <c r="S90" s="142"/>
      <c r="T90" s="142"/>
      <c r="U90" s="142"/>
      <c r="V90" s="142"/>
      <c r="W90" s="142"/>
      <c r="X90" s="142"/>
      <c r="Y90" s="128">
        <f>+N90+P90+V90+X90</f>
        <v>0</v>
      </c>
      <c r="Z90" s="135">
        <f>+H90-Y90</f>
        <v>12</v>
      </c>
      <c r="AA90" s="129"/>
      <c r="AB90" s="142"/>
      <c r="AC90" s="129"/>
      <c r="AD90" s="142"/>
      <c r="AE90" s="129"/>
      <c r="AF90" s="142"/>
      <c r="AG90" s="129"/>
      <c r="AH90" s="142"/>
      <c r="AI90" s="129"/>
      <c r="AJ90" s="129"/>
      <c r="AK90" s="128">
        <f>+AB90+AD90+AF90+AH90+AJ90</f>
        <v>0</v>
      </c>
      <c r="AL90" s="135">
        <f>+Z90-AK90</f>
        <v>12</v>
      </c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8">
        <f>+AN90+AP90+AR90+AT90+AV90</f>
        <v>0</v>
      </c>
      <c r="AX90" s="135">
        <f>+AL90-AW90</f>
        <v>12</v>
      </c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>
        <f>+AZ90+BB90+BD90+BF90+BH90</f>
        <v>0</v>
      </c>
      <c r="BJ90" s="135">
        <f>+AX90-BI90</f>
        <v>12</v>
      </c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5"/>
      <c r="CB90" s="135"/>
      <c r="CC90" s="135">
        <f>+BL90+BN90+BP90+CB90</f>
        <v>0</v>
      </c>
      <c r="CD90" s="135">
        <f>+BJ90-CC90</f>
        <v>12</v>
      </c>
      <c r="CE90" s="140">
        <v>27.61</v>
      </c>
      <c r="CF90" s="137"/>
      <c r="CG90" s="138">
        <f t="shared" si="23"/>
        <v>0</v>
      </c>
      <c r="CH90" s="131">
        <f t="shared" si="21"/>
        <v>12</v>
      </c>
      <c r="CI90" s="139">
        <f t="shared" si="19"/>
        <v>331.32</v>
      </c>
    </row>
    <row r="91" spans="1:87" x14ac:dyDescent="0.3">
      <c r="A91" s="212">
        <f t="shared" si="20"/>
        <v>82</v>
      </c>
      <c r="B91" s="248"/>
      <c r="C91" s="86" t="s">
        <v>707</v>
      </c>
      <c r="D91" s="129" t="s">
        <v>581</v>
      </c>
      <c r="E91" s="129" t="s">
        <v>629</v>
      </c>
      <c r="F91" s="129" t="s">
        <v>699</v>
      </c>
      <c r="G91" s="129" t="s">
        <v>601</v>
      </c>
      <c r="H91" s="131">
        <v>80</v>
      </c>
      <c r="I91" s="132">
        <f t="shared" si="22"/>
        <v>960</v>
      </c>
      <c r="J91" s="133"/>
      <c r="K91" s="134"/>
      <c r="L91" s="132"/>
      <c r="M91" s="140"/>
      <c r="N91" s="141"/>
      <c r="O91" s="129"/>
      <c r="P91" s="142"/>
      <c r="Q91" s="142"/>
      <c r="R91" s="142"/>
      <c r="S91" s="142"/>
      <c r="T91" s="142"/>
      <c r="U91" s="142"/>
      <c r="V91" s="142"/>
      <c r="W91" s="142"/>
      <c r="X91" s="142"/>
      <c r="Y91" s="128"/>
      <c r="Z91" s="135"/>
      <c r="AA91" s="129"/>
      <c r="AB91" s="142"/>
      <c r="AC91" s="129"/>
      <c r="AD91" s="142"/>
      <c r="AE91" s="129"/>
      <c r="AF91" s="142"/>
      <c r="AG91" s="129"/>
      <c r="AH91" s="142"/>
      <c r="AI91" s="129"/>
      <c r="AJ91" s="129"/>
      <c r="AK91" s="128"/>
      <c r="AL91" s="135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8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5"/>
      <c r="CB91" s="135"/>
      <c r="CC91" s="135"/>
      <c r="CD91" s="135"/>
      <c r="CE91" s="140">
        <v>12</v>
      </c>
      <c r="CF91" s="137">
        <v>30</v>
      </c>
      <c r="CG91" s="138">
        <f t="shared" si="23"/>
        <v>360</v>
      </c>
      <c r="CH91" s="131">
        <f t="shared" si="21"/>
        <v>50</v>
      </c>
      <c r="CI91" s="139">
        <f t="shared" si="19"/>
        <v>600</v>
      </c>
    </row>
    <row r="92" spans="1:87" x14ac:dyDescent="0.3">
      <c r="A92" s="212">
        <f t="shared" si="20"/>
        <v>83</v>
      </c>
      <c r="B92" s="248"/>
      <c r="C92" s="107" t="s">
        <v>708</v>
      </c>
      <c r="D92" s="108" t="s">
        <v>580</v>
      </c>
      <c r="E92" s="108"/>
      <c r="F92" s="108"/>
      <c r="G92" s="108" t="s">
        <v>601</v>
      </c>
      <c r="H92" s="108">
        <v>100</v>
      </c>
      <c r="I92" s="132">
        <f t="shared" si="22"/>
        <v>3500</v>
      </c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07"/>
      <c r="BB92" s="107"/>
      <c r="BC92" s="107"/>
      <c r="BD92" s="107"/>
      <c r="BE92" s="107"/>
      <c r="BF92" s="107"/>
      <c r="BG92" s="107"/>
      <c r="BH92" s="107"/>
      <c r="BI92" s="107"/>
      <c r="BJ92" s="107"/>
      <c r="BK92" s="107"/>
      <c r="BL92" s="107"/>
      <c r="BM92" s="107"/>
      <c r="BN92" s="107"/>
      <c r="BO92" s="107"/>
      <c r="BP92" s="107"/>
      <c r="BQ92" s="107"/>
      <c r="BR92" s="107"/>
      <c r="BS92" s="107"/>
      <c r="BT92" s="107"/>
      <c r="BU92" s="107"/>
      <c r="BV92" s="107"/>
      <c r="BW92" s="107"/>
      <c r="BX92" s="107"/>
      <c r="BY92" s="107"/>
      <c r="BZ92" s="107"/>
      <c r="CA92" s="107"/>
      <c r="CB92" s="107"/>
      <c r="CC92" s="107"/>
      <c r="CD92" s="107"/>
      <c r="CE92" s="140">
        <v>35</v>
      </c>
      <c r="CF92" s="137"/>
      <c r="CG92" s="138">
        <f t="shared" si="23"/>
        <v>0</v>
      </c>
      <c r="CH92" s="131">
        <f t="shared" si="21"/>
        <v>100</v>
      </c>
      <c r="CI92" s="139">
        <f t="shared" si="19"/>
        <v>3500</v>
      </c>
    </row>
    <row r="93" spans="1:87" x14ac:dyDescent="0.3">
      <c r="A93" s="212">
        <f t="shared" si="20"/>
        <v>84</v>
      </c>
      <c r="B93" s="248"/>
      <c r="C93" s="86" t="s">
        <v>708</v>
      </c>
      <c r="D93" s="129" t="s">
        <v>582</v>
      </c>
      <c r="E93" s="129" t="s">
        <v>1241</v>
      </c>
      <c r="F93" s="129"/>
      <c r="G93" s="129" t="s">
        <v>602</v>
      </c>
      <c r="H93" s="131">
        <v>100</v>
      </c>
      <c r="I93" s="132">
        <f t="shared" si="22"/>
        <v>1150</v>
      </c>
      <c r="J93" s="133"/>
      <c r="K93" s="134"/>
      <c r="L93" s="132"/>
      <c r="M93" s="140"/>
      <c r="N93" s="141"/>
      <c r="O93" s="129"/>
      <c r="P93" s="142"/>
      <c r="Q93" s="142"/>
      <c r="R93" s="142"/>
      <c r="S93" s="142"/>
      <c r="T93" s="142"/>
      <c r="U93" s="142"/>
      <c r="V93" s="142"/>
      <c r="W93" s="142"/>
      <c r="X93" s="142"/>
      <c r="Y93" s="128"/>
      <c r="Z93" s="135"/>
      <c r="AA93" s="129"/>
      <c r="AB93" s="142"/>
      <c r="AC93" s="129"/>
      <c r="AD93" s="142"/>
      <c r="AE93" s="129"/>
      <c r="AF93" s="142"/>
      <c r="AG93" s="129"/>
      <c r="AH93" s="142"/>
      <c r="AI93" s="129"/>
      <c r="AJ93" s="129"/>
      <c r="AK93" s="128"/>
      <c r="AL93" s="135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8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  <c r="BP93" s="135"/>
      <c r="BQ93" s="135"/>
      <c r="BR93" s="135"/>
      <c r="BS93" s="135"/>
      <c r="BT93" s="135"/>
      <c r="BU93" s="135"/>
      <c r="BV93" s="135"/>
      <c r="BW93" s="135"/>
      <c r="BX93" s="135"/>
      <c r="BY93" s="135"/>
      <c r="BZ93" s="135"/>
      <c r="CA93" s="135"/>
      <c r="CB93" s="135"/>
      <c r="CC93" s="135"/>
      <c r="CD93" s="135"/>
      <c r="CE93" s="140">
        <v>11.5</v>
      </c>
      <c r="CF93" s="137"/>
      <c r="CG93" s="138">
        <f t="shared" si="23"/>
        <v>0</v>
      </c>
      <c r="CH93" s="131">
        <f t="shared" si="21"/>
        <v>100</v>
      </c>
      <c r="CI93" s="139">
        <f t="shared" si="19"/>
        <v>1150</v>
      </c>
    </row>
    <row r="94" spans="1:87" x14ac:dyDescent="0.3">
      <c r="A94" s="212">
        <f t="shared" si="20"/>
        <v>85</v>
      </c>
      <c r="B94" s="249"/>
      <c r="C94" s="86" t="s">
        <v>709</v>
      </c>
      <c r="D94" s="129" t="s">
        <v>581</v>
      </c>
      <c r="E94" s="129"/>
      <c r="F94" s="129" t="s">
        <v>697</v>
      </c>
      <c r="G94" s="129" t="s">
        <v>602</v>
      </c>
      <c r="H94" s="131">
        <v>209</v>
      </c>
      <c r="I94" s="132">
        <f t="shared" si="22"/>
        <v>2717</v>
      </c>
      <c r="J94" s="133"/>
      <c r="K94" s="134"/>
      <c r="L94" s="132"/>
      <c r="M94" s="140"/>
      <c r="N94" s="141"/>
      <c r="O94" s="129"/>
      <c r="P94" s="142"/>
      <c r="Q94" s="142"/>
      <c r="R94" s="142"/>
      <c r="S94" s="142"/>
      <c r="T94" s="142"/>
      <c r="U94" s="142"/>
      <c r="V94" s="142"/>
      <c r="W94" s="142"/>
      <c r="X94" s="142"/>
      <c r="Y94" s="128"/>
      <c r="Z94" s="135"/>
      <c r="AA94" s="129"/>
      <c r="AB94" s="142"/>
      <c r="AC94" s="129"/>
      <c r="AD94" s="142"/>
      <c r="AE94" s="129"/>
      <c r="AF94" s="142"/>
      <c r="AG94" s="129"/>
      <c r="AH94" s="142"/>
      <c r="AI94" s="129"/>
      <c r="AJ94" s="129"/>
      <c r="AK94" s="128"/>
      <c r="AL94" s="135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8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5"/>
      <c r="CB94" s="135"/>
      <c r="CC94" s="135"/>
      <c r="CD94" s="135"/>
      <c r="CE94" s="140">
        <v>13</v>
      </c>
      <c r="CF94" s="137">
        <v>9</v>
      </c>
      <c r="CG94" s="138">
        <f t="shared" si="23"/>
        <v>117</v>
      </c>
      <c r="CH94" s="131">
        <f t="shared" si="21"/>
        <v>200</v>
      </c>
      <c r="CI94" s="139">
        <f t="shared" si="19"/>
        <v>2600</v>
      </c>
    </row>
    <row r="95" spans="1:87" ht="15" customHeight="1" x14ac:dyDescent="0.3">
      <c r="A95" s="212">
        <f t="shared" si="20"/>
        <v>86</v>
      </c>
      <c r="B95" s="128" t="s">
        <v>710</v>
      </c>
      <c r="C95" s="86" t="s">
        <v>711</v>
      </c>
      <c r="D95" s="129" t="s">
        <v>580</v>
      </c>
      <c r="E95" s="129"/>
      <c r="F95" s="129" t="s">
        <v>697</v>
      </c>
      <c r="G95" s="129" t="s">
        <v>601</v>
      </c>
      <c r="H95" s="134">
        <v>1</v>
      </c>
      <c r="I95" s="132">
        <f t="shared" si="22"/>
        <v>60</v>
      </c>
      <c r="J95" s="133"/>
      <c r="K95" s="134"/>
      <c r="L95" s="132"/>
      <c r="M95" s="140"/>
      <c r="N95" s="141"/>
      <c r="O95" s="129"/>
      <c r="P95" s="142"/>
      <c r="Q95" s="142"/>
      <c r="R95" s="142"/>
      <c r="S95" s="142"/>
      <c r="T95" s="142"/>
      <c r="U95" s="142"/>
      <c r="V95" s="142"/>
      <c r="W95" s="142"/>
      <c r="X95" s="142"/>
      <c r="Y95" s="128"/>
      <c r="Z95" s="135"/>
      <c r="AA95" s="129"/>
      <c r="AB95" s="142"/>
      <c r="AC95" s="129"/>
      <c r="AD95" s="142"/>
      <c r="AE95" s="129"/>
      <c r="AF95" s="142"/>
      <c r="AG95" s="129"/>
      <c r="AH95" s="142"/>
      <c r="AI95" s="129"/>
      <c r="AJ95" s="129"/>
      <c r="AK95" s="128"/>
      <c r="AL95" s="135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8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  <c r="BP95" s="135"/>
      <c r="BQ95" s="135"/>
      <c r="BR95" s="135"/>
      <c r="BS95" s="135"/>
      <c r="BT95" s="135"/>
      <c r="BU95" s="135"/>
      <c r="BV95" s="135"/>
      <c r="BW95" s="135"/>
      <c r="BX95" s="135"/>
      <c r="BY95" s="135"/>
      <c r="BZ95" s="135"/>
      <c r="CA95" s="135"/>
      <c r="CB95" s="135"/>
      <c r="CC95" s="135"/>
      <c r="CD95" s="135"/>
      <c r="CE95" s="140">
        <v>60</v>
      </c>
      <c r="CF95" s="137">
        <v>1</v>
      </c>
      <c r="CG95" s="138">
        <f t="shared" si="23"/>
        <v>60</v>
      </c>
      <c r="CH95" s="131">
        <f t="shared" si="21"/>
        <v>0</v>
      </c>
      <c r="CI95" s="139">
        <f t="shared" si="19"/>
        <v>0</v>
      </c>
    </row>
    <row r="96" spans="1:87" x14ac:dyDescent="0.3">
      <c r="A96" s="212">
        <f t="shared" si="20"/>
        <v>87</v>
      </c>
      <c r="B96" s="247" t="s">
        <v>712</v>
      </c>
      <c r="C96" s="86" t="s">
        <v>713</v>
      </c>
      <c r="D96" s="129" t="s">
        <v>587</v>
      </c>
      <c r="E96" s="129" t="s">
        <v>593</v>
      </c>
      <c r="F96" s="129" t="s">
        <v>714</v>
      </c>
      <c r="G96" s="129" t="s">
        <v>650</v>
      </c>
      <c r="H96" s="131">
        <v>25</v>
      </c>
      <c r="I96" s="132">
        <f t="shared" si="22"/>
        <v>2085.25</v>
      </c>
      <c r="J96" s="159"/>
      <c r="K96" s="134"/>
      <c r="L96" s="132"/>
      <c r="M96" s="140"/>
      <c r="N96" s="141"/>
      <c r="O96" s="129"/>
      <c r="P96" s="142"/>
      <c r="Q96" s="142"/>
      <c r="R96" s="142"/>
      <c r="S96" s="142"/>
      <c r="T96" s="142"/>
      <c r="U96" s="142"/>
      <c r="V96" s="142"/>
      <c r="W96" s="142"/>
      <c r="X96" s="142"/>
      <c r="Y96" s="128">
        <f>+N96+P96+V96+X96</f>
        <v>0</v>
      </c>
      <c r="Z96" s="135">
        <f>+H96-Y96</f>
        <v>25</v>
      </c>
      <c r="AA96" s="129"/>
      <c r="AB96" s="142"/>
      <c r="AC96" s="129"/>
      <c r="AD96" s="142"/>
      <c r="AE96" s="129"/>
      <c r="AF96" s="142"/>
      <c r="AG96" s="129"/>
      <c r="AH96" s="142"/>
      <c r="AI96" s="129"/>
      <c r="AJ96" s="129"/>
      <c r="AK96" s="128">
        <f>+AB96+AD96+AF96+AH96+AJ96</f>
        <v>0</v>
      </c>
      <c r="AL96" s="135">
        <f>+Z96-AK96</f>
        <v>25</v>
      </c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8">
        <f>+AN96+AP96+AR96+AT96+AV96</f>
        <v>0</v>
      </c>
      <c r="AX96" s="135">
        <f>+AL96-AW96</f>
        <v>25</v>
      </c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>
        <f>+AZ96+BB96+BD96+BF96+BH96</f>
        <v>0</v>
      </c>
      <c r="BJ96" s="135">
        <f>+AX96-BI96</f>
        <v>25</v>
      </c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5"/>
      <c r="CB96" s="135"/>
      <c r="CC96" s="135">
        <f>+BL96+BN96+BP96+CB96</f>
        <v>0</v>
      </c>
      <c r="CD96" s="135">
        <f>+BJ96-CC96</f>
        <v>25</v>
      </c>
      <c r="CE96" s="140">
        <v>83.41</v>
      </c>
      <c r="CF96" s="137">
        <v>1</v>
      </c>
      <c r="CG96" s="138">
        <f t="shared" si="23"/>
        <v>83.41</v>
      </c>
      <c r="CH96" s="131">
        <f t="shared" si="21"/>
        <v>24</v>
      </c>
      <c r="CI96" s="139">
        <f t="shared" si="19"/>
        <v>2001.84</v>
      </c>
    </row>
    <row r="97" spans="1:87" x14ac:dyDescent="0.3">
      <c r="A97" s="212">
        <f t="shared" si="20"/>
        <v>88</v>
      </c>
      <c r="B97" s="248"/>
      <c r="C97" s="86" t="s">
        <v>715</v>
      </c>
      <c r="D97" s="129" t="s">
        <v>581</v>
      </c>
      <c r="E97" s="129" t="s">
        <v>582</v>
      </c>
      <c r="F97" s="129" t="s">
        <v>714</v>
      </c>
      <c r="G97" s="129" t="s">
        <v>650</v>
      </c>
      <c r="H97" s="131">
        <v>7</v>
      </c>
      <c r="I97" s="132">
        <f t="shared" si="22"/>
        <v>252</v>
      </c>
      <c r="J97" s="133"/>
      <c r="K97" s="134"/>
      <c r="L97" s="132"/>
      <c r="M97" s="140"/>
      <c r="N97" s="141"/>
      <c r="O97" s="129"/>
      <c r="P97" s="142"/>
      <c r="Q97" s="142"/>
      <c r="R97" s="142"/>
      <c r="S97" s="142"/>
      <c r="T97" s="142"/>
      <c r="U97" s="142"/>
      <c r="V97" s="142"/>
      <c r="W97" s="142"/>
      <c r="X97" s="142"/>
      <c r="Y97" s="128"/>
      <c r="Z97" s="135"/>
      <c r="AA97" s="129"/>
      <c r="AB97" s="142"/>
      <c r="AC97" s="129"/>
      <c r="AD97" s="142"/>
      <c r="AE97" s="129"/>
      <c r="AF97" s="142"/>
      <c r="AG97" s="129"/>
      <c r="AH97" s="142"/>
      <c r="AI97" s="129"/>
      <c r="AJ97" s="129"/>
      <c r="AK97" s="128"/>
      <c r="AL97" s="135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8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  <c r="BP97" s="135"/>
      <c r="BQ97" s="135"/>
      <c r="BR97" s="135"/>
      <c r="BS97" s="135"/>
      <c r="BT97" s="135"/>
      <c r="BU97" s="135"/>
      <c r="BV97" s="135"/>
      <c r="BW97" s="135"/>
      <c r="BX97" s="135"/>
      <c r="BY97" s="135"/>
      <c r="BZ97" s="135"/>
      <c r="CA97" s="135"/>
      <c r="CB97" s="135"/>
      <c r="CC97" s="135"/>
      <c r="CD97" s="135"/>
      <c r="CE97" s="140">
        <v>36</v>
      </c>
      <c r="CF97" s="137">
        <v>1</v>
      </c>
      <c r="CG97" s="138">
        <f t="shared" si="23"/>
        <v>36</v>
      </c>
      <c r="CH97" s="131">
        <f t="shared" si="21"/>
        <v>6</v>
      </c>
      <c r="CI97" s="139">
        <f t="shared" si="19"/>
        <v>216</v>
      </c>
    </row>
    <row r="98" spans="1:87" x14ac:dyDescent="0.3">
      <c r="A98" s="212">
        <f t="shared" si="20"/>
        <v>89</v>
      </c>
      <c r="B98" s="248"/>
      <c r="C98" s="86" t="s">
        <v>713</v>
      </c>
      <c r="D98" s="129" t="s">
        <v>581</v>
      </c>
      <c r="E98" s="129" t="s">
        <v>716</v>
      </c>
      <c r="F98" s="129" t="s">
        <v>714</v>
      </c>
      <c r="G98" s="129" t="s">
        <v>650</v>
      </c>
      <c r="H98" s="131">
        <v>45</v>
      </c>
      <c r="I98" s="132">
        <f t="shared" si="22"/>
        <v>1575</v>
      </c>
      <c r="J98" s="133"/>
      <c r="K98" s="134"/>
      <c r="L98" s="132"/>
      <c r="M98" s="140"/>
      <c r="N98" s="141"/>
      <c r="O98" s="129"/>
      <c r="P98" s="142"/>
      <c r="Q98" s="142"/>
      <c r="R98" s="142"/>
      <c r="S98" s="142"/>
      <c r="T98" s="142"/>
      <c r="U98" s="142"/>
      <c r="V98" s="142"/>
      <c r="W98" s="142"/>
      <c r="X98" s="142"/>
      <c r="Y98" s="128"/>
      <c r="Z98" s="135"/>
      <c r="AA98" s="129"/>
      <c r="AB98" s="142"/>
      <c r="AC98" s="129"/>
      <c r="AD98" s="142"/>
      <c r="AE98" s="129"/>
      <c r="AF98" s="142"/>
      <c r="AG98" s="129"/>
      <c r="AH98" s="142"/>
      <c r="AI98" s="129"/>
      <c r="AJ98" s="129"/>
      <c r="AK98" s="128"/>
      <c r="AL98" s="135"/>
      <c r="AM98" s="129"/>
      <c r="AN98" s="129"/>
      <c r="AO98" s="129"/>
      <c r="AP98" s="129"/>
      <c r="AQ98" s="129"/>
      <c r="AR98" s="129"/>
      <c r="AS98" s="129"/>
      <c r="AT98" s="129"/>
      <c r="AU98" s="129"/>
      <c r="AV98" s="129"/>
      <c r="AW98" s="128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5"/>
      <c r="CB98" s="135"/>
      <c r="CC98" s="135"/>
      <c r="CD98" s="135"/>
      <c r="CE98" s="140">
        <v>35</v>
      </c>
      <c r="CF98" s="137"/>
      <c r="CG98" s="138">
        <f t="shared" si="23"/>
        <v>0</v>
      </c>
      <c r="CH98" s="131">
        <f t="shared" si="21"/>
        <v>45</v>
      </c>
      <c r="CI98" s="139">
        <f t="shared" si="19"/>
        <v>1575</v>
      </c>
    </row>
    <row r="99" spans="1:87" x14ac:dyDescent="0.3">
      <c r="A99" s="212">
        <f t="shared" si="20"/>
        <v>90</v>
      </c>
      <c r="B99" s="248"/>
      <c r="C99" s="86" t="s">
        <v>713</v>
      </c>
      <c r="D99" s="129" t="s">
        <v>581</v>
      </c>
      <c r="E99" s="129" t="s">
        <v>717</v>
      </c>
      <c r="F99" s="129" t="s">
        <v>714</v>
      </c>
      <c r="G99" s="129" t="s">
        <v>650</v>
      </c>
      <c r="H99" s="131">
        <v>6</v>
      </c>
      <c r="I99" s="132">
        <f t="shared" si="22"/>
        <v>216</v>
      </c>
      <c r="J99" s="133"/>
      <c r="K99" s="134"/>
      <c r="L99" s="132"/>
      <c r="M99" s="140"/>
      <c r="N99" s="141"/>
      <c r="O99" s="129"/>
      <c r="P99" s="142"/>
      <c r="Q99" s="142"/>
      <c r="R99" s="142"/>
      <c r="S99" s="142"/>
      <c r="T99" s="142"/>
      <c r="U99" s="142"/>
      <c r="V99" s="142"/>
      <c r="W99" s="142"/>
      <c r="X99" s="142"/>
      <c r="Y99" s="128"/>
      <c r="Z99" s="135"/>
      <c r="AA99" s="129"/>
      <c r="AB99" s="142"/>
      <c r="AC99" s="129"/>
      <c r="AD99" s="142"/>
      <c r="AE99" s="129"/>
      <c r="AF99" s="142"/>
      <c r="AG99" s="129"/>
      <c r="AH99" s="142"/>
      <c r="AI99" s="129"/>
      <c r="AJ99" s="129"/>
      <c r="AK99" s="128"/>
      <c r="AL99" s="135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8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5"/>
      <c r="CB99" s="135"/>
      <c r="CC99" s="135"/>
      <c r="CD99" s="135"/>
      <c r="CE99" s="140">
        <v>36</v>
      </c>
      <c r="CF99" s="137"/>
      <c r="CG99" s="138">
        <f t="shared" si="23"/>
        <v>0</v>
      </c>
      <c r="CH99" s="131">
        <f t="shared" si="21"/>
        <v>6</v>
      </c>
      <c r="CI99" s="139">
        <f t="shared" si="19"/>
        <v>216</v>
      </c>
    </row>
    <row r="100" spans="1:87" x14ac:dyDescent="0.3">
      <c r="A100" s="212">
        <f t="shared" si="20"/>
        <v>91</v>
      </c>
      <c r="B100" s="248"/>
      <c r="C100" s="86" t="s">
        <v>713</v>
      </c>
      <c r="D100" s="129" t="s">
        <v>582</v>
      </c>
      <c r="E100" s="129" t="s">
        <v>1242</v>
      </c>
      <c r="F100" s="129" t="s">
        <v>714</v>
      </c>
      <c r="G100" s="129" t="s">
        <v>650</v>
      </c>
      <c r="H100" s="131">
        <v>6</v>
      </c>
      <c r="I100" s="132">
        <f t="shared" si="22"/>
        <v>408</v>
      </c>
      <c r="J100" s="133"/>
      <c r="K100" s="134"/>
      <c r="L100" s="132"/>
      <c r="M100" s="140"/>
      <c r="N100" s="141"/>
      <c r="O100" s="129"/>
      <c r="P100" s="142"/>
      <c r="Q100" s="142"/>
      <c r="R100" s="142"/>
      <c r="S100" s="142"/>
      <c r="T100" s="142"/>
      <c r="U100" s="142"/>
      <c r="V100" s="142"/>
      <c r="W100" s="142"/>
      <c r="X100" s="142"/>
      <c r="Y100" s="128"/>
      <c r="Z100" s="135"/>
      <c r="AA100" s="129"/>
      <c r="AB100" s="142"/>
      <c r="AC100" s="129"/>
      <c r="AD100" s="142"/>
      <c r="AE100" s="129"/>
      <c r="AF100" s="142"/>
      <c r="AG100" s="129"/>
      <c r="AH100" s="142"/>
      <c r="AI100" s="129"/>
      <c r="AJ100" s="129"/>
      <c r="AK100" s="128"/>
      <c r="AL100" s="135"/>
      <c r="AM100" s="129"/>
      <c r="AN100" s="129"/>
      <c r="AO100" s="129"/>
      <c r="AP100" s="129"/>
      <c r="AQ100" s="129"/>
      <c r="AR100" s="129"/>
      <c r="AS100" s="129"/>
      <c r="AT100" s="129"/>
      <c r="AU100" s="129"/>
      <c r="AV100" s="129"/>
      <c r="AW100" s="128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/>
      <c r="BY100" s="135"/>
      <c r="BZ100" s="135"/>
      <c r="CA100" s="135"/>
      <c r="CB100" s="135"/>
      <c r="CC100" s="135"/>
      <c r="CD100" s="135"/>
      <c r="CE100" s="140">
        <v>68</v>
      </c>
      <c r="CF100" s="137"/>
      <c r="CG100" s="138">
        <f t="shared" si="23"/>
        <v>0</v>
      </c>
      <c r="CH100" s="131">
        <f t="shared" si="21"/>
        <v>6</v>
      </c>
      <c r="CI100" s="139">
        <f t="shared" si="19"/>
        <v>408</v>
      </c>
    </row>
    <row r="101" spans="1:87" x14ac:dyDescent="0.3">
      <c r="A101" s="212">
        <f t="shared" si="20"/>
        <v>92</v>
      </c>
      <c r="B101" s="248"/>
      <c r="C101" s="86" t="s">
        <v>713</v>
      </c>
      <c r="D101" s="129" t="s">
        <v>580</v>
      </c>
      <c r="E101" s="129" t="s">
        <v>688</v>
      </c>
      <c r="F101" s="129" t="s">
        <v>714</v>
      </c>
      <c r="G101" s="129" t="s">
        <v>650</v>
      </c>
      <c r="H101" s="131">
        <v>23</v>
      </c>
      <c r="I101" s="132">
        <f t="shared" si="22"/>
        <v>2415</v>
      </c>
      <c r="J101" s="133"/>
      <c r="K101" s="134"/>
      <c r="L101" s="132"/>
      <c r="M101" s="140"/>
      <c r="N101" s="141"/>
      <c r="O101" s="129"/>
      <c r="P101" s="142"/>
      <c r="Q101" s="142"/>
      <c r="R101" s="142"/>
      <c r="S101" s="142"/>
      <c r="T101" s="142"/>
      <c r="U101" s="142"/>
      <c r="V101" s="142"/>
      <c r="W101" s="142"/>
      <c r="X101" s="142"/>
      <c r="Y101" s="128"/>
      <c r="Z101" s="135"/>
      <c r="AA101" s="129"/>
      <c r="AB101" s="142"/>
      <c r="AC101" s="129"/>
      <c r="AD101" s="142"/>
      <c r="AE101" s="129"/>
      <c r="AF101" s="142"/>
      <c r="AG101" s="129"/>
      <c r="AH101" s="142"/>
      <c r="AI101" s="129"/>
      <c r="AJ101" s="129"/>
      <c r="AK101" s="128"/>
      <c r="AL101" s="135"/>
      <c r="AM101" s="129"/>
      <c r="AN101" s="129"/>
      <c r="AO101" s="129"/>
      <c r="AP101" s="129"/>
      <c r="AQ101" s="129"/>
      <c r="AR101" s="129"/>
      <c r="AS101" s="129"/>
      <c r="AT101" s="129"/>
      <c r="AU101" s="129"/>
      <c r="AV101" s="129"/>
      <c r="AW101" s="128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5"/>
      <c r="CB101" s="135"/>
      <c r="CC101" s="135"/>
      <c r="CD101" s="135"/>
      <c r="CE101" s="140">
        <v>105</v>
      </c>
      <c r="CF101" s="137"/>
      <c r="CG101" s="138">
        <f t="shared" si="23"/>
        <v>0</v>
      </c>
      <c r="CH101" s="131">
        <f t="shared" si="21"/>
        <v>23</v>
      </c>
      <c r="CI101" s="139">
        <f t="shared" si="19"/>
        <v>2415</v>
      </c>
    </row>
    <row r="102" spans="1:87" x14ac:dyDescent="0.3">
      <c r="A102" s="212">
        <f t="shared" si="20"/>
        <v>93</v>
      </c>
      <c r="B102" s="248"/>
      <c r="C102" s="86" t="s">
        <v>713</v>
      </c>
      <c r="D102" s="129" t="s">
        <v>582</v>
      </c>
      <c r="E102" s="129" t="s">
        <v>718</v>
      </c>
      <c r="F102" s="129" t="s">
        <v>719</v>
      </c>
      <c r="G102" s="129" t="s">
        <v>650</v>
      </c>
      <c r="H102" s="131">
        <v>1</v>
      </c>
      <c r="I102" s="132">
        <f t="shared" si="22"/>
        <v>22.5</v>
      </c>
      <c r="J102" s="159"/>
      <c r="K102" s="134"/>
      <c r="L102" s="132"/>
      <c r="M102" s="140"/>
      <c r="N102" s="141"/>
      <c r="O102" s="129"/>
      <c r="P102" s="142"/>
      <c r="Q102" s="142"/>
      <c r="R102" s="142"/>
      <c r="S102" s="142"/>
      <c r="T102" s="142"/>
      <c r="U102" s="142"/>
      <c r="V102" s="142"/>
      <c r="W102" s="142"/>
      <c r="X102" s="142"/>
      <c r="Y102" s="128">
        <f>+N102+P102+V102+X102</f>
        <v>0</v>
      </c>
      <c r="Z102" s="135">
        <f>+H102-Y102</f>
        <v>1</v>
      </c>
      <c r="AA102" s="129"/>
      <c r="AB102" s="142"/>
      <c r="AC102" s="129"/>
      <c r="AD102" s="142"/>
      <c r="AE102" s="129"/>
      <c r="AF102" s="142"/>
      <c r="AG102" s="129"/>
      <c r="AH102" s="142"/>
      <c r="AI102" s="129"/>
      <c r="AJ102" s="129"/>
      <c r="AK102" s="128">
        <f>+AB102+AD102+AF102+AH102+AJ102</f>
        <v>0</v>
      </c>
      <c r="AL102" s="135">
        <f>+Z102-AK102</f>
        <v>1</v>
      </c>
      <c r="AM102" s="129"/>
      <c r="AN102" s="129"/>
      <c r="AO102" s="129"/>
      <c r="AP102" s="129"/>
      <c r="AQ102" s="129"/>
      <c r="AR102" s="129"/>
      <c r="AS102" s="129"/>
      <c r="AT102" s="129"/>
      <c r="AU102" s="129"/>
      <c r="AV102" s="129"/>
      <c r="AW102" s="128">
        <f>+AN102+AP102+AR102+AT102+AV102</f>
        <v>0</v>
      </c>
      <c r="AX102" s="135">
        <f>+AL102-AW102</f>
        <v>1</v>
      </c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>
        <f>+AZ102+BB102+BD102+BF102+BH102</f>
        <v>0</v>
      </c>
      <c r="BJ102" s="135">
        <f>+AX102-BI102</f>
        <v>1</v>
      </c>
      <c r="BK102" s="135"/>
      <c r="BL102" s="135"/>
      <c r="BM102" s="135"/>
      <c r="BN102" s="135"/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5"/>
      <c r="CB102" s="135"/>
      <c r="CC102" s="135">
        <f>+BL102+BN102+BP102+CB102</f>
        <v>0</v>
      </c>
      <c r="CD102" s="135">
        <f>+BJ102-CC102</f>
        <v>1</v>
      </c>
      <c r="CE102" s="140">
        <v>22.5</v>
      </c>
      <c r="CF102" s="137"/>
      <c r="CG102" s="138">
        <f t="shared" si="23"/>
        <v>0</v>
      </c>
      <c r="CH102" s="131">
        <f t="shared" si="21"/>
        <v>1</v>
      </c>
      <c r="CI102" s="139">
        <f t="shared" si="19"/>
        <v>22.5</v>
      </c>
    </row>
    <row r="103" spans="1:87" x14ac:dyDescent="0.3">
      <c r="A103" s="212">
        <f t="shared" si="20"/>
        <v>94</v>
      </c>
      <c r="B103" s="249"/>
      <c r="C103" s="86" t="s">
        <v>713</v>
      </c>
      <c r="D103" s="129" t="s">
        <v>581</v>
      </c>
      <c r="E103" s="129" t="s">
        <v>720</v>
      </c>
      <c r="F103" s="129" t="s">
        <v>719</v>
      </c>
      <c r="G103" s="129" t="s">
        <v>650</v>
      </c>
      <c r="H103" s="131">
        <v>7</v>
      </c>
      <c r="I103" s="132">
        <f t="shared" si="22"/>
        <v>217</v>
      </c>
      <c r="J103" s="133"/>
      <c r="K103" s="134"/>
      <c r="L103" s="132"/>
      <c r="M103" s="140"/>
      <c r="N103" s="141"/>
      <c r="O103" s="129"/>
      <c r="P103" s="142"/>
      <c r="Q103" s="142"/>
      <c r="R103" s="142"/>
      <c r="S103" s="142"/>
      <c r="T103" s="142"/>
      <c r="U103" s="142"/>
      <c r="V103" s="142"/>
      <c r="W103" s="142"/>
      <c r="X103" s="142"/>
      <c r="Y103" s="128"/>
      <c r="Z103" s="135"/>
      <c r="AA103" s="129"/>
      <c r="AB103" s="142"/>
      <c r="AC103" s="129"/>
      <c r="AD103" s="142"/>
      <c r="AE103" s="129"/>
      <c r="AF103" s="142"/>
      <c r="AG103" s="129"/>
      <c r="AH103" s="142"/>
      <c r="AI103" s="129"/>
      <c r="AJ103" s="129"/>
      <c r="AK103" s="128"/>
      <c r="AL103" s="135"/>
      <c r="AM103" s="129"/>
      <c r="AN103" s="129"/>
      <c r="AO103" s="129"/>
      <c r="AP103" s="129"/>
      <c r="AQ103" s="129"/>
      <c r="AR103" s="129"/>
      <c r="AS103" s="129"/>
      <c r="AT103" s="129"/>
      <c r="AU103" s="129"/>
      <c r="AV103" s="129"/>
      <c r="AW103" s="128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5"/>
      <c r="BV103" s="135"/>
      <c r="BW103" s="135"/>
      <c r="BX103" s="135"/>
      <c r="BY103" s="135"/>
      <c r="BZ103" s="135"/>
      <c r="CA103" s="135"/>
      <c r="CB103" s="135"/>
      <c r="CC103" s="135"/>
      <c r="CD103" s="135"/>
      <c r="CE103" s="140">
        <v>31</v>
      </c>
      <c r="CF103" s="137"/>
      <c r="CG103" s="138">
        <f t="shared" si="23"/>
        <v>0</v>
      </c>
      <c r="CH103" s="131">
        <f t="shared" si="21"/>
        <v>7</v>
      </c>
      <c r="CI103" s="139">
        <f t="shared" si="19"/>
        <v>217</v>
      </c>
    </row>
    <row r="104" spans="1:87" x14ac:dyDescent="0.3">
      <c r="A104" s="212">
        <f t="shared" si="20"/>
        <v>95</v>
      </c>
      <c r="B104" s="183" t="s">
        <v>721</v>
      </c>
      <c r="C104" s="107" t="s">
        <v>722</v>
      </c>
      <c r="D104" s="108" t="s">
        <v>587</v>
      </c>
      <c r="E104" s="108"/>
      <c r="F104" s="108" t="s">
        <v>1243</v>
      </c>
      <c r="G104" s="108" t="s">
        <v>601</v>
      </c>
      <c r="H104" s="108">
        <v>264</v>
      </c>
      <c r="I104" s="132">
        <f t="shared" si="22"/>
        <v>1106.1600000000001</v>
      </c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>
        <f>+N104+P104+V104+X104</f>
        <v>0</v>
      </c>
      <c r="Z104" s="107">
        <f>+H104-Y104</f>
        <v>264</v>
      </c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>
        <f>+AB104+AD104+AF104+AH104+AJ104</f>
        <v>0</v>
      </c>
      <c r="AL104" s="107">
        <f>+Z104-AK104</f>
        <v>264</v>
      </c>
      <c r="AM104" s="107"/>
      <c r="AN104" s="107"/>
      <c r="AO104" s="107"/>
      <c r="AP104" s="107"/>
      <c r="AQ104" s="107"/>
      <c r="AR104" s="107"/>
      <c r="AS104" s="107"/>
      <c r="AT104" s="107"/>
      <c r="AU104" s="107"/>
      <c r="AV104" s="107"/>
      <c r="AW104" s="107">
        <f>+AN104+AP104+AR104+AT104+AV104</f>
        <v>0</v>
      </c>
      <c r="AX104" s="107">
        <f>+AL104-AW104</f>
        <v>264</v>
      </c>
      <c r="AY104" s="107"/>
      <c r="AZ104" s="107"/>
      <c r="BA104" s="107"/>
      <c r="BB104" s="107"/>
      <c r="BC104" s="107"/>
      <c r="BD104" s="107"/>
      <c r="BE104" s="107"/>
      <c r="BF104" s="107"/>
      <c r="BG104" s="107"/>
      <c r="BH104" s="107"/>
      <c r="BI104" s="107">
        <f>+AZ104+BB104+BD104+BF104+BH104</f>
        <v>0</v>
      </c>
      <c r="BJ104" s="107">
        <f>+AX104-BI104</f>
        <v>264</v>
      </c>
      <c r="BK104" s="107"/>
      <c r="BL104" s="107"/>
      <c r="BM104" s="107"/>
      <c r="BN104" s="107"/>
      <c r="BO104" s="107"/>
      <c r="BP104" s="107"/>
      <c r="BQ104" s="107"/>
      <c r="BR104" s="107"/>
      <c r="BS104" s="107"/>
      <c r="BT104" s="107"/>
      <c r="BU104" s="107"/>
      <c r="BV104" s="107"/>
      <c r="BW104" s="107"/>
      <c r="BX104" s="107"/>
      <c r="BY104" s="107"/>
      <c r="BZ104" s="107"/>
      <c r="CA104" s="107"/>
      <c r="CB104" s="107"/>
      <c r="CC104" s="107">
        <f>+BL104+BN104+BP104+CB104</f>
        <v>0</v>
      </c>
      <c r="CD104" s="107">
        <f>+BJ104-CC104</f>
        <v>264</v>
      </c>
      <c r="CE104" s="107">
        <v>4.1900000000000004</v>
      </c>
      <c r="CF104" s="213"/>
      <c r="CG104" s="138">
        <f t="shared" si="23"/>
        <v>0</v>
      </c>
      <c r="CH104" s="131">
        <f t="shared" si="21"/>
        <v>264</v>
      </c>
      <c r="CI104" s="139">
        <f t="shared" si="19"/>
        <v>1106.1600000000001</v>
      </c>
    </row>
    <row r="105" spans="1:87" x14ac:dyDescent="0.3">
      <c r="A105" s="212">
        <f t="shared" si="20"/>
        <v>96</v>
      </c>
      <c r="B105" s="128" t="s">
        <v>1245</v>
      </c>
      <c r="C105" s="86" t="s">
        <v>724</v>
      </c>
      <c r="D105" s="129" t="s">
        <v>587</v>
      </c>
      <c r="E105" s="129" t="s">
        <v>1244</v>
      </c>
      <c r="F105" s="129" t="s">
        <v>727</v>
      </c>
      <c r="G105" s="129" t="s">
        <v>725</v>
      </c>
      <c r="H105" s="131">
        <v>4</v>
      </c>
      <c r="I105" s="132">
        <f t="shared" si="22"/>
        <v>86.12</v>
      </c>
      <c r="J105" s="159"/>
      <c r="K105" s="134"/>
      <c r="L105" s="132"/>
      <c r="M105" s="140"/>
      <c r="N105" s="141"/>
      <c r="O105" s="129"/>
      <c r="P105" s="142"/>
      <c r="Q105" s="142"/>
      <c r="R105" s="142"/>
      <c r="S105" s="142"/>
      <c r="T105" s="142"/>
      <c r="U105" s="142"/>
      <c r="V105" s="142"/>
      <c r="W105" s="142"/>
      <c r="X105" s="142"/>
      <c r="Y105" s="128"/>
      <c r="Z105" s="135"/>
      <c r="AA105" s="129"/>
      <c r="AB105" s="142"/>
      <c r="AC105" s="129"/>
      <c r="AD105" s="142"/>
      <c r="AE105" s="129"/>
      <c r="AF105" s="142"/>
      <c r="AG105" s="129"/>
      <c r="AH105" s="142"/>
      <c r="AI105" s="129"/>
      <c r="AJ105" s="129"/>
      <c r="AK105" s="128"/>
      <c r="AL105" s="135"/>
      <c r="AM105" s="129"/>
      <c r="AN105" s="129"/>
      <c r="AO105" s="129"/>
      <c r="AP105" s="129"/>
      <c r="AQ105" s="129"/>
      <c r="AR105" s="129"/>
      <c r="AS105" s="129"/>
      <c r="AT105" s="129"/>
      <c r="AU105" s="129"/>
      <c r="AV105" s="129"/>
      <c r="AW105" s="128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  <c r="BP105" s="135"/>
      <c r="BQ105" s="135"/>
      <c r="BR105" s="135"/>
      <c r="BS105" s="135"/>
      <c r="BT105" s="135"/>
      <c r="BU105" s="135"/>
      <c r="BV105" s="135"/>
      <c r="BW105" s="135"/>
      <c r="BX105" s="135"/>
      <c r="BY105" s="135"/>
      <c r="BZ105" s="135"/>
      <c r="CA105" s="135"/>
      <c r="CB105" s="135"/>
      <c r="CC105" s="135"/>
      <c r="CD105" s="135"/>
      <c r="CE105" s="140">
        <v>21.53</v>
      </c>
      <c r="CF105" s="137"/>
      <c r="CG105" s="138">
        <f t="shared" si="23"/>
        <v>0</v>
      </c>
      <c r="CH105" s="131">
        <f t="shared" si="21"/>
        <v>4</v>
      </c>
      <c r="CI105" s="139">
        <f t="shared" si="19"/>
        <v>86.12</v>
      </c>
    </row>
    <row r="106" spans="1:87" x14ac:dyDescent="0.3">
      <c r="A106" s="212">
        <f t="shared" si="20"/>
        <v>97</v>
      </c>
      <c r="B106" s="247" t="s">
        <v>1246</v>
      </c>
      <c r="C106" s="107" t="s">
        <v>728</v>
      </c>
      <c r="D106" s="108" t="s">
        <v>581</v>
      </c>
      <c r="E106" s="108" t="s">
        <v>729</v>
      </c>
      <c r="F106" s="108" t="s">
        <v>730</v>
      </c>
      <c r="G106" s="108" t="s">
        <v>601</v>
      </c>
      <c r="H106" s="108">
        <v>2</v>
      </c>
      <c r="I106" s="132">
        <f t="shared" si="22"/>
        <v>7800</v>
      </c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  <c r="AU106" s="107"/>
      <c r="AV106" s="107"/>
      <c r="AW106" s="107"/>
      <c r="AX106" s="107"/>
      <c r="AY106" s="107"/>
      <c r="AZ106" s="107"/>
      <c r="BA106" s="107"/>
      <c r="BB106" s="107"/>
      <c r="BC106" s="107"/>
      <c r="BD106" s="107"/>
      <c r="BE106" s="107"/>
      <c r="BF106" s="107"/>
      <c r="BG106" s="107"/>
      <c r="BH106" s="107"/>
      <c r="BI106" s="107"/>
      <c r="BJ106" s="107"/>
      <c r="BK106" s="107"/>
      <c r="BL106" s="107"/>
      <c r="BM106" s="107"/>
      <c r="BN106" s="107"/>
      <c r="BO106" s="107"/>
      <c r="BP106" s="107"/>
      <c r="BQ106" s="107"/>
      <c r="BR106" s="107"/>
      <c r="BS106" s="107"/>
      <c r="BT106" s="107"/>
      <c r="BU106" s="107"/>
      <c r="BV106" s="107"/>
      <c r="BW106" s="107"/>
      <c r="BX106" s="107"/>
      <c r="BY106" s="107"/>
      <c r="BZ106" s="107"/>
      <c r="CA106" s="107"/>
      <c r="CB106" s="107"/>
      <c r="CC106" s="107"/>
      <c r="CD106" s="107"/>
      <c r="CE106" s="140">
        <v>3900</v>
      </c>
      <c r="CF106" s="108"/>
      <c r="CG106" s="138">
        <f t="shared" si="23"/>
        <v>0</v>
      </c>
      <c r="CH106" s="131">
        <f t="shared" si="21"/>
        <v>2</v>
      </c>
      <c r="CI106" s="139">
        <f t="shared" si="19"/>
        <v>7800</v>
      </c>
    </row>
    <row r="107" spans="1:87" x14ac:dyDescent="0.3">
      <c r="A107" s="212">
        <f t="shared" si="20"/>
        <v>98</v>
      </c>
      <c r="B107" s="249"/>
      <c r="C107" s="86" t="s">
        <v>731</v>
      </c>
      <c r="D107" s="129" t="s">
        <v>732</v>
      </c>
      <c r="E107" s="129" t="s">
        <v>729</v>
      </c>
      <c r="F107" s="129" t="s">
        <v>730</v>
      </c>
      <c r="G107" s="129" t="s">
        <v>602</v>
      </c>
      <c r="H107" s="131">
        <v>1</v>
      </c>
      <c r="I107" s="132">
        <f t="shared" si="22"/>
        <v>2800</v>
      </c>
      <c r="J107" s="133"/>
      <c r="K107" s="134"/>
      <c r="L107" s="132"/>
      <c r="M107" s="140"/>
      <c r="N107" s="141"/>
      <c r="O107" s="129"/>
      <c r="P107" s="142"/>
      <c r="Q107" s="142"/>
      <c r="R107" s="142"/>
      <c r="S107" s="142"/>
      <c r="T107" s="142"/>
      <c r="U107" s="142"/>
      <c r="V107" s="142"/>
      <c r="W107" s="142"/>
      <c r="X107" s="142"/>
      <c r="Y107" s="128"/>
      <c r="Z107" s="135"/>
      <c r="AA107" s="129"/>
      <c r="AB107" s="142"/>
      <c r="AC107" s="129"/>
      <c r="AD107" s="142"/>
      <c r="AE107" s="129"/>
      <c r="AF107" s="142"/>
      <c r="AG107" s="129"/>
      <c r="AH107" s="142"/>
      <c r="AI107" s="129"/>
      <c r="AJ107" s="129"/>
      <c r="AK107" s="128"/>
      <c r="AL107" s="135"/>
      <c r="AM107" s="129"/>
      <c r="AN107" s="129"/>
      <c r="AO107" s="129"/>
      <c r="AP107" s="129"/>
      <c r="AQ107" s="129"/>
      <c r="AR107" s="129"/>
      <c r="AS107" s="129"/>
      <c r="AT107" s="129"/>
      <c r="AU107" s="129"/>
      <c r="AV107" s="129"/>
      <c r="AW107" s="128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  <c r="BN107" s="135"/>
      <c r="BO107" s="135"/>
      <c r="BP107" s="135"/>
      <c r="BQ107" s="135"/>
      <c r="BR107" s="135"/>
      <c r="BS107" s="135"/>
      <c r="BT107" s="135"/>
      <c r="BU107" s="135"/>
      <c r="BV107" s="135"/>
      <c r="BW107" s="135"/>
      <c r="BX107" s="135"/>
      <c r="BY107" s="135"/>
      <c r="BZ107" s="135"/>
      <c r="CA107" s="135"/>
      <c r="CB107" s="135"/>
      <c r="CC107" s="135"/>
      <c r="CD107" s="135"/>
      <c r="CE107" s="140">
        <v>2800</v>
      </c>
      <c r="CF107" s="137"/>
      <c r="CG107" s="138">
        <f t="shared" si="23"/>
        <v>0</v>
      </c>
      <c r="CH107" s="131">
        <f t="shared" si="21"/>
        <v>1</v>
      </c>
      <c r="CI107" s="139">
        <f t="shared" si="19"/>
        <v>2800</v>
      </c>
    </row>
    <row r="108" spans="1:87" x14ac:dyDescent="0.3">
      <c r="A108" s="212">
        <f t="shared" si="20"/>
        <v>99</v>
      </c>
      <c r="B108" s="169" t="s">
        <v>733</v>
      </c>
      <c r="C108" s="86" t="s">
        <v>734</v>
      </c>
      <c r="D108" s="129" t="s">
        <v>735</v>
      </c>
      <c r="E108" s="129"/>
      <c r="F108" s="129" t="s">
        <v>736</v>
      </c>
      <c r="G108" s="129" t="s">
        <v>602</v>
      </c>
      <c r="H108" s="134">
        <v>1</v>
      </c>
      <c r="I108" s="132">
        <f t="shared" si="22"/>
        <v>609</v>
      </c>
      <c r="J108" s="133"/>
      <c r="K108" s="134"/>
      <c r="L108" s="132"/>
      <c r="M108" s="140"/>
      <c r="N108" s="141"/>
      <c r="O108" s="129"/>
      <c r="P108" s="142"/>
      <c r="Q108" s="142"/>
      <c r="R108" s="142"/>
      <c r="S108" s="142"/>
      <c r="T108" s="142"/>
      <c r="U108" s="142"/>
      <c r="V108" s="142"/>
      <c r="W108" s="142"/>
      <c r="X108" s="142"/>
      <c r="Y108" s="128"/>
      <c r="Z108" s="135"/>
      <c r="AA108" s="129"/>
      <c r="AB108" s="142"/>
      <c r="AC108" s="129"/>
      <c r="AD108" s="142"/>
      <c r="AE108" s="129"/>
      <c r="AF108" s="142"/>
      <c r="AG108" s="129"/>
      <c r="AH108" s="142"/>
      <c r="AI108" s="129"/>
      <c r="AJ108" s="129"/>
      <c r="AK108" s="128"/>
      <c r="AL108" s="135"/>
      <c r="AM108" s="129"/>
      <c r="AN108" s="129"/>
      <c r="AO108" s="129"/>
      <c r="AP108" s="129"/>
      <c r="AQ108" s="129"/>
      <c r="AR108" s="129"/>
      <c r="AS108" s="129"/>
      <c r="AT108" s="129"/>
      <c r="AU108" s="129"/>
      <c r="AV108" s="129"/>
      <c r="AW108" s="128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5"/>
      <c r="BV108" s="135"/>
      <c r="BW108" s="135"/>
      <c r="BX108" s="135"/>
      <c r="BY108" s="135"/>
      <c r="BZ108" s="135"/>
      <c r="CA108" s="135"/>
      <c r="CB108" s="135"/>
      <c r="CC108" s="135"/>
      <c r="CD108" s="135"/>
      <c r="CE108" s="140">
        <v>609</v>
      </c>
      <c r="CF108" s="137">
        <v>1</v>
      </c>
      <c r="CG108" s="138">
        <f t="shared" si="23"/>
        <v>609</v>
      </c>
      <c r="CH108" s="131">
        <f t="shared" si="21"/>
        <v>0</v>
      </c>
      <c r="CI108" s="139">
        <f t="shared" ref="CI108:CI141" si="24">+CE108*CH108</f>
        <v>0</v>
      </c>
    </row>
    <row r="109" spans="1:87" x14ac:dyDescent="0.3">
      <c r="A109" s="212">
        <f t="shared" si="20"/>
        <v>100</v>
      </c>
      <c r="B109" s="245" t="s">
        <v>738</v>
      </c>
      <c r="C109" s="107" t="s">
        <v>739</v>
      </c>
      <c r="D109" s="108" t="s">
        <v>587</v>
      </c>
      <c r="E109" s="108" t="s">
        <v>740</v>
      </c>
      <c r="F109" s="108" t="s">
        <v>741</v>
      </c>
      <c r="G109" s="108" t="s">
        <v>601</v>
      </c>
      <c r="H109" s="108">
        <v>22</v>
      </c>
      <c r="I109" s="132">
        <f t="shared" si="22"/>
        <v>7630.7000000000007</v>
      </c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>
        <f>+N109+P109+V109+X109</f>
        <v>0</v>
      </c>
      <c r="Z109" s="107">
        <f>+H109-Y109</f>
        <v>22</v>
      </c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>
        <f>+AB109+AD109+AF109+AH109+AJ109</f>
        <v>0</v>
      </c>
      <c r="AL109" s="107">
        <f>+Z109-AK109</f>
        <v>22</v>
      </c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>
        <f>+AN109+AP109+AR109+AT109+AV109</f>
        <v>0</v>
      </c>
      <c r="AX109" s="107">
        <f>+AL109-AW109</f>
        <v>22</v>
      </c>
      <c r="AY109" s="107"/>
      <c r="AZ109" s="107"/>
      <c r="BA109" s="107"/>
      <c r="BB109" s="107"/>
      <c r="BC109" s="107"/>
      <c r="BD109" s="107"/>
      <c r="BE109" s="107"/>
      <c r="BF109" s="107"/>
      <c r="BG109" s="107"/>
      <c r="BH109" s="107"/>
      <c r="BI109" s="107">
        <f>+AZ109+BB109+BD109+BF109+BH109</f>
        <v>0</v>
      </c>
      <c r="BJ109" s="107">
        <f>+AX109-BI109</f>
        <v>22</v>
      </c>
      <c r="BK109" s="107"/>
      <c r="BL109" s="107"/>
      <c r="BM109" s="107"/>
      <c r="BN109" s="107"/>
      <c r="BO109" s="107"/>
      <c r="BP109" s="107"/>
      <c r="BQ109" s="107"/>
      <c r="BR109" s="107"/>
      <c r="BS109" s="107"/>
      <c r="BT109" s="107"/>
      <c r="BU109" s="107"/>
      <c r="BV109" s="107"/>
      <c r="BW109" s="107"/>
      <c r="BX109" s="107"/>
      <c r="BY109" s="107"/>
      <c r="BZ109" s="107"/>
      <c r="CA109" s="107"/>
      <c r="CB109" s="107"/>
      <c r="CC109" s="107">
        <f>+BL109+BN109+BP109+CB109</f>
        <v>0</v>
      </c>
      <c r="CD109" s="107">
        <f>+BJ109-CC109</f>
        <v>22</v>
      </c>
      <c r="CE109" s="107">
        <v>346.85</v>
      </c>
      <c r="CF109" s="107"/>
      <c r="CG109" s="138">
        <f t="shared" si="23"/>
        <v>0</v>
      </c>
      <c r="CH109" s="131">
        <f t="shared" si="21"/>
        <v>22</v>
      </c>
      <c r="CI109" s="139">
        <f t="shared" si="24"/>
        <v>7630.7000000000007</v>
      </c>
    </row>
    <row r="110" spans="1:87" x14ac:dyDescent="0.3">
      <c r="A110" s="212">
        <f t="shared" si="20"/>
        <v>101</v>
      </c>
      <c r="B110" s="246"/>
      <c r="C110" s="86" t="s">
        <v>743</v>
      </c>
      <c r="D110" s="129" t="s">
        <v>582</v>
      </c>
      <c r="E110" s="129"/>
      <c r="F110" s="129" t="s">
        <v>744</v>
      </c>
      <c r="G110" s="129" t="s">
        <v>601</v>
      </c>
      <c r="H110" s="134">
        <v>1</v>
      </c>
      <c r="I110" s="132">
        <f t="shared" si="22"/>
        <v>550</v>
      </c>
      <c r="J110" s="133"/>
      <c r="K110" s="134"/>
      <c r="L110" s="132"/>
      <c r="M110" s="140"/>
      <c r="N110" s="141"/>
      <c r="O110" s="129"/>
      <c r="P110" s="142"/>
      <c r="Q110" s="142"/>
      <c r="R110" s="142"/>
      <c r="S110" s="142"/>
      <c r="T110" s="142"/>
      <c r="U110" s="142"/>
      <c r="V110" s="142"/>
      <c r="W110" s="142"/>
      <c r="X110" s="142"/>
      <c r="Y110" s="128">
        <f>+N110+P110+V110+X110</f>
        <v>0</v>
      </c>
      <c r="Z110" s="135">
        <f>+H110-Y110</f>
        <v>1</v>
      </c>
      <c r="AA110" s="129"/>
      <c r="AB110" s="142"/>
      <c r="AC110" s="129"/>
      <c r="AD110" s="142"/>
      <c r="AE110" s="129"/>
      <c r="AF110" s="142"/>
      <c r="AG110" s="129"/>
      <c r="AH110" s="142"/>
      <c r="AI110" s="129"/>
      <c r="AJ110" s="129"/>
      <c r="AK110" s="128">
        <f>+AB110+AD110+AF110+AH110+AJ110</f>
        <v>0</v>
      </c>
      <c r="AL110" s="135">
        <f>+Z110-AK110</f>
        <v>1</v>
      </c>
      <c r="AM110" s="129"/>
      <c r="AN110" s="129"/>
      <c r="AO110" s="129"/>
      <c r="AP110" s="129"/>
      <c r="AQ110" s="129"/>
      <c r="AR110" s="129"/>
      <c r="AS110" s="129"/>
      <c r="AT110" s="129"/>
      <c r="AU110" s="129"/>
      <c r="AV110" s="129"/>
      <c r="AW110" s="128">
        <f>+AN110+AP110+AR110+AT110+AV110</f>
        <v>0</v>
      </c>
      <c r="AX110" s="135">
        <f>+AL110-AW110</f>
        <v>1</v>
      </c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>
        <f>+AZ110+BB110+BD110+BF110+BH110</f>
        <v>0</v>
      </c>
      <c r="BJ110" s="135">
        <f>+AX110-BI110</f>
        <v>1</v>
      </c>
      <c r="BK110" s="135"/>
      <c r="BL110" s="135"/>
      <c r="BM110" s="135"/>
      <c r="BN110" s="135"/>
      <c r="BO110" s="135"/>
      <c r="BP110" s="135"/>
      <c r="BQ110" s="135"/>
      <c r="BR110" s="135"/>
      <c r="BS110" s="135"/>
      <c r="BT110" s="135"/>
      <c r="BU110" s="135"/>
      <c r="BV110" s="135"/>
      <c r="BW110" s="135"/>
      <c r="BX110" s="135"/>
      <c r="BY110" s="135"/>
      <c r="BZ110" s="135"/>
      <c r="CA110" s="135"/>
      <c r="CB110" s="135"/>
      <c r="CC110" s="135">
        <f>+BL110+BN110+BP110+CB110</f>
        <v>0</v>
      </c>
      <c r="CD110" s="135">
        <f>+BJ110-CC110</f>
        <v>1</v>
      </c>
      <c r="CE110" s="140">
        <v>550</v>
      </c>
      <c r="CF110" s="137"/>
      <c r="CG110" s="138">
        <f t="shared" si="23"/>
        <v>0</v>
      </c>
      <c r="CH110" s="131">
        <f t="shared" si="21"/>
        <v>1</v>
      </c>
      <c r="CI110" s="139">
        <f t="shared" si="24"/>
        <v>550</v>
      </c>
    </row>
    <row r="111" spans="1:87" x14ac:dyDescent="0.3">
      <c r="A111" s="212">
        <f t="shared" si="20"/>
        <v>102</v>
      </c>
      <c r="B111" s="245" t="s">
        <v>745</v>
      </c>
      <c r="C111" s="86" t="s">
        <v>746</v>
      </c>
      <c r="D111" s="129"/>
      <c r="E111" s="129"/>
      <c r="F111" s="129" t="s">
        <v>747</v>
      </c>
      <c r="G111" s="129" t="s">
        <v>601</v>
      </c>
      <c r="H111" s="131">
        <v>2</v>
      </c>
      <c r="I111" s="132">
        <f t="shared" si="22"/>
        <v>1340</v>
      </c>
      <c r="J111" s="133"/>
      <c r="K111" s="134"/>
      <c r="L111" s="132"/>
      <c r="M111" s="140"/>
      <c r="N111" s="141"/>
      <c r="O111" s="129"/>
      <c r="P111" s="142"/>
      <c r="Q111" s="142"/>
      <c r="R111" s="142"/>
      <c r="S111" s="142"/>
      <c r="T111" s="142"/>
      <c r="U111" s="142"/>
      <c r="V111" s="142"/>
      <c r="W111" s="142"/>
      <c r="X111" s="142"/>
      <c r="Y111" s="128"/>
      <c r="Z111" s="135"/>
      <c r="AA111" s="129"/>
      <c r="AB111" s="142"/>
      <c r="AC111" s="129"/>
      <c r="AD111" s="142"/>
      <c r="AE111" s="129"/>
      <c r="AF111" s="142"/>
      <c r="AG111" s="129"/>
      <c r="AH111" s="142"/>
      <c r="AI111" s="129"/>
      <c r="AJ111" s="129"/>
      <c r="AK111" s="128"/>
      <c r="AL111" s="135"/>
      <c r="AM111" s="129"/>
      <c r="AN111" s="129"/>
      <c r="AO111" s="129"/>
      <c r="AP111" s="129"/>
      <c r="AQ111" s="129"/>
      <c r="AR111" s="129"/>
      <c r="AS111" s="129"/>
      <c r="AT111" s="129"/>
      <c r="AU111" s="129"/>
      <c r="AV111" s="129"/>
      <c r="AW111" s="128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  <c r="BO111" s="135"/>
      <c r="BP111" s="135"/>
      <c r="BQ111" s="135"/>
      <c r="BR111" s="135"/>
      <c r="BS111" s="135"/>
      <c r="BT111" s="135"/>
      <c r="BU111" s="135"/>
      <c r="BV111" s="135"/>
      <c r="BW111" s="135"/>
      <c r="BX111" s="135"/>
      <c r="BY111" s="135"/>
      <c r="BZ111" s="135"/>
      <c r="CA111" s="135"/>
      <c r="CB111" s="135"/>
      <c r="CC111" s="135"/>
      <c r="CD111" s="135"/>
      <c r="CE111" s="140">
        <v>670</v>
      </c>
      <c r="CF111" s="137"/>
      <c r="CG111" s="138">
        <f t="shared" si="23"/>
        <v>0</v>
      </c>
      <c r="CH111" s="131">
        <f t="shared" si="21"/>
        <v>2</v>
      </c>
      <c r="CI111" s="139">
        <f t="shared" si="24"/>
        <v>1340</v>
      </c>
    </row>
    <row r="112" spans="1:87" x14ac:dyDescent="0.3">
      <c r="A112" s="212">
        <f t="shared" si="20"/>
        <v>103</v>
      </c>
      <c r="B112" s="246"/>
      <c r="C112" s="86" t="s">
        <v>746</v>
      </c>
      <c r="D112" s="129"/>
      <c r="E112" s="129"/>
      <c r="F112" s="129" t="s">
        <v>1247</v>
      </c>
      <c r="G112" s="129" t="s">
        <v>601</v>
      </c>
      <c r="H112" s="131">
        <v>2</v>
      </c>
      <c r="I112" s="132">
        <f t="shared" si="22"/>
        <v>3300</v>
      </c>
      <c r="J112" s="133"/>
      <c r="K112" s="134"/>
      <c r="L112" s="132"/>
      <c r="M112" s="140"/>
      <c r="N112" s="141"/>
      <c r="O112" s="129"/>
      <c r="P112" s="142"/>
      <c r="Q112" s="142"/>
      <c r="R112" s="142"/>
      <c r="S112" s="142"/>
      <c r="T112" s="142"/>
      <c r="U112" s="142"/>
      <c r="V112" s="142"/>
      <c r="W112" s="142"/>
      <c r="X112" s="142"/>
      <c r="Y112" s="128"/>
      <c r="Z112" s="135"/>
      <c r="AA112" s="129"/>
      <c r="AB112" s="142"/>
      <c r="AC112" s="129"/>
      <c r="AD112" s="142"/>
      <c r="AE112" s="129"/>
      <c r="AF112" s="142"/>
      <c r="AG112" s="129"/>
      <c r="AH112" s="142"/>
      <c r="AI112" s="129"/>
      <c r="AJ112" s="129"/>
      <c r="AK112" s="128"/>
      <c r="AL112" s="135"/>
      <c r="AM112" s="129"/>
      <c r="AN112" s="129"/>
      <c r="AO112" s="129"/>
      <c r="AP112" s="129"/>
      <c r="AQ112" s="129"/>
      <c r="AR112" s="129"/>
      <c r="AS112" s="129"/>
      <c r="AT112" s="129"/>
      <c r="AU112" s="129"/>
      <c r="AV112" s="129"/>
      <c r="AW112" s="128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  <c r="BP112" s="135"/>
      <c r="BQ112" s="135"/>
      <c r="BR112" s="135"/>
      <c r="BS112" s="135"/>
      <c r="BT112" s="135"/>
      <c r="BU112" s="135"/>
      <c r="BV112" s="135"/>
      <c r="BW112" s="135"/>
      <c r="BX112" s="135"/>
      <c r="BY112" s="135"/>
      <c r="BZ112" s="135"/>
      <c r="CA112" s="135"/>
      <c r="CB112" s="135"/>
      <c r="CC112" s="135"/>
      <c r="CD112" s="135"/>
      <c r="CE112" s="140">
        <v>1650</v>
      </c>
      <c r="CF112" s="137"/>
      <c r="CG112" s="138">
        <f t="shared" si="23"/>
        <v>0</v>
      </c>
      <c r="CH112" s="131">
        <f t="shared" si="21"/>
        <v>2</v>
      </c>
      <c r="CI112" s="139">
        <f t="shared" si="24"/>
        <v>3300</v>
      </c>
    </row>
    <row r="113" spans="1:87" ht="15" customHeight="1" x14ac:dyDescent="0.3">
      <c r="A113" s="212">
        <f t="shared" si="20"/>
        <v>104</v>
      </c>
      <c r="B113" s="247" t="s">
        <v>748</v>
      </c>
      <c r="C113" s="86" t="s">
        <v>749</v>
      </c>
      <c r="D113" s="129" t="s">
        <v>750</v>
      </c>
      <c r="E113" s="129" t="s">
        <v>751</v>
      </c>
      <c r="F113" s="129" t="s">
        <v>752</v>
      </c>
      <c r="G113" s="129" t="s">
        <v>601</v>
      </c>
      <c r="H113" s="134">
        <v>2</v>
      </c>
      <c r="I113" s="132">
        <f t="shared" si="22"/>
        <v>600</v>
      </c>
      <c r="J113" s="133"/>
      <c r="K113" s="134"/>
      <c r="L113" s="132"/>
      <c r="M113" s="140"/>
      <c r="N113" s="141"/>
      <c r="O113" s="129"/>
      <c r="P113" s="142"/>
      <c r="Q113" s="142"/>
      <c r="R113" s="142"/>
      <c r="S113" s="142"/>
      <c r="T113" s="142"/>
      <c r="U113" s="142"/>
      <c r="V113" s="142"/>
      <c r="W113" s="142"/>
      <c r="X113" s="142"/>
      <c r="Y113" s="128">
        <f>+N113+P113+V113+X113</f>
        <v>0</v>
      </c>
      <c r="Z113" s="135">
        <f>+H113-Y113</f>
        <v>2</v>
      </c>
      <c r="AA113" s="129"/>
      <c r="AB113" s="142"/>
      <c r="AC113" s="129"/>
      <c r="AD113" s="142"/>
      <c r="AE113" s="129"/>
      <c r="AF113" s="142"/>
      <c r="AG113" s="129"/>
      <c r="AH113" s="142"/>
      <c r="AI113" s="129"/>
      <c r="AJ113" s="129"/>
      <c r="AK113" s="128">
        <f>+AB113+AD113+AF113+AH113+AJ113</f>
        <v>0</v>
      </c>
      <c r="AL113" s="135">
        <f>+Z113-AK113</f>
        <v>2</v>
      </c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8">
        <f>+AN113+AP113+AR113+AT113+AV113</f>
        <v>0</v>
      </c>
      <c r="AX113" s="135">
        <f>+AL113-AW113</f>
        <v>2</v>
      </c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>
        <f>+AZ113+BB113+BD113+BF113+BH113</f>
        <v>0</v>
      </c>
      <c r="BJ113" s="135">
        <f>+AX113-BI113</f>
        <v>2</v>
      </c>
      <c r="BK113" s="135"/>
      <c r="BL113" s="135"/>
      <c r="BM113" s="135"/>
      <c r="BN113" s="135"/>
      <c r="BO113" s="135"/>
      <c r="BP113" s="135"/>
      <c r="BQ113" s="135"/>
      <c r="BR113" s="135"/>
      <c r="BS113" s="135"/>
      <c r="BT113" s="135"/>
      <c r="BU113" s="135"/>
      <c r="BV113" s="135"/>
      <c r="BW113" s="135"/>
      <c r="BX113" s="135"/>
      <c r="BY113" s="135"/>
      <c r="BZ113" s="135"/>
      <c r="CA113" s="135"/>
      <c r="CB113" s="135"/>
      <c r="CC113" s="135">
        <f>+BL113+BN113+BP113+CB113</f>
        <v>0</v>
      </c>
      <c r="CD113" s="135">
        <f>+BJ113-CC113</f>
        <v>2</v>
      </c>
      <c r="CE113" s="140">
        <v>300</v>
      </c>
      <c r="CF113" s="137"/>
      <c r="CG113" s="138">
        <f t="shared" si="23"/>
        <v>0</v>
      </c>
      <c r="CH113" s="131">
        <f t="shared" si="21"/>
        <v>2</v>
      </c>
      <c r="CI113" s="139">
        <f t="shared" si="24"/>
        <v>600</v>
      </c>
    </row>
    <row r="114" spans="1:87" x14ac:dyDescent="0.3">
      <c r="A114" s="212">
        <f t="shared" si="20"/>
        <v>105</v>
      </c>
      <c r="B114" s="249"/>
      <c r="C114" s="86" t="s">
        <v>753</v>
      </c>
      <c r="D114" s="129" t="s">
        <v>581</v>
      </c>
      <c r="E114" s="129" t="s">
        <v>754</v>
      </c>
      <c r="F114" s="129"/>
      <c r="G114" s="129" t="s">
        <v>601</v>
      </c>
      <c r="H114" s="134">
        <v>2</v>
      </c>
      <c r="I114" s="132">
        <f t="shared" si="22"/>
        <v>1300</v>
      </c>
      <c r="J114" s="133"/>
      <c r="K114" s="134"/>
      <c r="L114" s="132"/>
      <c r="M114" s="140"/>
      <c r="N114" s="141"/>
      <c r="O114" s="129"/>
      <c r="P114" s="142"/>
      <c r="Q114" s="142"/>
      <c r="R114" s="142"/>
      <c r="S114" s="142"/>
      <c r="T114" s="142"/>
      <c r="U114" s="142"/>
      <c r="V114" s="142"/>
      <c r="W114" s="142"/>
      <c r="X114" s="142"/>
      <c r="Y114" s="128"/>
      <c r="Z114" s="135"/>
      <c r="AA114" s="129"/>
      <c r="AB114" s="142"/>
      <c r="AC114" s="129"/>
      <c r="AD114" s="142"/>
      <c r="AE114" s="129"/>
      <c r="AF114" s="142"/>
      <c r="AG114" s="129"/>
      <c r="AH114" s="142"/>
      <c r="AI114" s="129"/>
      <c r="AJ114" s="129"/>
      <c r="AK114" s="128"/>
      <c r="AL114" s="135"/>
      <c r="AM114" s="129"/>
      <c r="AN114" s="129"/>
      <c r="AO114" s="129"/>
      <c r="AP114" s="129"/>
      <c r="AQ114" s="129"/>
      <c r="AR114" s="129"/>
      <c r="AS114" s="129"/>
      <c r="AT114" s="129"/>
      <c r="AU114" s="129"/>
      <c r="AV114" s="129"/>
      <c r="AW114" s="128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5"/>
      <c r="BU114" s="135"/>
      <c r="BV114" s="135"/>
      <c r="BW114" s="135"/>
      <c r="BX114" s="135"/>
      <c r="BY114" s="135"/>
      <c r="BZ114" s="135"/>
      <c r="CA114" s="135"/>
      <c r="CB114" s="135"/>
      <c r="CC114" s="135"/>
      <c r="CD114" s="135"/>
      <c r="CE114" s="140">
        <v>650</v>
      </c>
      <c r="CF114" s="137"/>
      <c r="CG114" s="138">
        <f t="shared" si="23"/>
        <v>0</v>
      </c>
      <c r="CH114" s="131">
        <f t="shared" si="21"/>
        <v>2</v>
      </c>
      <c r="CI114" s="139">
        <f t="shared" si="24"/>
        <v>1300</v>
      </c>
    </row>
    <row r="115" spans="1:87" ht="15" customHeight="1" x14ac:dyDescent="0.3">
      <c r="A115" s="212">
        <f t="shared" si="20"/>
        <v>106</v>
      </c>
      <c r="B115" s="247" t="s">
        <v>755</v>
      </c>
      <c r="C115" s="86" t="s">
        <v>756</v>
      </c>
      <c r="D115" s="129" t="s">
        <v>581</v>
      </c>
      <c r="E115" s="129" t="s">
        <v>754</v>
      </c>
      <c r="F115" s="129"/>
      <c r="G115" s="129" t="s">
        <v>601</v>
      </c>
      <c r="H115" s="131">
        <v>1</v>
      </c>
      <c r="I115" s="132">
        <f t="shared" si="22"/>
        <v>300</v>
      </c>
      <c r="J115" s="133"/>
      <c r="K115" s="134"/>
      <c r="L115" s="132"/>
      <c r="M115" s="140"/>
      <c r="N115" s="141"/>
      <c r="O115" s="129"/>
      <c r="P115" s="142"/>
      <c r="Q115" s="142"/>
      <c r="R115" s="142"/>
      <c r="S115" s="142"/>
      <c r="T115" s="142"/>
      <c r="U115" s="142"/>
      <c r="V115" s="142"/>
      <c r="W115" s="142"/>
      <c r="X115" s="142"/>
      <c r="Y115" s="128"/>
      <c r="Z115" s="135"/>
      <c r="AA115" s="129"/>
      <c r="AB115" s="142"/>
      <c r="AC115" s="129"/>
      <c r="AD115" s="142"/>
      <c r="AE115" s="129"/>
      <c r="AF115" s="142"/>
      <c r="AG115" s="129"/>
      <c r="AH115" s="142"/>
      <c r="AI115" s="129"/>
      <c r="AJ115" s="129"/>
      <c r="AK115" s="128"/>
      <c r="AL115" s="135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8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  <c r="BP115" s="135"/>
      <c r="BQ115" s="135"/>
      <c r="BR115" s="135"/>
      <c r="BS115" s="135"/>
      <c r="BT115" s="135"/>
      <c r="BU115" s="135"/>
      <c r="BV115" s="135"/>
      <c r="BW115" s="135"/>
      <c r="BX115" s="135"/>
      <c r="BY115" s="135"/>
      <c r="BZ115" s="135"/>
      <c r="CA115" s="135"/>
      <c r="CB115" s="135"/>
      <c r="CC115" s="135"/>
      <c r="CD115" s="135"/>
      <c r="CE115" s="140">
        <v>300</v>
      </c>
      <c r="CF115" s="137"/>
      <c r="CG115" s="138">
        <f t="shared" si="23"/>
        <v>0</v>
      </c>
      <c r="CH115" s="131">
        <f t="shared" si="21"/>
        <v>1</v>
      </c>
      <c r="CI115" s="139">
        <f t="shared" si="24"/>
        <v>300</v>
      </c>
    </row>
    <row r="116" spans="1:87" x14ac:dyDescent="0.3">
      <c r="A116" s="212">
        <f t="shared" si="20"/>
        <v>107</v>
      </c>
      <c r="B116" s="248"/>
      <c r="C116" s="107" t="s">
        <v>757</v>
      </c>
      <c r="D116" s="108" t="s">
        <v>587</v>
      </c>
      <c r="E116" s="108"/>
      <c r="F116" s="108"/>
      <c r="G116" s="108" t="s">
        <v>571</v>
      </c>
      <c r="H116" s="108">
        <v>3</v>
      </c>
      <c r="I116" s="132">
        <f t="shared" si="22"/>
        <v>449.28</v>
      </c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7"/>
      <c r="AP116" s="107"/>
      <c r="AQ116" s="107"/>
      <c r="AR116" s="107"/>
      <c r="AS116" s="107"/>
      <c r="AT116" s="107"/>
      <c r="AU116" s="107"/>
      <c r="AV116" s="107"/>
      <c r="AW116" s="107"/>
      <c r="AX116" s="107"/>
      <c r="AY116" s="107"/>
      <c r="AZ116" s="107"/>
      <c r="BA116" s="107"/>
      <c r="BB116" s="107"/>
      <c r="BC116" s="107"/>
      <c r="BD116" s="107"/>
      <c r="BE116" s="107"/>
      <c r="BF116" s="107"/>
      <c r="BG116" s="107"/>
      <c r="BH116" s="107"/>
      <c r="BI116" s="107"/>
      <c r="BJ116" s="107"/>
      <c r="BK116" s="107"/>
      <c r="BL116" s="107"/>
      <c r="BM116" s="107"/>
      <c r="BN116" s="107"/>
      <c r="BO116" s="107"/>
      <c r="BP116" s="107"/>
      <c r="BQ116" s="107"/>
      <c r="BR116" s="107"/>
      <c r="BS116" s="107"/>
      <c r="BT116" s="107"/>
      <c r="BU116" s="107"/>
      <c r="BV116" s="107"/>
      <c r="BW116" s="107"/>
      <c r="BX116" s="107"/>
      <c r="BY116" s="107"/>
      <c r="BZ116" s="107"/>
      <c r="CA116" s="107"/>
      <c r="CB116" s="107"/>
      <c r="CC116" s="107"/>
      <c r="CD116" s="107"/>
      <c r="CE116" s="107">
        <v>149.76</v>
      </c>
      <c r="CF116" s="137">
        <v>2</v>
      </c>
      <c r="CG116" s="138">
        <f t="shared" si="23"/>
        <v>299.52</v>
      </c>
      <c r="CH116" s="131">
        <f t="shared" si="21"/>
        <v>1</v>
      </c>
      <c r="CI116" s="139">
        <f t="shared" si="24"/>
        <v>149.76</v>
      </c>
    </row>
    <row r="117" spans="1:87" x14ac:dyDescent="0.3">
      <c r="A117" s="212">
        <f t="shared" si="20"/>
        <v>108</v>
      </c>
      <c r="B117" s="249"/>
      <c r="C117" s="86" t="s">
        <v>758</v>
      </c>
      <c r="D117" s="129" t="s">
        <v>581</v>
      </c>
      <c r="E117" s="129" t="s">
        <v>754</v>
      </c>
      <c r="F117" s="129"/>
      <c r="G117" s="129" t="s">
        <v>601</v>
      </c>
      <c r="H117" s="131">
        <v>7</v>
      </c>
      <c r="I117" s="132">
        <f t="shared" si="22"/>
        <v>2450</v>
      </c>
      <c r="J117" s="133"/>
      <c r="K117" s="134"/>
      <c r="L117" s="132"/>
      <c r="M117" s="140"/>
      <c r="N117" s="141"/>
      <c r="O117" s="129"/>
      <c r="P117" s="142"/>
      <c r="Q117" s="142"/>
      <c r="R117" s="142"/>
      <c r="S117" s="142"/>
      <c r="T117" s="142"/>
      <c r="U117" s="142"/>
      <c r="V117" s="142"/>
      <c r="W117" s="142"/>
      <c r="X117" s="142"/>
      <c r="Y117" s="128"/>
      <c r="Z117" s="135"/>
      <c r="AA117" s="129"/>
      <c r="AB117" s="142"/>
      <c r="AC117" s="129"/>
      <c r="AD117" s="142"/>
      <c r="AE117" s="129"/>
      <c r="AF117" s="142"/>
      <c r="AG117" s="129"/>
      <c r="AH117" s="142"/>
      <c r="AI117" s="129"/>
      <c r="AJ117" s="129"/>
      <c r="AK117" s="128"/>
      <c r="AL117" s="135"/>
      <c r="AM117" s="129"/>
      <c r="AN117" s="129"/>
      <c r="AO117" s="129"/>
      <c r="AP117" s="129"/>
      <c r="AQ117" s="129"/>
      <c r="AR117" s="129"/>
      <c r="AS117" s="129"/>
      <c r="AT117" s="129"/>
      <c r="AU117" s="129"/>
      <c r="AV117" s="129"/>
      <c r="AW117" s="128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  <c r="BP117" s="135"/>
      <c r="BQ117" s="135"/>
      <c r="BR117" s="135"/>
      <c r="BS117" s="135"/>
      <c r="BT117" s="135"/>
      <c r="BU117" s="135"/>
      <c r="BV117" s="135"/>
      <c r="BW117" s="135"/>
      <c r="BX117" s="135"/>
      <c r="BY117" s="135"/>
      <c r="BZ117" s="135"/>
      <c r="CA117" s="135"/>
      <c r="CB117" s="135"/>
      <c r="CC117" s="135"/>
      <c r="CD117" s="135"/>
      <c r="CE117" s="140">
        <v>350</v>
      </c>
      <c r="CF117" s="137"/>
      <c r="CG117" s="138">
        <f t="shared" si="23"/>
        <v>0</v>
      </c>
      <c r="CH117" s="131">
        <f t="shared" si="21"/>
        <v>7</v>
      </c>
      <c r="CI117" s="139">
        <f t="shared" si="24"/>
        <v>2450</v>
      </c>
    </row>
    <row r="118" spans="1:87" x14ac:dyDescent="0.3">
      <c r="A118" s="212">
        <f t="shared" si="20"/>
        <v>109</v>
      </c>
      <c r="B118" s="171" t="s">
        <v>759</v>
      </c>
      <c r="C118" s="111" t="s">
        <v>760</v>
      </c>
      <c r="D118" s="108" t="s">
        <v>1135</v>
      </c>
      <c r="E118" s="108" t="s">
        <v>1136</v>
      </c>
      <c r="F118" s="108"/>
      <c r="G118" s="108" t="s">
        <v>601</v>
      </c>
      <c r="H118" s="108">
        <v>4</v>
      </c>
      <c r="I118" s="132">
        <f t="shared" si="22"/>
        <v>1220</v>
      </c>
      <c r="J118" s="133"/>
      <c r="K118" s="134"/>
      <c r="L118" s="132"/>
      <c r="M118" s="140"/>
      <c r="N118" s="141"/>
      <c r="O118" s="129"/>
      <c r="P118" s="142"/>
      <c r="Q118" s="142"/>
      <c r="R118" s="142"/>
      <c r="S118" s="142"/>
      <c r="T118" s="142"/>
      <c r="U118" s="142"/>
      <c r="V118" s="142"/>
      <c r="W118" s="142"/>
      <c r="X118" s="142"/>
      <c r="Y118" s="128"/>
      <c r="Z118" s="135"/>
      <c r="AA118" s="129"/>
      <c r="AB118" s="142"/>
      <c r="AC118" s="129"/>
      <c r="AD118" s="142"/>
      <c r="AE118" s="129"/>
      <c r="AF118" s="142"/>
      <c r="AG118" s="129"/>
      <c r="AH118" s="142"/>
      <c r="AI118" s="129"/>
      <c r="AJ118" s="129"/>
      <c r="AK118" s="128"/>
      <c r="AL118" s="135"/>
      <c r="AM118" s="129"/>
      <c r="AN118" s="129"/>
      <c r="AO118" s="129"/>
      <c r="AP118" s="129"/>
      <c r="AQ118" s="129"/>
      <c r="AR118" s="129"/>
      <c r="AS118" s="129"/>
      <c r="AT118" s="129"/>
      <c r="AU118" s="129"/>
      <c r="AV118" s="129"/>
      <c r="AW118" s="128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  <c r="BP118" s="135"/>
      <c r="BQ118" s="135"/>
      <c r="BR118" s="135"/>
      <c r="BS118" s="135"/>
      <c r="BT118" s="135"/>
      <c r="BU118" s="135"/>
      <c r="BV118" s="135"/>
      <c r="BW118" s="135"/>
      <c r="BX118" s="135"/>
      <c r="BY118" s="135"/>
      <c r="BZ118" s="135"/>
      <c r="CA118" s="135"/>
      <c r="CB118" s="135"/>
      <c r="CC118" s="135"/>
      <c r="CD118" s="135"/>
      <c r="CE118" s="140">
        <v>305</v>
      </c>
      <c r="CF118" s="137">
        <v>2</v>
      </c>
      <c r="CG118" s="138">
        <f t="shared" si="23"/>
        <v>610</v>
      </c>
      <c r="CH118" s="131">
        <f t="shared" ref="CH118:CH158" si="25">H118-CF118</f>
        <v>2</v>
      </c>
      <c r="CI118" s="139">
        <f t="shared" si="24"/>
        <v>610</v>
      </c>
    </row>
    <row r="119" spans="1:87" x14ac:dyDescent="0.3">
      <c r="A119" s="212">
        <f t="shared" si="20"/>
        <v>110</v>
      </c>
      <c r="B119" s="169"/>
      <c r="C119" s="111" t="s">
        <v>761</v>
      </c>
      <c r="D119" s="108" t="s">
        <v>587</v>
      </c>
      <c r="E119" s="108" t="s">
        <v>836</v>
      </c>
      <c r="F119" s="157" t="s">
        <v>763</v>
      </c>
      <c r="G119" s="108" t="s">
        <v>650</v>
      </c>
      <c r="H119" s="108">
        <v>99</v>
      </c>
      <c r="I119" s="132">
        <f t="shared" si="22"/>
        <v>1485</v>
      </c>
      <c r="J119" s="133"/>
      <c r="K119" s="134"/>
      <c r="L119" s="132"/>
      <c r="M119" s="140"/>
      <c r="N119" s="141"/>
      <c r="O119" s="129"/>
      <c r="P119" s="142"/>
      <c r="Q119" s="142"/>
      <c r="R119" s="142"/>
      <c r="S119" s="142"/>
      <c r="T119" s="142"/>
      <c r="U119" s="142"/>
      <c r="V119" s="142"/>
      <c r="W119" s="142"/>
      <c r="X119" s="142"/>
      <c r="Y119" s="128"/>
      <c r="Z119" s="135"/>
      <c r="AA119" s="129"/>
      <c r="AB119" s="142"/>
      <c r="AC119" s="129"/>
      <c r="AD119" s="142"/>
      <c r="AE119" s="129"/>
      <c r="AF119" s="142"/>
      <c r="AG119" s="129"/>
      <c r="AH119" s="142"/>
      <c r="AI119" s="129"/>
      <c r="AJ119" s="129"/>
      <c r="AK119" s="128"/>
      <c r="AL119" s="135"/>
      <c r="AM119" s="129"/>
      <c r="AN119" s="129"/>
      <c r="AO119" s="129"/>
      <c r="AP119" s="129"/>
      <c r="AQ119" s="129"/>
      <c r="AR119" s="129"/>
      <c r="AS119" s="129"/>
      <c r="AT119" s="129"/>
      <c r="AU119" s="129"/>
      <c r="AV119" s="129"/>
      <c r="AW119" s="128"/>
      <c r="AX119" s="135"/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135"/>
      <c r="BI119" s="135"/>
      <c r="BJ119" s="135"/>
      <c r="BK119" s="135"/>
      <c r="BL119" s="135"/>
      <c r="BM119" s="135"/>
      <c r="BN119" s="135"/>
      <c r="BO119" s="135"/>
      <c r="BP119" s="135"/>
      <c r="BQ119" s="135"/>
      <c r="BR119" s="135"/>
      <c r="BS119" s="135"/>
      <c r="BT119" s="135"/>
      <c r="BU119" s="135"/>
      <c r="BV119" s="135"/>
      <c r="BW119" s="135"/>
      <c r="BX119" s="135"/>
      <c r="BY119" s="135"/>
      <c r="BZ119" s="135"/>
      <c r="CA119" s="135"/>
      <c r="CB119" s="135"/>
      <c r="CC119" s="135"/>
      <c r="CD119" s="135"/>
      <c r="CE119" s="140">
        <v>15</v>
      </c>
      <c r="CF119" s="137"/>
      <c r="CG119" s="138">
        <f t="shared" si="23"/>
        <v>0</v>
      </c>
      <c r="CH119" s="131">
        <f t="shared" si="25"/>
        <v>99</v>
      </c>
      <c r="CI119" s="139">
        <f t="shared" si="24"/>
        <v>1485</v>
      </c>
    </row>
    <row r="120" spans="1:87" x14ac:dyDescent="0.3">
      <c r="A120" s="212">
        <f t="shared" si="20"/>
        <v>111</v>
      </c>
      <c r="B120" s="253" t="s">
        <v>761</v>
      </c>
      <c r="C120" s="158" t="s">
        <v>764</v>
      </c>
      <c r="D120" s="129" t="s">
        <v>580</v>
      </c>
      <c r="E120" s="129" t="s">
        <v>762</v>
      </c>
      <c r="F120" s="184" t="s">
        <v>763</v>
      </c>
      <c r="G120" s="129" t="s">
        <v>650</v>
      </c>
      <c r="H120" s="131">
        <v>19</v>
      </c>
      <c r="I120" s="132">
        <f t="shared" si="22"/>
        <v>285</v>
      </c>
      <c r="J120" s="133"/>
      <c r="K120" s="134"/>
      <c r="L120" s="132"/>
      <c r="M120" s="140"/>
      <c r="N120" s="141"/>
      <c r="O120" s="129"/>
      <c r="P120" s="142"/>
      <c r="Q120" s="142"/>
      <c r="R120" s="142"/>
      <c r="S120" s="142"/>
      <c r="T120" s="142"/>
      <c r="U120" s="142"/>
      <c r="V120" s="142"/>
      <c r="W120" s="142"/>
      <c r="X120" s="142"/>
      <c r="Y120" s="128"/>
      <c r="Z120" s="135"/>
      <c r="AA120" s="129"/>
      <c r="AB120" s="142"/>
      <c r="AC120" s="129"/>
      <c r="AD120" s="142"/>
      <c r="AE120" s="129"/>
      <c r="AF120" s="142"/>
      <c r="AG120" s="129"/>
      <c r="AH120" s="142"/>
      <c r="AI120" s="129"/>
      <c r="AJ120" s="129"/>
      <c r="AK120" s="128"/>
      <c r="AL120" s="135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8"/>
      <c r="AX120" s="135"/>
      <c r="AY120" s="135"/>
      <c r="AZ120" s="135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  <c r="BN120" s="135"/>
      <c r="BO120" s="135"/>
      <c r="BP120" s="135"/>
      <c r="BQ120" s="135"/>
      <c r="BR120" s="135"/>
      <c r="BS120" s="135"/>
      <c r="BT120" s="135"/>
      <c r="BU120" s="135"/>
      <c r="BV120" s="135"/>
      <c r="BW120" s="135"/>
      <c r="BX120" s="135"/>
      <c r="BY120" s="135"/>
      <c r="BZ120" s="135"/>
      <c r="CA120" s="135"/>
      <c r="CB120" s="135"/>
      <c r="CC120" s="135"/>
      <c r="CD120" s="135"/>
      <c r="CE120" s="140">
        <v>15</v>
      </c>
      <c r="CF120" s="137"/>
      <c r="CG120" s="138">
        <f t="shared" ref="CG120:CG159" si="26">CE120*CF120</f>
        <v>0</v>
      </c>
      <c r="CH120" s="131">
        <f t="shared" si="25"/>
        <v>19</v>
      </c>
      <c r="CI120" s="139">
        <f t="shared" si="24"/>
        <v>285</v>
      </c>
    </row>
    <row r="121" spans="1:87" x14ac:dyDescent="0.3">
      <c r="A121" s="212">
        <f t="shared" si="20"/>
        <v>112</v>
      </c>
      <c r="B121" s="253"/>
      <c r="C121" s="158" t="s">
        <v>764</v>
      </c>
      <c r="D121" s="129" t="s">
        <v>581</v>
      </c>
      <c r="E121" s="129" t="s">
        <v>766</v>
      </c>
      <c r="F121" s="184" t="s">
        <v>1221</v>
      </c>
      <c r="G121" s="129" t="s">
        <v>650</v>
      </c>
      <c r="H121" s="131">
        <v>5</v>
      </c>
      <c r="I121" s="132">
        <f t="shared" si="22"/>
        <v>80</v>
      </c>
      <c r="J121" s="133"/>
      <c r="K121" s="134"/>
      <c r="L121" s="132"/>
      <c r="M121" s="140"/>
      <c r="N121" s="141"/>
      <c r="O121" s="129"/>
      <c r="P121" s="142"/>
      <c r="Q121" s="142"/>
      <c r="R121" s="142"/>
      <c r="S121" s="142"/>
      <c r="T121" s="142"/>
      <c r="U121" s="142"/>
      <c r="V121" s="142"/>
      <c r="W121" s="142"/>
      <c r="X121" s="142"/>
      <c r="Y121" s="128"/>
      <c r="Z121" s="135"/>
      <c r="AA121" s="129"/>
      <c r="AB121" s="142"/>
      <c r="AC121" s="129"/>
      <c r="AD121" s="142"/>
      <c r="AE121" s="129"/>
      <c r="AF121" s="142"/>
      <c r="AG121" s="129"/>
      <c r="AH121" s="142"/>
      <c r="AI121" s="129"/>
      <c r="AJ121" s="129"/>
      <c r="AK121" s="128"/>
      <c r="AL121" s="135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8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  <c r="BP121" s="135"/>
      <c r="BQ121" s="135"/>
      <c r="BR121" s="135"/>
      <c r="BS121" s="135"/>
      <c r="BT121" s="135"/>
      <c r="BU121" s="135"/>
      <c r="BV121" s="135"/>
      <c r="BW121" s="135"/>
      <c r="BX121" s="135"/>
      <c r="BY121" s="135"/>
      <c r="BZ121" s="135"/>
      <c r="CA121" s="135"/>
      <c r="CB121" s="135"/>
      <c r="CC121" s="135"/>
      <c r="CD121" s="135"/>
      <c r="CE121" s="140">
        <v>16</v>
      </c>
      <c r="CF121" s="137"/>
      <c r="CG121" s="138">
        <f t="shared" si="26"/>
        <v>0</v>
      </c>
      <c r="CH121" s="131">
        <f t="shared" si="25"/>
        <v>5</v>
      </c>
      <c r="CI121" s="139">
        <f t="shared" si="24"/>
        <v>80</v>
      </c>
    </row>
    <row r="122" spans="1:87" x14ac:dyDescent="0.3">
      <c r="A122" s="212">
        <f t="shared" si="20"/>
        <v>113</v>
      </c>
      <c r="B122" s="253"/>
      <c r="C122" s="158" t="s">
        <v>764</v>
      </c>
      <c r="D122" s="129" t="s">
        <v>582</v>
      </c>
      <c r="E122" s="129" t="s">
        <v>742</v>
      </c>
      <c r="F122" s="184">
        <v>45355</v>
      </c>
      <c r="G122" s="129" t="s">
        <v>650</v>
      </c>
      <c r="H122" s="131">
        <v>10</v>
      </c>
      <c r="I122" s="132">
        <f t="shared" si="22"/>
        <v>120</v>
      </c>
      <c r="J122" s="133"/>
      <c r="K122" s="134"/>
      <c r="L122" s="132"/>
      <c r="M122" s="140"/>
      <c r="N122" s="141"/>
      <c r="O122" s="129"/>
      <c r="P122" s="142"/>
      <c r="Q122" s="142"/>
      <c r="R122" s="142"/>
      <c r="S122" s="142"/>
      <c r="T122" s="142"/>
      <c r="U122" s="142"/>
      <c r="V122" s="142"/>
      <c r="W122" s="142"/>
      <c r="X122" s="142"/>
      <c r="Y122" s="128"/>
      <c r="Z122" s="135"/>
      <c r="AA122" s="129"/>
      <c r="AB122" s="142"/>
      <c r="AC122" s="129"/>
      <c r="AD122" s="142"/>
      <c r="AE122" s="129"/>
      <c r="AF122" s="142"/>
      <c r="AG122" s="129"/>
      <c r="AH122" s="142"/>
      <c r="AI122" s="129"/>
      <c r="AJ122" s="129"/>
      <c r="AK122" s="128"/>
      <c r="AL122" s="135"/>
      <c r="AM122" s="129"/>
      <c r="AN122" s="129"/>
      <c r="AO122" s="129"/>
      <c r="AP122" s="129"/>
      <c r="AQ122" s="129"/>
      <c r="AR122" s="129"/>
      <c r="AS122" s="129"/>
      <c r="AT122" s="129"/>
      <c r="AU122" s="129"/>
      <c r="AV122" s="129"/>
      <c r="AW122" s="128"/>
      <c r="AX122" s="135"/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/>
      <c r="BJ122" s="135"/>
      <c r="BK122" s="135"/>
      <c r="BL122" s="135"/>
      <c r="BM122" s="135"/>
      <c r="BN122" s="135"/>
      <c r="BO122" s="135"/>
      <c r="BP122" s="135"/>
      <c r="BQ122" s="135"/>
      <c r="BR122" s="135"/>
      <c r="BS122" s="135"/>
      <c r="BT122" s="135"/>
      <c r="BU122" s="135"/>
      <c r="BV122" s="135"/>
      <c r="BW122" s="135"/>
      <c r="BX122" s="135"/>
      <c r="BY122" s="135"/>
      <c r="BZ122" s="135"/>
      <c r="CA122" s="135"/>
      <c r="CB122" s="135"/>
      <c r="CC122" s="135"/>
      <c r="CD122" s="135"/>
      <c r="CE122" s="140">
        <v>12</v>
      </c>
      <c r="CF122" s="137"/>
      <c r="CG122" s="138">
        <f t="shared" si="26"/>
        <v>0</v>
      </c>
      <c r="CH122" s="131">
        <f t="shared" si="25"/>
        <v>10</v>
      </c>
      <c r="CI122" s="139">
        <f t="shared" si="24"/>
        <v>120</v>
      </c>
    </row>
    <row r="123" spans="1:87" x14ac:dyDescent="0.3">
      <c r="A123" s="212">
        <f t="shared" si="20"/>
        <v>114</v>
      </c>
      <c r="B123" s="253"/>
      <c r="C123" s="158" t="s">
        <v>761</v>
      </c>
      <c r="D123" s="129" t="s">
        <v>582</v>
      </c>
      <c r="E123" s="129" t="s">
        <v>762</v>
      </c>
      <c r="F123" s="185" t="s">
        <v>763</v>
      </c>
      <c r="G123" s="129" t="s">
        <v>650</v>
      </c>
      <c r="H123" s="131">
        <v>3</v>
      </c>
      <c r="I123" s="132">
        <f t="shared" si="22"/>
        <v>27</v>
      </c>
      <c r="J123" s="159"/>
      <c r="K123" s="134"/>
      <c r="L123" s="132"/>
      <c r="M123" s="140"/>
      <c r="N123" s="141"/>
      <c r="O123" s="129"/>
      <c r="P123" s="142"/>
      <c r="Q123" s="142"/>
      <c r="R123" s="142"/>
      <c r="S123" s="142"/>
      <c r="T123" s="142"/>
      <c r="U123" s="142"/>
      <c r="V123" s="142"/>
      <c r="W123" s="142"/>
      <c r="X123" s="142"/>
      <c r="Y123" s="128">
        <f>+N123+P123+V123+X123</f>
        <v>0</v>
      </c>
      <c r="Z123" s="135">
        <f>+H123-Y123</f>
        <v>3</v>
      </c>
      <c r="AA123" s="129"/>
      <c r="AB123" s="142"/>
      <c r="AC123" s="129"/>
      <c r="AD123" s="142"/>
      <c r="AE123" s="129"/>
      <c r="AF123" s="142"/>
      <c r="AG123" s="129"/>
      <c r="AH123" s="142"/>
      <c r="AI123" s="129"/>
      <c r="AJ123" s="129"/>
      <c r="AK123" s="128">
        <f>+AB123+AD123+AF123+AH123+AJ123</f>
        <v>0</v>
      </c>
      <c r="AL123" s="135">
        <f>+Z123-AK123</f>
        <v>3</v>
      </c>
      <c r="AM123" s="129"/>
      <c r="AN123" s="129"/>
      <c r="AO123" s="129"/>
      <c r="AP123" s="129"/>
      <c r="AQ123" s="129"/>
      <c r="AR123" s="129"/>
      <c r="AS123" s="129"/>
      <c r="AT123" s="129"/>
      <c r="AU123" s="129"/>
      <c r="AV123" s="129"/>
      <c r="AW123" s="128">
        <f>+AN123+AP123+AR123+AT123+AV123</f>
        <v>0</v>
      </c>
      <c r="AX123" s="135">
        <f>+AL123-AW123</f>
        <v>3</v>
      </c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>
        <f>+AZ123+BB123+BD123+BF123+BH123</f>
        <v>0</v>
      </c>
      <c r="BJ123" s="135">
        <f>+AX123-BI123</f>
        <v>3</v>
      </c>
      <c r="BK123" s="135"/>
      <c r="BL123" s="135"/>
      <c r="BM123" s="135"/>
      <c r="BN123" s="135"/>
      <c r="BO123" s="135"/>
      <c r="BP123" s="135"/>
      <c r="BQ123" s="135"/>
      <c r="BR123" s="135"/>
      <c r="BS123" s="135"/>
      <c r="BT123" s="135"/>
      <c r="BU123" s="135"/>
      <c r="BV123" s="135"/>
      <c r="BW123" s="135"/>
      <c r="BX123" s="135"/>
      <c r="BY123" s="135"/>
      <c r="BZ123" s="135"/>
      <c r="CA123" s="135"/>
      <c r="CB123" s="135"/>
      <c r="CC123" s="135">
        <f>+BL123+BN123+BP123+CB123</f>
        <v>0</v>
      </c>
      <c r="CD123" s="135">
        <f>+BJ123-CC123</f>
        <v>3</v>
      </c>
      <c r="CE123" s="140">
        <v>9</v>
      </c>
      <c r="CF123" s="137"/>
      <c r="CG123" s="138">
        <f t="shared" si="26"/>
        <v>0</v>
      </c>
      <c r="CH123" s="131">
        <f t="shared" si="25"/>
        <v>3</v>
      </c>
      <c r="CI123" s="139">
        <f t="shared" si="24"/>
        <v>27</v>
      </c>
    </row>
    <row r="124" spans="1:87" x14ac:dyDescent="0.3">
      <c r="A124" s="212">
        <f t="shared" si="20"/>
        <v>115</v>
      </c>
      <c r="B124" s="253"/>
      <c r="C124" s="158" t="s">
        <v>765</v>
      </c>
      <c r="D124" s="129" t="s">
        <v>581</v>
      </c>
      <c r="E124" s="129" t="s">
        <v>1248</v>
      </c>
      <c r="F124" s="129">
        <v>1</v>
      </c>
      <c r="G124" s="129" t="s">
        <v>650</v>
      </c>
      <c r="H124" s="131">
        <v>100</v>
      </c>
      <c r="I124" s="132">
        <f t="shared" si="22"/>
        <v>2300</v>
      </c>
      <c r="J124" s="133"/>
      <c r="K124" s="134"/>
      <c r="L124" s="132"/>
      <c r="M124" s="140"/>
      <c r="N124" s="141"/>
      <c r="O124" s="129"/>
      <c r="P124" s="142"/>
      <c r="Q124" s="142"/>
      <c r="R124" s="142"/>
      <c r="S124" s="142"/>
      <c r="T124" s="142"/>
      <c r="U124" s="142"/>
      <c r="V124" s="142"/>
      <c r="W124" s="142"/>
      <c r="X124" s="142"/>
      <c r="Y124" s="128"/>
      <c r="Z124" s="135"/>
      <c r="AA124" s="129"/>
      <c r="AB124" s="142"/>
      <c r="AC124" s="129"/>
      <c r="AD124" s="142"/>
      <c r="AE124" s="129"/>
      <c r="AF124" s="142"/>
      <c r="AG124" s="129"/>
      <c r="AH124" s="142"/>
      <c r="AI124" s="129"/>
      <c r="AJ124" s="129"/>
      <c r="AK124" s="128"/>
      <c r="AL124" s="135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8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  <c r="BP124" s="135"/>
      <c r="BQ124" s="135"/>
      <c r="BR124" s="135"/>
      <c r="BS124" s="135"/>
      <c r="BT124" s="135"/>
      <c r="BU124" s="135"/>
      <c r="BV124" s="135"/>
      <c r="BW124" s="135"/>
      <c r="BX124" s="135"/>
      <c r="BY124" s="135"/>
      <c r="BZ124" s="135"/>
      <c r="CA124" s="135"/>
      <c r="CB124" s="135"/>
      <c r="CC124" s="135"/>
      <c r="CD124" s="135"/>
      <c r="CE124" s="140">
        <v>23</v>
      </c>
      <c r="CF124" s="137"/>
      <c r="CG124" s="138">
        <f t="shared" si="26"/>
        <v>0</v>
      </c>
      <c r="CH124" s="131">
        <f t="shared" si="25"/>
        <v>100</v>
      </c>
      <c r="CI124" s="139">
        <f t="shared" si="24"/>
        <v>2300</v>
      </c>
    </row>
    <row r="125" spans="1:87" x14ac:dyDescent="0.3">
      <c r="A125" s="212">
        <f t="shared" si="20"/>
        <v>116</v>
      </c>
      <c r="B125" s="253"/>
      <c r="C125" s="107" t="s">
        <v>761</v>
      </c>
      <c r="D125" s="108" t="s">
        <v>587</v>
      </c>
      <c r="E125" s="108" t="s">
        <v>766</v>
      </c>
      <c r="F125" s="108">
        <v>1</v>
      </c>
      <c r="G125" s="108" t="s">
        <v>650</v>
      </c>
      <c r="H125" s="108">
        <v>10</v>
      </c>
      <c r="I125" s="132">
        <f t="shared" si="22"/>
        <v>152.20000000000002</v>
      </c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>
        <f>+N125+P125+V125+X125</f>
        <v>0</v>
      </c>
      <c r="Z125" s="107">
        <f>+H125-Y125</f>
        <v>10</v>
      </c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>
        <f>+AB125+AD125+AF125+AH125+AJ125</f>
        <v>0</v>
      </c>
      <c r="AL125" s="107">
        <f>+Z125-AK125</f>
        <v>10</v>
      </c>
      <c r="AM125" s="107"/>
      <c r="AN125" s="107"/>
      <c r="AO125" s="107"/>
      <c r="AP125" s="107"/>
      <c r="AQ125" s="107"/>
      <c r="AR125" s="107"/>
      <c r="AS125" s="107"/>
      <c r="AT125" s="107"/>
      <c r="AU125" s="107"/>
      <c r="AV125" s="107"/>
      <c r="AW125" s="107">
        <f>+AN125+AP125+AR125+AT125+AV125</f>
        <v>0</v>
      </c>
      <c r="AX125" s="107">
        <f>+AL125-AW125</f>
        <v>10</v>
      </c>
      <c r="AY125" s="107"/>
      <c r="AZ125" s="107"/>
      <c r="BA125" s="107"/>
      <c r="BB125" s="107"/>
      <c r="BC125" s="107"/>
      <c r="BD125" s="107"/>
      <c r="BE125" s="107"/>
      <c r="BF125" s="107"/>
      <c r="BG125" s="107"/>
      <c r="BH125" s="107"/>
      <c r="BI125" s="107">
        <f>+AZ125+BB125+BD125+BF125+BH125</f>
        <v>0</v>
      </c>
      <c r="BJ125" s="107">
        <f>+AX125-BI125</f>
        <v>10</v>
      </c>
      <c r="BK125" s="107"/>
      <c r="BL125" s="107"/>
      <c r="BM125" s="107"/>
      <c r="BN125" s="107"/>
      <c r="BO125" s="107"/>
      <c r="BP125" s="107"/>
      <c r="BQ125" s="107"/>
      <c r="BR125" s="107"/>
      <c r="BS125" s="107"/>
      <c r="BT125" s="107"/>
      <c r="BU125" s="107"/>
      <c r="BV125" s="107"/>
      <c r="BW125" s="107"/>
      <c r="BX125" s="107"/>
      <c r="BY125" s="107"/>
      <c r="BZ125" s="107"/>
      <c r="CA125" s="107"/>
      <c r="CB125" s="107"/>
      <c r="CC125" s="107">
        <f>+BL125+BN125+BP125+CB125</f>
        <v>0</v>
      </c>
      <c r="CD125" s="107">
        <f>+BJ125-CC125</f>
        <v>10</v>
      </c>
      <c r="CE125" s="140">
        <v>15.22</v>
      </c>
      <c r="CF125" s="107"/>
      <c r="CG125" s="138">
        <f t="shared" si="26"/>
        <v>0</v>
      </c>
      <c r="CH125" s="131">
        <f t="shared" si="25"/>
        <v>10</v>
      </c>
      <c r="CI125" s="139">
        <f t="shared" si="24"/>
        <v>152.20000000000002</v>
      </c>
    </row>
    <row r="126" spans="1:87" x14ac:dyDescent="0.3">
      <c r="A126" s="212">
        <f t="shared" si="20"/>
        <v>117</v>
      </c>
      <c r="B126" s="253"/>
      <c r="C126" s="158" t="s">
        <v>761</v>
      </c>
      <c r="D126" s="129" t="s">
        <v>582</v>
      </c>
      <c r="E126" s="129" t="s">
        <v>582</v>
      </c>
      <c r="F126" s="129">
        <v>1</v>
      </c>
      <c r="G126" s="129" t="s">
        <v>650</v>
      </c>
      <c r="H126" s="131">
        <v>11</v>
      </c>
      <c r="I126" s="132">
        <f t="shared" si="22"/>
        <v>165</v>
      </c>
      <c r="J126" s="159"/>
      <c r="K126" s="134"/>
      <c r="L126" s="132"/>
      <c r="M126" s="140"/>
      <c r="N126" s="141"/>
      <c r="O126" s="129"/>
      <c r="P126" s="142"/>
      <c r="Q126" s="142"/>
      <c r="R126" s="142"/>
      <c r="S126" s="142"/>
      <c r="T126" s="142"/>
      <c r="U126" s="142"/>
      <c r="V126" s="142"/>
      <c r="W126" s="142"/>
      <c r="X126" s="142"/>
      <c r="Y126" s="128">
        <f>+N126+P126+V126+X126</f>
        <v>0</v>
      </c>
      <c r="Z126" s="135">
        <f>+H126-Y126</f>
        <v>11</v>
      </c>
      <c r="AA126" s="129"/>
      <c r="AB126" s="142"/>
      <c r="AC126" s="129"/>
      <c r="AD126" s="142"/>
      <c r="AE126" s="129"/>
      <c r="AF126" s="142"/>
      <c r="AG126" s="129"/>
      <c r="AH126" s="142"/>
      <c r="AI126" s="129"/>
      <c r="AJ126" s="129"/>
      <c r="AK126" s="128">
        <f>+AB126+AD126+AF126+AH126+AJ126</f>
        <v>0</v>
      </c>
      <c r="AL126" s="135">
        <f>+Z126-AK126</f>
        <v>11</v>
      </c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8">
        <f>+AN126+AP126+AR126+AT126+AV126</f>
        <v>0</v>
      </c>
      <c r="AX126" s="135">
        <f>+AL126-AW126</f>
        <v>11</v>
      </c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>
        <f>+AZ126+BB126+BD126+BF126+BH126</f>
        <v>0</v>
      </c>
      <c r="BJ126" s="135">
        <f>+AX126-BI126</f>
        <v>11</v>
      </c>
      <c r="BK126" s="135"/>
      <c r="BL126" s="135"/>
      <c r="BM126" s="135"/>
      <c r="BN126" s="135"/>
      <c r="BO126" s="135"/>
      <c r="BP126" s="135"/>
      <c r="BQ126" s="135"/>
      <c r="BR126" s="135"/>
      <c r="BS126" s="135"/>
      <c r="BT126" s="135"/>
      <c r="BU126" s="135"/>
      <c r="BV126" s="135"/>
      <c r="BW126" s="135"/>
      <c r="BX126" s="135"/>
      <c r="BY126" s="135"/>
      <c r="BZ126" s="135"/>
      <c r="CA126" s="135"/>
      <c r="CB126" s="135"/>
      <c r="CC126" s="135">
        <f>+BL126+BN126+BP126+CB126</f>
        <v>0</v>
      </c>
      <c r="CD126" s="135">
        <f>+BJ126-CC126</f>
        <v>11</v>
      </c>
      <c r="CE126" s="140">
        <v>15</v>
      </c>
      <c r="CF126" s="137"/>
      <c r="CG126" s="138">
        <f t="shared" si="26"/>
        <v>0</v>
      </c>
      <c r="CH126" s="131">
        <f t="shared" si="25"/>
        <v>11</v>
      </c>
      <c r="CI126" s="139">
        <f t="shared" si="24"/>
        <v>165</v>
      </c>
    </row>
    <row r="127" spans="1:87" x14ac:dyDescent="0.3">
      <c r="A127" s="212">
        <f t="shared" si="20"/>
        <v>118</v>
      </c>
      <c r="B127" s="253"/>
      <c r="C127" s="158" t="s">
        <v>767</v>
      </c>
      <c r="D127" s="129" t="s">
        <v>580</v>
      </c>
      <c r="E127" s="129" t="s">
        <v>768</v>
      </c>
      <c r="F127" s="129">
        <v>1</v>
      </c>
      <c r="G127" s="129" t="s">
        <v>650</v>
      </c>
      <c r="H127" s="131">
        <v>13</v>
      </c>
      <c r="I127" s="132">
        <f t="shared" si="22"/>
        <v>299</v>
      </c>
      <c r="J127" s="133"/>
      <c r="K127" s="134"/>
      <c r="L127" s="132"/>
      <c r="M127" s="140"/>
      <c r="N127" s="141"/>
      <c r="O127" s="129"/>
      <c r="P127" s="142"/>
      <c r="Q127" s="142"/>
      <c r="R127" s="142"/>
      <c r="S127" s="142"/>
      <c r="T127" s="142"/>
      <c r="U127" s="142"/>
      <c r="V127" s="142"/>
      <c r="W127" s="142"/>
      <c r="X127" s="142"/>
      <c r="Y127" s="128"/>
      <c r="Z127" s="135"/>
      <c r="AA127" s="129"/>
      <c r="AB127" s="142"/>
      <c r="AC127" s="129"/>
      <c r="AD127" s="142"/>
      <c r="AE127" s="129"/>
      <c r="AF127" s="142"/>
      <c r="AG127" s="129"/>
      <c r="AH127" s="142"/>
      <c r="AI127" s="129"/>
      <c r="AJ127" s="129"/>
      <c r="AK127" s="128"/>
      <c r="AL127" s="135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8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  <c r="BP127" s="135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5"/>
      <c r="CC127" s="135"/>
      <c r="CD127" s="135"/>
      <c r="CE127" s="140">
        <v>23</v>
      </c>
      <c r="CF127" s="137">
        <v>11</v>
      </c>
      <c r="CG127" s="138">
        <f t="shared" si="26"/>
        <v>253</v>
      </c>
      <c r="CH127" s="131">
        <f t="shared" si="25"/>
        <v>2</v>
      </c>
      <c r="CI127" s="139">
        <f t="shared" si="24"/>
        <v>46</v>
      </c>
    </row>
    <row r="128" spans="1:87" x14ac:dyDescent="0.3">
      <c r="A128" s="212">
        <f t="shared" si="20"/>
        <v>119</v>
      </c>
      <c r="B128" s="253"/>
      <c r="C128" s="158" t="s">
        <v>767</v>
      </c>
      <c r="D128" s="129" t="s">
        <v>582</v>
      </c>
      <c r="E128" s="129" t="s">
        <v>742</v>
      </c>
      <c r="F128" s="129">
        <v>1</v>
      </c>
      <c r="G128" s="129" t="s">
        <v>650</v>
      </c>
      <c r="H128" s="131">
        <v>25</v>
      </c>
      <c r="I128" s="132">
        <f t="shared" ref="I128:I160" si="27">H128*CE128</f>
        <v>450</v>
      </c>
      <c r="J128" s="133"/>
      <c r="K128" s="134"/>
      <c r="L128" s="132"/>
      <c r="M128" s="140"/>
      <c r="N128" s="141"/>
      <c r="O128" s="129"/>
      <c r="P128" s="142"/>
      <c r="Q128" s="142"/>
      <c r="R128" s="142"/>
      <c r="S128" s="142"/>
      <c r="T128" s="142"/>
      <c r="U128" s="142"/>
      <c r="V128" s="142"/>
      <c r="W128" s="142"/>
      <c r="X128" s="142"/>
      <c r="Y128" s="128"/>
      <c r="Z128" s="135"/>
      <c r="AA128" s="129"/>
      <c r="AB128" s="142"/>
      <c r="AC128" s="129"/>
      <c r="AD128" s="142"/>
      <c r="AE128" s="129"/>
      <c r="AF128" s="142"/>
      <c r="AG128" s="129"/>
      <c r="AH128" s="142"/>
      <c r="AI128" s="129"/>
      <c r="AJ128" s="129"/>
      <c r="AK128" s="128"/>
      <c r="AL128" s="135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8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  <c r="BO128" s="135"/>
      <c r="BP128" s="135"/>
      <c r="BQ128" s="135"/>
      <c r="BR128" s="135"/>
      <c r="BS128" s="135"/>
      <c r="BT128" s="135"/>
      <c r="BU128" s="135"/>
      <c r="BV128" s="135"/>
      <c r="BW128" s="135"/>
      <c r="BX128" s="135"/>
      <c r="BY128" s="135"/>
      <c r="BZ128" s="135"/>
      <c r="CA128" s="135"/>
      <c r="CB128" s="135"/>
      <c r="CC128" s="135"/>
      <c r="CD128" s="135"/>
      <c r="CE128" s="140">
        <v>18</v>
      </c>
      <c r="CF128" s="137">
        <v>1</v>
      </c>
      <c r="CG128" s="138">
        <f t="shared" si="26"/>
        <v>18</v>
      </c>
      <c r="CH128" s="131">
        <f t="shared" si="25"/>
        <v>24</v>
      </c>
      <c r="CI128" s="139">
        <f t="shared" si="24"/>
        <v>432</v>
      </c>
    </row>
    <row r="129" spans="1:87" x14ac:dyDescent="0.3">
      <c r="A129" s="212">
        <f t="shared" si="20"/>
        <v>120</v>
      </c>
      <c r="B129" s="253"/>
      <c r="C129" s="158" t="s">
        <v>769</v>
      </c>
      <c r="D129" s="129" t="s">
        <v>580</v>
      </c>
      <c r="E129" s="129" t="s">
        <v>766</v>
      </c>
      <c r="F129" s="186">
        <v>1.25</v>
      </c>
      <c r="G129" s="129" t="s">
        <v>650</v>
      </c>
      <c r="H129" s="131">
        <v>5</v>
      </c>
      <c r="I129" s="132">
        <f t="shared" si="27"/>
        <v>175</v>
      </c>
      <c r="J129" s="133"/>
      <c r="K129" s="134"/>
      <c r="L129" s="132"/>
      <c r="M129" s="140"/>
      <c r="N129" s="141"/>
      <c r="O129" s="129"/>
      <c r="P129" s="142"/>
      <c r="Q129" s="142"/>
      <c r="R129" s="142"/>
      <c r="S129" s="142"/>
      <c r="T129" s="142"/>
      <c r="U129" s="142"/>
      <c r="V129" s="142"/>
      <c r="W129" s="142"/>
      <c r="X129" s="142"/>
      <c r="Y129" s="128"/>
      <c r="Z129" s="135"/>
      <c r="AA129" s="129"/>
      <c r="AB129" s="142"/>
      <c r="AC129" s="129"/>
      <c r="AD129" s="142"/>
      <c r="AE129" s="129"/>
      <c r="AF129" s="142"/>
      <c r="AG129" s="129"/>
      <c r="AH129" s="142"/>
      <c r="AI129" s="129"/>
      <c r="AJ129" s="129"/>
      <c r="AK129" s="128"/>
      <c r="AL129" s="135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8"/>
      <c r="AX129" s="135"/>
      <c r="AY129" s="135"/>
      <c r="AZ129" s="135"/>
      <c r="BA129" s="135"/>
      <c r="BB129" s="135"/>
      <c r="BC129" s="135"/>
      <c r="BD129" s="135"/>
      <c r="BE129" s="135"/>
      <c r="BF129" s="135"/>
      <c r="BG129" s="135"/>
      <c r="BH129" s="135"/>
      <c r="BI129" s="135"/>
      <c r="BJ129" s="135"/>
      <c r="BK129" s="135"/>
      <c r="BL129" s="135"/>
      <c r="BM129" s="135"/>
      <c r="BN129" s="135"/>
      <c r="BO129" s="135"/>
      <c r="BP129" s="135"/>
      <c r="BQ129" s="135"/>
      <c r="BR129" s="135"/>
      <c r="BS129" s="135"/>
      <c r="BT129" s="135"/>
      <c r="BU129" s="135"/>
      <c r="BV129" s="135"/>
      <c r="BW129" s="135"/>
      <c r="BX129" s="135"/>
      <c r="BY129" s="135"/>
      <c r="BZ129" s="135"/>
      <c r="CA129" s="135"/>
      <c r="CB129" s="135"/>
      <c r="CC129" s="135"/>
      <c r="CD129" s="135"/>
      <c r="CE129" s="140">
        <v>35</v>
      </c>
      <c r="CF129" s="137"/>
      <c r="CG129" s="138">
        <f t="shared" si="26"/>
        <v>0</v>
      </c>
      <c r="CH129" s="131">
        <f t="shared" si="25"/>
        <v>5</v>
      </c>
      <c r="CI129" s="139">
        <f t="shared" si="24"/>
        <v>175</v>
      </c>
    </row>
    <row r="130" spans="1:87" x14ac:dyDescent="0.3">
      <c r="A130" s="212">
        <f t="shared" si="20"/>
        <v>121</v>
      </c>
      <c r="B130" s="253"/>
      <c r="C130" s="158" t="s">
        <v>769</v>
      </c>
      <c r="D130" s="129" t="s">
        <v>581</v>
      </c>
      <c r="E130" s="129" t="s">
        <v>720</v>
      </c>
      <c r="F130" s="186">
        <v>1.25</v>
      </c>
      <c r="G130" s="129" t="s">
        <v>650</v>
      </c>
      <c r="H130" s="134">
        <v>2</v>
      </c>
      <c r="I130" s="132">
        <f t="shared" si="27"/>
        <v>58</v>
      </c>
      <c r="J130" s="133"/>
      <c r="K130" s="134"/>
      <c r="L130" s="132"/>
      <c r="M130" s="140"/>
      <c r="N130" s="141"/>
      <c r="O130" s="129"/>
      <c r="P130" s="142"/>
      <c r="Q130" s="142"/>
      <c r="R130" s="142"/>
      <c r="S130" s="142"/>
      <c r="T130" s="142"/>
      <c r="U130" s="142"/>
      <c r="V130" s="142"/>
      <c r="W130" s="142"/>
      <c r="X130" s="142"/>
      <c r="Y130" s="128"/>
      <c r="Z130" s="135"/>
      <c r="AA130" s="129"/>
      <c r="AB130" s="142"/>
      <c r="AC130" s="129"/>
      <c r="AD130" s="142"/>
      <c r="AE130" s="129"/>
      <c r="AF130" s="142"/>
      <c r="AG130" s="129"/>
      <c r="AH130" s="142"/>
      <c r="AI130" s="129"/>
      <c r="AJ130" s="129"/>
      <c r="AK130" s="128"/>
      <c r="AL130" s="135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8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  <c r="BO130" s="135"/>
      <c r="BP130" s="135"/>
      <c r="BQ130" s="135"/>
      <c r="BR130" s="135"/>
      <c r="BS130" s="135"/>
      <c r="BT130" s="135"/>
      <c r="BU130" s="135"/>
      <c r="BV130" s="135"/>
      <c r="BW130" s="135"/>
      <c r="BX130" s="135"/>
      <c r="BY130" s="135"/>
      <c r="BZ130" s="135"/>
      <c r="CA130" s="135"/>
      <c r="CB130" s="135"/>
      <c r="CC130" s="135"/>
      <c r="CD130" s="135"/>
      <c r="CE130" s="140">
        <v>29</v>
      </c>
      <c r="CF130" s="137"/>
      <c r="CG130" s="138">
        <f t="shared" si="26"/>
        <v>0</v>
      </c>
      <c r="CH130" s="131">
        <f t="shared" si="25"/>
        <v>2</v>
      </c>
      <c r="CI130" s="139">
        <f t="shared" si="24"/>
        <v>58</v>
      </c>
    </row>
    <row r="131" spans="1:87" x14ac:dyDescent="0.3">
      <c r="A131" s="212">
        <f t="shared" si="20"/>
        <v>122</v>
      </c>
      <c r="B131" s="253"/>
      <c r="C131" s="158" t="s">
        <v>769</v>
      </c>
      <c r="D131" s="129" t="s">
        <v>582</v>
      </c>
      <c r="E131" s="129" t="s">
        <v>742</v>
      </c>
      <c r="F131" s="186">
        <v>1.25</v>
      </c>
      <c r="G131" s="129" t="s">
        <v>650</v>
      </c>
      <c r="H131" s="131">
        <v>4</v>
      </c>
      <c r="I131" s="132">
        <f t="shared" si="27"/>
        <v>104</v>
      </c>
      <c r="J131" s="133"/>
      <c r="K131" s="134"/>
      <c r="L131" s="132"/>
      <c r="M131" s="140"/>
      <c r="N131" s="141"/>
      <c r="O131" s="129"/>
      <c r="P131" s="142"/>
      <c r="Q131" s="142"/>
      <c r="R131" s="142"/>
      <c r="S131" s="142"/>
      <c r="T131" s="142"/>
      <c r="U131" s="142"/>
      <c r="V131" s="142"/>
      <c r="W131" s="142"/>
      <c r="X131" s="142"/>
      <c r="Y131" s="128"/>
      <c r="Z131" s="135"/>
      <c r="AA131" s="129"/>
      <c r="AB131" s="142"/>
      <c r="AC131" s="129"/>
      <c r="AD131" s="142"/>
      <c r="AE131" s="129"/>
      <c r="AF131" s="142"/>
      <c r="AG131" s="129"/>
      <c r="AH131" s="142"/>
      <c r="AI131" s="129"/>
      <c r="AJ131" s="129"/>
      <c r="AK131" s="128"/>
      <c r="AL131" s="135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8"/>
      <c r="AX131" s="135"/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  <c r="BN131" s="135"/>
      <c r="BO131" s="135"/>
      <c r="BP131" s="135"/>
      <c r="BQ131" s="135"/>
      <c r="BR131" s="135"/>
      <c r="BS131" s="135"/>
      <c r="BT131" s="135"/>
      <c r="BU131" s="135"/>
      <c r="BV131" s="135"/>
      <c r="BW131" s="135"/>
      <c r="BX131" s="135"/>
      <c r="BY131" s="135"/>
      <c r="BZ131" s="135"/>
      <c r="CA131" s="135"/>
      <c r="CB131" s="135"/>
      <c r="CC131" s="135"/>
      <c r="CD131" s="135"/>
      <c r="CE131" s="140">
        <v>26</v>
      </c>
      <c r="CF131" s="137"/>
      <c r="CG131" s="138">
        <f t="shared" si="26"/>
        <v>0</v>
      </c>
      <c r="CH131" s="131">
        <f t="shared" si="25"/>
        <v>4</v>
      </c>
      <c r="CI131" s="139">
        <f t="shared" si="24"/>
        <v>104</v>
      </c>
    </row>
    <row r="132" spans="1:87" x14ac:dyDescent="0.3">
      <c r="A132" s="212">
        <f t="shared" si="20"/>
        <v>123</v>
      </c>
      <c r="B132" s="253"/>
      <c r="C132" s="158" t="s">
        <v>771</v>
      </c>
      <c r="D132" s="129" t="s">
        <v>581</v>
      </c>
      <c r="E132" s="129" t="s">
        <v>1249</v>
      </c>
      <c r="F132" s="129">
        <v>2</v>
      </c>
      <c r="G132" s="129" t="s">
        <v>650</v>
      </c>
      <c r="H132" s="131">
        <v>9</v>
      </c>
      <c r="I132" s="132">
        <f t="shared" si="27"/>
        <v>540</v>
      </c>
      <c r="J132" s="133"/>
      <c r="K132" s="134"/>
      <c r="L132" s="132"/>
      <c r="M132" s="140"/>
      <c r="N132" s="141"/>
      <c r="O132" s="129"/>
      <c r="P132" s="142"/>
      <c r="Q132" s="142"/>
      <c r="R132" s="142"/>
      <c r="S132" s="142"/>
      <c r="T132" s="142"/>
      <c r="U132" s="142"/>
      <c r="V132" s="142"/>
      <c r="W132" s="142"/>
      <c r="X132" s="142"/>
      <c r="Y132" s="128"/>
      <c r="Z132" s="135"/>
      <c r="AA132" s="129"/>
      <c r="AB132" s="142"/>
      <c r="AC132" s="129"/>
      <c r="AD132" s="142"/>
      <c r="AE132" s="129"/>
      <c r="AF132" s="142"/>
      <c r="AG132" s="129"/>
      <c r="AH132" s="142"/>
      <c r="AI132" s="129"/>
      <c r="AJ132" s="129"/>
      <c r="AK132" s="128"/>
      <c r="AL132" s="135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8"/>
      <c r="AX132" s="135"/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135"/>
      <c r="BI132" s="135"/>
      <c r="BJ132" s="135"/>
      <c r="BK132" s="135"/>
      <c r="BL132" s="135"/>
      <c r="BM132" s="135"/>
      <c r="BN132" s="135"/>
      <c r="BO132" s="135"/>
      <c r="BP132" s="135"/>
      <c r="BQ132" s="135"/>
      <c r="BR132" s="135"/>
      <c r="BS132" s="135"/>
      <c r="BT132" s="135"/>
      <c r="BU132" s="135"/>
      <c r="BV132" s="135"/>
      <c r="BW132" s="135"/>
      <c r="BX132" s="135"/>
      <c r="BY132" s="135"/>
      <c r="BZ132" s="135"/>
      <c r="CA132" s="135"/>
      <c r="CB132" s="135"/>
      <c r="CC132" s="135"/>
      <c r="CD132" s="135"/>
      <c r="CE132" s="140">
        <v>60</v>
      </c>
      <c r="CF132" s="137">
        <v>4</v>
      </c>
      <c r="CG132" s="138">
        <f t="shared" si="26"/>
        <v>240</v>
      </c>
      <c r="CH132" s="131">
        <f t="shared" si="25"/>
        <v>5</v>
      </c>
      <c r="CI132" s="139">
        <f t="shared" si="24"/>
        <v>300</v>
      </c>
    </row>
    <row r="133" spans="1:87" x14ac:dyDescent="0.3">
      <c r="A133" s="212">
        <f t="shared" si="20"/>
        <v>124</v>
      </c>
      <c r="B133" s="253"/>
      <c r="C133" s="107" t="s">
        <v>772</v>
      </c>
      <c r="D133" s="108" t="s">
        <v>580</v>
      </c>
      <c r="E133" s="108" t="s">
        <v>770</v>
      </c>
      <c r="F133" s="108">
        <v>2</v>
      </c>
      <c r="G133" s="108" t="s">
        <v>650</v>
      </c>
      <c r="H133" s="108">
        <v>24</v>
      </c>
      <c r="I133" s="132">
        <f t="shared" si="27"/>
        <v>1800</v>
      </c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  <c r="AS133" s="107"/>
      <c r="AT133" s="107"/>
      <c r="AU133" s="107"/>
      <c r="AV133" s="107"/>
      <c r="AW133" s="107"/>
      <c r="AX133" s="107"/>
      <c r="AY133" s="107"/>
      <c r="AZ133" s="107"/>
      <c r="BA133" s="107"/>
      <c r="BB133" s="107"/>
      <c r="BC133" s="107"/>
      <c r="BD133" s="107"/>
      <c r="BE133" s="107"/>
      <c r="BF133" s="107"/>
      <c r="BG133" s="107"/>
      <c r="BH133" s="107"/>
      <c r="BI133" s="107"/>
      <c r="BJ133" s="107"/>
      <c r="BK133" s="107"/>
      <c r="BL133" s="107"/>
      <c r="BM133" s="107"/>
      <c r="BN133" s="107"/>
      <c r="BO133" s="107"/>
      <c r="BP133" s="107"/>
      <c r="BQ133" s="107"/>
      <c r="BR133" s="107"/>
      <c r="BS133" s="107"/>
      <c r="BT133" s="107"/>
      <c r="BU133" s="107"/>
      <c r="BV133" s="107"/>
      <c r="BW133" s="107"/>
      <c r="BX133" s="107"/>
      <c r="BY133" s="107"/>
      <c r="BZ133" s="107"/>
      <c r="CA133" s="107"/>
      <c r="CB133" s="107"/>
      <c r="CC133" s="107"/>
      <c r="CD133" s="107"/>
      <c r="CE133" s="140">
        <v>75</v>
      </c>
      <c r="CF133" s="137"/>
      <c r="CG133" s="138">
        <f t="shared" si="26"/>
        <v>0</v>
      </c>
      <c r="CH133" s="131">
        <f t="shared" si="25"/>
        <v>24</v>
      </c>
      <c r="CI133" s="139">
        <f t="shared" si="24"/>
        <v>1800</v>
      </c>
    </row>
    <row r="134" spans="1:87" x14ac:dyDescent="0.3">
      <c r="A134" s="212">
        <f t="shared" si="20"/>
        <v>125</v>
      </c>
      <c r="B134" s="253"/>
      <c r="C134" s="158" t="s">
        <v>772</v>
      </c>
      <c r="D134" s="129" t="s">
        <v>581</v>
      </c>
      <c r="E134" s="129" t="s">
        <v>836</v>
      </c>
      <c r="F134" s="187">
        <v>2</v>
      </c>
      <c r="G134" s="129" t="s">
        <v>650</v>
      </c>
      <c r="H134" s="131">
        <v>101</v>
      </c>
      <c r="I134" s="132">
        <f t="shared" si="27"/>
        <v>6565</v>
      </c>
      <c r="J134" s="133"/>
      <c r="K134" s="134"/>
      <c r="L134" s="132"/>
      <c r="M134" s="140"/>
      <c r="N134" s="141"/>
      <c r="O134" s="129"/>
      <c r="P134" s="142"/>
      <c r="Q134" s="142"/>
      <c r="R134" s="142"/>
      <c r="S134" s="142"/>
      <c r="T134" s="142"/>
      <c r="U134" s="142"/>
      <c r="V134" s="142"/>
      <c r="W134" s="142"/>
      <c r="X134" s="142"/>
      <c r="Y134" s="128"/>
      <c r="Z134" s="135"/>
      <c r="AA134" s="129"/>
      <c r="AB134" s="142"/>
      <c r="AC134" s="129"/>
      <c r="AD134" s="142"/>
      <c r="AE134" s="129"/>
      <c r="AF134" s="142"/>
      <c r="AG134" s="129"/>
      <c r="AH134" s="142"/>
      <c r="AI134" s="129"/>
      <c r="AJ134" s="129"/>
      <c r="AK134" s="128"/>
      <c r="AL134" s="135"/>
      <c r="AM134" s="129"/>
      <c r="AN134" s="129"/>
      <c r="AO134" s="129"/>
      <c r="AP134" s="129"/>
      <c r="AQ134" s="129"/>
      <c r="AR134" s="129"/>
      <c r="AS134" s="129"/>
      <c r="AT134" s="129"/>
      <c r="AU134" s="129"/>
      <c r="AV134" s="129"/>
      <c r="AW134" s="128"/>
      <c r="AX134" s="135"/>
      <c r="AY134" s="135"/>
      <c r="AZ134" s="135"/>
      <c r="BA134" s="135"/>
      <c r="BB134" s="135"/>
      <c r="BC134" s="135"/>
      <c r="BD134" s="135"/>
      <c r="BE134" s="135"/>
      <c r="BF134" s="135"/>
      <c r="BG134" s="135"/>
      <c r="BH134" s="135"/>
      <c r="BI134" s="135"/>
      <c r="BJ134" s="135"/>
      <c r="BK134" s="135"/>
      <c r="BL134" s="135"/>
      <c r="BM134" s="135"/>
      <c r="BN134" s="135"/>
      <c r="BO134" s="135"/>
      <c r="BP134" s="135"/>
      <c r="BQ134" s="135"/>
      <c r="BR134" s="135"/>
      <c r="BS134" s="135"/>
      <c r="BT134" s="135"/>
      <c r="BU134" s="135"/>
      <c r="BV134" s="135"/>
      <c r="BW134" s="135"/>
      <c r="BX134" s="135"/>
      <c r="BY134" s="135"/>
      <c r="BZ134" s="135"/>
      <c r="CA134" s="135"/>
      <c r="CB134" s="135"/>
      <c r="CC134" s="135"/>
      <c r="CD134" s="135"/>
      <c r="CE134" s="140">
        <v>65</v>
      </c>
      <c r="CF134" s="137"/>
      <c r="CG134" s="138">
        <f t="shared" si="26"/>
        <v>0</v>
      </c>
      <c r="CH134" s="131">
        <f t="shared" si="25"/>
        <v>101</v>
      </c>
      <c r="CI134" s="139">
        <f t="shared" si="24"/>
        <v>6565</v>
      </c>
    </row>
    <row r="135" spans="1:87" x14ac:dyDescent="0.3">
      <c r="A135" s="212">
        <f t="shared" si="20"/>
        <v>126</v>
      </c>
      <c r="B135" s="253"/>
      <c r="C135" s="158" t="s">
        <v>772</v>
      </c>
      <c r="D135" s="129" t="s">
        <v>581</v>
      </c>
      <c r="E135" s="129" t="s">
        <v>720</v>
      </c>
      <c r="F135" s="187">
        <v>2</v>
      </c>
      <c r="G135" s="129" t="s">
        <v>650</v>
      </c>
      <c r="H135" s="134">
        <v>2</v>
      </c>
      <c r="I135" s="132">
        <f t="shared" si="27"/>
        <v>130</v>
      </c>
      <c r="J135" s="133"/>
      <c r="K135" s="134"/>
      <c r="L135" s="132"/>
      <c r="M135" s="140"/>
      <c r="N135" s="141"/>
      <c r="O135" s="129"/>
      <c r="P135" s="142"/>
      <c r="Q135" s="142"/>
      <c r="R135" s="142"/>
      <c r="S135" s="142"/>
      <c r="T135" s="142"/>
      <c r="U135" s="142"/>
      <c r="V135" s="142"/>
      <c r="W135" s="142"/>
      <c r="X135" s="142"/>
      <c r="Y135" s="128"/>
      <c r="Z135" s="135"/>
      <c r="AA135" s="129"/>
      <c r="AB135" s="142"/>
      <c r="AC135" s="129"/>
      <c r="AD135" s="142"/>
      <c r="AE135" s="129"/>
      <c r="AF135" s="142"/>
      <c r="AG135" s="129"/>
      <c r="AH135" s="142"/>
      <c r="AI135" s="129"/>
      <c r="AJ135" s="129"/>
      <c r="AK135" s="128"/>
      <c r="AL135" s="135"/>
      <c r="AM135" s="129"/>
      <c r="AN135" s="129"/>
      <c r="AO135" s="129"/>
      <c r="AP135" s="129"/>
      <c r="AQ135" s="129"/>
      <c r="AR135" s="129"/>
      <c r="AS135" s="129"/>
      <c r="AT135" s="129"/>
      <c r="AU135" s="129"/>
      <c r="AV135" s="129"/>
      <c r="AW135" s="128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  <c r="BP135" s="135"/>
      <c r="BQ135" s="135"/>
      <c r="BR135" s="135"/>
      <c r="BS135" s="135"/>
      <c r="BT135" s="135"/>
      <c r="BU135" s="135"/>
      <c r="BV135" s="135"/>
      <c r="BW135" s="135"/>
      <c r="BX135" s="135"/>
      <c r="BY135" s="135"/>
      <c r="BZ135" s="135"/>
      <c r="CA135" s="135"/>
      <c r="CB135" s="135"/>
      <c r="CC135" s="135"/>
      <c r="CD135" s="135"/>
      <c r="CE135" s="140">
        <v>65</v>
      </c>
      <c r="CF135" s="137"/>
      <c r="CG135" s="138">
        <f t="shared" si="26"/>
        <v>0</v>
      </c>
      <c r="CH135" s="131">
        <f t="shared" si="25"/>
        <v>2</v>
      </c>
      <c r="CI135" s="139">
        <f t="shared" si="24"/>
        <v>130</v>
      </c>
    </row>
    <row r="136" spans="1:87" x14ac:dyDescent="0.3">
      <c r="A136" s="212">
        <f t="shared" si="20"/>
        <v>127</v>
      </c>
      <c r="B136" s="253"/>
      <c r="C136" s="158" t="s">
        <v>772</v>
      </c>
      <c r="D136" s="129" t="s">
        <v>582</v>
      </c>
      <c r="E136" s="129" t="s">
        <v>742</v>
      </c>
      <c r="F136" s="187">
        <v>2</v>
      </c>
      <c r="G136" s="129" t="s">
        <v>650</v>
      </c>
      <c r="H136" s="131">
        <v>9</v>
      </c>
      <c r="I136" s="132">
        <f t="shared" si="27"/>
        <v>450</v>
      </c>
      <c r="J136" s="133"/>
      <c r="K136" s="134"/>
      <c r="L136" s="132"/>
      <c r="M136" s="140"/>
      <c r="N136" s="141"/>
      <c r="O136" s="129"/>
      <c r="P136" s="142"/>
      <c r="Q136" s="142"/>
      <c r="R136" s="142"/>
      <c r="S136" s="142"/>
      <c r="T136" s="142"/>
      <c r="U136" s="142"/>
      <c r="V136" s="142"/>
      <c r="W136" s="142"/>
      <c r="X136" s="142"/>
      <c r="Y136" s="128"/>
      <c r="Z136" s="135"/>
      <c r="AA136" s="129"/>
      <c r="AB136" s="142"/>
      <c r="AC136" s="129"/>
      <c r="AD136" s="142"/>
      <c r="AE136" s="129"/>
      <c r="AF136" s="142"/>
      <c r="AG136" s="129"/>
      <c r="AH136" s="142"/>
      <c r="AI136" s="129"/>
      <c r="AJ136" s="129"/>
      <c r="AK136" s="128"/>
      <c r="AL136" s="135"/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8"/>
      <c r="AX136" s="135"/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/>
      <c r="BJ136" s="135"/>
      <c r="BK136" s="135"/>
      <c r="BL136" s="135"/>
      <c r="BM136" s="135"/>
      <c r="BN136" s="135"/>
      <c r="BO136" s="135"/>
      <c r="BP136" s="135"/>
      <c r="BQ136" s="135"/>
      <c r="BR136" s="135"/>
      <c r="BS136" s="135"/>
      <c r="BT136" s="135"/>
      <c r="BU136" s="135"/>
      <c r="BV136" s="135"/>
      <c r="BW136" s="135"/>
      <c r="BX136" s="135"/>
      <c r="BY136" s="135"/>
      <c r="BZ136" s="135"/>
      <c r="CA136" s="135"/>
      <c r="CB136" s="135"/>
      <c r="CC136" s="135"/>
      <c r="CD136" s="135"/>
      <c r="CE136" s="140">
        <v>50</v>
      </c>
      <c r="CF136" s="137"/>
      <c r="CG136" s="138">
        <f t="shared" si="26"/>
        <v>0</v>
      </c>
      <c r="CH136" s="131">
        <f t="shared" si="25"/>
        <v>9</v>
      </c>
      <c r="CI136" s="139">
        <f t="shared" si="24"/>
        <v>450</v>
      </c>
    </row>
    <row r="137" spans="1:87" x14ac:dyDescent="0.3">
      <c r="A137" s="212">
        <f t="shared" si="20"/>
        <v>128</v>
      </c>
      <c r="B137" s="246"/>
      <c r="C137" s="158" t="s">
        <v>773</v>
      </c>
      <c r="D137" s="129" t="s">
        <v>581</v>
      </c>
      <c r="E137" s="129" t="s">
        <v>774</v>
      </c>
      <c r="F137" s="129">
        <v>3</v>
      </c>
      <c r="G137" s="129" t="s">
        <v>601</v>
      </c>
      <c r="H137" s="134">
        <v>30</v>
      </c>
      <c r="I137" s="132">
        <f t="shared" si="27"/>
        <v>360</v>
      </c>
      <c r="J137" s="133"/>
      <c r="K137" s="134"/>
      <c r="L137" s="132"/>
      <c r="M137" s="140"/>
      <c r="N137" s="141"/>
      <c r="O137" s="129"/>
      <c r="P137" s="142"/>
      <c r="Q137" s="142"/>
      <c r="R137" s="142"/>
      <c r="S137" s="142"/>
      <c r="T137" s="142"/>
      <c r="U137" s="142"/>
      <c r="V137" s="142"/>
      <c r="W137" s="142"/>
      <c r="X137" s="142"/>
      <c r="Y137" s="128"/>
      <c r="Z137" s="135"/>
      <c r="AA137" s="129"/>
      <c r="AB137" s="142"/>
      <c r="AC137" s="129"/>
      <c r="AD137" s="142"/>
      <c r="AE137" s="129"/>
      <c r="AF137" s="142"/>
      <c r="AG137" s="129"/>
      <c r="AH137" s="142"/>
      <c r="AI137" s="129"/>
      <c r="AJ137" s="129"/>
      <c r="AK137" s="128"/>
      <c r="AL137" s="135"/>
      <c r="AM137" s="129"/>
      <c r="AN137" s="129"/>
      <c r="AO137" s="129"/>
      <c r="AP137" s="129"/>
      <c r="AQ137" s="129"/>
      <c r="AR137" s="129"/>
      <c r="AS137" s="129"/>
      <c r="AT137" s="129"/>
      <c r="AU137" s="129"/>
      <c r="AV137" s="129"/>
      <c r="AW137" s="128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  <c r="BO137" s="135"/>
      <c r="BP137" s="135"/>
      <c r="BQ137" s="135"/>
      <c r="BR137" s="135"/>
      <c r="BS137" s="135"/>
      <c r="BT137" s="135"/>
      <c r="BU137" s="135"/>
      <c r="BV137" s="135"/>
      <c r="BW137" s="135"/>
      <c r="BX137" s="135"/>
      <c r="BY137" s="135"/>
      <c r="BZ137" s="135"/>
      <c r="CA137" s="135"/>
      <c r="CB137" s="135"/>
      <c r="CC137" s="135"/>
      <c r="CD137" s="135"/>
      <c r="CE137" s="140">
        <v>12</v>
      </c>
      <c r="CF137" s="137"/>
      <c r="CG137" s="138">
        <f t="shared" si="26"/>
        <v>0</v>
      </c>
      <c r="CH137" s="131">
        <f t="shared" si="25"/>
        <v>30</v>
      </c>
      <c r="CI137" s="139">
        <f t="shared" si="24"/>
        <v>360</v>
      </c>
    </row>
    <row r="138" spans="1:87" x14ac:dyDescent="0.3">
      <c r="A138" s="212">
        <f t="shared" ref="A138:A201" si="28">ROW()-9</f>
        <v>129</v>
      </c>
      <c r="B138" s="247" t="s">
        <v>775</v>
      </c>
      <c r="C138" s="158" t="s">
        <v>776</v>
      </c>
      <c r="D138" s="129" t="s">
        <v>581</v>
      </c>
      <c r="E138" s="129" t="s">
        <v>720</v>
      </c>
      <c r="F138" s="129" t="s">
        <v>777</v>
      </c>
      <c r="G138" s="129" t="s">
        <v>650</v>
      </c>
      <c r="H138" s="131">
        <v>66</v>
      </c>
      <c r="I138" s="132">
        <f t="shared" si="27"/>
        <v>891</v>
      </c>
      <c r="J138" s="133"/>
      <c r="K138" s="134"/>
      <c r="L138" s="132"/>
      <c r="M138" s="140"/>
      <c r="N138" s="141"/>
      <c r="O138" s="129"/>
      <c r="P138" s="142"/>
      <c r="Q138" s="142"/>
      <c r="R138" s="142"/>
      <c r="S138" s="142"/>
      <c r="T138" s="142"/>
      <c r="U138" s="142"/>
      <c r="V138" s="142"/>
      <c r="W138" s="142"/>
      <c r="X138" s="142"/>
      <c r="Y138" s="128">
        <f>+N138+P138+V138+X138</f>
        <v>0</v>
      </c>
      <c r="Z138" s="135">
        <f>+H138-Y138</f>
        <v>66</v>
      </c>
      <c r="AA138" s="129"/>
      <c r="AB138" s="142"/>
      <c r="AC138" s="129"/>
      <c r="AD138" s="142"/>
      <c r="AE138" s="129"/>
      <c r="AF138" s="142"/>
      <c r="AG138" s="129"/>
      <c r="AH138" s="142"/>
      <c r="AI138" s="129"/>
      <c r="AJ138" s="129"/>
      <c r="AK138" s="128">
        <f>+AB138+AD138+AF138+AH138+AJ138</f>
        <v>0</v>
      </c>
      <c r="AL138" s="135">
        <f>+Z138-AK138</f>
        <v>66</v>
      </c>
      <c r="AM138" s="129"/>
      <c r="AN138" s="129"/>
      <c r="AO138" s="129"/>
      <c r="AP138" s="129"/>
      <c r="AQ138" s="129"/>
      <c r="AR138" s="129"/>
      <c r="AS138" s="129"/>
      <c r="AT138" s="129"/>
      <c r="AU138" s="129"/>
      <c r="AV138" s="129"/>
      <c r="AW138" s="128">
        <f>+AN138+AP138+AR138+AT138+AV138</f>
        <v>0</v>
      </c>
      <c r="AX138" s="135">
        <f>+AL138-AW138</f>
        <v>66</v>
      </c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135"/>
      <c r="BI138" s="135">
        <f>+AZ138+BB138+BD138+BF138+BH138</f>
        <v>0</v>
      </c>
      <c r="BJ138" s="135">
        <f>+AX138-BI138</f>
        <v>66</v>
      </c>
      <c r="BK138" s="135"/>
      <c r="BL138" s="135"/>
      <c r="BM138" s="135"/>
      <c r="BN138" s="135"/>
      <c r="BO138" s="135"/>
      <c r="BP138" s="135"/>
      <c r="BQ138" s="135"/>
      <c r="BR138" s="135"/>
      <c r="BS138" s="135"/>
      <c r="BT138" s="135"/>
      <c r="BU138" s="135"/>
      <c r="BV138" s="135"/>
      <c r="BW138" s="135"/>
      <c r="BX138" s="135"/>
      <c r="BY138" s="135"/>
      <c r="BZ138" s="135"/>
      <c r="CA138" s="135"/>
      <c r="CB138" s="135"/>
      <c r="CC138" s="135">
        <f>+BL138+BN138+BP138+CB138</f>
        <v>0</v>
      </c>
      <c r="CD138" s="135">
        <f>+BJ138-CC138</f>
        <v>66</v>
      </c>
      <c r="CE138" s="140">
        <v>13.5</v>
      </c>
      <c r="CF138" s="137"/>
      <c r="CG138" s="138">
        <f t="shared" si="26"/>
        <v>0</v>
      </c>
      <c r="CH138" s="131">
        <f t="shared" si="25"/>
        <v>66</v>
      </c>
      <c r="CI138" s="139">
        <f t="shared" si="24"/>
        <v>891</v>
      </c>
    </row>
    <row r="139" spans="1:87" x14ac:dyDescent="0.3">
      <c r="A139" s="212">
        <f t="shared" si="28"/>
        <v>130</v>
      </c>
      <c r="B139" s="248"/>
      <c r="C139" s="158" t="s">
        <v>776</v>
      </c>
      <c r="D139" s="129" t="s">
        <v>580</v>
      </c>
      <c r="E139" s="129" t="s">
        <v>778</v>
      </c>
      <c r="F139" s="129" t="s">
        <v>777</v>
      </c>
      <c r="G139" s="129" t="s">
        <v>650</v>
      </c>
      <c r="H139" s="131">
        <v>15</v>
      </c>
      <c r="I139" s="132">
        <f t="shared" si="27"/>
        <v>375</v>
      </c>
      <c r="J139" s="133"/>
      <c r="K139" s="134"/>
      <c r="L139" s="132"/>
      <c r="M139" s="140"/>
      <c r="N139" s="141"/>
      <c r="O139" s="129"/>
      <c r="P139" s="142"/>
      <c r="Q139" s="142"/>
      <c r="R139" s="142"/>
      <c r="S139" s="142"/>
      <c r="T139" s="142"/>
      <c r="U139" s="142"/>
      <c r="V139" s="142"/>
      <c r="W139" s="142"/>
      <c r="X139" s="142"/>
      <c r="Y139" s="128"/>
      <c r="Z139" s="135"/>
      <c r="AA139" s="129"/>
      <c r="AB139" s="142"/>
      <c r="AC139" s="129"/>
      <c r="AD139" s="142"/>
      <c r="AE139" s="129"/>
      <c r="AF139" s="142"/>
      <c r="AG139" s="129"/>
      <c r="AH139" s="142"/>
      <c r="AI139" s="129"/>
      <c r="AJ139" s="129"/>
      <c r="AK139" s="128"/>
      <c r="AL139" s="135"/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8"/>
      <c r="AX139" s="135"/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/>
      <c r="BJ139" s="135"/>
      <c r="BK139" s="135"/>
      <c r="BL139" s="135"/>
      <c r="BM139" s="135"/>
      <c r="BN139" s="135"/>
      <c r="BO139" s="135"/>
      <c r="BP139" s="135"/>
      <c r="BQ139" s="135"/>
      <c r="BR139" s="135"/>
      <c r="BS139" s="135"/>
      <c r="BT139" s="135"/>
      <c r="BU139" s="135"/>
      <c r="BV139" s="135"/>
      <c r="BW139" s="135"/>
      <c r="BX139" s="135"/>
      <c r="BY139" s="135"/>
      <c r="BZ139" s="135"/>
      <c r="CA139" s="135"/>
      <c r="CB139" s="135"/>
      <c r="CC139" s="135"/>
      <c r="CD139" s="135"/>
      <c r="CE139" s="140">
        <v>25</v>
      </c>
      <c r="CF139" s="137">
        <v>5</v>
      </c>
      <c r="CG139" s="138">
        <f t="shared" si="26"/>
        <v>125</v>
      </c>
      <c r="CH139" s="131">
        <f t="shared" si="25"/>
        <v>10</v>
      </c>
      <c r="CI139" s="139">
        <f t="shared" si="24"/>
        <v>250</v>
      </c>
    </row>
    <row r="140" spans="1:87" x14ac:dyDescent="0.3">
      <c r="A140" s="212">
        <f t="shared" si="28"/>
        <v>131</v>
      </c>
      <c r="B140" s="248"/>
      <c r="C140" s="158" t="s">
        <v>776</v>
      </c>
      <c r="D140" s="129" t="s">
        <v>581</v>
      </c>
      <c r="E140" s="129" t="s">
        <v>720</v>
      </c>
      <c r="F140" s="129" t="s">
        <v>777</v>
      </c>
      <c r="G140" s="129" t="s">
        <v>650</v>
      </c>
      <c r="H140" s="134">
        <v>51</v>
      </c>
      <c r="I140" s="132">
        <f t="shared" si="27"/>
        <v>1326</v>
      </c>
      <c r="J140" s="133"/>
      <c r="K140" s="134"/>
      <c r="L140" s="132"/>
      <c r="M140" s="140"/>
      <c r="N140" s="141"/>
      <c r="O140" s="129"/>
      <c r="P140" s="142"/>
      <c r="Q140" s="142"/>
      <c r="R140" s="142"/>
      <c r="S140" s="142"/>
      <c r="T140" s="142"/>
      <c r="U140" s="142"/>
      <c r="V140" s="142"/>
      <c r="W140" s="142"/>
      <c r="X140" s="142"/>
      <c r="Y140" s="128"/>
      <c r="Z140" s="135"/>
      <c r="AA140" s="129"/>
      <c r="AB140" s="142"/>
      <c r="AC140" s="129"/>
      <c r="AD140" s="142"/>
      <c r="AE140" s="129"/>
      <c r="AF140" s="142"/>
      <c r="AG140" s="129"/>
      <c r="AH140" s="142"/>
      <c r="AI140" s="129"/>
      <c r="AJ140" s="129"/>
      <c r="AK140" s="128"/>
      <c r="AL140" s="135"/>
      <c r="AM140" s="129"/>
      <c r="AN140" s="129"/>
      <c r="AO140" s="129"/>
      <c r="AP140" s="129"/>
      <c r="AQ140" s="129"/>
      <c r="AR140" s="129"/>
      <c r="AS140" s="129"/>
      <c r="AT140" s="129"/>
      <c r="AU140" s="129"/>
      <c r="AV140" s="129"/>
      <c r="AW140" s="128"/>
      <c r="AX140" s="135"/>
      <c r="AY140" s="135"/>
      <c r="AZ140" s="135"/>
      <c r="BA140" s="135"/>
      <c r="BB140" s="135"/>
      <c r="BC140" s="135"/>
      <c r="BD140" s="135"/>
      <c r="BE140" s="135"/>
      <c r="BF140" s="135"/>
      <c r="BG140" s="135"/>
      <c r="BH140" s="135"/>
      <c r="BI140" s="135"/>
      <c r="BJ140" s="135"/>
      <c r="BK140" s="135"/>
      <c r="BL140" s="135"/>
      <c r="BM140" s="135"/>
      <c r="BN140" s="135"/>
      <c r="BO140" s="135"/>
      <c r="BP140" s="135"/>
      <c r="BQ140" s="135"/>
      <c r="BR140" s="135"/>
      <c r="BS140" s="135"/>
      <c r="BT140" s="135"/>
      <c r="BU140" s="135"/>
      <c r="BV140" s="135"/>
      <c r="BW140" s="135"/>
      <c r="BX140" s="135"/>
      <c r="BY140" s="135"/>
      <c r="BZ140" s="135"/>
      <c r="CA140" s="135"/>
      <c r="CB140" s="135"/>
      <c r="CC140" s="135"/>
      <c r="CD140" s="135"/>
      <c r="CE140" s="140">
        <v>26</v>
      </c>
      <c r="CF140" s="137">
        <v>1</v>
      </c>
      <c r="CG140" s="138">
        <f t="shared" si="26"/>
        <v>26</v>
      </c>
      <c r="CH140" s="131">
        <f t="shared" si="25"/>
        <v>50</v>
      </c>
      <c r="CI140" s="139">
        <f t="shared" si="24"/>
        <v>1300</v>
      </c>
    </row>
    <row r="141" spans="1:87" x14ac:dyDescent="0.3">
      <c r="A141" s="212">
        <f t="shared" si="28"/>
        <v>132</v>
      </c>
      <c r="B141" s="248"/>
      <c r="C141" s="158" t="s">
        <v>776</v>
      </c>
      <c r="D141" s="129" t="s">
        <v>582</v>
      </c>
      <c r="E141" s="129" t="s">
        <v>779</v>
      </c>
      <c r="F141" s="129" t="s">
        <v>777</v>
      </c>
      <c r="G141" s="129" t="s">
        <v>650</v>
      </c>
      <c r="H141" s="131">
        <v>24</v>
      </c>
      <c r="I141" s="132">
        <f t="shared" si="27"/>
        <v>444</v>
      </c>
      <c r="J141" s="133"/>
      <c r="K141" s="134"/>
      <c r="L141" s="132"/>
      <c r="M141" s="140"/>
      <c r="N141" s="141"/>
      <c r="O141" s="129"/>
      <c r="P141" s="142"/>
      <c r="Q141" s="142"/>
      <c r="R141" s="142"/>
      <c r="S141" s="142"/>
      <c r="T141" s="142"/>
      <c r="U141" s="142"/>
      <c r="V141" s="142"/>
      <c r="W141" s="142"/>
      <c r="X141" s="142"/>
      <c r="Y141" s="128"/>
      <c r="Z141" s="135"/>
      <c r="AA141" s="129"/>
      <c r="AB141" s="142"/>
      <c r="AC141" s="129"/>
      <c r="AD141" s="142"/>
      <c r="AE141" s="129"/>
      <c r="AF141" s="142"/>
      <c r="AG141" s="129"/>
      <c r="AH141" s="142"/>
      <c r="AI141" s="129"/>
      <c r="AJ141" s="129"/>
      <c r="AK141" s="128"/>
      <c r="AL141" s="135"/>
      <c r="AM141" s="129"/>
      <c r="AN141" s="129"/>
      <c r="AO141" s="129"/>
      <c r="AP141" s="129"/>
      <c r="AQ141" s="129"/>
      <c r="AR141" s="129"/>
      <c r="AS141" s="129"/>
      <c r="AT141" s="129"/>
      <c r="AU141" s="129"/>
      <c r="AV141" s="129"/>
      <c r="AW141" s="128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  <c r="BP141" s="135"/>
      <c r="BQ141" s="135"/>
      <c r="BR141" s="135"/>
      <c r="BS141" s="135"/>
      <c r="BT141" s="135"/>
      <c r="BU141" s="135"/>
      <c r="BV141" s="135"/>
      <c r="BW141" s="135"/>
      <c r="BX141" s="135"/>
      <c r="BY141" s="135"/>
      <c r="BZ141" s="135"/>
      <c r="CA141" s="135"/>
      <c r="CB141" s="135"/>
      <c r="CC141" s="135"/>
      <c r="CD141" s="135"/>
      <c r="CE141" s="140">
        <v>18.5</v>
      </c>
      <c r="CF141" s="137"/>
      <c r="CG141" s="138">
        <f t="shared" si="26"/>
        <v>0</v>
      </c>
      <c r="CH141" s="131">
        <f t="shared" si="25"/>
        <v>24</v>
      </c>
      <c r="CI141" s="139">
        <f t="shared" si="24"/>
        <v>444</v>
      </c>
    </row>
    <row r="142" spans="1:87" x14ac:dyDescent="0.3">
      <c r="A142" s="212">
        <f t="shared" si="28"/>
        <v>133</v>
      </c>
      <c r="B142" s="248"/>
      <c r="C142" s="158" t="s">
        <v>780</v>
      </c>
      <c r="D142" s="129" t="s">
        <v>587</v>
      </c>
      <c r="E142" s="129" t="s">
        <v>599</v>
      </c>
      <c r="F142" s="129" t="s">
        <v>781</v>
      </c>
      <c r="G142" s="129" t="s">
        <v>650</v>
      </c>
      <c r="H142" s="134">
        <v>8</v>
      </c>
      <c r="I142" s="132">
        <f t="shared" si="27"/>
        <v>70.56</v>
      </c>
      <c r="J142" s="133"/>
      <c r="K142" s="134"/>
      <c r="L142" s="132"/>
      <c r="M142" s="140"/>
      <c r="N142" s="141"/>
      <c r="O142" s="129"/>
      <c r="P142" s="142"/>
      <c r="Q142" s="142"/>
      <c r="R142" s="142"/>
      <c r="S142" s="142"/>
      <c r="T142" s="142"/>
      <c r="U142" s="142"/>
      <c r="V142" s="142"/>
      <c r="W142" s="142"/>
      <c r="X142" s="142"/>
      <c r="Y142" s="128"/>
      <c r="Z142" s="135"/>
      <c r="AA142" s="129"/>
      <c r="AB142" s="142"/>
      <c r="AC142" s="129"/>
      <c r="AD142" s="142"/>
      <c r="AE142" s="129"/>
      <c r="AF142" s="142"/>
      <c r="AG142" s="129"/>
      <c r="AH142" s="142"/>
      <c r="AI142" s="129"/>
      <c r="AJ142" s="129"/>
      <c r="AK142" s="128"/>
      <c r="AL142" s="135"/>
      <c r="AM142" s="129"/>
      <c r="AN142" s="129"/>
      <c r="AO142" s="129"/>
      <c r="AP142" s="129"/>
      <c r="AQ142" s="129"/>
      <c r="AR142" s="129"/>
      <c r="AS142" s="129"/>
      <c r="AT142" s="129"/>
      <c r="AU142" s="129"/>
      <c r="AV142" s="129"/>
      <c r="AW142" s="128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  <c r="BP142" s="135"/>
      <c r="BQ142" s="135"/>
      <c r="BR142" s="135"/>
      <c r="BS142" s="135"/>
      <c r="BT142" s="135"/>
      <c r="BU142" s="135"/>
      <c r="BV142" s="135"/>
      <c r="BW142" s="135"/>
      <c r="BX142" s="135"/>
      <c r="BY142" s="135"/>
      <c r="BZ142" s="135"/>
      <c r="CA142" s="135"/>
      <c r="CB142" s="135"/>
      <c r="CC142" s="135"/>
      <c r="CD142" s="135"/>
      <c r="CE142" s="140">
        <v>8.82</v>
      </c>
      <c r="CF142" s="137"/>
      <c r="CG142" s="138">
        <f t="shared" si="26"/>
        <v>0</v>
      </c>
      <c r="CH142" s="131">
        <f t="shared" si="25"/>
        <v>8</v>
      </c>
      <c r="CI142" s="139">
        <f t="shared" ref="CI142:CI174" si="29">+CE142*CH142</f>
        <v>70.56</v>
      </c>
    </row>
    <row r="143" spans="1:87" x14ac:dyDescent="0.3">
      <c r="A143" s="212">
        <f t="shared" si="28"/>
        <v>134</v>
      </c>
      <c r="B143" s="248"/>
      <c r="C143" s="158" t="s">
        <v>782</v>
      </c>
      <c r="D143" s="129" t="s">
        <v>580</v>
      </c>
      <c r="E143" s="129" t="s">
        <v>778</v>
      </c>
      <c r="F143" s="129" t="s">
        <v>781</v>
      </c>
      <c r="G143" s="129" t="s">
        <v>650</v>
      </c>
      <c r="H143" s="134">
        <v>2</v>
      </c>
      <c r="I143" s="132">
        <f t="shared" si="27"/>
        <v>24</v>
      </c>
      <c r="J143" s="133"/>
      <c r="K143" s="134"/>
      <c r="L143" s="132"/>
      <c r="M143" s="140"/>
      <c r="N143" s="141"/>
      <c r="O143" s="129"/>
      <c r="P143" s="142"/>
      <c r="Q143" s="142"/>
      <c r="R143" s="142"/>
      <c r="S143" s="142"/>
      <c r="T143" s="142"/>
      <c r="U143" s="142"/>
      <c r="V143" s="142"/>
      <c r="W143" s="142"/>
      <c r="X143" s="142"/>
      <c r="Y143" s="128"/>
      <c r="Z143" s="135"/>
      <c r="AA143" s="129"/>
      <c r="AB143" s="142"/>
      <c r="AC143" s="129"/>
      <c r="AD143" s="142"/>
      <c r="AE143" s="129"/>
      <c r="AF143" s="142"/>
      <c r="AG143" s="129"/>
      <c r="AH143" s="142"/>
      <c r="AI143" s="129"/>
      <c r="AJ143" s="129"/>
      <c r="AK143" s="128"/>
      <c r="AL143" s="135"/>
      <c r="AM143" s="129"/>
      <c r="AN143" s="129"/>
      <c r="AO143" s="129"/>
      <c r="AP143" s="129"/>
      <c r="AQ143" s="129"/>
      <c r="AR143" s="129"/>
      <c r="AS143" s="129"/>
      <c r="AT143" s="129"/>
      <c r="AU143" s="129"/>
      <c r="AV143" s="129"/>
      <c r="AW143" s="128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5"/>
      <c r="CA143" s="135"/>
      <c r="CB143" s="135"/>
      <c r="CC143" s="135"/>
      <c r="CD143" s="135"/>
      <c r="CE143" s="140">
        <v>12</v>
      </c>
      <c r="CF143" s="137">
        <v>2</v>
      </c>
      <c r="CG143" s="138">
        <f t="shared" si="26"/>
        <v>24</v>
      </c>
      <c r="CH143" s="131">
        <f t="shared" si="25"/>
        <v>0</v>
      </c>
      <c r="CI143" s="139">
        <f t="shared" si="29"/>
        <v>0</v>
      </c>
    </row>
    <row r="144" spans="1:87" x14ac:dyDescent="0.3">
      <c r="A144" s="212">
        <f t="shared" si="28"/>
        <v>135</v>
      </c>
      <c r="B144" s="248"/>
      <c r="C144" s="158" t="s">
        <v>782</v>
      </c>
      <c r="D144" s="129" t="s">
        <v>581</v>
      </c>
      <c r="E144" s="129" t="s">
        <v>720</v>
      </c>
      <c r="F144" s="129" t="s">
        <v>781</v>
      </c>
      <c r="G144" s="129" t="s">
        <v>650</v>
      </c>
      <c r="H144" s="131">
        <v>40</v>
      </c>
      <c r="I144" s="132">
        <f t="shared" si="27"/>
        <v>520</v>
      </c>
      <c r="J144" s="133"/>
      <c r="K144" s="134"/>
      <c r="L144" s="132"/>
      <c r="M144" s="140"/>
      <c r="N144" s="141"/>
      <c r="O144" s="129"/>
      <c r="P144" s="142"/>
      <c r="Q144" s="142"/>
      <c r="R144" s="142"/>
      <c r="S144" s="142"/>
      <c r="T144" s="142"/>
      <c r="U144" s="142"/>
      <c r="V144" s="142"/>
      <c r="W144" s="142"/>
      <c r="X144" s="142"/>
      <c r="Y144" s="128"/>
      <c r="Z144" s="135"/>
      <c r="AA144" s="129"/>
      <c r="AB144" s="142"/>
      <c r="AC144" s="129"/>
      <c r="AD144" s="142"/>
      <c r="AE144" s="129"/>
      <c r="AF144" s="142"/>
      <c r="AG144" s="129"/>
      <c r="AH144" s="142"/>
      <c r="AI144" s="129"/>
      <c r="AJ144" s="129"/>
      <c r="AK144" s="128"/>
      <c r="AL144" s="135"/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8"/>
      <c r="AX144" s="135"/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/>
      <c r="BJ144" s="135"/>
      <c r="BK144" s="135"/>
      <c r="BL144" s="135"/>
      <c r="BM144" s="135"/>
      <c r="BN144" s="135"/>
      <c r="BO144" s="135"/>
      <c r="BP144" s="135"/>
      <c r="BQ144" s="135"/>
      <c r="BR144" s="135"/>
      <c r="BS144" s="135"/>
      <c r="BT144" s="135"/>
      <c r="BU144" s="135"/>
      <c r="BV144" s="135"/>
      <c r="BW144" s="135"/>
      <c r="BX144" s="135"/>
      <c r="BY144" s="135"/>
      <c r="BZ144" s="135"/>
      <c r="CA144" s="135"/>
      <c r="CB144" s="135"/>
      <c r="CC144" s="135"/>
      <c r="CD144" s="135"/>
      <c r="CE144" s="140">
        <v>13</v>
      </c>
      <c r="CF144" s="137"/>
      <c r="CG144" s="138">
        <f t="shared" si="26"/>
        <v>0</v>
      </c>
      <c r="CH144" s="131">
        <f t="shared" si="25"/>
        <v>40</v>
      </c>
      <c r="CI144" s="139">
        <f t="shared" si="29"/>
        <v>520</v>
      </c>
    </row>
    <row r="145" spans="1:87" x14ac:dyDescent="0.3">
      <c r="A145" s="212">
        <f t="shared" si="28"/>
        <v>136</v>
      </c>
      <c r="B145" s="248"/>
      <c r="C145" s="158" t="s">
        <v>782</v>
      </c>
      <c r="D145" s="129" t="s">
        <v>582</v>
      </c>
      <c r="E145" s="129" t="s">
        <v>779</v>
      </c>
      <c r="F145" s="129" t="s">
        <v>781</v>
      </c>
      <c r="G145" s="129" t="s">
        <v>650</v>
      </c>
      <c r="H145" s="134">
        <v>60</v>
      </c>
      <c r="I145" s="132">
        <f t="shared" si="27"/>
        <v>480</v>
      </c>
      <c r="J145" s="133"/>
      <c r="K145" s="134"/>
      <c r="L145" s="132"/>
      <c r="M145" s="140"/>
      <c r="N145" s="141"/>
      <c r="O145" s="129"/>
      <c r="P145" s="142"/>
      <c r="Q145" s="142"/>
      <c r="R145" s="142"/>
      <c r="S145" s="142"/>
      <c r="T145" s="142"/>
      <c r="U145" s="142"/>
      <c r="V145" s="142"/>
      <c r="W145" s="142"/>
      <c r="X145" s="142"/>
      <c r="Y145" s="128"/>
      <c r="Z145" s="135"/>
      <c r="AA145" s="129"/>
      <c r="AB145" s="142"/>
      <c r="AC145" s="129"/>
      <c r="AD145" s="142"/>
      <c r="AE145" s="129"/>
      <c r="AF145" s="142"/>
      <c r="AG145" s="129"/>
      <c r="AH145" s="142"/>
      <c r="AI145" s="129"/>
      <c r="AJ145" s="129"/>
      <c r="AK145" s="128"/>
      <c r="AL145" s="135"/>
      <c r="AM145" s="129"/>
      <c r="AN145" s="129"/>
      <c r="AO145" s="129"/>
      <c r="AP145" s="129"/>
      <c r="AQ145" s="129"/>
      <c r="AR145" s="129"/>
      <c r="AS145" s="129"/>
      <c r="AT145" s="129"/>
      <c r="AU145" s="129"/>
      <c r="AV145" s="129"/>
      <c r="AW145" s="128"/>
      <c r="AX145" s="135"/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  <c r="BO145" s="135"/>
      <c r="BP145" s="135"/>
      <c r="BQ145" s="135"/>
      <c r="BR145" s="135"/>
      <c r="BS145" s="135"/>
      <c r="BT145" s="135"/>
      <c r="BU145" s="135"/>
      <c r="BV145" s="135"/>
      <c r="BW145" s="135"/>
      <c r="BX145" s="135"/>
      <c r="BY145" s="135"/>
      <c r="BZ145" s="135"/>
      <c r="CA145" s="135"/>
      <c r="CB145" s="135"/>
      <c r="CC145" s="135"/>
      <c r="CD145" s="135"/>
      <c r="CE145" s="140">
        <v>8</v>
      </c>
      <c r="CF145" s="137">
        <v>10</v>
      </c>
      <c r="CG145" s="138">
        <f t="shared" si="26"/>
        <v>80</v>
      </c>
      <c r="CH145" s="131">
        <f t="shared" si="25"/>
        <v>50</v>
      </c>
      <c r="CI145" s="139">
        <f t="shared" si="29"/>
        <v>400</v>
      </c>
    </row>
    <row r="146" spans="1:87" x14ac:dyDescent="0.3">
      <c r="A146" s="212">
        <f t="shared" si="28"/>
        <v>137</v>
      </c>
      <c r="B146" s="248"/>
      <c r="C146" s="158" t="s">
        <v>783</v>
      </c>
      <c r="D146" s="129" t="s">
        <v>580</v>
      </c>
      <c r="E146" s="129"/>
      <c r="F146" s="129"/>
      <c r="G146" s="129" t="s">
        <v>650</v>
      </c>
      <c r="H146" s="134">
        <v>5</v>
      </c>
      <c r="I146" s="132">
        <f t="shared" si="27"/>
        <v>115</v>
      </c>
      <c r="J146" s="133"/>
      <c r="K146" s="134"/>
      <c r="L146" s="132"/>
      <c r="M146" s="140"/>
      <c r="N146" s="141"/>
      <c r="O146" s="129"/>
      <c r="P146" s="142"/>
      <c r="Q146" s="142"/>
      <c r="R146" s="142"/>
      <c r="S146" s="142"/>
      <c r="T146" s="142"/>
      <c r="U146" s="142"/>
      <c r="V146" s="142"/>
      <c r="W146" s="142"/>
      <c r="X146" s="142"/>
      <c r="Y146" s="128"/>
      <c r="Z146" s="135"/>
      <c r="AA146" s="129"/>
      <c r="AB146" s="142"/>
      <c r="AC146" s="129"/>
      <c r="AD146" s="142"/>
      <c r="AE146" s="129"/>
      <c r="AF146" s="142"/>
      <c r="AG146" s="129"/>
      <c r="AH146" s="142"/>
      <c r="AI146" s="129"/>
      <c r="AJ146" s="129"/>
      <c r="AK146" s="128"/>
      <c r="AL146" s="135"/>
      <c r="AM146" s="129"/>
      <c r="AN146" s="129"/>
      <c r="AO146" s="129"/>
      <c r="AP146" s="129"/>
      <c r="AQ146" s="129"/>
      <c r="AR146" s="129"/>
      <c r="AS146" s="129"/>
      <c r="AT146" s="129"/>
      <c r="AU146" s="129"/>
      <c r="AV146" s="129"/>
      <c r="AW146" s="128"/>
      <c r="AX146" s="135"/>
      <c r="AY146" s="135"/>
      <c r="AZ146" s="135"/>
      <c r="BA146" s="135"/>
      <c r="BB146" s="135"/>
      <c r="BC146" s="135"/>
      <c r="BD146" s="135"/>
      <c r="BE146" s="135"/>
      <c r="BF146" s="135"/>
      <c r="BG146" s="135"/>
      <c r="BH146" s="135"/>
      <c r="BI146" s="135"/>
      <c r="BJ146" s="135"/>
      <c r="BK146" s="135"/>
      <c r="BL146" s="135"/>
      <c r="BM146" s="135"/>
      <c r="BN146" s="135"/>
      <c r="BO146" s="135"/>
      <c r="BP146" s="135"/>
      <c r="BQ146" s="135"/>
      <c r="BR146" s="135"/>
      <c r="BS146" s="135"/>
      <c r="BT146" s="135"/>
      <c r="BU146" s="135"/>
      <c r="BV146" s="135"/>
      <c r="BW146" s="135"/>
      <c r="BX146" s="135"/>
      <c r="BY146" s="135"/>
      <c r="BZ146" s="135"/>
      <c r="CA146" s="135"/>
      <c r="CB146" s="135"/>
      <c r="CC146" s="135"/>
      <c r="CD146" s="135"/>
      <c r="CE146" s="140">
        <v>23</v>
      </c>
      <c r="CF146" s="137">
        <v>5</v>
      </c>
      <c r="CG146" s="138">
        <f t="shared" si="26"/>
        <v>115</v>
      </c>
      <c r="CH146" s="131">
        <f t="shared" si="25"/>
        <v>0</v>
      </c>
      <c r="CI146" s="139">
        <f t="shared" si="29"/>
        <v>0</v>
      </c>
    </row>
    <row r="147" spans="1:87" x14ac:dyDescent="0.3">
      <c r="A147" s="212">
        <f t="shared" si="28"/>
        <v>138</v>
      </c>
      <c r="B147" s="248"/>
      <c r="C147" s="158" t="s">
        <v>783</v>
      </c>
      <c r="D147" s="129" t="s">
        <v>582</v>
      </c>
      <c r="E147" s="129"/>
      <c r="F147" s="129"/>
      <c r="G147" s="129" t="s">
        <v>602</v>
      </c>
      <c r="H147" s="134">
        <v>5</v>
      </c>
      <c r="I147" s="132">
        <f t="shared" si="27"/>
        <v>90</v>
      </c>
      <c r="J147" s="133"/>
      <c r="K147" s="134"/>
      <c r="L147" s="132"/>
      <c r="M147" s="140"/>
      <c r="N147" s="141"/>
      <c r="O147" s="129"/>
      <c r="P147" s="142"/>
      <c r="Q147" s="142"/>
      <c r="R147" s="142"/>
      <c r="S147" s="142"/>
      <c r="T147" s="142"/>
      <c r="U147" s="142"/>
      <c r="V147" s="142"/>
      <c r="W147" s="142"/>
      <c r="X147" s="142"/>
      <c r="Y147" s="128"/>
      <c r="Z147" s="135"/>
      <c r="AA147" s="129"/>
      <c r="AB147" s="142"/>
      <c r="AC147" s="129"/>
      <c r="AD147" s="142"/>
      <c r="AE147" s="129"/>
      <c r="AF147" s="142"/>
      <c r="AG147" s="129"/>
      <c r="AH147" s="142"/>
      <c r="AI147" s="129"/>
      <c r="AJ147" s="129"/>
      <c r="AK147" s="128"/>
      <c r="AL147" s="135"/>
      <c r="AM147" s="129"/>
      <c r="AN147" s="129"/>
      <c r="AO147" s="129"/>
      <c r="AP147" s="129"/>
      <c r="AQ147" s="129"/>
      <c r="AR147" s="129"/>
      <c r="AS147" s="129"/>
      <c r="AT147" s="129"/>
      <c r="AU147" s="129"/>
      <c r="AV147" s="129"/>
      <c r="AW147" s="128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  <c r="BP147" s="135"/>
      <c r="BQ147" s="135"/>
      <c r="BR147" s="135"/>
      <c r="BS147" s="135"/>
      <c r="BT147" s="135"/>
      <c r="BU147" s="135"/>
      <c r="BV147" s="135"/>
      <c r="BW147" s="135"/>
      <c r="BX147" s="135"/>
      <c r="BY147" s="135"/>
      <c r="BZ147" s="135"/>
      <c r="CA147" s="135"/>
      <c r="CB147" s="135"/>
      <c r="CC147" s="135"/>
      <c r="CD147" s="135"/>
      <c r="CE147" s="140">
        <v>18</v>
      </c>
      <c r="CF147" s="137">
        <v>5</v>
      </c>
      <c r="CG147" s="138">
        <f t="shared" si="26"/>
        <v>90</v>
      </c>
      <c r="CH147" s="131">
        <f t="shared" si="25"/>
        <v>0</v>
      </c>
      <c r="CI147" s="139">
        <f t="shared" si="29"/>
        <v>0</v>
      </c>
    </row>
    <row r="148" spans="1:87" ht="15" customHeight="1" x14ac:dyDescent="0.3">
      <c r="A148" s="212">
        <f t="shared" si="28"/>
        <v>139</v>
      </c>
      <c r="B148" s="247" t="s">
        <v>1251</v>
      </c>
      <c r="C148" s="158" t="s">
        <v>1256</v>
      </c>
      <c r="D148" s="129" t="s">
        <v>587</v>
      </c>
      <c r="E148" s="129"/>
      <c r="F148" s="129" t="s">
        <v>699</v>
      </c>
      <c r="G148" s="129" t="s">
        <v>723</v>
      </c>
      <c r="H148" s="134">
        <v>100</v>
      </c>
      <c r="I148" s="132">
        <f t="shared" si="27"/>
        <v>375</v>
      </c>
      <c r="J148" s="133"/>
      <c r="K148" s="134"/>
      <c r="L148" s="132"/>
      <c r="M148" s="140"/>
      <c r="N148" s="141"/>
      <c r="O148" s="129"/>
      <c r="P148" s="142"/>
      <c r="Q148" s="142"/>
      <c r="R148" s="142"/>
      <c r="S148" s="142"/>
      <c r="T148" s="142"/>
      <c r="U148" s="142"/>
      <c r="V148" s="142"/>
      <c r="W148" s="142"/>
      <c r="X148" s="142"/>
      <c r="Y148" s="128"/>
      <c r="Z148" s="135"/>
      <c r="AA148" s="129"/>
      <c r="AB148" s="142"/>
      <c r="AC148" s="129"/>
      <c r="AD148" s="142"/>
      <c r="AE148" s="129"/>
      <c r="AF148" s="142"/>
      <c r="AG148" s="129"/>
      <c r="AH148" s="142"/>
      <c r="AI148" s="129"/>
      <c r="AJ148" s="129"/>
      <c r="AK148" s="128"/>
      <c r="AL148" s="135"/>
      <c r="AM148" s="129"/>
      <c r="AN148" s="129"/>
      <c r="AO148" s="129"/>
      <c r="AP148" s="129"/>
      <c r="AQ148" s="129"/>
      <c r="AR148" s="129"/>
      <c r="AS148" s="129"/>
      <c r="AT148" s="129"/>
      <c r="AU148" s="129"/>
      <c r="AV148" s="129"/>
      <c r="AW148" s="128"/>
      <c r="AX148" s="135"/>
      <c r="AY148" s="135"/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/>
      <c r="BJ148" s="135"/>
      <c r="BK148" s="135"/>
      <c r="BL148" s="135"/>
      <c r="BM148" s="135"/>
      <c r="BN148" s="135"/>
      <c r="BO148" s="135"/>
      <c r="BP148" s="135"/>
      <c r="BQ148" s="135"/>
      <c r="BR148" s="135"/>
      <c r="BS148" s="135"/>
      <c r="BT148" s="135"/>
      <c r="BU148" s="135"/>
      <c r="BV148" s="135"/>
      <c r="BW148" s="135"/>
      <c r="BX148" s="135"/>
      <c r="BY148" s="135"/>
      <c r="BZ148" s="135"/>
      <c r="CA148" s="135"/>
      <c r="CB148" s="135"/>
      <c r="CC148" s="135"/>
      <c r="CD148" s="135"/>
      <c r="CE148" s="140">
        <v>3.75</v>
      </c>
      <c r="CF148" s="137"/>
      <c r="CG148" s="138">
        <f t="shared" si="26"/>
        <v>0</v>
      </c>
      <c r="CH148" s="131">
        <f t="shared" si="25"/>
        <v>100</v>
      </c>
      <c r="CI148" s="139">
        <f t="shared" si="29"/>
        <v>375</v>
      </c>
    </row>
    <row r="149" spans="1:87" x14ac:dyDescent="0.3">
      <c r="A149" s="212">
        <f t="shared" si="28"/>
        <v>140</v>
      </c>
      <c r="B149" s="249"/>
      <c r="C149" s="158" t="s">
        <v>784</v>
      </c>
      <c r="D149" s="129" t="s">
        <v>587</v>
      </c>
      <c r="E149" s="129"/>
      <c r="F149" s="129" t="s">
        <v>699</v>
      </c>
      <c r="G149" s="129" t="s">
        <v>601</v>
      </c>
      <c r="H149" s="131">
        <v>200</v>
      </c>
      <c r="I149" s="132">
        <f t="shared" si="27"/>
        <v>1166</v>
      </c>
      <c r="J149" s="133"/>
      <c r="K149" s="134"/>
      <c r="L149" s="132"/>
      <c r="M149" s="140"/>
      <c r="N149" s="141"/>
      <c r="O149" s="129"/>
      <c r="P149" s="142"/>
      <c r="Q149" s="142"/>
      <c r="R149" s="142"/>
      <c r="S149" s="142"/>
      <c r="T149" s="142"/>
      <c r="U149" s="142"/>
      <c r="V149" s="142"/>
      <c r="W149" s="142"/>
      <c r="X149" s="142"/>
      <c r="Y149" s="128"/>
      <c r="Z149" s="135"/>
      <c r="AA149" s="129"/>
      <c r="AB149" s="142"/>
      <c r="AC149" s="129"/>
      <c r="AD149" s="142"/>
      <c r="AE149" s="129"/>
      <c r="AF149" s="142"/>
      <c r="AG149" s="129"/>
      <c r="AH149" s="142"/>
      <c r="AI149" s="129"/>
      <c r="AJ149" s="129"/>
      <c r="AK149" s="128"/>
      <c r="AL149" s="135"/>
      <c r="AM149" s="129"/>
      <c r="AN149" s="129"/>
      <c r="AO149" s="129"/>
      <c r="AP149" s="129"/>
      <c r="AQ149" s="129"/>
      <c r="AR149" s="129"/>
      <c r="AS149" s="129"/>
      <c r="AT149" s="129"/>
      <c r="AU149" s="129"/>
      <c r="AV149" s="129"/>
      <c r="AW149" s="128"/>
      <c r="AX149" s="135"/>
      <c r="AY149" s="135"/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  <c r="BN149" s="135"/>
      <c r="BO149" s="135"/>
      <c r="BP149" s="135"/>
      <c r="BQ149" s="135"/>
      <c r="BR149" s="135"/>
      <c r="BS149" s="135"/>
      <c r="BT149" s="135"/>
      <c r="BU149" s="135"/>
      <c r="BV149" s="135"/>
      <c r="BW149" s="135"/>
      <c r="BX149" s="135"/>
      <c r="BY149" s="135"/>
      <c r="BZ149" s="135"/>
      <c r="CA149" s="135"/>
      <c r="CB149" s="135"/>
      <c r="CC149" s="135"/>
      <c r="CD149" s="135"/>
      <c r="CE149" s="140">
        <v>5.83</v>
      </c>
      <c r="CF149" s="137"/>
      <c r="CG149" s="138">
        <f t="shared" si="26"/>
        <v>0</v>
      </c>
      <c r="CH149" s="131">
        <f t="shared" si="25"/>
        <v>200</v>
      </c>
      <c r="CI149" s="139">
        <f t="shared" si="29"/>
        <v>1166</v>
      </c>
    </row>
    <row r="150" spans="1:87" x14ac:dyDescent="0.3">
      <c r="A150" s="212">
        <f t="shared" si="28"/>
        <v>141</v>
      </c>
      <c r="B150" s="171" t="s">
        <v>785</v>
      </c>
      <c r="C150" s="107" t="s">
        <v>786</v>
      </c>
      <c r="D150" s="108" t="s">
        <v>787</v>
      </c>
      <c r="E150" s="108"/>
      <c r="F150" s="108"/>
      <c r="G150" s="108" t="s">
        <v>602</v>
      </c>
      <c r="H150" s="108">
        <v>10</v>
      </c>
      <c r="I150" s="132">
        <f t="shared" si="27"/>
        <v>1500</v>
      </c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7"/>
      <c r="AP150" s="107"/>
      <c r="AQ150" s="107"/>
      <c r="AR150" s="107"/>
      <c r="AS150" s="107"/>
      <c r="AT150" s="107"/>
      <c r="AU150" s="107"/>
      <c r="AV150" s="107"/>
      <c r="AW150" s="107"/>
      <c r="AX150" s="107"/>
      <c r="AY150" s="107"/>
      <c r="AZ150" s="107"/>
      <c r="BA150" s="107"/>
      <c r="BB150" s="107"/>
      <c r="BC150" s="107"/>
      <c r="BD150" s="107"/>
      <c r="BE150" s="107"/>
      <c r="BF150" s="107"/>
      <c r="BG150" s="107"/>
      <c r="BH150" s="107"/>
      <c r="BI150" s="107"/>
      <c r="BJ150" s="107"/>
      <c r="BK150" s="107"/>
      <c r="BL150" s="107"/>
      <c r="BM150" s="107"/>
      <c r="BN150" s="107"/>
      <c r="BO150" s="107"/>
      <c r="BP150" s="107"/>
      <c r="BQ150" s="107"/>
      <c r="BR150" s="107"/>
      <c r="BS150" s="107"/>
      <c r="BT150" s="107"/>
      <c r="BU150" s="107"/>
      <c r="BV150" s="107"/>
      <c r="BW150" s="107"/>
      <c r="BX150" s="107"/>
      <c r="BY150" s="107"/>
      <c r="BZ150" s="107"/>
      <c r="CA150" s="107"/>
      <c r="CB150" s="107"/>
      <c r="CC150" s="107"/>
      <c r="CD150" s="107"/>
      <c r="CE150" s="140">
        <v>150</v>
      </c>
      <c r="CF150" s="137"/>
      <c r="CG150" s="138">
        <f t="shared" si="26"/>
        <v>0</v>
      </c>
      <c r="CH150" s="131">
        <f t="shared" si="25"/>
        <v>10</v>
      </c>
      <c r="CI150" s="139">
        <f t="shared" si="29"/>
        <v>1500</v>
      </c>
    </row>
    <row r="151" spans="1:87" x14ac:dyDescent="0.3">
      <c r="A151" s="212">
        <f t="shared" si="28"/>
        <v>142</v>
      </c>
      <c r="B151" s="247" t="s">
        <v>788</v>
      </c>
      <c r="C151" s="86" t="s">
        <v>789</v>
      </c>
      <c r="D151" s="129"/>
      <c r="E151" s="129" t="s">
        <v>790</v>
      </c>
      <c r="F151" s="129" t="s">
        <v>693</v>
      </c>
      <c r="G151" s="129" t="s">
        <v>601</v>
      </c>
      <c r="H151" s="131">
        <v>23</v>
      </c>
      <c r="I151" s="132">
        <f t="shared" si="27"/>
        <v>211.36999999999998</v>
      </c>
      <c r="J151" s="133"/>
      <c r="K151" s="133"/>
      <c r="L151" s="132"/>
      <c r="M151" s="140"/>
      <c r="N151" s="141"/>
      <c r="O151" s="129"/>
      <c r="P151" s="142"/>
      <c r="Q151" s="142"/>
      <c r="R151" s="142"/>
      <c r="S151" s="142"/>
      <c r="T151" s="142"/>
      <c r="U151" s="142"/>
      <c r="V151" s="142"/>
      <c r="W151" s="142"/>
      <c r="X151" s="142"/>
      <c r="Y151" s="128">
        <f>+N151+P151+V151+X151</f>
        <v>0</v>
      </c>
      <c r="Z151" s="135">
        <f>+H151-Y151</f>
        <v>23</v>
      </c>
      <c r="AA151" s="129"/>
      <c r="AB151" s="142"/>
      <c r="AC151" s="129"/>
      <c r="AD151" s="142"/>
      <c r="AE151" s="129"/>
      <c r="AF151" s="142"/>
      <c r="AG151" s="129"/>
      <c r="AH151" s="142"/>
      <c r="AI151" s="129"/>
      <c r="AJ151" s="129"/>
      <c r="AK151" s="128">
        <f>+AB151+AD151+AF151+AH151+AJ151</f>
        <v>0</v>
      </c>
      <c r="AL151" s="135">
        <f>+Z151-AK151</f>
        <v>23</v>
      </c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8">
        <f>+AN151+AP151+AR151+AT151+AV151</f>
        <v>0</v>
      </c>
      <c r="AX151" s="135">
        <f>+AL151-AW151</f>
        <v>23</v>
      </c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>
        <f>+AZ151+BB151+BD151+BF151+BH151</f>
        <v>0</v>
      </c>
      <c r="BJ151" s="135">
        <f>+AX151-BI151</f>
        <v>23</v>
      </c>
      <c r="BK151" s="135"/>
      <c r="BL151" s="135"/>
      <c r="BM151" s="135"/>
      <c r="BN151" s="135"/>
      <c r="BO151" s="135"/>
      <c r="BP151" s="135"/>
      <c r="BQ151" s="135"/>
      <c r="BR151" s="135"/>
      <c r="BS151" s="135"/>
      <c r="BT151" s="135"/>
      <c r="BU151" s="135"/>
      <c r="BV151" s="135"/>
      <c r="BW151" s="135"/>
      <c r="BX151" s="135"/>
      <c r="BY151" s="135"/>
      <c r="BZ151" s="135"/>
      <c r="CA151" s="135"/>
      <c r="CB151" s="135"/>
      <c r="CC151" s="135">
        <f>+BL151+BN151+BP151+CB151</f>
        <v>0</v>
      </c>
      <c r="CD151" s="135">
        <f>+BJ151-CC151</f>
        <v>23</v>
      </c>
      <c r="CE151" s="140">
        <v>9.19</v>
      </c>
      <c r="CF151" s="108"/>
      <c r="CG151" s="138">
        <f t="shared" si="26"/>
        <v>0</v>
      </c>
      <c r="CH151" s="131">
        <f t="shared" si="25"/>
        <v>23</v>
      </c>
      <c r="CI151" s="139">
        <f t="shared" si="29"/>
        <v>211.36999999999998</v>
      </c>
    </row>
    <row r="152" spans="1:87" x14ac:dyDescent="0.3">
      <c r="A152" s="212">
        <f t="shared" si="28"/>
        <v>143</v>
      </c>
      <c r="B152" s="248"/>
      <c r="C152" s="86" t="s">
        <v>791</v>
      </c>
      <c r="D152" s="129" t="s">
        <v>581</v>
      </c>
      <c r="E152" s="129" t="s">
        <v>792</v>
      </c>
      <c r="F152" s="129" t="s">
        <v>693</v>
      </c>
      <c r="G152" s="129" t="s">
        <v>793</v>
      </c>
      <c r="H152" s="134">
        <v>1</v>
      </c>
      <c r="I152" s="132">
        <f t="shared" si="27"/>
        <v>17</v>
      </c>
      <c r="J152" s="133"/>
      <c r="K152" s="134"/>
      <c r="L152" s="132"/>
      <c r="M152" s="140"/>
      <c r="N152" s="141"/>
      <c r="O152" s="129"/>
      <c r="P152" s="142"/>
      <c r="Q152" s="142"/>
      <c r="R152" s="142"/>
      <c r="S152" s="142"/>
      <c r="T152" s="142"/>
      <c r="U152" s="142"/>
      <c r="V152" s="142"/>
      <c r="W152" s="142"/>
      <c r="X152" s="142"/>
      <c r="Y152" s="128"/>
      <c r="Z152" s="135"/>
      <c r="AA152" s="129"/>
      <c r="AB152" s="142"/>
      <c r="AC152" s="129"/>
      <c r="AD152" s="142"/>
      <c r="AE152" s="129"/>
      <c r="AF152" s="142"/>
      <c r="AG152" s="129"/>
      <c r="AH152" s="142"/>
      <c r="AI152" s="129"/>
      <c r="AJ152" s="129"/>
      <c r="AK152" s="128"/>
      <c r="AL152" s="135"/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8"/>
      <c r="AX152" s="135"/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  <c r="BN152" s="135"/>
      <c r="BO152" s="135"/>
      <c r="BP152" s="135"/>
      <c r="BQ152" s="135"/>
      <c r="BR152" s="135"/>
      <c r="BS152" s="135"/>
      <c r="BT152" s="135"/>
      <c r="BU152" s="135"/>
      <c r="BV152" s="135"/>
      <c r="BW152" s="135"/>
      <c r="BX152" s="135"/>
      <c r="BY152" s="135"/>
      <c r="BZ152" s="135"/>
      <c r="CA152" s="135"/>
      <c r="CB152" s="135"/>
      <c r="CC152" s="135"/>
      <c r="CD152" s="135"/>
      <c r="CE152" s="140">
        <v>17</v>
      </c>
      <c r="CF152" s="137">
        <v>1</v>
      </c>
      <c r="CG152" s="138">
        <f t="shared" si="26"/>
        <v>17</v>
      </c>
      <c r="CH152" s="131">
        <f t="shared" si="25"/>
        <v>0</v>
      </c>
      <c r="CI152" s="139">
        <f t="shared" si="29"/>
        <v>0</v>
      </c>
    </row>
    <row r="153" spans="1:87" x14ac:dyDescent="0.3">
      <c r="A153" s="212">
        <f t="shared" si="28"/>
        <v>144</v>
      </c>
      <c r="B153" s="248"/>
      <c r="C153" s="86" t="s">
        <v>791</v>
      </c>
      <c r="D153" s="129" t="s">
        <v>581</v>
      </c>
      <c r="E153" s="129"/>
      <c r="F153" s="129" t="s">
        <v>693</v>
      </c>
      <c r="G153" s="129" t="s">
        <v>793</v>
      </c>
      <c r="H153" s="134">
        <v>20</v>
      </c>
      <c r="I153" s="132">
        <f t="shared" si="27"/>
        <v>340</v>
      </c>
      <c r="J153" s="133"/>
      <c r="K153" s="134"/>
      <c r="L153" s="132"/>
      <c r="M153" s="140"/>
      <c r="N153" s="141"/>
      <c r="O153" s="129"/>
      <c r="P153" s="142"/>
      <c r="Q153" s="142"/>
      <c r="R153" s="142"/>
      <c r="S153" s="142"/>
      <c r="T153" s="142"/>
      <c r="U153" s="142"/>
      <c r="V153" s="142"/>
      <c r="W153" s="142"/>
      <c r="X153" s="142"/>
      <c r="Y153" s="128"/>
      <c r="Z153" s="135"/>
      <c r="AA153" s="129"/>
      <c r="AB153" s="142"/>
      <c r="AC153" s="129"/>
      <c r="AD153" s="142"/>
      <c r="AE153" s="129"/>
      <c r="AF153" s="142"/>
      <c r="AG153" s="129"/>
      <c r="AH153" s="142"/>
      <c r="AI153" s="129"/>
      <c r="AJ153" s="129"/>
      <c r="AK153" s="128"/>
      <c r="AL153" s="135"/>
      <c r="AM153" s="129"/>
      <c r="AN153" s="129"/>
      <c r="AO153" s="129"/>
      <c r="AP153" s="129"/>
      <c r="AQ153" s="129"/>
      <c r="AR153" s="129"/>
      <c r="AS153" s="129"/>
      <c r="AT153" s="129"/>
      <c r="AU153" s="129"/>
      <c r="AV153" s="129"/>
      <c r="AW153" s="128"/>
      <c r="AX153" s="135"/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/>
      <c r="BJ153" s="135"/>
      <c r="BK153" s="135"/>
      <c r="BL153" s="135"/>
      <c r="BM153" s="135"/>
      <c r="BN153" s="135"/>
      <c r="BO153" s="135"/>
      <c r="BP153" s="135"/>
      <c r="BQ153" s="135"/>
      <c r="BR153" s="135"/>
      <c r="BS153" s="135"/>
      <c r="BT153" s="135"/>
      <c r="BU153" s="135"/>
      <c r="BV153" s="135"/>
      <c r="BW153" s="135"/>
      <c r="BX153" s="135"/>
      <c r="BY153" s="135"/>
      <c r="BZ153" s="135"/>
      <c r="CA153" s="135"/>
      <c r="CB153" s="135"/>
      <c r="CC153" s="135"/>
      <c r="CD153" s="135"/>
      <c r="CE153" s="140">
        <v>17</v>
      </c>
      <c r="CF153" s="137"/>
      <c r="CG153" s="138">
        <f t="shared" si="26"/>
        <v>0</v>
      </c>
      <c r="CH153" s="131">
        <f t="shared" si="25"/>
        <v>20</v>
      </c>
      <c r="CI153" s="139">
        <f t="shared" si="29"/>
        <v>340</v>
      </c>
    </row>
    <row r="154" spans="1:87" x14ac:dyDescent="0.3">
      <c r="A154" s="212">
        <f t="shared" si="28"/>
        <v>145</v>
      </c>
      <c r="B154" s="249"/>
      <c r="C154" s="86" t="s">
        <v>794</v>
      </c>
      <c r="D154" s="129"/>
      <c r="E154" s="129"/>
      <c r="F154" s="129" t="s">
        <v>781</v>
      </c>
      <c r="G154" s="129" t="s">
        <v>793</v>
      </c>
      <c r="H154" s="134">
        <v>20</v>
      </c>
      <c r="I154" s="132">
        <f t="shared" si="27"/>
        <v>310.59999999999997</v>
      </c>
      <c r="J154" s="133"/>
      <c r="K154" s="134"/>
      <c r="L154" s="132"/>
      <c r="M154" s="140"/>
      <c r="N154" s="141"/>
      <c r="O154" s="129"/>
      <c r="P154" s="142"/>
      <c r="Q154" s="142"/>
      <c r="R154" s="142"/>
      <c r="S154" s="142"/>
      <c r="T154" s="142"/>
      <c r="U154" s="142"/>
      <c r="V154" s="142"/>
      <c r="W154" s="142"/>
      <c r="X154" s="142"/>
      <c r="Y154" s="128">
        <f>+N154+P154+V154+X154</f>
        <v>0</v>
      </c>
      <c r="Z154" s="135">
        <f>+H154-Y154</f>
        <v>20</v>
      </c>
      <c r="AA154" s="129"/>
      <c r="AB154" s="142"/>
      <c r="AC154" s="129"/>
      <c r="AD154" s="142"/>
      <c r="AE154" s="129"/>
      <c r="AF154" s="142"/>
      <c r="AG154" s="129"/>
      <c r="AH154" s="142"/>
      <c r="AI154" s="129"/>
      <c r="AJ154" s="129"/>
      <c r="AK154" s="128">
        <f>+AB154+AD154+AF154+AH154+AJ154</f>
        <v>0</v>
      </c>
      <c r="AL154" s="135">
        <f>+Z154-AK154</f>
        <v>20</v>
      </c>
      <c r="AM154" s="129"/>
      <c r="AN154" s="129"/>
      <c r="AO154" s="129"/>
      <c r="AP154" s="129"/>
      <c r="AQ154" s="129"/>
      <c r="AR154" s="129"/>
      <c r="AS154" s="129"/>
      <c r="AT154" s="129"/>
      <c r="AU154" s="129"/>
      <c r="AV154" s="129"/>
      <c r="AW154" s="128">
        <f>+AN154+AP154+AR154+AT154+AV154</f>
        <v>0</v>
      </c>
      <c r="AX154" s="135">
        <f>+AL154-AW154</f>
        <v>20</v>
      </c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>
        <f>+AZ154+BB154+BD154+BF154+BH154</f>
        <v>0</v>
      </c>
      <c r="BJ154" s="135">
        <f>+AX154-BI154</f>
        <v>20</v>
      </c>
      <c r="BK154" s="135"/>
      <c r="BL154" s="135"/>
      <c r="BM154" s="135"/>
      <c r="BN154" s="135"/>
      <c r="BO154" s="135"/>
      <c r="BP154" s="135"/>
      <c r="BQ154" s="135"/>
      <c r="BR154" s="135"/>
      <c r="BS154" s="135"/>
      <c r="BT154" s="135"/>
      <c r="BU154" s="135"/>
      <c r="BV154" s="135"/>
      <c r="BW154" s="135"/>
      <c r="BX154" s="135"/>
      <c r="BY154" s="135"/>
      <c r="BZ154" s="135"/>
      <c r="CA154" s="135"/>
      <c r="CB154" s="135"/>
      <c r="CC154" s="135">
        <f>+BL154+BN154+BP154+CB154</f>
        <v>0</v>
      </c>
      <c r="CD154" s="135">
        <f>+BJ154-CC154</f>
        <v>20</v>
      </c>
      <c r="CE154" s="140">
        <v>15.53</v>
      </c>
      <c r="CF154" s="137"/>
      <c r="CG154" s="138">
        <f t="shared" si="26"/>
        <v>0</v>
      </c>
      <c r="CH154" s="131">
        <f t="shared" si="25"/>
        <v>20</v>
      </c>
      <c r="CI154" s="139">
        <f t="shared" si="29"/>
        <v>310.59999999999997</v>
      </c>
    </row>
    <row r="155" spans="1:87" ht="15" customHeight="1" x14ac:dyDescent="0.3">
      <c r="A155" s="212">
        <f t="shared" si="28"/>
        <v>146</v>
      </c>
      <c r="B155" s="247" t="s">
        <v>795</v>
      </c>
      <c r="C155" s="86" t="s">
        <v>796</v>
      </c>
      <c r="D155" s="129" t="s">
        <v>580</v>
      </c>
      <c r="E155" s="129" t="s">
        <v>609</v>
      </c>
      <c r="F155" s="129"/>
      <c r="G155" s="129" t="s">
        <v>602</v>
      </c>
      <c r="H155" s="134">
        <v>64</v>
      </c>
      <c r="I155" s="132">
        <f t="shared" si="27"/>
        <v>4160</v>
      </c>
      <c r="J155" s="133"/>
      <c r="K155" s="134"/>
      <c r="L155" s="132"/>
      <c r="M155" s="140"/>
      <c r="N155" s="141"/>
      <c r="O155" s="129"/>
      <c r="P155" s="142"/>
      <c r="Q155" s="142"/>
      <c r="R155" s="142"/>
      <c r="S155" s="142"/>
      <c r="T155" s="142"/>
      <c r="U155" s="142"/>
      <c r="V155" s="142"/>
      <c r="W155" s="142"/>
      <c r="X155" s="142"/>
      <c r="Y155" s="128"/>
      <c r="Z155" s="135"/>
      <c r="AA155" s="129"/>
      <c r="AB155" s="142"/>
      <c r="AC155" s="129"/>
      <c r="AD155" s="142"/>
      <c r="AE155" s="129"/>
      <c r="AF155" s="142"/>
      <c r="AG155" s="129"/>
      <c r="AH155" s="142"/>
      <c r="AI155" s="129"/>
      <c r="AJ155" s="129"/>
      <c r="AK155" s="128"/>
      <c r="AL155" s="135"/>
      <c r="AM155" s="129"/>
      <c r="AN155" s="129"/>
      <c r="AO155" s="129"/>
      <c r="AP155" s="129"/>
      <c r="AQ155" s="129"/>
      <c r="AR155" s="129"/>
      <c r="AS155" s="129"/>
      <c r="AT155" s="129"/>
      <c r="AU155" s="129"/>
      <c r="AV155" s="129"/>
      <c r="AW155" s="128"/>
      <c r="AX155" s="135"/>
      <c r="AY155" s="135"/>
      <c r="AZ155" s="135"/>
      <c r="BA155" s="135"/>
      <c r="BB155" s="135"/>
      <c r="BC155" s="135"/>
      <c r="BD155" s="135"/>
      <c r="BE155" s="135"/>
      <c r="BF155" s="135"/>
      <c r="BG155" s="135"/>
      <c r="BH155" s="135"/>
      <c r="BI155" s="135"/>
      <c r="BJ155" s="135"/>
      <c r="BK155" s="135"/>
      <c r="BL155" s="135"/>
      <c r="BM155" s="135"/>
      <c r="BN155" s="135"/>
      <c r="BO155" s="135"/>
      <c r="BP155" s="135"/>
      <c r="BQ155" s="135"/>
      <c r="BR155" s="135"/>
      <c r="BS155" s="135"/>
      <c r="BT155" s="135"/>
      <c r="BU155" s="135"/>
      <c r="BV155" s="135"/>
      <c r="BW155" s="135"/>
      <c r="BX155" s="135"/>
      <c r="BY155" s="135"/>
      <c r="BZ155" s="135"/>
      <c r="CA155" s="135"/>
      <c r="CB155" s="135"/>
      <c r="CC155" s="135"/>
      <c r="CD155" s="135"/>
      <c r="CE155" s="140">
        <v>65</v>
      </c>
      <c r="CF155" s="137"/>
      <c r="CG155" s="138">
        <f t="shared" si="26"/>
        <v>0</v>
      </c>
      <c r="CH155" s="131">
        <f t="shared" si="25"/>
        <v>64</v>
      </c>
      <c r="CI155" s="139">
        <f t="shared" si="29"/>
        <v>4160</v>
      </c>
    </row>
    <row r="156" spans="1:87" x14ac:dyDescent="0.3">
      <c r="A156" s="212">
        <f t="shared" si="28"/>
        <v>147</v>
      </c>
      <c r="B156" s="249"/>
      <c r="C156" s="86" t="s">
        <v>797</v>
      </c>
      <c r="D156" s="129" t="s">
        <v>582</v>
      </c>
      <c r="E156" s="129" t="s">
        <v>609</v>
      </c>
      <c r="F156" s="129"/>
      <c r="G156" s="129" t="s">
        <v>602</v>
      </c>
      <c r="H156" s="131">
        <v>3</v>
      </c>
      <c r="I156" s="132">
        <f t="shared" si="27"/>
        <v>153</v>
      </c>
      <c r="J156" s="133"/>
      <c r="K156" s="134"/>
      <c r="L156" s="132"/>
      <c r="M156" s="140"/>
      <c r="N156" s="141"/>
      <c r="O156" s="129"/>
      <c r="P156" s="142"/>
      <c r="Q156" s="142"/>
      <c r="R156" s="142"/>
      <c r="S156" s="142"/>
      <c r="T156" s="142"/>
      <c r="U156" s="142"/>
      <c r="V156" s="142"/>
      <c r="W156" s="142"/>
      <c r="X156" s="142"/>
      <c r="Y156" s="128"/>
      <c r="Z156" s="135"/>
      <c r="AA156" s="129"/>
      <c r="AB156" s="142"/>
      <c r="AC156" s="129"/>
      <c r="AD156" s="142"/>
      <c r="AE156" s="129"/>
      <c r="AF156" s="142"/>
      <c r="AG156" s="129"/>
      <c r="AH156" s="142"/>
      <c r="AI156" s="129"/>
      <c r="AJ156" s="129"/>
      <c r="AK156" s="128"/>
      <c r="AL156" s="135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8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  <c r="BP156" s="135"/>
      <c r="BQ156" s="135"/>
      <c r="BR156" s="135"/>
      <c r="BS156" s="135"/>
      <c r="BT156" s="135"/>
      <c r="BU156" s="135"/>
      <c r="BV156" s="135"/>
      <c r="BW156" s="135"/>
      <c r="BX156" s="135"/>
      <c r="BY156" s="135"/>
      <c r="BZ156" s="135"/>
      <c r="CA156" s="135"/>
      <c r="CB156" s="135"/>
      <c r="CC156" s="135"/>
      <c r="CD156" s="135"/>
      <c r="CE156" s="140">
        <v>51</v>
      </c>
      <c r="CF156" s="137"/>
      <c r="CG156" s="138">
        <f t="shared" si="26"/>
        <v>0</v>
      </c>
      <c r="CH156" s="131">
        <f t="shared" si="25"/>
        <v>3</v>
      </c>
      <c r="CI156" s="139">
        <f t="shared" si="29"/>
        <v>153</v>
      </c>
    </row>
    <row r="157" spans="1:87" ht="15" customHeight="1" x14ac:dyDescent="0.3">
      <c r="A157" s="212">
        <f t="shared" si="28"/>
        <v>148</v>
      </c>
      <c r="B157" s="247" t="s">
        <v>799</v>
      </c>
      <c r="C157" s="86" t="s">
        <v>800</v>
      </c>
      <c r="D157" s="129" t="s">
        <v>580</v>
      </c>
      <c r="E157" s="129" t="s">
        <v>609</v>
      </c>
      <c r="F157" s="129"/>
      <c r="G157" s="129" t="s">
        <v>602</v>
      </c>
      <c r="H157" s="131">
        <v>5</v>
      </c>
      <c r="I157" s="132">
        <f t="shared" si="27"/>
        <v>210</v>
      </c>
      <c r="J157" s="133"/>
      <c r="K157" s="134"/>
      <c r="L157" s="132"/>
      <c r="M157" s="140"/>
      <c r="N157" s="141"/>
      <c r="O157" s="129"/>
      <c r="P157" s="142"/>
      <c r="Q157" s="142"/>
      <c r="R157" s="142"/>
      <c r="S157" s="142"/>
      <c r="T157" s="142"/>
      <c r="U157" s="142"/>
      <c r="V157" s="142"/>
      <c r="W157" s="142"/>
      <c r="X157" s="142"/>
      <c r="Y157" s="128"/>
      <c r="Z157" s="135"/>
      <c r="AA157" s="129"/>
      <c r="AB157" s="142"/>
      <c r="AC157" s="129"/>
      <c r="AD157" s="142"/>
      <c r="AE157" s="129"/>
      <c r="AF157" s="142"/>
      <c r="AG157" s="129"/>
      <c r="AH157" s="142"/>
      <c r="AI157" s="129"/>
      <c r="AJ157" s="129"/>
      <c r="AK157" s="128"/>
      <c r="AL157" s="135"/>
      <c r="AM157" s="129"/>
      <c r="AN157" s="129"/>
      <c r="AO157" s="129"/>
      <c r="AP157" s="129"/>
      <c r="AQ157" s="129"/>
      <c r="AR157" s="129"/>
      <c r="AS157" s="129"/>
      <c r="AT157" s="129"/>
      <c r="AU157" s="129"/>
      <c r="AV157" s="129"/>
      <c r="AW157" s="128"/>
      <c r="AX157" s="135"/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  <c r="BN157" s="135"/>
      <c r="BO157" s="135"/>
      <c r="BP157" s="135"/>
      <c r="BQ157" s="135"/>
      <c r="BR157" s="135"/>
      <c r="BS157" s="135"/>
      <c r="BT157" s="135"/>
      <c r="BU157" s="135"/>
      <c r="BV157" s="135"/>
      <c r="BW157" s="135"/>
      <c r="BX157" s="135"/>
      <c r="BY157" s="135"/>
      <c r="BZ157" s="135"/>
      <c r="CA157" s="135"/>
      <c r="CB157" s="135"/>
      <c r="CC157" s="135"/>
      <c r="CD157" s="135"/>
      <c r="CE157" s="140">
        <v>42</v>
      </c>
      <c r="CF157" s="137"/>
      <c r="CG157" s="138">
        <f t="shared" si="26"/>
        <v>0</v>
      </c>
      <c r="CH157" s="131">
        <f t="shared" si="25"/>
        <v>5</v>
      </c>
      <c r="CI157" s="139">
        <f t="shared" si="29"/>
        <v>210</v>
      </c>
    </row>
    <row r="158" spans="1:87" x14ac:dyDescent="0.3">
      <c r="A158" s="212">
        <f t="shared" si="28"/>
        <v>149</v>
      </c>
      <c r="B158" s="248"/>
      <c r="C158" s="86" t="s">
        <v>800</v>
      </c>
      <c r="D158" s="129" t="s">
        <v>582</v>
      </c>
      <c r="E158" s="129" t="s">
        <v>609</v>
      </c>
      <c r="F158" s="129"/>
      <c r="G158" s="129" t="s">
        <v>602</v>
      </c>
      <c r="H158" s="131">
        <v>13</v>
      </c>
      <c r="I158" s="132">
        <f t="shared" si="27"/>
        <v>435.5</v>
      </c>
      <c r="J158" s="133"/>
      <c r="K158" s="134"/>
      <c r="L158" s="132"/>
      <c r="M158" s="140"/>
      <c r="N158" s="141"/>
      <c r="O158" s="129"/>
      <c r="P158" s="142"/>
      <c r="Q158" s="142"/>
      <c r="R158" s="142"/>
      <c r="S158" s="142"/>
      <c r="T158" s="142"/>
      <c r="U158" s="142"/>
      <c r="V158" s="142"/>
      <c r="W158" s="142"/>
      <c r="X158" s="142"/>
      <c r="Y158" s="128"/>
      <c r="Z158" s="135"/>
      <c r="AA158" s="129"/>
      <c r="AB158" s="142"/>
      <c r="AC158" s="129"/>
      <c r="AD158" s="142"/>
      <c r="AE158" s="129"/>
      <c r="AF158" s="142"/>
      <c r="AG158" s="129"/>
      <c r="AH158" s="142"/>
      <c r="AI158" s="129"/>
      <c r="AJ158" s="129"/>
      <c r="AK158" s="128"/>
      <c r="AL158" s="135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8"/>
      <c r="AX158" s="135"/>
      <c r="AY158" s="135"/>
      <c r="AZ158" s="135"/>
      <c r="BA158" s="135"/>
      <c r="BB158" s="135"/>
      <c r="BC158" s="135"/>
      <c r="BD158" s="135"/>
      <c r="BE158" s="135"/>
      <c r="BF158" s="135"/>
      <c r="BG158" s="135"/>
      <c r="BH158" s="135"/>
      <c r="BI158" s="135"/>
      <c r="BJ158" s="135"/>
      <c r="BK158" s="135"/>
      <c r="BL158" s="135"/>
      <c r="BM158" s="135"/>
      <c r="BN158" s="135"/>
      <c r="BO158" s="135"/>
      <c r="BP158" s="135"/>
      <c r="BQ158" s="135"/>
      <c r="BR158" s="135"/>
      <c r="BS158" s="135"/>
      <c r="BT158" s="135"/>
      <c r="BU158" s="135"/>
      <c r="BV158" s="135"/>
      <c r="BW158" s="135"/>
      <c r="BX158" s="135"/>
      <c r="BY158" s="135"/>
      <c r="BZ158" s="135"/>
      <c r="CA158" s="135"/>
      <c r="CB158" s="135"/>
      <c r="CC158" s="135"/>
      <c r="CD158" s="135"/>
      <c r="CE158" s="140">
        <v>33.5</v>
      </c>
      <c r="CF158" s="137">
        <v>8</v>
      </c>
      <c r="CG158" s="138">
        <f t="shared" si="26"/>
        <v>268</v>
      </c>
      <c r="CH158" s="131">
        <f t="shared" si="25"/>
        <v>5</v>
      </c>
      <c r="CI158" s="139">
        <f t="shared" si="29"/>
        <v>167.5</v>
      </c>
    </row>
    <row r="159" spans="1:87" x14ac:dyDescent="0.3">
      <c r="A159" s="212">
        <f t="shared" si="28"/>
        <v>150</v>
      </c>
      <c r="B159" s="248"/>
      <c r="C159" s="86" t="s">
        <v>801</v>
      </c>
      <c r="D159" s="129" t="s">
        <v>581</v>
      </c>
      <c r="E159" s="129" t="s">
        <v>600</v>
      </c>
      <c r="F159" s="129"/>
      <c r="G159" s="129" t="s">
        <v>601</v>
      </c>
      <c r="H159" s="131">
        <v>2</v>
      </c>
      <c r="I159" s="132">
        <f t="shared" si="27"/>
        <v>22</v>
      </c>
      <c r="J159" s="133"/>
      <c r="K159" s="134"/>
      <c r="L159" s="132"/>
      <c r="M159" s="140"/>
      <c r="N159" s="141"/>
      <c r="O159" s="129"/>
      <c r="P159" s="142"/>
      <c r="Q159" s="142"/>
      <c r="R159" s="142"/>
      <c r="S159" s="142"/>
      <c r="T159" s="142"/>
      <c r="U159" s="142"/>
      <c r="V159" s="142"/>
      <c r="W159" s="142"/>
      <c r="X159" s="142"/>
      <c r="Y159" s="128"/>
      <c r="Z159" s="135"/>
      <c r="AA159" s="129"/>
      <c r="AB159" s="142"/>
      <c r="AC159" s="129"/>
      <c r="AD159" s="142"/>
      <c r="AE159" s="129"/>
      <c r="AF159" s="142"/>
      <c r="AG159" s="129"/>
      <c r="AH159" s="142"/>
      <c r="AI159" s="129"/>
      <c r="AJ159" s="129"/>
      <c r="AK159" s="128"/>
      <c r="AL159" s="135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8"/>
      <c r="AX159" s="135"/>
      <c r="AY159" s="135"/>
      <c r="AZ159" s="135"/>
      <c r="BA159" s="135"/>
      <c r="BB159" s="135"/>
      <c r="BC159" s="135"/>
      <c r="BD159" s="135"/>
      <c r="BE159" s="135"/>
      <c r="BF159" s="135"/>
      <c r="BG159" s="135"/>
      <c r="BH159" s="135"/>
      <c r="BI159" s="135"/>
      <c r="BJ159" s="135"/>
      <c r="BK159" s="135"/>
      <c r="BL159" s="135"/>
      <c r="BM159" s="135"/>
      <c r="BN159" s="135"/>
      <c r="BO159" s="135"/>
      <c r="BP159" s="135"/>
      <c r="BQ159" s="135"/>
      <c r="BR159" s="135"/>
      <c r="BS159" s="135"/>
      <c r="BT159" s="135"/>
      <c r="BU159" s="135"/>
      <c r="BV159" s="135"/>
      <c r="BW159" s="135"/>
      <c r="BX159" s="135"/>
      <c r="BY159" s="135"/>
      <c r="BZ159" s="135"/>
      <c r="CA159" s="135"/>
      <c r="CB159" s="135"/>
      <c r="CC159" s="135"/>
      <c r="CD159" s="135"/>
      <c r="CE159" s="140">
        <v>11</v>
      </c>
      <c r="CF159" s="137"/>
      <c r="CG159" s="138">
        <f t="shared" si="26"/>
        <v>0</v>
      </c>
      <c r="CH159" s="131">
        <f t="shared" ref="CH159:CH181" si="30">H159-CF159</f>
        <v>2</v>
      </c>
      <c r="CI159" s="139">
        <f t="shared" si="29"/>
        <v>22</v>
      </c>
    </row>
    <row r="160" spans="1:87" x14ac:dyDescent="0.3">
      <c r="A160" s="212">
        <f t="shared" si="28"/>
        <v>151</v>
      </c>
      <c r="B160" s="248"/>
      <c r="C160" s="86" t="s">
        <v>801</v>
      </c>
      <c r="D160" s="129" t="s">
        <v>581</v>
      </c>
      <c r="E160" s="129" t="s">
        <v>600</v>
      </c>
      <c r="F160" s="129"/>
      <c r="G160" s="129" t="s">
        <v>602</v>
      </c>
      <c r="H160" s="131">
        <v>5</v>
      </c>
      <c r="I160" s="132">
        <f t="shared" si="27"/>
        <v>65</v>
      </c>
      <c r="J160" s="133"/>
      <c r="K160" s="134"/>
      <c r="L160" s="132"/>
      <c r="M160" s="140"/>
      <c r="N160" s="141"/>
      <c r="O160" s="129"/>
      <c r="P160" s="142"/>
      <c r="Q160" s="142"/>
      <c r="R160" s="142"/>
      <c r="S160" s="142"/>
      <c r="T160" s="142"/>
      <c r="U160" s="142"/>
      <c r="V160" s="142"/>
      <c r="W160" s="142"/>
      <c r="X160" s="142"/>
      <c r="Y160" s="128"/>
      <c r="Z160" s="135"/>
      <c r="AA160" s="129"/>
      <c r="AB160" s="142"/>
      <c r="AC160" s="129"/>
      <c r="AD160" s="142"/>
      <c r="AE160" s="129"/>
      <c r="AF160" s="142"/>
      <c r="AG160" s="129"/>
      <c r="AH160" s="142"/>
      <c r="AI160" s="129"/>
      <c r="AJ160" s="129"/>
      <c r="AK160" s="128"/>
      <c r="AL160" s="135"/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129"/>
      <c r="AW160" s="128"/>
      <c r="AX160" s="135"/>
      <c r="AY160" s="135"/>
      <c r="AZ160" s="135"/>
      <c r="BA160" s="135"/>
      <c r="BB160" s="135"/>
      <c r="BC160" s="135"/>
      <c r="BD160" s="135"/>
      <c r="BE160" s="135"/>
      <c r="BF160" s="135"/>
      <c r="BG160" s="135"/>
      <c r="BH160" s="135"/>
      <c r="BI160" s="135"/>
      <c r="BJ160" s="135"/>
      <c r="BK160" s="135"/>
      <c r="BL160" s="135"/>
      <c r="BM160" s="135"/>
      <c r="BN160" s="135"/>
      <c r="BO160" s="135"/>
      <c r="BP160" s="135"/>
      <c r="BQ160" s="135"/>
      <c r="BR160" s="135"/>
      <c r="BS160" s="135"/>
      <c r="BT160" s="135"/>
      <c r="BU160" s="135"/>
      <c r="BV160" s="135"/>
      <c r="BW160" s="135"/>
      <c r="BX160" s="135"/>
      <c r="BY160" s="135"/>
      <c r="BZ160" s="135"/>
      <c r="CA160" s="135"/>
      <c r="CB160" s="135"/>
      <c r="CC160" s="135"/>
      <c r="CD160" s="135"/>
      <c r="CE160" s="140">
        <v>13</v>
      </c>
      <c r="CF160" s="137"/>
      <c r="CG160" s="138">
        <f t="shared" ref="CG160:CG181" si="31">CE160*CF160</f>
        <v>0</v>
      </c>
      <c r="CH160" s="131">
        <f t="shared" si="30"/>
        <v>5</v>
      </c>
      <c r="CI160" s="139">
        <f t="shared" si="29"/>
        <v>65</v>
      </c>
    </row>
    <row r="161" spans="1:87" x14ac:dyDescent="0.3">
      <c r="A161" s="212">
        <f t="shared" si="28"/>
        <v>152</v>
      </c>
      <c r="B161" s="248"/>
      <c r="C161" s="86" t="s">
        <v>802</v>
      </c>
      <c r="D161" s="129" t="s">
        <v>581</v>
      </c>
      <c r="E161" s="129" t="s">
        <v>600</v>
      </c>
      <c r="F161" s="129"/>
      <c r="G161" s="129" t="s">
        <v>601</v>
      </c>
      <c r="H161" s="134">
        <v>2</v>
      </c>
      <c r="I161" s="132">
        <f t="shared" ref="I161:I185" si="32">H161*CE161</f>
        <v>22</v>
      </c>
      <c r="J161" s="133"/>
      <c r="K161" s="134"/>
      <c r="L161" s="132"/>
      <c r="M161" s="140"/>
      <c r="N161" s="141"/>
      <c r="O161" s="129"/>
      <c r="P161" s="142"/>
      <c r="Q161" s="142"/>
      <c r="R161" s="142"/>
      <c r="S161" s="142"/>
      <c r="T161" s="142"/>
      <c r="U161" s="142"/>
      <c r="V161" s="142"/>
      <c r="W161" s="142"/>
      <c r="X161" s="142"/>
      <c r="Y161" s="128"/>
      <c r="Z161" s="135"/>
      <c r="AA161" s="129"/>
      <c r="AB161" s="142"/>
      <c r="AC161" s="129"/>
      <c r="AD161" s="142"/>
      <c r="AE161" s="129"/>
      <c r="AF161" s="142"/>
      <c r="AG161" s="129"/>
      <c r="AH161" s="142"/>
      <c r="AI161" s="129"/>
      <c r="AJ161" s="129"/>
      <c r="AK161" s="128"/>
      <c r="AL161" s="135"/>
      <c r="AM161" s="129"/>
      <c r="AN161" s="129"/>
      <c r="AO161" s="129"/>
      <c r="AP161" s="129"/>
      <c r="AQ161" s="129"/>
      <c r="AR161" s="129"/>
      <c r="AS161" s="129"/>
      <c r="AT161" s="129"/>
      <c r="AU161" s="129"/>
      <c r="AV161" s="129"/>
      <c r="AW161" s="128"/>
      <c r="AX161" s="135"/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  <c r="BN161" s="135"/>
      <c r="BO161" s="135"/>
      <c r="BP161" s="135"/>
      <c r="BQ161" s="135"/>
      <c r="BR161" s="135"/>
      <c r="BS161" s="135"/>
      <c r="BT161" s="135"/>
      <c r="BU161" s="135"/>
      <c r="BV161" s="135"/>
      <c r="BW161" s="135"/>
      <c r="BX161" s="135"/>
      <c r="BY161" s="135"/>
      <c r="BZ161" s="135"/>
      <c r="CA161" s="135"/>
      <c r="CB161" s="135"/>
      <c r="CC161" s="135"/>
      <c r="CD161" s="135"/>
      <c r="CE161" s="140">
        <v>11</v>
      </c>
      <c r="CF161" s="137">
        <v>2</v>
      </c>
      <c r="CG161" s="138">
        <f t="shared" si="31"/>
        <v>22</v>
      </c>
      <c r="CH161" s="131">
        <f t="shared" si="30"/>
        <v>0</v>
      </c>
      <c r="CI161" s="139">
        <f t="shared" si="29"/>
        <v>0</v>
      </c>
    </row>
    <row r="162" spans="1:87" x14ac:dyDescent="0.3">
      <c r="A162" s="212">
        <f t="shared" si="28"/>
        <v>153</v>
      </c>
      <c r="B162" s="248"/>
      <c r="C162" s="86" t="s">
        <v>802</v>
      </c>
      <c r="D162" s="129" t="s">
        <v>581</v>
      </c>
      <c r="E162" s="129" t="s">
        <v>600</v>
      </c>
      <c r="F162" s="129"/>
      <c r="G162" s="129" t="s">
        <v>601</v>
      </c>
      <c r="H162" s="131">
        <v>2</v>
      </c>
      <c r="I162" s="132">
        <f t="shared" si="32"/>
        <v>21</v>
      </c>
      <c r="J162" s="133"/>
      <c r="K162" s="134"/>
      <c r="L162" s="132"/>
      <c r="M162" s="140"/>
      <c r="N162" s="141"/>
      <c r="O162" s="129"/>
      <c r="P162" s="142"/>
      <c r="Q162" s="142"/>
      <c r="R162" s="142"/>
      <c r="S162" s="142"/>
      <c r="T162" s="142"/>
      <c r="U162" s="142"/>
      <c r="V162" s="142"/>
      <c r="W162" s="142"/>
      <c r="X162" s="142"/>
      <c r="Y162" s="128"/>
      <c r="Z162" s="135"/>
      <c r="AA162" s="129"/>
      <c r="AB162" s="142"/>
      <c r="AC162" s="129"/>
      <c r="AD162" s="142"/>
      <c r="AE162" s="129"/>
      <c r="AF162" s="142"/>
      <c r="AG162" s="129"/>
      <c r="AH162" s="142"/>
      <c r="AI162" s="129"/>
      <c r="AJ162" s="129"/>
      <c r="AK162" s="128"/>
      <c r="AL162" s="135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8"/>
      <c r="AX162" s="135"/>
      <c r="AY162" s="135"/>
      <c r="AZ162" s="135"/>
      <c r="BA162" s="135"/>
      <c r="BB162" s="135"/>
      <c r="BC162" s="135"/>
      <c r="BD162" s="135"/>
      <c r="BE162" s="135"/>
      <c r="BF162" s="135"/>
      <c r="BG162" s="135"/>
      <c r="BH162" s="135"/>
      <c r="BI162" s="135"/>
      <c r="BJ162" s="135"/>
      <c r="BK162" s="135"/>
      <c r="BL162" s="135"/>
      <c r="BM162" s="135"/>
      <c r="BN162" s="135"/>
      <c r="BO162" s="135"/>
      <c r="BP162" s="135"/>
      <c r="BQ162" s="135"/>
      <c r="BR162" s="135"/>
      <c r="BS162" s="135"/>
      <c r="BT162" s="135"/>
      <c r="BU162" s="135"/>
      <c r="BV162" s="135"/>
      <c r="BW162" s="135"/>
      <c r="BX162" s="135"/>
      <c r="BY162" s="135"/>
      <c r="BZ162" s="135"/>
      <c r="CA162" s="135"/>
      <c r="CB162" s="135"/>
      <c r="CC162" s="135"/>
      <c r="CD162" s="135"/>
      <c r="CE162" s="140">
        <v>10.5</v>
      </c>
      <c r="CF162" s="137">
        <v>1</v>
      </c>
      <c r="CG162" s="138">
        <f t="shared" si="31"/>
        <v>10.5</v>
      </c>
      <c r="CH162" s="131">
        <f t="shared" si="30"/>
        <v>1</v>
      </c>
      <c r="CI162" s="139">
        <f t="shared" si="29"/>
        <v>10.5</v>
      </c>
    </row>
    <row r="163" spans="1:87" x14ac:dyDescent="0.3">
      <c r="A163" s="212">
        <f t="shared" si="28"/>
        <v>154</v>
      </c>
      <c r="B163" s="248"/>
      <c r="C163" s="86" t="s">
        <v>802</v>
      </c>
      <c r="D163" s="129" t="s">
        <v>581</v>
      </c>
      <c r="E163" s="129" t="s">
        <v>600</v>
      </c>
      <c r="F163" s="129"/>
      <c r="G163" s="129" t="s">
        <v>602</v>
      </c>
      <c r="H163" s="131">
        <v>3</v>
      </c>
      <c r="I163" s="132">
        <f t="shared" si="32"/>
        <v>39</v>
      </c>
      <c r="J163" s="133"/>
      <c r="K163" s="134"/>
      <c r="L163" s="132"/>
      <c r="M163" s="140"/>
      <c r="N163" s="141"/>
      <c r="O163" s="129"/>
      <c r="P163" s="142"/>
      <c r="Q163" s="142"/>
      <c r="R163" s="142"/>
      <c r="S163" s="142"/>
      <c r="T163" s="142"/>
      <c r="U163" s="142"/>
      <c r="V163" s="142"/>
      <c r="W163" s="142"/>
      <c r="X163" s="142"/>
      <c r="Y163" s="128"/>
      <c r="Z163" s="135"/>
      <c r="AA163" s="129"/>
      <c r="AB163" s="142"/>
      <c r="AC163" s="129"/>
      <c r="AD163" s="142"/>
      <c r="AE163" s="129"/>
      <c r="AF163" s="142"/>
      <c r="AG163" s="129"/>
      <c r="AH163" s="142"/>
      <c r="AI163" s="129"/>
      <c r="AJ163" s="129"/>
      <c r="AK163" s="128"/>
      <c r="AL163" s="135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8"/>
      <c r="AX163" s="135"/>
      <c r="AY163" s="135"/>
      <c r="AZ163" s="135"/>
      <c r="BA163" s="135"/>
      <c r="BB163" s="135"/>
      <c r="BC163" s="135"/>
      <c r="BD163" s="135"/>
      <c r="BE163" s="135"/>
      <c r="BF163" s="135"/>
      <c r="BG163" s="135"/>
      <c r="BH163" s="135"/>
      <c r="BI163" s="135"/>
      <c r="BJ163" s="135"/>
      <c r="BK163" s="135"/>
      <c r="BL163" s="135"/>
      <c r="BM163" s="135"/>
      <c r="BN163" s="135"/>
      <c r="BO163" s="135"/>
      <c r="BP163" s="135"/>
      <c r="BQ163" s="135"/>
      <c r="BR163" s="135"/>
      <c r="BS163" s="135"/>
      <c r="BT163" s="135"/>
      <c r="BU163" s="135"/>
      <c r="BV163" s="135"/>
      <c r="BW163" s="135"/>
      <c r="BX163" s="135"/>
      <c r="BY163" s="135"/>
      <c r="BZ163" s="135"/>
      <c r="CA163" s="135"/>
      <c r="CB163" s="135"/>
      <c r="CC163" s="135"/>
      <c r="CD163" s="135"/>
      <c r="CE163" s="140">
        <v>13</v>
      </c>
      <c r="CF163" s="137"/>
      <c r="CG163" s="138">
        <f t="shared" si="31"/>
        <v>0</v>
      </c>
      <c r="CH163" s="131">
        <f t="shared" si="30"/>
        <v>3</v>
      </c>
      <c r="CI163" s="139">
        <f t="shared" si="29"/>
        <v>39</v>
      </c>
    </row>
    <row r="164" spans="1:87" x14ac:dyDescent="0.3">
      <c r="A164" s="212">
        <f t="shared" si="28"/>
        <v>155</v>
      </c>
      <c r="B164" s="248"/>
      <c r="C164" s="127" t="s">
        <v>803</v>
      </c>
      <c r="D164" s="129"/>
      <c r="E164" s="129" t="s">
        <v>798</v>
      </c>
      <c r="F164" s="129"/>
      <c r="G164" s="129" t="s">
        <v>601</v>
      </c>
      <c r="H164" s="131">
        <v>35</v>
      </c>
      <c r="I164" s="132">
        <f t="shared" si="32"/>
        <v>1015</v>
      </c>
      <c r="J164" s="133"/>
      <c r="K164" s="134"/>
      <c r="L164" s="132"/>
      <c r="M164" s="140"/>
      <c r="N164" s="141"/>
      <c r="O164" s="129"/>
      <c r="P164" s="142"/>
      <c r="Q164" s="142"/>
      <c r="R164" s="142"/>
      <c r="S164" s="142"/>
      <c r="T164" s="142"/>
      <c r="U164" s="142"/>
      <c r="V164" s="142"/>
      <c r="W164" s="142"/>
      <c r="X164" s="142"/>
      <c r="Y164" s="128">
        <f>+N164+P164+V164+X164</f>
        <v>0</v>
      </c>
      <c r="Z164" s="135">
        <f>+H164-Y164</f>
        <v>35</v>
      </c>
      <c r="AA164" s="129"/>
      <c r="AB164" s="142"/>
      <c r="AC164" s="129"/>
      <c r="AD164" s="142"/>
      <c r="AE164" s="129"/>
      <c r="AF164" s="142"/>
      <c r="AG164" s="129"/>
      <c r="AH164" s="142"/>
      <c r="AI164" s="129"/>
      <c r="AJ164" s="129"/>
      <c r="AK164" s="128">
        <f>+AB164+AD164+AF164+AH164+AJ164</f>
        <v>0</v>
      </c>
      <c r="AL164" s="135">
        <f>+Z164-AK164</f>
        <v>35</v>
      </c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8">
        <f>+AN164+AP164+AR164+AT164+AV164</f>
        <v>0</v>
      </c>
      <c r="AX164" s="135">
        <f>+AL164-AW164</f>
        <v>35</v>
      </c>
      <c r="AY164" s="135"/>
      <c r="AZ164" s="135"/>
      <c r="BA164" s="135"/>
      <c r="BB164" s="135"/>
      <c r="BC164" s="135"/>
      <c r="BD164" s="135"/>
      <c r="BE164" s="135"/>
      <c r="BF164" s="135"/>
      <c r="BG164" s="135"/>
      <c r="BH164" s="135"/>
      <c r="BI164" s="135">
        <f>+AZ164+BB164+BD164+BF164+BH164</f>
        <v>0</v>
      </c>
      <c r="BJ164" s="135">
        <f>+AX164-BI164</f>
        <v>35</v>
      </c>
      <c r="BK164" s="135"/>
      <c r="BL164" s="135"/>
      <c r="BM164" s="135"/>
      <c r="BN164" s="135"/>
      <c r="BO164" s="135"/>
      <c r="BP164" s="135"/>
      <c r="BQ164" s="135"/>
      <c r="BR164" s="135"/>
      <c r="BS164" s="135"/>
      <c r="BT164" s="135"/>
      <c r="BU164" s="135"/>
      <c r="BV164" s="135"/>
      <c r="BW164" s="135"/>
      <c r="BX164" s="135"/>
      <c r="BY164" s="135"/>
      <c r="BZ164" s="135"/>
      <c r="CA164" s="135"/>
      <c r="CB164" s="135"/>
      <c r="CC164" s="135">
        <f>+BL164+BN164+BP164+CB164</f>
        <v>0</v>
      </c>
      <c r="CD164" s="135">
        <f>+BJ164-CC164</f>
        <v>35</v>
      </c>
      <c r="CE164" s="140">
        <v>29</v>
      </c>
      <c r="CF164" s="137"/>
      <c r="CG164" s="138">
        <f t="shared" si="31"/>
        <v>0</v>
      </c>
      <c r="CH164" s="131">
        <f t="shared" si="30"/>
        <v>35</v>
      </c>
      <c r="CI164" s="139">
        <f t="shared" si="29"/>
        <v>1015</v>
      </c>
    </row>
    <row r="165" spans="1:87" x14ac:dyDescent="0.3">
      <c r="A165" s="212">
        <f t="shared" si="28"/>
        <v>156</v>
      </c>
      <c r="B165" s="249"/>
      <c r="C165" s="86" t="s">
        <v>804</v>
      </c>
      <c r="D165" s="129" t="s">
        <v>587</v>
      </c>
      <c r="E165" s="129" t="s">
        <v>737</v>
      </c>
      <c r="F165" s="129"/>
      <c r="G165" s="129" t="s">
        <v>601</v>
      </c>
      <c r="H165" s="131">
        <v>4</v>
      </c>
      <c r="I165" s="132">
        <f t="shared" si="32"/>
        <v>29.88</v>
      </c>
      <c r="J165" s="133"/>
      <c r="K165" s="134"/>
      <c r="L165" s="132"/>
      <c r="M165" s="140"/>
      <c r="N165" s="141"/>
      <c r="O165" s="129"/>
      <c r="P165" s="142"/>
      <c r="Q165" s="142"/>
      <c r="R165" s="142"/>
      <c r="S165" s="142"/>
      <c r="T165" s="142"/>
      <c r="U165" s="142"/>
      <c r="V165" s="142"/>
      <c r="W165" s="142"/>
      <c r="X165" s="142"/>
      <c r="Y165" s="128">
        <f>+N165+P165+V165+X165</f>
        <v>0</v>
      </c>
      <c r="Z165" s="135">
        <f>+H165-Y165</f>
        <v>4</v>
      </c>
      <c r="AA165" s="129"/>
      <c r="AB165" s="142"/>
      <c r="AC165" s="129"/>
      <c r="AD165" s="142"/>
      <c r="AE165" s="129"/>
      <c r="AF165" s="142"/>
      <c r="AG165" s="129"/>
      <c r="AH165" s="142"/>
      <c r="AI165" s="129"/>
      <c r="AJ165" s="129"/>
      <c r="AK165" s="128">
        <f>+AB165+AD165+AF165+AH165+AJ165</f>
        <v>0</v>
      </c>
      <c r="AL165" s="135">
        <f>+Z165-AK165</f>
        <v>4</v>
      </c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8">
        <f>+AN165+AP165+AR165+AT165+AV165</f>
        <v>0</v>
      </c>
      <c r="AX165" s="135">
        <f>+AL165-AW165</f>
        <v>4</v>
      </c>
      <c r="AY165" s="135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>
        <f>+AZ165+BB165+BD165+BF165+BH165</f>
        <v>0</v>
      </c>
      <c r="BJ165" s="135">
        <f>+AX165-BI165</f>
        <v>4</v>
      </c>
      <c r="BK165" s="135"/>
      <c r="BL165" s="135"/>
      <c r="BM165" s="135"/>
      <c r="BN165" s="135"/>
      <c r="BO165" s="135"/>
      <c r="BP165" s="135"/>
      <c r="BQ165" s="135"/>
      <c r="BR165" s="135"/>
      <c r="BS165" s="135"/>
      <c r="BT165" s="135"/>
      <c r="BU165" s="135"/>
      <c r="BV165" s="135"/>
      <c r="BW165" s="135"/>
      <c r="BX165" s="135"/>
      <c r="BY165" s="135"/>
      <c r="BZ165" s="135"/>
      <c r="CA165" s="135"/>
      <c r="CB165" s="135"/>
      <c r="CC165" s="135">
        <f>+BL165+BN165+BP165+CB165</f>
        <v>0</v>
      </c>
      <c r="CD165" s="135">
        <f>+BJ165-CC165</f>
        <v>4</v>
      </c>
      <c r="CE165" s="140">
        <v>7.47</v>
      </c>
      <c r="CF165" s="137"/>
      <c r="CG165" s="138">
        <f t="shared" si="31"/>
        <v>0</v>
      </c>
      <c r="CH165" s="131">
        <f t="shared" si="30"/>
        <v>4</v>
      </c>
      <c r="CI165" s="139">
        <f t="shared" si="29"/>
        <v>29.88</v>
      </c>
    </row>
    <row r="166" spans="1:87" x14ac:dyDescent="0.3">
      <c r="A166" s="212">
        <f t="shared" si="28"/>
        <v>157</v>
      </c>
      <c r="B166" s="248" t="s">
        <v>805</v>
      </c>
      <c r="C166" s="86" t="s">
        <v>808</v>
      </c>
      <c r="D166" s="129" t="s">
        <v>809</v>
      </c>
      <c r="E166" s="129"/>
      <c r="F166" s="129" t="s">
        <v>810</v>
      </c>
      <c r="G166" s="129" t="s">
        <v>806</v>
      </c>
      <c r="H166" s="131">
        <v>11</v>
      </c>
      <c r="I166" s="132">
        <f t="shared" si="32"/>
        <v>2090</v>
      </c>
      <c r="J166" s="133"/>
      <c r="K166" s="134"/>
      <c r="L166" s="132"/>
      <c r="M166" s="140"/>
      <c r="N166" s="141"/>
      <c r="O166" s="129"/>
      <c r="P166" s="142"/>
      <c r="Q166" s="142"/>
      <c r="R166" s="142"/>
      <c r="S166" s="142"/>
      <c r="T166" s="142"/>
      <c r="U166" s="142"/>
      <c r="V166" s="142"/>
      <c r="W166" s="142"/>
      <c r="X166" s="142"/>
      <c r="Y166" s="128"/>
      <c r="Z166" s="135"/>
      <c r="AA166" s="129"/>
      <c r="AB166" s="142"/>
      <c r="AC166" s="129"/>
      <c r="AD166" s="142"/>
      <c r="AE166" s="129"/>
      <c r="AF166" s="142"/>
      <c r="AG166" s="129"/>
      <c r="AH166" s="142"/>
      <c r="AI166" s="129"/>
      <c r="AJ166" s="129"/>
      <c r="AK166" s="128"/>
      <c r="AL166" s="135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8"/>
      <c r="AX166" s="135"/>
      <c r="AY166" s="135"/>
      <c r="AZ166" s="135"/>
      <c r="BA166" s="135"/>
      <c r="BB166" s="135"/>
      <c r="BC166" s="135"/>
      <c r="BD166" s="135"/>
      <c r="BE166" s="135"/>
      <c r="BF166" s="135"/>
      <c r="BG166" s="135"/>
      <c r="BH166" s="135"/>
      <c r="BI166" s="135"/>
      <c r="BJ166" s="135"/>
      <c r="BK166" s="135"/>
      <c r="BL166" s="135"/>
      <c r="BM166" s="135"/>
      <c r="BN166" s="135"/>
      <c r="BO166" s="135"/>
      <c r="BP166" s="135"/>
      <c r="BQ166" s="135"/>
      <c r="BR166" s="135"/>
      <c r="BS166" s="135"/>
      <c r="BT166" s="135"/>
      <c r="BU166" s="135"/>
      <c r="BV166" s="135"/>
      <c r="BW166" s="135"/>
      <c r="BX166" s="135"/>
      <c r="BY166" s="135"/>
      <c r="BZ166" s="135"/>
      <c r="CA166" s="135"/>
      <c r="CB166" s="135"/>
      <c r="CC166" s="135"/>
      <c r="CD166" s="135"/>
      <c r="CE166" s="140">
        <v>190</v>
      </c>
      <c r="CF166" s="137"/>
      <c r="CG166" s="138">
        <f t="shared" si="31"/>
        <v>0</v>
      </c>
      <c r="CH166" s="131">
        <f t="shared" si="30"/>
        <v>11</v>
      </c>
      <c r="CI166" s="139">
        <f t="shared" si="29"/>
        <v>2090</v>
      </c>
    </row>
    <row r="167" spans="1:87" x14ac:dyDescent="0.3">
      <c r="A167" s="212">
        <f t="shared" si="28"/>
        <v>158</v>
      </c>
      <c r="B167" s="248"/>
      <c r="C167" s="86" t="s">
        <v>811</v>
      </c>
      <c r="D167" s="129" t="s">
        <v>809</v>
      </c>
      <c r="E167" s="129"/>
      <c r="F167" s="129" t="s">
        <v>812</v>
      </c>
      <c r="G167" s="129" t="s">
        <v>806</v>
      </c>
      <c r="H167" s="131">
        <v>24</v>
      </c>
      <c r="I167" s="132">
        <f t="shared" si="32"/>
        <v>4800</v>
      </c>
      <c r="J167" s="133"/>
      <c r="K167" s="134"/>
      <c r="L167" s="132"/>
      <c r="M167" s="140"/>
      <c r="N167" s="141"/>
      <c r="O167" s="129"/>
      <c r="P167" s="142"/>
      <c r="Q167" s="142"/>
      <c r="R167" s="142"/>
      <c r="S167" s="142"/>
      <c r="T167" s="142"/>
      <c r="U167" s="142"/>
      <c r="V167" s="142"/>
      <c r="W167" s="142"/>
      <c r="X167" s="142"/>
      <c r="Y167" s="128"/>
      <c r="Z167" s="135"/>
      <c r="AA167" s="129"/>
      <c r="AB167" s="142"/>
      <c r="AC167" s="129"/>
      <c r="AD167" s="142"/>
      <c r="AE167" s="129"/>
      <c r="AF167" s="142"/>
      <c r="AG167" s="129"/>
      <c r="AH167" s="142"/>
      <c r="AI167" s="129"/>
      <c r="AJ167" s="129"/>
      <c r="AK167" s="128"/>
      <c r="AL167" s="135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8"/>
      <c r="AX167" s="135"/>
      <c r="AY167" s="135"/>
      <c r="AZ167" s="135"/>
      <c r="BA167" s="135"/>
      <c r="BB167" s="135"/>
      <c r="BC167" s="135"/>
      <c r="BD167" s="135"/>
      <c r="BE167" s="135"/>
      <c r="BF167" s="135"/>
      <c r="BG167" s="135"/>
      <c r="BH167" s="135"/>
      <c r="BI167" s="135"/>
      <c r="BJ167" s="135"/>
      <c r="BK167" s="135"/>
      <c r="BL167" s="135"/>
      <c r="BM167" s="135"/>
      <c r="BN167" s="135"/>
      <c r="BO167" s="135"/>
      <c r="BP167" s="135"/>
      <c r="BQ167" s="135"/>
      <c r="BR167" s="135"/>
      <c r="BS167" s="135"/>
      <c r="BT167" s="135"/>
      <c r="BU167" s="135"/>
      <c r="BV167" s="135"/>
      <c r="BW167" s="135"/>
      <c r="BX167" s="135"/>
      <c r="BY167" s="135"/>
      <c r="BZ167" s="135"/>
      <c r="CA167" s="135"/>
      <c r="CB167" s="135"/>
      <c r="CC167" s="135"/>
      <c r="CD167" s="135"/>
      <c r="CE167" s="140">
        <v>200</v>
      </c>
      <c r="CF167" s="137">
        <v>3</v>
      </c>
      <c r="CG167" s="138">
        <f t="shared" si="31"/>
        <v>600</v>
      </c>
      <c r="CH167" s="131">
        <f t="shared" si="30"/>
        <v>21</v>
      </c>
      <c r="CI167" s="139">
        <f t="shared" si="29"/>
        <v>4200</v>
      </c>
    </row>
    <row r="168" spans="1:87" x14ac:dyDescent="0.3">
      <c r="A168" s="212">
        <f t="shared" si="28"/>
        <v>159</v>
      </c>
      <c r="B168" s="248"/>
      <c r="C168" s="86" t="s">
        <v>813</v>
      </c>
      <c r="D168" s="129" t="s">
        <v>809</v>
      </c>
      <c r="E168" s="129"/>
      <c r="F168" s="129" t="s">
        <v>814</v>
      </c>
      <c r="G168" s="129" t="s">
        <v>806</v>
      </c>
      <c r="H168" s="131">
        <v>16</v>
      </c>
      <c r="I168" s="132">
        <f t="shared" si="32"/>
        <v>3200</v>
      </c>
      <c r="J168" s="133"/>
      <c r="K168" s="134"/>
      <c r="L168" s="132"/>
      <c r="M168" s="140"/>
      <c r="N168" s="141"/>
      <c r="O168" s="129"/>
      <c r="P168" s="142"/>
      <c r="Q168" s="142"/>
      <c r="R168" s="142"/>
      <c r="S168" s="142"/>
      <c r="T168" s="142"/>
      <c r="U168" s="142"/>
      <c r="V168" s="142"/>
      <c r="W168" s="142"/>
      <c r="X168" s="142"/>
      <c r="Y168" s="128"/>
      <c r="Z168" s="135"/>
      <c r="AA168" s="129"/>
      <c r="AB168" s="142"/>
      <c r="AC168" s="129"/>
      <c r="AD168" s="142"/>
      <c r="AE168" s="129"/>
      <c r="AF168" s="142"/>
      <c r="AG168" s="129"/>
      <c r="AH168" s="142"/>
      <c r="AI168" s="129"/>
      <c r="AJ168" s="129"/>
      <c r="AK168" s="128"/>
      <c r="AL168" s="135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8"/>
      <c r="AX168" s="135"/>
      <c r="AY168" s="135"/>
      <c r="AZ168" s="135"/>
      <c r="BA168" s="135"/>
      <c r="BB168" s="135"/>
      <c r="BC168" s="135"/>
      <c r="BD168" s="135"/>
      <c r="BE168" s="135"/>
      <c r="BF168" s="135"/>
      <c r="BG168" s="135"/>
      <c r="BH168" s="135"/>
      <c r="BI168" s="135"/>
      <c r="BJ168" s="135"/>
      <c r="BK168" s="135"/>
      <c r="BL168" s="135"/>
      <c r="BM168" s="135"/>
      <c r="BN168" s="135"/>
      <c r="BO168" s="135"/>
      <c r="BP168" s="135"/>
      <c r="BQ168" s="135"/>
      <c r="BR168" s="135"/>
      <c r="BS168" s="135"/>
      <c r="BT168" s="135"/>
      <c r="BU168" s="135"/>
      <c r="BV168" s="135"/>
      <c r="BW168" s="135"/>
      <c r="BX168" s="135"/>
      <c r="BY168" s="135"/>
      <c r="BZ168" s="135"/>
      <c r="CA168" s="135"/>
      <c r="CB168" s="135"/>
      <c r="CC168" s="135"/>
      <c r="CD168" s="135"/>
      <c r="CE168" s="140">
        <v>200</v>
      </c>
      <c r="CF168" s="137"/>
      <c r="CG168" s="138">
        <f t="shared" si="31"/>
        <v>0</v>
      </c>
      <c r="CH168" s="131">
        <f t="shared" si="30"/>
        <v>16</v>
      </c>
      <c r="CI168" s="139">
        <f t="shared" si="29"/>
        <v>3200</v>
      </c>
    </row>
    <row r="169" spans="1:87" x14ac:dyDescent="0.3">
      <c r="A169" s="212">
        <f t="shared" si="28"/>
        <v>160</v>
      </c>
      <c r="B169" s="248"/>
      <c r="C169" s="86" t="s">
        <v>815</v>
      </c>
      <c r="D169" s="129" t="s">
        <v>809</v>
      </c>
      <c r="E169" s="129"/>
      <c r="F169" s="129" t="s">
        <v>816</v>
      </c>
      <c r="G169" s="129" t="s">
        <v>806</v>
      </c>
      <c r="H169" s="131">
        <v>21</v>
      </c>
      <c r="I169" s="132">
        <f t="shared" si="32"/>
        <v>4200</v>
      </c>
      <c r="J169" s="133"/>
      <c r="K169" s="134"/>
      <c r="L169" s="132"/>
      <c r="M169" s="140"/>
      <c r="N169" s="141"/>
      <c r="O169" s="129"/>
      <c r="P169" s="142"/>
      <c r="Q169" s="142"/>
      <c r="R169" s="142"/>
      <c r="S169" s="142"/>
      <c r="T169" s="142"/>
      <c r="U169" s="142"/>
      <c r="V169" s="142"/>
      <c r="W169" s="142"/>
      <c r="X169" s="142"/>
      <c r="Y169" s="128"/>
      <c r="Z169" s="135"/>
      <c r="AA169" s="129"/>
      <c r="AB169" s="142"/>
      <c r="AC169" s="129"/>
      <c r="AD169" s="142"/>
      <c r="AE169" s="129"/>
      <c r="AF169" s="142"/>
      <c r="AG169" s="129"/>
      <c r="AH169" s="142"/>
      <c r="AI169" s="129"/>
      <c r="AJ169" s="129"/>
      <c r="AK169" s="128"/>
      <c r="AL169" s="135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8"/>
      <c r="AX169" s="135"/>
      <c r="AY169" s="135"/>
      <c r="AZ169" s="135"/>
      <c r="BA169" s="135"/>
      <c r="BB169" s="135"/>
      <c r="BC169" s="135"/>
      <c r="BD169" s="135"/>
      <c r="BE169" s="135"/>
      <c r="BF169" s="135"/>
      <c r="BG169" s="135"/>
      <c r="BH169" s="135"/>
      <c r="BI169" s="135"/>
      <c r="BJ169" s="135"/>
      <c r="BK169" s="135"/>
      <c r="BL169" s="135"/>
      <c r="BM169" s="135"/>
      <c r="BN169" s="135"/>
      <c r="BO169" s="135"/>
      <c r="BP169" s="135"/>
      <c r="BQ169" s="135"/>
      <c r="BR169" s="135"/>
      <c r="BS169" s="135"/>
      <c r="BT169" s="135"/>
      <c r="BU169" s="135"/>
      <c r="BV169" s="135"/>
      <c r="BW169" s="135"/>
      <c r="BX169" s="135"/>
      <c r="BY169" s="135"/>
      <c r="BZ169" s="135"/>
      <c r="CA169" s="135"/>
      <c r="CB169" s="135"/>
      <c r="CC169" s="135"/>
      <c r="CD169" s="135"/>
      <c r="CE169" s="140">
        <v>200</v>
      </c>
      <c r="CF169" s="137">
        <v>3</v>
      </c>
      <c r="CG169" s="138">
        <f t="shared" si="31"/>
        <v>600</v>
      </c>
      <c r="CH169" s="131">
        <f t="shared" si="30"/>
        <v>18</v>
      </c>
      <c r="CI169" s="139">
        <f t="shared" si="29"/>
        <v>3600</v>
      </c>
    </row>
    <row r="170" spans="1:87" x14ac:dyDescent="0.3">
      <c r="A170" s="212">
        <f t="shared" si="28"/>
        <v>161</v>
      </c>
      <c r="B170" s="249"/>
      <c r="C170" s="86" t="s">
        <v>817</v>
      </c>
      <c r="D170" s="129" t="s">
        <v>809</v>
      </c>
      <c r="E170" s="129"/>
      <c r="F170" s="129" t="s">
        <v>818</v>
      </c>
      <c r="G170" s="129" t="s">
        <v>806</v>
      </c>
      <c r="H170" s="131">
        <v>3</v>
      </c>
      <c r="I170" s="132">
        <f t="shared" si="32"/>
        <v>1050</v>
      </c>
      <c r="J170" s="133"/>
      <c r="K170" s="134"/>
      <c r="L170" s="132"/>
      <c r="M170" s="140"/>
      <c r="N170" s="141"/>
      <c r="O170" s="129"/>
      <c r="P170" s="142"/>
      <c r="Q170" s="142"/>
      <c r="R170" s="142"/>
      <c r="S170" s="142"/>
      <c r="T170" s="142"/>
      <c r="U170" s="142"/>
      <c r="V170" s="142"/>
      <c r="W170" s="142"/>
      <c r="X170" s="142"/>
      <c r="Y170" s="128"/>
      <c r="Z170" s="135"/>
      <c r="AA170" s="129"/>
      <c r="AB170" s="142"/>
      <c r="AC170" s="129"/>
      <c r="AD170" s="142"/>
      <c r="AE170" s="129"/>
      <c r="AF170" s="142"/>
      <c r="AG170" s="129"/>
      <c r="AH170" s="142"/>
      <c r="AI170" s="129"/>
      <c r="AJ170" s="129"/>
      <c r="AK170" s="128"/>
      <c r="AL170" s="135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8"/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/>
      <c r="BJ170" s="135"/>
      <c r="BK170" s="135"/>
      <c r="BL170" s="135"/>
      <c r="BM170" s="135"/>
      <c r="BN170" s="135"/>
      <c r="BO170" s="135"/>
      <c r="BP170" s="135"/>
      <c r="BQ170" s="135"/>
      <c r="BR170" s="135"/>
      <c r="BS170" s="135"/>
      <c r="BT170" s="135"/>
      <c r="BU170" s="135"/>
      <c r="BV170" s="135"/>
      <c r="BW170" s="135"/>
      <c r="BX170" s="135"/>
      <c r="BY170" s="135"/>
      <c r="BZ170" s="135"/>
      <c r="CA170" s="135"/>
      <c r="CB170" s="135"/>
      <c r="CC170" s="135"/>
      <c r="CD170" s="135"/>
      <c r="CE170" s="140">
        <v>350</v>
      </c>
      <c r="CF170" s="137"/>
      <c r="CG170" s="138">
        <f t="shared" si="31"/>
        <v>0</v>
      </c>
      <c r="CH170" s="131">
        <f t="shared" si="30"/>
        <v>3</v>
      </c>
      <c r="CI170" s="139">
        <f t="shared" si="29"/>
        <v>1050</v>
      </c>
    </row>
    <row r="171" spans="1:87" x14ac:dyDescent="0.3">
      <c r="A171" s="212">
        <f t="shared" si="28"/>
        <v>162</v>
      </c>
      <c r="B171" s="247" t="s">
        <v>829</v>
      </c>
      <c r="C171" s="86" t="s">
        <v>830</v>
      </c>
      <c r="D171" s="129" t="s">
        <v>582</v>
      </c>
      <c r="E171" s="129" t="s">
        <v>798</v>
      </c>
      <c r="F171" s="129"/>
      <c r="G171" s="129" t="s">
        <v>828</v>
      </c>
      <c r="H171" s="131">
        <v>13</v>
      </c>
      <c r="I171" s="132">
        <f t="shared" si="32"/>
        <v>962</v>
      </c>
      <c r="J171" s="133"/>
      <c r="K171" s="134"/>
      <c r="L171" s="132"/>
      <c r="M171" s="140"/>
      <c r="N171" s="141"/>
      <c r="O171" s="129"/>
      <c r="P171" s="142"/>
      <c r="Q171" s="142"/>
      <c r="R171" s="142"/>
      <c r="S171" s="142"/>
      <c r="T171" s="142"/>
      <c r="U171" s="142"/>
      <c r="V171" s="142"/>
      <c r="W171" s="142"/>
      <c r="X171" s="142"/>
      <c r="Y171" s="128">
        <f t="shared" ref="Y171:Y174" si="33">+N171+P171+V171+X171</f>
        <v>0</v>
      </c>
      <c r="Z171" s="135">
        <f t="shared" ref="Z171:Z174" si="34">+H171-Y171</f>
        <v>13</v>
      </c>
      <c r="AA171" s="129"/>
      <c r="AB171" s="142"/>
      <c r="AC171" s="129"/>
      <c r="AD171" s="142"/>
      <c r="AE171" s="129"/>
      <c r="AF171" s="142"/>
      <c r="AG171" s="129"/>
      <c r="AH171" s="142"/>
      <c r="AI171" s="129"/>
      <c r="AJ171" s="129"/>
      <c r="AK171" s="128">
        <f t="shared" ref="AK171:AK174" si="35">+AB171+AD171+AF171+AH171+AJ171</f>
        <v>0</v>
      </c>
      <c r="AL171" s="135">
        <f t="shared" ref="AL171:AL174" si="36">+Z171-AK171</f>
        <v>13</v>
      </c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8">
        <f t="shared" ref="AW171:AW174" si="37">+AN171+AP171+AR171+AT171+AV171</f>
        <v>0</v>
      </c>
      <c r="AX171" s="135">
        <f t="shared" ref="AX171:AX174" si="38">+AL171-AW171</f>
        <v>13</v>
      </c>
      <c r="AY171" s="135"/>
      <c r="AZ171" s="135"/>
      <c r="BA171" s="135"/>
      <c r="BB171" s="135"/>
      <c r="BC171" s="135"/>
      <c r="BD171" s="135"/>
      <c r="BE171" s="135"/>
      <c r="BF171" s="135"/>
      <c r="BG171" s="135"/>
      <c r="BH171" s="135"/>
      <c r="BI171" s="135">
        <f t="shared" ref="BI171:BI174" si="39">+AZ171+BB171+BD171+BF171+BH171</f>
        <v>0</v>
      </c>
      <c r="BJ171" s="135">
        <f t="shared" ref="BJ171:BJ174" si="40">+AX171-BI171</f>
        <v>13</v>
      </c>
      <c r="BK171" s="135"/>
      <c r="BL171" s="135"/>
      <c r="BM171" s="135"/>
      <c r="BN171" s="135"/>
      <c r="BO171" s="135"/>
      <c r="BP171" s="135"/>
      <c r="BQ171" s="135"/>
      <c r="BR171" s="135"/>
      <c r="BS171" s="135"/>
      <c r="BT171" s="135"/>
      <c r="BU171" s="135"/>
      <c r="BV171" s="135"/>
      <c r="BW171" s="135"/>
      <c r="BX171" s="135"/>
      <c r="BY171" s="135"/>
      <c r="BZ171" s="135"/>
      <c r="CA171" s="135"/>
      <c r="CB171" s="135"/>
      <c r="CC171" s="135">
        <f t="shared" ref="CC171:CC174" si="41">+BL171+BN171+BP171+CB171</f>
        <v>0</v>
      </c>
      <c r="CD171" s="135">
        <f t="shared" ref="CD171:CD174" si="42">+BJ171-CC171</f>
        <v>13</v>
      </c>
      <c r="CE171" s="140">
        <v>74</v>
      </c>
      <c r="CF171" s="137"/>
      <c r="CG171" s="138">
        <f t="shared" si="31"/>
        <v>0</v>
      </c>
      <c r="CH171" s="131">
        <f t="shared" si="30"/>
        <v>13</v>
      </c>
      <c r="CI171" s="139">
        <f t="shared" si="29"/>
        <v>962</v>
      </c>
    </row>
    <row r="172" spans="1:87" x14ac:dyDescent="0.3">
      <c r="A172" s="212">
        <f t="shared" si="28"/>
        <v>163</v>
      </c>
      <c r="B172" s="248"/>
      <c r="C172" s="86" t="s">
        <v>831</v>
      </c>
      <c r="D172" s="129" t="s">
        <v>582</v>
      </c>
      <c r="E172" s="129" t="s">
        <v>798</v>
      </c>
      <c r="F172" s="129"/>
      <c r="G172" s="129" t="s">
        <v>828</v>
      </c>
      <c r="H172" s="131">
        <v>14</v>
      </c>
      <c r="I172" s="132">
        <f t="shared" si="32"/>
        <v>1036</v>
      </c>
      <c r="J172" s="133"/>
      <c r="K172" s="134"/>
      <c r="L172" s="132"/>
      <c r="M172" s="140"/>
      <c r="N172" s="141"/>
      <c r="O172" s="129"/>
      <c r="P172" s="142"/>
      <c r="Q172" s="142"/>
      <c r="R172" s="142"/>
      <c r="S172" s="142"/>
      <c r="T172" s="142"/>
      <c r="U172" s="142"/>
      <c r="V172" s="142"/>
      <c r="W172" s="142"/>
      <c r="X172" s="142"/>
      <c r="Y172" s="128">
        <f t="shared" si="33"/>
        <v>0</v>
      </c>
      <c r="Z172" s="135">
        <f t="shared" si="34"/>
        <v>14</v>
      </c>
      <c r="AA172" s="129"/>
      <c r="AB172" s="142"/>
      <c r="AC172" s="129"/>
      <c r="AD172" s="142"/>
      <c r="AE172" s="129"/>
      <c r="AF172" s="142"/>
      <c r="AG172" s="129"/>
      <c r="AH172" s="142"/>
      <c r="AI172" s="129"/>
      <c r="AJ172" s="129"/>
      <c r="AK172" s="128">
        <f t="shared" si="35"/>
        <v>0</v>
      </c>
      <c r="AL172" s="135">
        <f t="shared" si="36"/>
        <v>14</v>
      </c>
      <c r="AM172" s="129"/>
      <c r="AN172" s="129"/>
      <c r="AO172" s="129"/>
      <c r="AP172" s="129"/>
      <c r="AQ172" s="129"/>
      <c r="AR172" s="129"/>
      <c r="AS172" s="129"/>
      <c r="AT172" s="129"/>
      <c r="AU172" s="129"/>
      <c r="AV172" s="129"/>
      <c r="AW172" s="128">
        <f t="shared" si="37"/>
        <v>0</v>
      </c>
      <c r="AX172" s="135">
        <f t="shared" si="38"/>
        <v>14</v>
      </c>
      <c r="AY172" s="135"/>
      <c r="AZ172" s="135"/>
      <c r="BA172" s="135"/>
      <c r="BB172" s="135"/>
      <c r="BC172" s="135"/>
      <c r="BD172" s="135"/>
      <c r="BE172" s="135"/>
      <c r="BF172" s="135"/>
      <c r="BG172" s="135"/>
      <c r="BH172" s="135"/>
      <c r="BI172" s="135">
        <f t="shared" si="39"/>
        <v>0</v>
      </c>
      <c r="BJ172" s="135">
        <f t="shared" si="40"/>
        <v>14</v>
      </c>
      <c r="BK172" s="135"/>
      <c r="BL172" s="135"/>
      <c r="BM172" s="135"/>
      <c r="BN172" s="135"/>
      <c r="BO172" s="135"/>
      <c r="BP172" s="135"/>
      <c r="BQ172" s="135"/>
      <c r="BR172" s="135"/>
      <c r="BS172" s="135"/>
      <c r="BT172" s="135"/>
      <c r="BU172" s="135"/>
      <c r="BV172" s="135"/>
      <c r="BW172" s="135"/>
      <c r="BX172" s="135"/>
      <c r="BY172" s="135"/>
      <c r="BZ172" s="135"/>
      <c r="CA172" s="135"/>
      <c r="CB172" s="135"/>
      <c r="CC172" s="135">
        <f t="shared" si="41"/>
        <v>0</v>
      </c>
      <c r="CD172" s="135">
        <f t="shared" si="42"/>
        <v>14</v>
      </c>
      <c r="CE172" s="140">
        <v>74</v>
      </c>
      <c r="CF172" s="137"/>
      <c r="CG172" s="138">
        <f t="shared" si="31"/>
        <v>0</v>
      </c>
      <c r="CH172" s="131">
        <f t="shared" si="30"/>
        <v>14</v>
      </c>
      <c r="CI172" s="139">
        <f t="shared" si="29"/>
        <v>1036</v>
      </c>
    </row>
    <row r="173" spans="1:87" x14ac:dyDescent="0.3">
      <c r="A173" s="212">
        <f t="shared" si="28"/>
        <v>164</v>
      </c>
      <c r="B173" s="249"/>
      <c r="C173" s="86" t="s">
        <v>832</v>
      </c>
      <c r="D173" s="129" t="s">
        <v>582</v>
      </c>
      <c r="E173" s="129" t="s">
        <v>798</v>
      </c>
      <c r="F173" s="129"/>
      <c r="G173" s="129" t="s">
        <v>828</v>
      </c>
      <c r="H173" s="131">
        <v>14</v>
      </c>
      <c r="I173" s="132">
        <f t="shared" si="32"/>
        <v>1036</v>
      </c>
      <c r="J173" s="133"/>
      <c r="K173" s="134"/>
      <c r="L173" s="132"/>
      <c r="M173" s="140"/>
      <c r="N173" s="141"/>
      <c r="O173" s="129"/>
      <c r="P173" s="142"/>
      <c r="Q173" s="142"/>
      <c r="R173" s="142"/>
      <c r="S173" s="142"/>
      <c r="T173" s="142"/>
      <c r="U173" s="142"/>
      <c r="V173" s="142"/>
      <c r="W173" s="142"/>
      <c r="X173" s="142"/>
      <c r="Y173" s="128">
        <f t="shared" si="33"/>
        <v>0</v>
      </c>
      <c r="Z173" s="135">
        <f t="shared" si="34"/>
        <v>14</v>
      </c>
      <c r="AA173" s="129"/>
      <c r="AB173" s="142"/>
      <c r="AC173" s="129"/>
      <c r="AD173" s="142"/>
      <c r="AE173" s="129"/>
      <c r="AF173" s="142"/>
      <c r="AG173" s="129"/>
      <c r="AH173" s="142"/>
      <c r="AI173" s="129"/>
      <c r="AJ173" s="129"/>
      <c r="AK173" s="128">
        <f t="shared" si="35"/>
        <v>0</v>
      </c>
      <c r="AL173" s="135">
        <f t="shared" si="36"/>
        <v>14</v>
      </c>
      <c r="AM173" s="129"/>
      <c r="AN173" s="129"/>
      <c r="AO173" s="129"/>
      <c r="AP173" s="129"/>
      <c r="AQ173" s="129"/>
      <c r="AR173" s="129"/>
      <c r="AS173" s="129"/>
      <c r="AT173" s="129"/>
      <c r="AU173" s="129"/>
      <c r="AV173" s="129"/>
      <c r="AW173" s="128">
        <f t="shared" si="37"/>
        <v>0</v>
      </c>
      <c r="AX173" s="135">
        <f t="shared" si="38"/>
        <v>14</v>
      </c>
      <c r="AY173" s="135"/>
      <c r="AZ173" s="135"/>
      <c r="BA173" s="135"/>
      <c r="BB173" s="135"/>
      <c r="BC173" s="135"/>
      <c r="BD173" s="135"/>
      <c r="BE173" s="135"/>
      <c r="BF173" s="135"/>
      <c r="BG173" s="135"/>
      <c r="BH173" s="135"/>
      <c r="BI173" s="135">
        <f t="shared" si="39"/>
        <v>0</v>
      </c>
      <c r="BJ173" s="135">
        <f t="shared" si="40"/>
        <v>14</v>
      </c>
      <c r="BK173" s="135"/>
      <c r="BL173" s="135"/>
      <c r="BM173" s="135"/>
      <c r="BN173" s="135"/>
      <c r="BO173" s="135"/>
      <c r="BP173" s="135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5"/>
      <c r="CC173" s="135">
        <f t="shared" si="41"/>
        <v>0</v>
      </c>
      <c r="CD173" s="135">
        <f t="shared" si="42"/>
        <v>14</v>
      </c>
      <c r="CE173" s="140">
        <v>74</v>
      </c>
      <c r="CF173" s="137"/>
      <c r="CG173" s="138">
        <f t="shared" si="31"/>
        <v>0</v>
      </c>
      <c r="CH173" s="131">
        <f t="shared" si="30"/>
        <v>14</v>
      </c>
      <c r="CI173" s="139">
        <f t="shared" si="29"/>
        <v>1036</v>
      </c>
    </row>
    <row r="174" spans="1:87" x14ac:dyDescent="0.3">
      <c r="A174" s="212">
        <f t="shared" si="28"/>
        <v>165</v>
      </c>
      <c r="B174" s="247" t="s">
        <v>833</v>
      </c>
      <c r="C174" s="86" t="s">
        <v>834</v>
      </c>
      <c r="D174" s="129" t="s">
        <v>582</v>
      </c>
      <c r="E174" s="129" t="s">
        <v>1226</v>
      </c>
      <c r="F174" s="129"/>
      <c r="G174" s="129" t="s">
        <v>828</v>
      </c>
      <c r="H174" s="131">
        <v>11</v>
      </c>
      <c r="I174" s="132">
        <f t="shared" ref="I174" si="43">H174*CE174</f>
        <v>286</v>
      </c>
      <c r="J174" s="133"/>
      <c r="K174" s="134"/>
      <c r="L174" s="132"/>
      <c r="M174" s="140"/>
      <c r="N174" s="141"/>
      <c r="O174" s="129"/>
      <c r="P174" s="142"/>
      <c r="Q174" s="142"/>
      <c r="R174" s="142"/>
      <c r="S174" s="142"/>
      <c r="T174" s="142"/>
      <c r="U174" s="142"/>
      <c r="V174" s="142"/>
      <c r="W174" s="142"/>
      <c r="X174" s="142"/>
      <c r="Y174" s="128">
        <f t="shared" si="33"/>
        <v>0</v>
      </c>
      <c r="Z174" s="135">
        <f t="shared" si="34"/>
        <v>11</v>
      </c>
      <c r="AA174" s="129"/>
      <c r="AB174" s="142"/>
      <c r="AC174" s="129"/>
      <c r="AD174" s="142"/>
      <c r="AE174" s="129"/>
      <c r="AF174" s="142"/>
      <c r="AG174" s="129"/>
      <c r="AH174" s="142"/>
      <c r="AI174" s="129"/>
      <c r="AJ174" s="129"/>
      <c r="AK174" s="128">
        <f t="shared" si="35"/>
        <v>0</v>
      </c>
      <c r="AL174" s="135">
        <f t="shared" si="36"/>
        <v>11</v>
      </c>
      <c r="AM174" s="129"/>
      <c r="AN174" s="129"/>
      <c r="AO174" s="129"/>
      <c r="AP174" s="129"/>
      <c r="AQ174" s="129"/>
      <c r="AR174" s="129"/>
      <c r="AS174" s="129"/>
      <c r="AT174" s="129"/>
      <c r="AU174" s="129"/>
      <c r="AV174" s="129"/>
      <c r="AW174" s="128">
        <f t="shared" si="37"/>
        <v>0</v>
      </c>
      <c r="AX174" s="135">
        <f t="shared" si="38"/>
        <v>11</v>
      </c>
      <c r="AY174" s="135"/>
      <c r="AZ174" s="135"/>
      <c r="BA174" s="135"/>
      <c r="BB174" s="135"/>
      <c r="BC174" s="135"/>
      <c r="BD174" s="135"/>
      <c r="BE174" s="135"/>
      <c r="BF174" s="135"/>
      <c r="BG174" s="135"/>
      <c r="BH174" s="135"/>
      <c r="BI174" s="135">
        <f t="shared" si="39"/>
        <v>0</v>
      </c>
      <c r="BJ174" s="135">
        <f t="shared" si="40"/>
        <v>11</v>
      </c>
      <c r="BK174" s="135"/>
      <c r="BL174" s="135"/>
      <c r="BM174" s="135"/>
      <c r="BN174" s="135"/>
      <c r="BO174" s="135"/>
      <c r="BP174" s="135"/>
      <c r="BQ174" s="135"/>
      <c r="BR174" s="135"/>
      <c r="BS174" s="135"/>
      <c r="BT174" s="135"/>
      <c r="BU174" s="135"/>
      <c r="BV174" s="135"/>
      <c r="BW174" s="135"/>
      <c r="BX174" s="135"/>
      <c r="BY174" s="135"/>
      <c r="BZ174" s="135"/>
      <c r="CA174" s="135"/>
      <c r="CB174" s="135"/>
      <c r="CC174" s="135">
        <f t="shared" si="41"/>
        <v>0</v>
      </c>
      <c r="CD174" s="135">
        <f t="shared" si="42"/>
        <v>11</v>
      </c>
      <c r="CE174" s="140">
        <v>26</v>
      </c>
      <c r="CF174" s="137"/>
      <c r="CG174" s="138">
        <f t="shared" ref="CG174" si="44">CE174*CF174</f>
        <v>0</v>
      </c>
      <c r="CH174" s="131">
        <f t="shared" ref="CH174" si="45">H174-CF174</f>
        <v>11</v>
      </c>
      <c r="CI174" s="139">
        <f t="shared" si="29"/>
        <v>286</v>
      </c>
    </row>
    <row r="175" spans="1:87" x14ac:dyDescent="0.3">
      <c r="A175" s="212">
        <f t="shared" si="28"/>
        <v>166</v>
      </c>
      <c r="B175" s="248"/>
      <c r="C175" s="86" t="s">
        <v>835</v>
      </c>
      <c r="D175" s="129" t="s">
        <v>587</v>
      </c>
      <c r="E175" s="129" t="s">
        <v>836</v>
      </c>
      <c r="F175" s="129"/>
      <c r="G175" s="129" t="s">
        <v>828</v>
      </c>
      <c r="H175" s="131">
        <v>17</v>
      </c>
      <c r="I175" s="132">
        <f t="shared" si="32"/>
        <v>491.47</v>
      </c>
      <c r="J175" s="133"/>
      <c r="K175" s="134"/>
      <c r="L175" s="132"/>
      <c r="M175" s="140"/>
      <c r="N175" s="141"/>
      <c r="O175" s="129"/>
      <c r="P175" s="142"/>
      <c r="Q175" s="142"/>
      <c r="R175" s="142"/>
      <c r="S175" s="142"/>
      <c r="T175" s="142"/>
      <c r="U175" s="142"/>
      <c r="V175" s="142"/>
      <c r="W175" s="142"/>
      <c r="X175" s="142"/>
      <c r="Y175" s="128"/>
      <c r="Z175" s="135"/>
      <c r="AA175" s="129"/>
      <c r="AB175" s="142"/>
      <c r="AC175" s="129"/>
      <c r="AD175" s="142"/>
      <c r="AE175" s="129"/>
      <c r="AF175" s="142"/>
      <c r="AG175" s="129"/>
      <c r="AH175" s="142"/>
      <c r="AI175" s="129"/>
      <c r="AJ175" s="129"/>
      <c r="AK175" s="128"/>
      <c r="AL175" s="135"/>
      <c r="AM175" s="129"/>
      <c r="AN175" s="129"/>
      <c r="AO175" s="129"/>
      <c r="AP175" s="129"/>
      <c r="AQ175" s="129"/>
      <c r="AR175" s="129"/>
      <c r="AS175" s="129"/>
      <c r="AT175" s="129"/>
      <c r="AU175" s="129"/>
      <c r="AV175" s="129"/>
      <c r="AW175" s="128"/>
      <c r="AX175" s="135"/>
      <c r="AY175" s="135"/>
      <c r="AZ175" s="135"/>
      <c r="BA175" s="135"/>
      <c r="BB175" s="135"/>
      <c r="BC175" s="135"/>
      <c r="BD175" s="135"/>
      <c r="BE175" s="135"/>
      <c r="BF175" s="135"/>
      <c r="BG175" s="135"/>
      <c r="BH175" s="135"/>
      <c r="BI175" s="135"/>
      <c r="BJ175" s="135"/>
      <c r="BK175" s="135"/>
      <c r="BL175" s="135"/>
      <c r="BM175" s="135"/>
      <c r="BN175" s="135"/>
      <c r="BO175" s="135"/>
      <c r="BP175" s="135"/>
      <c r="BQ175" s="135"/>
      <c r="BR175" s="135"/>
      <c r="BS175" s="135"/>
      <c r="BT175" s="135"/>
      <c r="BU175" s="135"/>
      <c r="BV175" s="135"/>
      <c r="BW175" s="135"/>
      <c r="BX175" s="135"/>
      <c r="BY175" s="135"/>
      <c r="BZ175" s="135"/>
      <c r="CA175" s="135"/>
      <c r="CB175" s="135"/>
      <c r="CC175" s="135"/>
      <c r="CD175" s="135"/>
      <c r="CE175" s="140">
        <v>28.91</v>
      </c>
      <c r="CF175" s="137"/>
      <c r="CG175" s="138">
        <f t="shared" si="31"/>
        <v>0</v>
      </c>
      <c r="CH175" s="131">
        <f t="shared" si="30"/>
        <v>17</v>
      </c>
      <c r="CI175" s="139">
        <f t="shared" ref="CI175:CI194" si="46">+CE175*CH175</f>
        <v>491.47</v>
      </c>
    </row>
    <row r="176" spans="1:87" x14ac:dyDescent="0.3">
      <c r="A176" s="212">
        <f t="shared" si="28"/>
        <v>167</v>
      </c>
      <c r="B176" s="249"/>
      <c r="C176" s="86" t="s">
        <v>835</v>
      </c>
      <c r="D176" s="129" t="s">
        <v>582</v>
      </c>
      <c r="E176" s="129" t="s">
        <v>1226</v>
      </c>
      <c r="F176" s="129"/>
      <c r="G176" s="129" t="s">
        <v>828</v>
      </c>
      <c r="H176" s="131">
        <v>10</v>
      </c>
      <c r="I176" s="132">
        <f t="shared" si="32"/>
        <v>180</v>
      </c>
      <c r="J176" s="133"/>
      <c r="K176" s="134"/>
      <c r="L176" s="132"/>
      <c r="M176" s="140"/>
      <c r="N176" s="141"/>
      <c r="O176" s="129"/>
      <c r="P176" s="142"/>
      <c r="Q176" s="142"/>
      <c r="R176" s="142"/>
      <c r="S176" s="142"/>
      <c r="T176" s="142"/>
      <c r="U176" s="142"/>
      <c r="V176" s="142"/>
      <c r="W176" s="142"/>
      <c r="X176" s="142"/>
      <c r="Y176" s="128"/>
      <c r="Z176" s="135"/>
      <c r="AA176" s="129"/>
      <c r="AB176" s="142"/>
      <c r="AC176" s="129"/>
      <c r="AD176" s="142"/>
      <c r="AE176" s="129"/>
      <c r="AF176" s="142"/>
      <c r="AG176" s="129"/>
      <c r="AH176" s="142"/>
      <c r="AI176" s="129"/>
      <c r="AJ176" s="129"/>
      <c r="AK176" s="128"/>
      <c r="AL176" s="135"/>
      <c r="AM176" s="129"/>
      <c r="AN176" s="129"/>
      <c r="AO176" s="129"/>
      <c r="AP176" s="129"/>
      <c r="AQ176" s="129"/>
      <c r="AR176" s="129"/>
      <c r="AS176" s="129"/>
      <c r="AT176" s="129"/>
      <c r="AU176" s="129"/>
      <c r="AV176" s="129"/>
      <c r="AW176" s="128"/>
      <c r="AX176" s="135"/>
      <c r="AY176" s="135"/>
      <c r="AZ176" s="135"/>
      <c r="BA176" s="135"/>
      <c r="BB176" s="135"/>
      <c r="BC176" s="135"/>
      <c r="BD176" s="135"/>
      <c r="BE176" s="135"/>
      <c r="BF176" s="135"/>
      <c r="BG176" s="135"/>
      <c r="BH176" s="135"/>
      <c r="BI176" s="135"/>
      <c r="BJ176" s="135"/>
      <c r="BK176" s="135"/>
      <c r="BL176" s="135"/>
      <c r="BM176" s="135"/>
      <c r="BN176" s="135"/>
      <c r="BO176" s="135"/>
      <c r="BP176" s="135"/>
      <c r="BQ176" s="135"/>
      <c r="BR176" s="135"/>
      <c r="BS176" s="135"/>
      <c r="BT176" s="135"/>
      <c r="BU176" s="135"/>
      <c r="BV176" s="135"/>
      <c r="BW176" s="135"/>
      <c r="BX176" s="135"/>
      <c r="BY176" s="135"/>
      <c r="BZ176" s="135"/>
      <c r="CA176" s="135"/>
      <c r="CB176" s="135"/>
      <c r="CC176" s="135"/>
      <c r="CD176" s="135"/>
      <c r="CE176" s="140">
        <v>18</v>
      </c>
      <c r="CF176" s="137">
        <v>1</v>
      </c>
      <c r="CG176" s="138">
        <f t="shared" si="31"/>
        <v>18</v>
      </c>
      <c r="CH176" s="131">
        <f t="shared" si="30"/>
        <v>9</v>
      </c>
      <c r="CI176" s="139">
        <f t="shared" si="46"/>
        <v>162</v>
      </c>
    </row>
    <row r="177" spans="1:87" x14ac:dyDescent="0.3">
      <c r="A177" s="212">
        <f t="shared" si="28"/>
        <v>168</v>
      </c>
      <c r="B177" s="245" t="s">
        <v>840</v>
      </c>
      <c r="C177" s="86" t="s">
        <v>841</v>
      </c>
      <c r="D177" s="129" t="s">
        <v>582</v>
      </c>
      <c r="E177" s="129"/>
      <c r="F177" s="129" t="s">
        <v>842</v>
      </c>
      <c r="G177" s="129" t="s">
        <v>579</v>
      </c>
      <c r="H177" s="131">
        <v>28</v>
      </c>
      <c r="I177" s="132">
        <f t="shared" si="32"/>
        <v>1764</v>
      </c>
      <c r="J177" s="133"/>
      <c r="K177" s="134"/>
      <c r="L177" s="132"/>
      <c r="M177" s="140"/>
      <c r="N177" s="141"/>
      <c r="O177" s="129"/>
      <c r="P177" s="142"/>
      <c r="Q177" s="142"/>
      <c r="R177" s="142"/>
      <c r="S177" s="142"/>
      <c r="T177" s="142"/>
      <c r="U177" s="142"/>
      <c r="V177" s="142"/>
      <c r="W177" s="142"/>
      <c r="X177" s="142"/>
      <c r="Y177" s="128">
        <f t="shared" ref="Y177:Y183" si="47">+N177+P177+V177+X177</f>
        <v>0</v>
      </c>
      <c r="Z177" s="135">
        <f t="shared" ref="Z177:Z183" si="48">+H177-Y177</f>
        <v>28</v>
      </c>
      <c r="AA177" s="129"/>
      <c r="AB177" s="142"/>
      <c r="AC177" s="129"/>
      <c r="AD177" s="142"/>
      <c r="AE177" s="129"/>
      <c r="AF177" s="142"/>
      <c r="AG177" s="129"/>
      <c r="AH177" s="142"/>
      <c r="AI177" s="129"/>
      <c r="AJ177" s="129"/>
      <c r="AK177" s="128">
        <f t="shared" ref="AK177:AK183" si="49">+AB177+AD177+AF177+AH177+AJ177</f>
        <v>0</v>
      </c>
      <c r="AL177" s="135">
        <f t="shared" ref="AL177:AL183" si="50">+Z177-AK177</f>
        <v>28</v>
      </c>
      <c r="AM177" s="129"/>
      <c r="AN177" s="129"/>
      <c r="AO177" s="129"/>
      <c r="AP177" s="129"/>
      <c r="AQ177" s="129"/>
      <c r="AR177" s="129"/>
      <c r="AS177" s="129"/>
      <c r="AT177" s="129"/>
      <c r="AU177" s="129"/>
      <c r="AV177" s="129"/>
      <c r="AW177" s="128">
        <f t="shared" ref="AW177:AW183" si="51">+AN177+AP177+AR177+AT177+AV177</f>
        <v>0</v>
      </c>
      <c r="AX177" s="135">
        <f t="shared" ref="AX177:AX183" si="52">+AL177-AW177</f>
        <v>28</v>
      </c>
      <c r="AY177" s="135"/>
      <c r="AZ177" s="135"/>
      <c r="BA177" s="135"/>
      <c r="BB177" s="135"/>
      <c r="BC177" s="135"/>
      <c r="BD177" s="135"/>
      <c r="BE177" s="135"/>
      <c r="BF177" s="135"/>
      <c r="BG177" s="135"/>
      <c r="BH177" s="135"/>
      <c r="BI177" s="135">
        <f t="shared" ref="BI177:BI183" si="53">+AZ177+BB177+BD177+BF177+BH177</f>
        <v>0</v>
      </c>
      <c r="BJ177" s="135">
        <f t="shared" ref="BJ177:BJ183" si="54">+AX177-BI177</f>
        <v>28</v>
      </c>
      <c r="BK177" s="135"/>
      <c r="BL177" s="135"/>
      <c r="BM177" s="135"/>
      <c r="BN177" s="135"/>
      <c r="BO177" s="135"/>
      <c r="BP177" s="135"/>
      <c r="BQ177" s="135"/>
      <c r="BR177" s="135"/>
      <c r="BS177" s="135"/>
      <c r="BT177" s="135"/>
      <c r="BU177" s="135"/>
      <c r="BV177" s="135"/>
      <c r="BW177" s="135"/>
      <c r="BX177" s="135"/>
      <c r="BY177" s="135"/>
      <c r="BZ177" s="135"/>
      <c r="CA177" s="135"/>
      <c r="CB177" s="135"/>
      <c r="CC177" s="135">
        <f t="shared" ref="CC177:CC183" si="55">+BL177+BN177+BP177+CB177</f>
        <v>0</v>
      </c>
      <c r="CD177" s="135">
        <f t="shared" ref="CD177:CD183" si="56">+BJ177-CC177</f>
        <v>28</v>
      </c>
      <c r="CE177" s="140">
        <v>63</v>
      </c>
      <c r="CF177" s="137"/>
      <c r="CG177" s="138">
        <f t="shared" si="31"/>
        <v>0</v>
      </c>
      <c r="CH177" s="131">
        <f t="shared" si="30"/>
        <v>28</v>
      </c>
      <c r="CI177" s="139">
        <f t="shared" si="46"/>
        <v>1764</v>
      </c>
    </row>
    <row r="178" spans="1:87" x14ac:dyDescent="0.3">
      <c r="A178" s="212">
        <f t="shared" si="28"/>
        <v>169</v>
      </c>
      <c r="B178" s="253"/>
      <c r="C178" s="86" t="s">
        <v>841</v>
      </c>
      <c r="D178" s="129"/>
      <c r="E178" s="129" t="s">
        <v>1252</v>
      </c>
      <c r="F178" s="129"/>
      <c r="G178" s="129" t="s">
        <v>601</v>
      </c>
      <c r="H178" s="131">
        <v>5</v>
      </c>
      <c r="I178" s="132">
        <f t="shared" si="32"/>
        <v>225</v>
      </c>
      <c r="J178" s="133"/>
      <c r="K178" s="134"/>
      <c r="L178" s="132"/>
      <c r="M178" s="140"/>
      <c r="N178" s="141"/>
      <c r="O178" s="129"/>
      <c r="P178" s="142"/>
      <c r="Q178" s="142"/>
      <c r="R178" s="142"/>
      <c r="S178" s="142"/>
      <c r="T178" s="142"/>
      <c r="U178" s="142"/>
      <c r="V178" s="142"/>
      <c r="W178" s="142"/>
      <c r="X178" s="142"/>
      <c r="Y178" s="128">
        <f t="shared" si="47"/>
        <v>0</v>
      </c>
      <c r="Z178" s="135">
        <f t="shared" si="48"/>
        <v>5</v>
      </c>
      <c r="AA178" s="129"/>
      <c r="AB178" s="142"/>
      <c r="AC178" s="129"/>
      <c r="AD178" s="142"/>
      <c r="AE178" s="129"/>
      <c r="AF178" s="142"/>
      <c r="AG178" s="129"/>
      <c r="AH178" s="142"/>
      <c r="AI178" s="129"/>
      <c r="AJ178" s="129"/>
      <c r="AK178" s="128">
        <f t="shared" si="49"/>
        <v>0</v>
      </c>
      <c r="AL178" s="135">
        <f t="shared" si="50"/>
        <v>5</v>
      </c>
      <c r="AM178" s="129"/>
      <c r="AN178" s="129"/>
      <c r="AO178" s="129"/>
      <c r="AP178" s="129"/>
      <c r="AQ178" s="129"/>
      <c r="AR178" s="129"/>
      <c r="AS178" s="129"/>
      <c r="AT178" s="129"/>
      <c r="AU178" s="129"/>
      <c r="AV178" s="129"/>
      <c r="AW178" s="128">
        <f t="shared" si="51"/>
        <v>0</v>
      </c>
      <c r="AX178" s="135">
        <f t="shared" si="52"/>
        <v>5</v>
      </c>
      <c r="AY178" s="135"/>
      <c r="AZ178" s="135"/>
      <c r="BA178" s="135"/>
      <c r="BB178" s="135"/>
      <c r="BC178" s="135"/>
      <c r="BD178" s="135"/>
      <c r="BE178" s="135"/>
      <c r="BF178" s="135"/>
      <c r="BG178" s="135"/>
      <c r="BH178" s="135"/>
      <c r="BI178" s="135">
        <f t="shared" si="53"/>
        <v>0</v>
      </c>
      <c r="BJ178" s="135">
        <f t="shared" si="54"/>
        <v>5</v>
      </c>
      <c r="BK178" s="135"/>
      <c r="BL178" s="135"/>
      <c r="BM178" s="135"/>
      <c r="BN178" s="135"/>
      <c r="BO178" s="135"/>
      <c r="BP178" s="135"/>
      <c r="BQ178" s="135"/>
      <c r="BR178" s="135"/>
      <c r="BS178" s="135"/>
      <c r="BT178" s="135"/>
      <c r="BU178" s="135"/>
      <c r="BV178" s="135"/>
      <c r="BW178" s="135"/>
      <c r="BX178" s="135"/>
      <c r="BY178" s="135"/>
      <c r="BZ178" s="135"/>
      <c r="CA178" s="135"/>
      <c r="CB178" s="135"/>
      <c r="CC178" s="135">
        <f t="shared" si="55"/>
        <v>0</v>
      </c>
      <c r="CD178" s="135">
        <f t="shared" si="56"/>
        <v>5</v>
      </c>
      <c r="CE178" s="140">
        <v>45</v>
      </c>
      <c r="CF178" s="137"/>
      <c r="CG178" s="138">
        <f t="shared" si="31"/>
        <v>0</v>
      </c>
      <c r="CH178" s="131">
        <f t="shared" si="30"/>
        <v>5</v>
      </c>
      <c r="CI178" s="139">
        <f t="shared" si="46"/>
        <v>225</v>
      </c>
    </row>
    <row r="179" spans="1:87" x14ac:dyDescent="0.3">
      <c r="A179" s="212">
        <f t="shared" si="28"/>
        <v>170</v>
      </c>
      <c r="B179" s="246"/>
      <c r="C179" s="86" t="s">
        <v>843</v>
      </c>
      <c r="D179" s="129"/>
      <c r="E179" s="129" t="s">
        <v>582</v>
      </c>
      <c r="F179" s="129"/>
      <c r="G179" s="129" t="s">
        <v>601</v>
      </c>
      <c r="H179" s="131">
        <v>9</v>
      </c>
      <c r="I179" s="132">
        <f t="shared" si="32"/>
        <v>269.55</v>
      </c>
      <c r="J179" s="133"/>
      <c r="K179" s="134"/>
      <c r="L179" s="132"/>
      <c r="M179" s="140"/>
      <c r="N179" s="141"/>
      <c r="O179" s="129"/>
      <c r="P179" s="142"/>
      <c r="Q179" s="142"/>
      <c r="R179" s="142"/>
      <c r="S179" s="142"/>
      <c r="T179" s="142"/>
      <c r="U179" s="142"/>
      <c r="V179" s="142"/>
      <c r="W179" s="142"/>
      <c r="X179" s="142"/>
      <c r="Y179" s="128">
        <f t="shared" si="47"/>
        <v>0</v>
      </c>
      <c r="Z179" s="135">
        <f t="shared" si="48"/>
        <v>9</v>
      </c>
      <c r="AA179" s="129"/>
      <c r="AB179" s="142"/>
      <c r="AC179" s="129"/>
      <c r="AD179" s="142"/>
      <c r="AE179" s="129"/>
      <c r="AF179" s="142"/>
      <c r="AG179" s="129"/>
      <c r="AH179" s="142"/>
      <c r="AI179" s="129"/>
      <c r="AJ179" s="129"/>
      <c r="AK179" s="128">
        <f t="shared" si="49"/>
        <v>0</v>
      </c>
      <c r="AL179" s="135">
        <f t="shared" si="50"/>
        <v>9</v>
      </c>
      <c r="AM179" s="129"/>
      <c r="AN179" s="129"/>
      <c r="AO179" s="129"/>
      <c r="AP179" s="129"/>
      <c r="AQ179" s="129"/>
      <c r="AR179" s="129"/>
      <c r="AS179" s="129"/>
      <c r="AT179" s="129"/>
      <c r="AU179" s="129"/>
      <c r="AV179" s="129"/>
      <c r="AW179" s="128">
        <f t="shared" si="51"/>
        <v>0</v>
      </c>
      <c r="AX179" s="135">
        <f t="shared" si="52"/>
        <v>9</v>
      </c>
      <c r="AY179" s="135"/>
      <c r="AZ179" s="135"/>
      <c r="BA179" s="135"/>
      <c r="BB179" s="135"/>
      <c r="BC179" s="135"/>
      <c r="BD179" s="135"/>
      <c r="BE179" s="135"/>
      <c r="BF179" s="135"/>
      <c r="BG179" s="135"/>
      <c r="BH179" s="135"/>
      <c r="BI179" s="135">
        <f t="shared" si="53"/>
        <v>0</v>
      </c>
      <c r="BJ179" s="135">
        <f t="shared" si="54"/>
        <v>9</v>
      </c>
      <c r="BK179" s="135"/>
      <c r="BL179" s="135"/>
      <c r="BM179" s="135"/>
      <c r="BN179" s="135"/>
      <c r="BO179" s="135"/>
      <c r="BP179" s="135"/>
      <c r="BQ179" s="135"/>
      <c r="BR179" s="135"/>
      <c r="BS179" s="135"/>
      <c r="BT179" s="135"/>
      <c r="BU179" s="135"/>
      <c r="BV179" s="135"/>
      <c r="BW179" s="135"/>
      <c r="BX179" s="135"/>
      <c r="BY179" s="135"/>
      <c r="BZ179" s="135"/>
      <c r="CA179" s="135"/>
      <c r="CB179" s="135"/>
      <c r="CC179" s="135">
        <f t="shared" si="55"/>
        <v>0</v>
      </c>
      <c r="CD179" s="135">
        <f t="shared" si="56"/>
        <v>9</v>
      </c>
      <c r="CE179" s="140">
        <v>29.95</v>
      </c>
      <c r="CF179" s="137"/>
      <c r="CG179" s="138">
        <f t="shared" si="31"/>
        <v>0</v>
      </c>
      <c r="CH179" s="131">
        <f t="shared" si="30"/>
        <v>9</v>
      </c>
      <c r="CI179" s="139">
        <f t="shared" si="46"/>
        <v>269.55</v>
      </c>
    </row>
    <row r="180" spans="1:87" x14ac:dyDescent="0.3">
      <c r="A180" s="212">
        <f t="shared" si="28"/>
        <v>171</v>
      </c>
      <c r="B180" s="170" t="s">
        <v>844</v>
      </c>
      <c r="C180" s="86" t="s">
        <v>845</v>
      </c>
      <c r="D180" s="129" t="s">
        <v>587</v>
      </c>
      <c r="E180" s="129"/>
      <c r="F180" s="129"/>
      <c r="G180" s="129" t="s">
        <v>846</v>
      </c>
      <c r="H180" s="131">
        <v>8</v>
      </c>
      <c r="I180" s="132">
        <f t="shared" si="32"/>
        <v>496.8</v>
      </c>
      <c r="J180" s="133"/>
      <c r="K180" s="134"/>
      <c r="L180" s="132"/>
      <c r="M180" s="140"/>
      <c r="N180" s="141"/>
      <c r="O180" s="129"/>
      <c r="P180" s="142"/>
      <c r="Q180" s="142"/>
      <c r="R180" s="142"/>
      <c r="S180" s="142"/>
      <c r="T180" s="142"/>
      <c r="U180" s="142"/>
      <c r="V180" s="142"/>
      <c r="W180" s="142"/>
      <c r="X180" s="142"/>
      <c r="Y180" s="128">
        <f t="shared" si="47"/>
        <v>0</v>
      </c>
      <c r="Z180" s="135">
        <f t="shared" si="48"/>
        <v>8</v>
      </c>
      <c r="AA180" s="129"/>
      <c r="AB180" s="142"/>
      <c r="AC180" s="129"/>
      <c r="AD180" s="142"/>
      <c r="AE180" s="129"/>
      <c r="AF180" s="142"/>
      <c r="AG180" s="129"/>
      <c r="AH180" s="142"/>
      <c r="AI180" s="129"/>
      <c r="AJ180" s="129"/>
      <c r="AK180" s="128">
        <f t="shared" si="49"/>
        <v>0</v>
      </c>
      <c r="AL180" s="135">
        <f t="shared" si="50"/>
        <v>8</v>
      </c>
      <c r="AM180" s="129"/>
      <c r="AN180" s="129"/>
      <c r="AO180" s="129"/>
      <c r="AP180" s="129"/>
      <c r="AQ180" s="129"/>
      <c r="AR180" s="129"/>
      <c r="AS180" s="129"/>
      <c r="AT180" s="129"/>
      <c r="AU180" s="129"/>
      <c r="AV180" s="129"/>
      <c r="AW180" s="128">
        <f t="shared" si="51"/>
        <v>0</v>
      </c>
      <c r="AX180" s="135">
        <f t="shared" si="52"/>
        <v>8</v>
      </c>
      <c r="AY180" s="135"/>
      <c r="AZ180" s="135"/>
      <c r="BA180" s="135"/>
      <c r="BB180" s="135"/>
      <c r="BC180" s="135"/>
      <c r="BD180" s="135"/>
      <c r="BE180" s="135"/>
      <c r="BF180" s="135"/>
      <c r="BG180" s="135"/>
      <c r="BH180" s="135"/>
      <c r="BI180" s="135">
        <f t="shared" si="53"/>
        <v>0</v>
      </c>
      <c r="BJ180" s="135">
        <f t="shared" si="54"/>
        <v>8</v>
      </c>
      <c r="BK180" s="135"/>
      <c r="BL180" s="135"/>
      <c r="BM180" s="135"/>
      <c r="BN180" s="135"/>
      <c r="BO180" s="135"/>
      <c r="BP180" s="135"/>
      <c r="BQ180" s="135"/>
      <c r="BR180" s="135"/>
      <c r="BS180" s="135"/>
      <c r="BT180" s="135"/>
      <c r="BU180" s="135"/>
      <c r="BV180" s="135"/>
      <c r="BW180" s="135"/>
      <c r="BX180" s="135"/>
      <c r="BY180" s="135"/>
      <c r="BZ180" s="135"/>
      <c r="CA180" s="135"/>
      <c r="CB180" s="135"/>
      <c r="CC180" s="135">
        <f t="shared" si="55"/>
        <v>0</v>
      </c>
      <c r="CD180" s="135">
        <f t="shared" si="56"/>
        <v>8</v>
      </c>
      <c r="CE180" s="140">
        <v>62.1</v>
      </c>
      <c r="CF180" s="137">
        <v>1</v>
      </c>
      <c r="CG180" s="138">
        <f t="shared" si="31"/>
        <v>62.1</v>
      </c>
      <c r="CH180" s="131">
        <f t="shared" si="30"/>
        <v>7</v>
      </c>
      <c r="CI180" s="139">
        <f t="shared" si="46"/>
        <v>434.7</v>
      </c>
    </row>
    <row r="181" spans="1:87" x14ac:dyDescent="0.3">
      <c r="A181" s="212">
        <f t="shared" si="28"/>
        <v>172</v>
      </c>
      <c r="B181" s="170" t="s">
        <v>849</v>
      </c>
      <c r="C181" s="86" t="s">
        <v>850</v>
      </c>
      <c r="D181" s="129" t="s">
        <v>581</v>
      </c>
      <c r="E181" s="129"/>
      <c r="F181" s="129" t="s">
        <v>851</v>
      </c>
      <c r="G181" s="129" t="s">
        <v>846</v>
      </c>
      <c r="H181" s="131">
        <v>31</v>
      </c>
      <c r="I181" s="132">
        <f t="shared" si="32"/>
        <v>1369.58</v>
      </c>
      <c r="J181" s="133"/>
      <c r="K181" s="134"/>
      <c r="L181" s="132"/>
      <c r="M181" s="140"/>
      <c r="N181" s="141"/>
      <c r="O181" s="129"/>
      <c r="P181" s="142"/>
      <c r="Q181" s="142"/>
      <c r="R181" s="142"/>
      <c r="S181" s="142"/>
      <c r="T181" s="142"/>
      <c r="U181" s="142"/>
      <c r="V181" s="142"/>
      <c r="W181" s="142"/>
      <c r="X181" s="142"/>
      <c r="Y181" s="128">
        <f t="shared" si="47"/>
        <v>0</v>
      </c>
      <c r="Z181" s="135">
        <f t="shared" si="48"/>
        <v>31</v>
      </c>
      <c r="AA181" s="129"/>
      <c r="AB181" s="142"/>
      <c r="AC181" s="129"/>
      <c r="AD181" s="142"/>
      <c r="AE181" s="129"/>
      <c r="AF181" s="142"/>
      <c r="AG181" s="129"/>
      <c r="AH181" s="142"/>
      <c r="AI181" s="129"/>
      <c r="AJ181" s="129"/>
      <c r="AK181" s="128">
        <f t="shared" si="49"/>
        <v>0</v>
      </c>
      <c r="AL181" s="135">
        <f t="shared" si="50"/>
        <v>31</v>
      </c>
      <c r="AM181" s="129"/>
      <c r="AN181" s="129"/>
      <c r="AO181" s="129"/>
      <c r="AP181" s="129"/>
      <c r="AQ181" s="129"/>
      <c r="AR181" s="129"/>
      <c r="AS181" s="129"/>
      <c r="AT181" s="129"/>
      <c r="AU181" s="129"/>
      <c r="AV181" s="129"/>
      <c r="AW181" s="128">
        <f t="shared" si="51"/>
        <v>0</v>
      </c>
      <c r="AX181" s="135">
        <f t="shared" si="52"/>
        <v>31</v>
      </c>
      <c r="AY181" s="135"/>
      <c r="AZ181" s="135"/>
      <c r="BA181" s="135"/>
      <c r="BB181" s="135"/>
      <c r="BC181" s="135"/>
      <c r="BD181" s="135"/>
      <c r="BE181" s="135"/>
      <c r="BF181" s="135"/>
      <c r="BG181" s="135"/>
      <c r="BH181" s="135"/>
      <c r="BI181" s="135">
        <f t="shared" si="53"/>
        <v>0</v>
      </c>
      <c r="BJ181" s="135">
        <f t="shared" si="54"/>
        <v>31</v>
      </c>
      <c r="BK181" s="135"/>
      <c r="BL181" s="135"/>
      <c r="BM181" s="135"/>
      <c r="BN181" s="135"/>
      <c r="BO181" s="135"/>
      <c r="BP181" s="135"/>
      <c r="BQ181" s="135"/>
      <c r="BR181" s="135"/>
      <c r="BS181" s="135"/>
      <c r="BT181" s="135"/>
      <c r="BU181" s="135"/>
      <c r="BV181" s="135"/>
      <c r="BW181" s="135"/>
      <c r="BX181" s="135"/>
      <c r="BY181" s="135"/>
      <c r="BZ181" s="135"/>
      <c r="CA181" s="135"/>
      <c r="CB181" s="135"/>
      <c r="CC181" s="135">
        <f t="shared" si="55"/>
        <v>0</v>
      </c>
      <c r="CD181" s="135">
        <f t="shared" si="56"/>
        <v>31</v>
      </c>
      <c r="CE181" s="140">
        <v>44.18</v>
      </c>
      <c r="CF181" s="137"/>
      <c r="CG181" s="138">
        <f t="shared" si="31"/>
        <v>0</v>
      </c>
      <c r="CH181" s="131">
        <f t="shared" si="30"/>
        <v>31</v>
      </c>
      <c r="CI181" s="139">
        <f t="shared" si="46"/>
        <v>1369.58</v>
      </c>
    </row>
    <row r="182" spans="1:87" x14ac:dyDescent="0.3">
      <c r="A182" s="212">
        <f t="shared" si="28"/>
        <v>173</v>
      </c>
      <c r="B182" s="247" t="s">
        <v>852</v>
      </c>
      <c r="C182" s="86" t="s">
        <v>853</v>
      </c>
      <c r="D182" s="129" t="s">
        <v>582</v>
      </c>
      <c r="E182" s="129"/>
      <c r="F182" s="129" t="s">
        <v>696</v>
      </c>
      <c r="G182" s="129" t="s">
        <v>601</v>
      </c>
      <c r="H182" s="134">
        <v>50</v>
      </c>
      <c r="I182" s="132">
        <f t="shared" si="32"/>
        <v>1000</v>
      </c>
      <c r="J182" s="133"/>
      <c r="K182" s="134"/>
      <c r="L182" s="132"/>
      <c r="M182" s="140"/>
      <c r="N182" s="141"/>
      <c r="O182" s="129"/>
      <c r="P182" s="142"/>
      <c r="Q182" s="142"/>
      <c r="R182" s="142"/>
      <c r="S182" s="142"/>
      <c r="T182" s="142"/>
      <c r="U182" s="142"/>
      <c r="V182" s="142"/>
      <c r="W182" s="142"/>
      <c r="X182" s="142"/>
      <c r="Y182" s="128">
        <f t="shared" si="47"/>
        <v>0</v>
      </c>
      <c r="Z182" s="135">
        <f t="shared" si="48"/>
        <v>50</v>
      </c>
      <c r="AA182" s="129"/>
      <c r="AB182" s="142"/>
      <c r="AC182" s="129"/>
      <c r="AD182" s="142"/>
      <c r="AE182" s="129"/>
      <c r="AF182" s="142"/>
      <c r="AG182" s="129"/>
      <c r="AH182" s="142"/>
      <c r="AI182" s="129"/>
      <c r="AJ182" s="129"/>
      <c r="AK182" s="128">
        <f t="shared" si="49"/>
        <v>0</v>
      </c>
      <c r="AL182" s="135">
        <f t="shared" si="50"/>
        <v>50</v>
      </c>
      <c r="AM182" s="129"/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8">
        <f t="shared" si="51"/>
        <v>0</v>
      </c>
      <c r="AX182" s="135">
        <f t="shared" si="52"/>
        <v>50</v>
      </c>
      <c r="AY182" s="135"/>
      <c r="AZ182" s="135"/>
      <c r="BA182" s="135"/>
      <c r="BB182" s="135"/>
      <c r="BC182" s="135"/>
      <c r="BD182" s="135"/>
      <c r="BE182" s="135"/>
      <c r="BF182" s="135"/>
      <c r="BG182" s="135"/>
      <c r="BH182" s="135"/>
      <c r="BI182" s="135">
        <f t="shared" si="53"/>
        <v>0</v>
      </c>
      <c r="BJ182" s="135">
        <f t="shared" si="54"/>
        <v>50</v>
      </c>
      <c r="BK182" s="135"/>
      <c r="BL182" s="135"/>
      <c r="BM182" s="135"/>
      <c r="BN182" s="135"/>
      <c r="BO182" s="135"/>
      <c r="BP182" s="135"/>
      <c r="BQ182" s="135"/>
      <c r="BR182" s="135"/>
      <c r="BS182" s="135"/>
      <c r="BT182" s="135"/>
      <c r="BU182" s="135"/>
      <c r="BV182" s="135"/>
      <c r="BW182" s="135"/>
      <c r="BX182" s="135"/>
      <c r="BY182" s="135"/>
      <c r="BZ182" s="135"/>
      <c r="CA182" s="135"/>
      <c r="CB182" s="135"/>
      <c r="CC182" s="135">
        <f t="shared" si="55"/>
        <v>0</v>
      </c>
      <c r="CD182" s="135">
        <f t="shared" si="56"/>
        <v>50</v>
      </c>
      <c r="CE182" s="140">
        <v>20</v>
      </c>
      <c r="CF182" s="137"/>
      <c r="CG182" s="138">
        <f t="shared" ref="CG182:CG213" si="57">CE182*CF182</f>
        <v>0</v>
      </c>
      <c r="CH182" s="131">
        <f t="shared" ref="CH182:CH212" si="58">H182-CF182</f>
        <v>50</v>
      </c>
      <c r="CI182" s="139">
        <f t="shared" si="46"/>
        <v>1000</v>
      </c>
    </row>
    <row r="183" spans="1:87" x14ac:dyDescent="0.3">
      <c r="A183" s="212">
        <f t="shared" si="28"/>
        <v>174</v>
      </c>
      <c r="B183" s="248"/>
      <c r="C183" s="107" t="s">
        <v>854</v>
      </c>
      <c r="D183" s="108" t="s">
        <v>582</v>
      </c>
      <c r="E183" s="108" t="s">
        <v>599</v>
      </c>
      <c r="F183" s="108" t="s">
        <v>703</v>
      </c>
      <c r="G183" s="108" t="s">
        <v>601</v>
      </c>
      <c r="H183" s="108">
        <v>100</v>
      </c>
      <c r="I183" s="132">
        <f t="shared" si="32"/>
        <v>300</v>
      </c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>
        <f t="shared" si="47"/>
        <v>0</v>
      </c>
      <c r="Z183" s="107">
        <f t="shared" si="48"/>
        <v>100</v>
      </c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>
        <f t="shared" si="49"/>
        <v>0</v>
      </c>
      <c r="AL183" s="107">
        <f t="shared" si="50"/>
        <v>100</v>
      </c>
      <c r="AM183" s="107"/>
      <c r="AN183" s="107"/>
      <c r="AO183" s="107"/>
      <c r="AP183" s="107"/>
      <c r="AQ183" s="107"/>
      <c r="AR183" s="107"/>
      <c r="AS183" s="107"/>
      <c r="AT183" s="107"/>
      <c r="AU183" s="107"/>
      <c r="AV183" s="107"/>
      <c r="AW183" s="107">
        <f t="shared" si="51"/>
        <v>0</v>
      </c>
      <c r="AX183" s="107">
        <f t="shared" si="52"/>
        <v>100</v>
      </c>
      <c r="AY183" s="107"/>
      <c r="AZ183" s="107"/>
      <c r="BA183" s="107"/>
      <c r="BB183" s="107"/>
      <c r="BC183" s="107"/>
      <c r="BD183" s="107"/>
      <c r="BE183" s="107"/>
      <c r="BF183" s="107"/>
      <c r="BG183" s="107"/>
      <c r="BH183" s="107"/>
      <c r="BI183" s="107">
        <f t="shared" si="53"/>
        <v>0</v>
      </c>
      <c r="BJ183" s="107">
        <f t="shared" si="54"/>
        <v>100</v>
      </c>
      <c r="BK183" s="107"/>
      <c r="BL183" s="107"/>
      <c r="BM183" s="107"/>
      <c r="BN183" s="107"/>
      <c r="BO183" s="107"/>
      <c r="BP183" s="107"/>
      <c r="BQ183" s="107"/>
      <c r="BR183" s="107"/>
      <c r="BS183" s="107"/>
      <c r="BT183" s="107"/>
      <c r="BU183" s="107"/>
      <c r="BV183" s="107"/>
      <c r="BW183" s="107"/>
      <c r="BX183" s="107"/>
      <c r="BY183" s="107"/>
      <c r="BZ183" s="107"/>
      <c r="CA183" s="107"/>
      <c r="CB183" s="107"/>
      <c r="CC183" s="107">
        <f t="shared" si="55"/>
        <v>0</v>
      </c>
      <c r="CD183" s="107">
        <f t="shared" si="56"/>
        <v>100</v>
      </c>
      <c r="CE183" s="140">
        <v>3</v>
      </c>
      <c r="CF183" s="137">
        <v>80</v>
      </c>
      <c r="CG183" s="138">
        <f t="shared" si="57"/>
        <v>240</v>
      </c>
      <c r="CH183" s="131">
        <f t="shared" si="58"/>
        <v>20</v>
      </c>
      <c r="CI183" s="139">
        <f t="shared" si="46"/>
        <v>60</v>
      </c>
    </row>
    <row r="184" spans="1:87" x14ac:dyDescent="0.3">
      <c r="A184" s="212">
        <f t="shared" si="28"/>
        <v>175</v>
      </c>
      <c r="B184" s="248"/>
      <c r="C184" s="86" t="s">
        <v>855</v>
      </c>
      <c r="D184" s="129" t="s">
        <v>581</v>
      </c>
      <c r="E184" s="129" t="s">
        <v>629</v>
      </c>
      <c r="F184" s="129" t="s">
        <v>703</v>
      </c>
      <c r="G184" s="129" t="s">
        <v>602</v>
      </c>
      <c r="H184" s="131">
        <v>50</v>
      </c>
      <c r="I184" s="132">
        <f t="shared" si="32"/>
        <v>175</v>
      </c>
      <c r="J184" s="133"/>
      <c r="K184" s="134"/>
      <c r="L184" s="132"/>
      <c r="M184" s="140"/>
      <c r="N184" s="141"/>
      <c r="O184" s="129"/>
      <c r="P184" s="142"/>
      <c r="Q184" s="142"/>
      <c r="R184" s="142"/>
      <c r="S184" s="142"/>
      <c r="T184" s="142"/>
      <c r="U184" s="142"/>
      <c r="V184" s="142"/>
      <c r="W184" s="142"/>
      <c r="X184" s="142"/>
      <c r="Y184" s="128"/>
      <c r="Z184" s="135"/>
      <c r="AA184" s="129"/>
      <c r="AB184" s="142"/>
      <c r="AC184" s="129"/>
      <c r="AD184" s="142"/>
      <c r="AE184" s="129"/>
      <c r="AF184" s="142"/>
      <c r="AG184" s="129"/>
      <c r="AH184" s="142"/>
      <c r="AI184" s="129"/>
      <c r="AJ184" s="129"/>
      <c r="AK184" s="128"/>
      <c r="AL184" s="135"/>
      <c r="AM184" s="129"/>
      <c r="AN184" s="129"/>
      <c r="AO184" s="129"/>
      <c r="AP184" s="129"/>
      <c r="AQ184" s="129"/>
      <c r="AR184" s="129"/>
      <c r="AS184" s="129"/>
      <c r="AT184" s="129"/>
      <c r="AU184" s="129"/>
      <c r="AV184" s="129"/>
      <c r="AW184" s="128"/>
      <c r="AX184" s="135"/>
      <c r="AY184" s="135"/>
      <c r="AZ184" s="135"/>
      <c r="BA184" s="135"/>
      <c r="BB184" s="135"/>
      <c r="BC184" s="135"/>
      <c r="BD184" s="135"/>
      <c r="BE184" s="135"/>
      <c r="BF184" s="135"/>
      <c r="BG184" s="135"/>
      <c r="BH184" s="135"/>
      <c r="BI184" s="135"/>
      <c r="BJ184" s="135"/>
      <c r="BK184" s="135"/>
      <c r="BL184" s="135"/>
      <c r="BM184" s="135"/>
      <c r="BN184" s="135"/>
      <c r="BO184" s="135"/>
      <c r="BP184" s="135"/>
      <c r="BQ184" s="135"/>
      <c r="BR184" s="135"/>
      <c r="BS184" s="135"/>
      <c r="BT184" s="135"/>
      <c r="BU184" s="135"/>
      <c r="BV184" s="135"/>
      <c r="BW184" s="135"/>
      <c r="BX184" s="135"/>
      <c r="BY184" s="135"/>
      <c r="BZ184" s="135"/>
      <c r="CA184" s="135"/>
      <c r="CB184" s="135"/>
      <c r="CC184" s="135"/>
      <c r="CD184" s="135"/>
      <c r="CE184" s="140">
        <v>3.5</v>
      </c>
      <c r="CF184" s="137"/>
      <c r="CG184" s="138">
        <f t="shared" si="57"/>
        <v>0</v>
      </c>
      <c r="CH184" s="131">
        <f t="shared" si="58"/>
        <v>50</v>
      </c>
      <c r="CI184" s="139">
        <f t="shared" si="46"/>
        <v>175</v>
      </c>
    </row>
    <row r="185" spans="1:87" x14ac:dyDescent="0.3">
      <c r="A185" s="212">
        <f t="shared" si="28"/>
        <v>176</v>
      </c>
      <c r="B185" s="249"/>
      <c r="C185" s="86" t="s">
        <v>855</v>
      </c>
      <c r="D185" s="129" t="s">
        <v>581</v>
      </c>
      <c r="E185" s="129"/>
      <c r="F185" s="129" t="s">
        <v>703</v>
      </c>
      <c r="G185" s="129" t="s">
        <v>601</v>
      </c>
      <c r="H185" s="131">
        <v>34</v>
      </c>
      <c r="I185" s="132">
        <f t="shared" si="32"/>
        <v>119</v>
      </c>
      <c r="J185" s="133"/>
      <c r="K185" s="134"/>
      <c r="L185" s="132"/>
      <c r="M185" s="140"/>
      <c r="N185" s="141"/>
      <c r="O185" s="129"/>
      <c r="P185" s="142"/>
      <c r="Q185" s="142"/>
      <c r="R185" s="142"/>
      <c r="S185" s="142"/>
      <c r="T185" s="142"/>
      <c r="U185" s="142"/>
      <c r="V185" s="142"/>
      <c r="W185" s="142"/>
      <c r="X185" s="142"/>
      <c r="Y185" s="128"/>
      <c r="Z185" s="135"/>
      <c r="AA185" s="129"/>
      <c r="AB185" s="142"/>
      <c r="AC185" s="129"/>
      <c r="AD185" s="142"/>
      <c r="AE185" s="129"/>
      <c r="AF185" s="142"/>
      <c r="AG185" s="129"/>
      <c r="AH185" s="142"/>
      <c r="AI185" s="129"/>
      <c r="AJ185" s="129"/>
      <c r="AK185" s="128"/>
      <c r="AL185" s="135"/>
      <c r="AM185" s="129"/>
      <c r="AN185" s="129"/>
      <c r="AO185" s="129"/>
      <c r="AP185" s="129"/>
      <c r="AQ185" s="129"/>
      <c r="AR185" s="129"/>
      <c r="AS185" s="129"/>
      <c r="AT185" s="129"/>
      <c r="AU185" s="129"/>
      <c r="AV185" s="129"/>
      <c r="AW185" s="128"/>
      <c r="AX185" s="135"/>
      <c r="AY185" s="135"/>
      <c r="AZ185" s="135"/>
      <c r="BA185" s="135"/>
      <c r="BB185" s="135"/>
      <c r="BC185" s="135"/>
      <c r="BD185" s="135"/>
      <c r="BE185" s="135"/>
      <c r="BF185" s="135"/>
      <c r="BG185" s="135"/>
      <c r="BH185" s="135"/>
      <c r="BI185" s="135"/>
      <c r="BJ185" s="135"/>
      <c r="BK185" s="135"/>
      <c r="BL185" s="135"/>
      <c r="BM185" s="135"/>
      <c r="BN185" s="135"/>
      <c r="BO185" s="135"/>
      <c r="BP185" s="135"/>
      <c r="BQ185" s="135"/>
      <c r="BR185" s="135"/>
      <c r="BS185" s="135"/>
      <c r="BT185" s="135"/>
      <c r="BU185" s="135"/>
      <c r="BV185" s="135"/>
      <c r="BW185" s="135"/>
      <c r="BX185" s="135"/>
      <c r="BY185" s="135"/>
      <c r="BZ185" s="135"/>
      <c r="CA185" s="135"/>
      <c r="CB185" s="135"/>
      <c r="CC185" s="135"/>
      <c r="CD185" s="135"/>
      <c r="CE185" s="140">
        <v>3.5</v>
      </c>
      <c r="CF185" s="137"/>
      <c r="CG185" s="138">
        <f t="shared" si="57"/>
        <v>0</v>
      </c>
      <c r="CH185" s="131">
        <f t="shared" si="58"/>
        <v>34</v>
      </c>
      <c r="CI185" s="139">
        <f t="shared" si="46"/>
        <v>119</v>
      </c>
    </row>
    <row r="186" spans="1:87" x14ac:dyDescent="0.3">
      <c r="A186" s="212">
        <f t="shared" si="28"/>
        <v>177</v>
      </c>
      <c r="B186" s="250" t="s">
        <v>856</v>
      </c>
      <c r="C186" s="107" t="s">
        <v>857</v>
      </c>
      <c r="D186" s="108" t="s">
        <v>581</v>
      </c>
      <c r="E186" s="108" t="s">
        <v>858</v>
      </c>
      <c r="F186" s="108" t="s">
        <v>703</v>
      </c>
      <c r="G186" s="108" t="s">
        <v>602</v>
      </c>
      <c r="H186" s="108">
        <v>810</v>
      </c>
      <c r="I186" s="132">
        <f t="shared" ref="I186:I214" si="59">H186*CE186</f>
        <v>2114.1</v>
      </c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7"/>
      <c r="AM186" s="107"/>
      <c r="AN186" s="107"/>
      <c r="AO186" s="107"/>
      <c r="AP186" s="107"/>
      <c r="AQ186" s="107"/>
      <c r="AR186" s="107"/>
      <c r="AS186" s="107"/>
      <c r="AT186" s="107"/>
      <c r="AU186" s="107"/>
      <c r="AV186" s="107"/>
      <c r="AW186" s="107"/>
      <c r="AX186" s="107"/>
      <c r="AY186" s="107"/>
      <c r="AZ186" s="107"/>
      <c r="BA186" s="107"/>
      <c r="BB186" s="107"/>
      <c r="BC186" s="107"/>
      <c r="BD186" s="107"/>
      <c r="BE186" s="107"/>
      <c r="BF186" s="107"/>
      <c r="BG186" s="107"/>
      <c r="BH186" s="107"/>
      <c r="BI186" s="107"/>
      <c r="BJ186" s="107"/>
      <c r="BK186" s="107"/>
      <c r="BL186" s="107"/>
      <c r="BM186" s="107"/>
      <c r="BN186" s="107"/>
      <c r="BO186" s="107"/>
      <c r="BP186" s="107"/>
      <c r="BQ186" s="107"/>
      <c r="BR186" s="107"/>
      <c r="BS186" s="107"/>
      <c r="BT186" s="107"/>
      <c r="BU186" s="107"/>
      <c r="BV186" s="107"/>
      <c r="BW186" s="107"/>
      <c r="BX186" s="107"/>
      <c r="BY186" s="107"/>
      <c r="BZ186" s="107"/>
      <c r="CA186" s="107"/>
      <c r="CB186" s="107"/>
      <c r="CC186" s="107"/>
      <c r="CD186" s="107"/>
      <c r="CE186" s="140">
        <v>2.61</v>
      </c>
      <c r="CF186" s="137">
        <v>110</v>
      </c>
      <c r="CG186" s="138">
        <f t="shared" ref="CG186:CG187" si="60">CE186*CF186</f>
        <v>287.09999999999997</v>
      </c>
      <c r="CH186" s="131">
        <f t="shared" ref="CH186:CH187" si="61">H186-CF186</f>
        <v>700</v>
      </c>
      <c r="CI186" s="139">
        <f t="shared" ref="CI186:CI187" si="62">+CE186*CH186</f>
        <v>1827</v>
      </c>
    </row>
    <row r="187" spans="1:87" x14ac:dyDescent="0.3">
      <c r="A187" s="212">
        <f t="shared" si="28"/>
        <v>178</v>
      </c>
      <c r="B187" s="251"/>
      <c r="C187" s="111" t="s">
        <v>857</v>
      </c>
      <c r="D187" s="108" t="s">
        <v>580</v>
      </c>
      <c r="E187" s="108"/>
      <c r="F187" s="108" t="s">
        <v>703</v>
      </c>
      <c r="G187" s="108" t="s">
        <v>723</v>
      </c>
      <c r="H187" s="108">
        <v>40</v>
      </c>
      <c r="I187" s="132">
        <f t="shared" si="59"/>
        <v>3120</v>
      </c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8"/>
      <c r="BJ187" s="108"/>
      <c r="BK187" s="108"/>
      <c r="BL187" s="108"/>
      <c r="BM187" s="108"/>
      <c r="BN187" s="108"/>
      <c r="BO187" s="108"/>
      <c r="BP187" s="108"/>
      <c r="BQ187" s="108"/>
      <c r="BR187" s="108"/>
      <c r="BS187" s="108"/>
      <c r="BT187" s="108"/>
      <c r="BU187" s="108"/>
      <c r="BV187" s="108"/>
      <c r="BW187" s="108"/>
      <c r="BX187" s="108"/>
      <c r="BY187" s="108"/>
      <c r="BZ187" s="108"/>
      <c r="CA187" s="108"/>
      <c r="CB187" s="108"/>
      <c r="CC187" s="108"/>
      <c r="CD187" s="108"/>
      <c r="CE187" s="140">
        <v>78</v>
      </c>
      <c r="CF187" s="137"/>
      <c r="CG187" s="138">
        <f t="shared" si="60"/>
        <v>0</v>
      </c>
      <c r="CH187" s="131">
        <f t="shared" si="61"/>
        <v>40</v>
      </c>
      <c r="CI187" s="139">
        <f t="shared" si="62"/>
        <v>3120</v>
      </c>
    </row>
    <row r="188" spans="1:87" x14ac:dyDescent="0.3">
      <c r="A188" s="212">
        <f t="shared" si="28"/>
        <v>179</v>
      </c>
      <c r="B188" s="247" t="s">
        <v>860</v>
      </c>
      <c r="C188" s="86" t="s">
        <v>861</v>
      </c>
      <c r="D188" s="129"/>
      <c r="E188" s="129" t="s">
        <v>599</v>
      </c>
      <c r="F188" s="129"/>
      <c r="G188" s="129" t="s">
        <v>601</v>
      </c>
      <c r="H188" s="131">
        <v>3</v>
      </c>
      <c r="I188" s="132">
        <f t="shared" si="59"/>
        <v>75</v>
      </c>
      <c r="J188" s="133"/>
      <c r="K188" s="134"/>
      <c r="L188" s="132"/>
      <c r="M188" s="140"/>
      <c r="N188" s="141"/>
      <c r="O188" s="129"/>
      <c r="P188" s="142"/>
      <c r="Q188" s="142"/>
      <c r="R188" s="142"/>
      <c r="S188" s="142"/>
      <c r="T188" s="142"/>
      <c r="U188" s="142"/>
      <c r="V188" s="142"/>
      <c r="W188" s="142"/>
      <c r="X188" s="142"/>
      <c r="Y188" s="128">
        <f>+N188+P188+V188+X188</f>
        <v>0</v>
      </c>
      <c r="Z188" s="135">
        <f>+H188-Y188</f>
        <v>3</v>
      </c>
      <c r="AA188" s="129"/>
      <c r="AB188" s="142"/>
      <c r="AC188" s="129"/>
      <c r="AD188" s="142"/>
      <c r="AE188" s="129"/>
      <c r="AF188" s="142"/>
      <c r="AG188" s="129"/>
      <c r="AH188" s="142"/>
      <c r="AI188" s="129"/>
      <c r="AJ188" s="129"/>
      <c r="AK188" s="128">
        <f>+AB188+AD188+AF188+AH188+AJ188</f>
        <v>0</v>
      </c>
      <c r="AL188" s="135">
        <f>+Z188-AK188</f>
        <v>3</v>
      </c>
      <c r="AM188" s="129"/>
      <c r="AN188" s="129"/>
      <c r="AO188" s="129"/>
      <c r="AP188" s="129"/>
      <c r="AQ188" s="129"/>
      <c r="AR188" s="129"/>
      <c r="AS188" s="129"/>
      <c r="AT188" s="129"/>
      <c r="AU188" s="129"/>
      <c r="AV188" s="129"/>
      <c r="AW188" s="128">
        <f>+AN188+AP188+AR188+AT188+AV188</f>
        <v>0</v>
      </c>
      <c r="AX188" s="135">
        <f>+AL188-AW188</f>
        <v>3</v>
      </c>
      <c r="AY188" s="135"/>
      <c r="AZ188" s="135"/>
      <c r="BA188" s="135"/>
      <c r="BB188" s="135"/>
      <c r="BC188" s="135"/>
      <c r="BD188" s="135"/>
      <c r="BE188" s="135"/>
      <c r="BF188" s="135"/>
      <c r="BG188" s="135"/>
      <c r="BH188" s="135"/>
      <c r="BI188" s="135">
        <f>+AZ188+BB188+BD188+BF188+BH188</f>
        <v>0</v>
      </c>
      <c r="BJ188" s="135">
        <f>+AX188-BI188</f>
        <v>3</v>
      </c>
      <c r="BK188" s="135"/>
      <c r="BL188" s="135"/>
      <c r="BM188" s="135"/>
      <c r="BN188" s="135"/>
      <c r="BO188" s="135"/>
      <c r="BP188" s="135"/>
      <c r="BQ188" s="135"/>
      <c r="BR188" s="135"/>
      <c r="BS188" s="135"/>
      <c r="BT188" s="135"/>
      <c r="BU188" s="135"/>
      <c r="BV188" s="135"/>
      <c r="BW188" s="135"/>
      <c r="BX188" s="135"/>
      <c r="BY188" s="135"/>
      <c r="BZ188" s="135"/>
      <c r="CA188" s="135"/>
      <c r="CB188" s="135"/>
      <c r="CC188" s="135">
        <f>+BL188+BN188+BP188+CB188</f>
        <v>0</v>
      </c>
      <c r="CD188" s="135">
        <f>+BJ188-CC188</f>
        <v>3</v>
      </c>
      <c r="CE188" s="140">
        <v>25</v>
      </c>
      <c r="CF188" s="137"/>
      <c r="CG188" s="138">
        <f t="shared" si="57"/>
        <v>0</v>
      </c>
      <c r="CH188" s="131">
        <f t="shared" si="58"/>
        <v>3</v>
      </c>
      <c r="CI188" s="139">
        <f t="shared" si="46"/>
        <v>75</v>
      </c>
    </row>
    <row r="189" spans="1:87" x14ac:dyDescent="0.3">
      <c r="A189" s="212">
        <f t="shared" si="28"/>
        <v>180</v>
      </c>
      <c r="B189" s="248"/>
      <c r="C189" s="110" t="s">
        <v>862</v>
      </c>
      <c r="D189" s="108" t="s">
        <v>581</v>
      </c>
      <c r="E189" s="108" t="s">
        <v>863</v>
      </c>
      <c r="F189" s="108" t="s">
        <v>864</v>
      </c>
      <c r="G189" s="108" t="s">
        <v>602</v>
      </c>
      <c r="H189" s="108">
        <v>12</v>
      </c>
      <c r="I189" s="132">
        <f t="shared" si="59"/>
        <v>216</v>
      </c>
      <c r="J189" s="133"/>
      <c r="K189" s="134"/>
      <c r="L189" s="13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2"/>
      <c r="BE189" s="112"/>
      <c r="BF189" s="112"/>
      <c r="BG189" s="112"/>
      <c r="BH189" s="112"/>
      <c r="BI189" s="112"/>
      <c r="BJ189" s="112"/>
      <c r="BK189" s="112"/>
      <c r="BL189" s="112"/>
      <c r="BM189" s="112"/>
      <c r="BN189" s="112"/>
      <c r="BO189" s="112"/>
      <c r="BP189" s="112"/>
      <c r="BQ189" s="112"/>
      <c r="BR189" s="112"/>
      <c r="BS189" s="112"/>
      <c r="BT189" s="112"/>
      <c r="BU189" s="112"/>
      <c r="BV189" s="112"/>
      <c r="BW189" s="112"/>
      <c r="BX189" s="112"/>
      <c r="BY189" s="112"/>
      <c r="BZ189" s="112"/>
      <c r="CA189" s="112"/>
      <c r="CB189" s="112"/>
      <c r="CC189" s="112"/>
      <c r="CD189" s="112"/>
      <c r="CE189" s="140">
        <v>18</v>
      </c>
      <c r="CF189" s="137">
        <v>12</v>
      </c>
      <c r="CG189" s="138">
        <f t="shared" ref="CG189:CG191" si="63">CE189*CF189</f>
        <v>216</v>
      </c>
      <c r="CH189" s="131">
        <f t="shared" ref="CH189:CH191" si="64">H189-CF189</f>
        <v>0</v>
      </c>
      <c r="CI189" s="139">
        <f t="shared" ref="CI189:CI191" si="65">+CE189*CH189</f>
        <v>0</v>
      </c>
    </row>
    <row r="190" spans="1:87" x14ac:dyDescent="0.3">
      <c r="A190" s="212">
        <f t="shared" si="28"/>
        <v>181</v>
      </c>
      <c r="B190" s="248"/>
      <c r="C190" s="111" t="s">
        <v>862</v>
      </c>
      <c r="D190" s="108" t="s">
        <v>580</v>
      </c>
      <c r="E190" s="108" t="s">
        <v>599</v>
      </c>
      <c r="F190" s="108" t="s">
        <v>864</v>
      </c>
      <c r="G190" s="108" t="s">
        <v>602</v>
      </c>
      <c r="H190" s="108">
        <v>358</v>
      </c>
      <c r="I190" s="132">
        <f t="shared" si="59"/>
        <v>10024</v>
      </c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40">
        <v>28</v>
      </c>
      <c r="CF190" s="137"/>
      <c r="CG190" s="138">
        <f t="shared" si="63"/>
        <v>0</v>
      </c>
      <c r="CH190" s="131">
        <f t="shared" si="64"/>
        <v>358</v>
      </c>
      <c r="CI190" s="139">
        <f t="shared" si="65"/>
        <v>10024</v>
      </c>
    </row>
    <row r="191" spans="1:87" x14ac:dyDescent="0.3">
      <c r="A191" s="212">
        <f t="shared" si="28"/>
        <v>182</v>
      </c>
      <c r="B191" s="249"/>
      <c r="C191" s="111" t="s">
        <v>862</v>
      </c>
      <c r="D191" s="108" t="s">
        <v>582</v>
      </c>
      <c r="E191" s="108" t="s">
        <v>766</v>
      </c>
      <c r="F191" s="108" t="s">
        <v>864</v>
      </c>
      <c r="G191" s="108" t="s">
        <v>602</v>
      </c>
      <c r="H191" s="108">
        <v>19</v>
      </c>
      <c r="I191" s="132">
        <f t="shared" si="59"/>
        <v>351.5</v>
      </c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40">
        <v>18.5</v>
      </c>
      <c r="CF191" s="137"/>
      <c r="CG191" s="138">
        <f t="shared" si="63"/>
        <v>0</v>
      </c>
      <c r="CH191" s="131">
        <f t="shared" si="64"/>
        <v>19</v>
      </c>
      <c r="CI191" s="139">
        <f t="shared" si="65"/>
        <v>351.5</v>
      </c>
    </row>
    <row r="192" spans="1:87" x14ac:dyDescent="0.3">
      <c r="A192" s="212">
        <f t="shared" si="28"/>
        <v>183</v>
      </c>
      <c r="B192" s="247" t="s">
        <v>865</v>
      </c>
      <c r="C192" s="86" t="s">
        <v>1205</v>
      </c>
      <c r="D192" s="129" t="s">
        <v>580</v>
      </c>
      <c r="E192" s="129"/>
      <c r="F192" s="129" t="s">
        <v>703</v>
      </c>
      <c r="G192" s="129" t="s">
        <v>866</v>
      </c>
      <c r="H192" s="131">
        <v>4</v>
      </c>
      <c r="I192" s="132">
        <f>H192*CE192</f>
        <v>1400</v>
      </c>
      <c r="J192" s="159"/>
      <c r="K192" s="134"/>
      <c r="L192" s="132"/>
      <c r="M192" s="140"/>
      <c r="N192" s="141"/>
      <c r="O192" s="129"/>
      <c r="P192" s="142"/>
      <c r="Q192" s="142"/>
      <c r="R192" s="142"/>
      <c r="S192" s="142"/>
      <c r="T192" s="142"/>
      <c r="U192" s="142"/>
      <c r="V192" s="142"/>
      <c r="W192" s="142"/>
      <c r="X192" s="142"/>
      <c r="Y192" s="128"/>
      <c r="Z192" s="135"/>
      <c r="AA192" s="129"/>
      <c r="AB192" s="142"/>
      <c r="AC192" s="129"/>
      <c r="AD192" s="142"/>
      <c r="AE192" s="129"/>
      <c r="AF192" s="142"/>
      <c r="AG192" s="129"/>
      <c r="AH192" s="142"/>
      <c r="AI192" s="129"/>
      <c r="AJ192" s="129"/>
      <c r="AK192" s="128"/>
      <c r="AL192" s="135"/>
      <c r="AM192" s="129"/>
      <c r="AN192" s="129"/>
      <c r="AO192" s="129"/>
      <c r="AP192" s="129"/>
      <c r="AQ192" s="129"/>
      <c r="AR192" s="129"/>
      <c r="AS192" s="129"/>
      <c r="AT192" s="129"/>
      <c r="AU192" s="129"/>
      <c r="AV192" s="129"/>
      <c r="AW192" s="128"/>
      <c r="AX192" s="135"/>
      <c r="AY192" s="135"/>
      <c r="AZ192" s="135"/>
      <c r="BA192" s="135"/>
      <c r="BB192" s="135"/>
      <c r="BC192" s="135"/>
      <c r="BD192" s="135"/>
      <c r="BE192" s="135"/>
      <c r="BF192" s="135"/>
      <c r="BG192" s="135"/>
      <c r="BH192" s="135"/>
      <c r="BI192" s="135"/>
      <c r="BJ192" s="135"/>
      <c r="BK192" s="135"/>
      <c r="BL192" s="135"/>
      <c r="BM192" s="135"/>
      <c r="BN192" s="135"/>
      <c r="BO192" s="135"/>
      <c r="BP192" s="135"/>
      <c r="BQ192" s="135"/>
      <c r="BR192" s="135"/>
      <c r="BS192" s="135"/>
      <c r="BT192" s="135"/>
      <c r="BU192" s="135"/>
      <c r="BV192" s="135"/>
      <c r="BW192" s="135"/>
      <c r="BX192" s="135"/>
      <c r="BY192" s="135"/>
      <c r="BZ192" s="135"/>
      <c r="CA192" s="135"/>
      <c r="CB192" s="135"/>
      <c r="CC192" s="135"/>
      <c r="CD192" s="135"/>
      <c r="CE192" s="140">
        <v>350</v>
      </c>
      <c r="CF192" s="137"/>
      <c r="CG192" s="138">
        <f>CE192*CF192</f>
        <v>0</v>
      </c>
      <c r="CH192" s="131">
        <f>H192-CF192</f>
        <v>4</v>
      </c>
      <c r="CI192" s="139">
        <f>+CE192*CH192</f>
        <v>1400</v>
      </c>
    </row>
    <row r="193" spans="1:87" x14ac:dyDescent="0.3">
      <c r="A193" s="212">
        <f t="shared" si="28"/>
        <v>184</v>
      </c>
      <c r="B193" s="248"/>
      <c r="C193" s="111" t="s">
        <v>867</v>
      </c>
      <c r="D193" s="108" t="s">
        <v>581</v>
      </c>
      <c r="E193" s="108" t="s">
        <v>868</v>
      </c>
      <c r="F193" s="108" t="s">
        <v>699</v>
      </c>
      <c r="G193" s="108" t="s">
        <v>866</v>
      </c>
      <c r="H193" s="108">
        <v>212</v>
      </c>
      <c r="I193" s="132">
        <f t="shared" si="59"/>
        <v>50032</v>
      </c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40">
        <v>236</v>
      </c>
      <c r="CF193" s="108">
        <v>10</v>
      </c>
      <c r="CG193" s="138">
        <f t="shared" si="57"/>
        <v>2360</v>
      </c>
      <c r="CH193" s="131">
        <f t="shared" si="58"/>
        <v>202</v>
      </c>
      <c r="CI193" s="139">
        <f t="shared" si="46"/>
        <v>47672</v>
      </c>
    </row>
    <row r="194" spans="1:87" x14ac:dyDescent="0.3">
      <c r="A194" s="212">
        <f t="shared" si="28"/>
        <v>185</v>
      </c>
      <c r="B194" s="248"/>
      <c r="C194" s="111" t="s">
        <v>869</v>
      </c>
      <c r="D194" s="108" t="s">
        <v>580</v>
      </c>
      <c r="E194" s="108"/>
      <c r="F194" s="108" t="s">
        <v>703</v>
      </c>
      <c r="G194" s="108" t="s">
        <v>870</v>
      </c>
      <c r="H194" s="108">
        <v>522</v>
      </c>
      <c r="I194" s="132">
        <f t="shared" si="59"/>
        <v>140940</v>
      </c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40">
        <v>270</v>
      </c>
      <c r="CF194" s="137"/>
      <c r="CG194" s="138">
        <f t="shared" si="57"/>
        <v>0</v>
      </c>
      <c r="CH194" s="131">
        <f t="shared" si="58"/>
        <v>522</v>
      </c>
      <c r="CI194" s="139">
        <f t="shared" si="46"/>
        <v>140940</v>
      </c>
    </row>
    <row r="195" spans="1:87" x14ac:dyDescent="0.3">
      <c r="A195" s="212">
        <f t="shared" si="28"/>
        <v>186</v>
      </c>
      <c r="B195" s="248"/>
      <c r="C195" s="86" t="s">
        <v>869</v>
      </c>
      <c r="D195" s="129" t="s">
        <v>581</v>
      </c>
      <c r="E195" s="129"/>
      <c r="F195" s="129" t="s">
        <v>697</v>
      </c>
      <c r="G195" s="129" t="s">
        <v>870</v>
      </c>
      <c r="H195" s="131">
        <v>195</v>
      </c>
      <c r="I195" s="132">
        <f t="shared" si="59"/>
        <v>46020</v>
      </c>
      <c r="J195" s="133"/>
      <c r="K195" s="134"/>
      <c r="L195" s="132"/>
      <c r="M195" s="140"/>
      <c r="N195" s="141"/>
      <c r="O195" s="129"/>
      <c r="P195" s="142"/>
      <c r="Q195" s="142"/>
      <c r="R195" s="142"/>
      <c r="S195" s="142"/>
      <c r="T195" s="142"/>
      <c r="U195" s="142"/>
      <c r="V195" s="142"/>
      <c r="W195" s="142"/>
      <c r="X195" s="142"/>
      <c r="Y195" s="128"/>
      <c r="Z195" s="135"/>
      <c r="AA195" s="129"/>
      <c r="AB195" s="142"/>
      <c r="AC195" s="129"/>
      <c r="AD195" s="142"/>
      <c r="AE195" s="129"/>
      <c r="AF195" s="142"/>
      <c r="AG195" s="129"/>
      <c r="AH195" s="142"/>
      <c r="AI195" s="129"/>
      <c r="AJ195" s="129"/>
      <c r="AK195" s="128"/>
      <c r="AL195" s="135"/>
      <c r="AM195" s="129"/>
      <c r="AN195" s="129"/>
      <c r="AO195" s="129"/>
      <c r="AP195" s="129"/>
      <c r="AQ195" s="129"/>
      <c r="AR195" s="129"/>
      <c r="AS195" s="129"/>
      <c r="AT195" s="129"/>
      <c r="AU195" s="129"/>
      <c r="AV195" s="129"/>
      <c r="AW195" s="128"/>
      <c r="AX195" s="135"/>
      <c r="AY195" s="135"/>
      <c r="AZ195" s="135"/>
      <c r="BA195" s="135"/>
      <c r="BB195" s="135"/>
      <c r="BC195" s="135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  <c r="BO195" s="135"/>
      <c r="BP195" s="135"/>
      <c r="BQ195" s="135"/>
      <c r="BR195" s="135"/>
      <c r="BS195" s="135"/>
      <c r="BT195" s="135"/>
      <c r="BU195" s="135"/>
      <c r="BV195" s="135"/>
      <c r="BW195" s="135"/>
      <c r="BX195" s="135"/>
      <c r="BY195" s="135"/>
      <c r="BZ195" s="135"/>
      <c r="CA195" s="135"/>
      <c r="CB195" s="135"/>
      <c r="CC195" s="135"/>
      <c r="CD195" s="135"/>
      <c r="CE195" s="140">
        <v>236</v>
      </c>
      <c r="CF195" s="137"/>
      <c r="CG195" s="138">
        <f t="shared" si="57"/>
        <v>0</v>
      </c>
      <c r="CH195" s="131">
        <f t="shared" si="58"/>
        <v>195</v>
      </c>
      <c r="CI195" s="139">
        <f t="shared" ref="CI195:CI224" si="66">+CE195*CH195</f>
        <v>46020</v>
      </c>
    </row>
    <row r="196" spans="1:87" x14ac:dyDescent="0.3">
      <c r="A196" s="212">
        <f t="shared" si="28"/>
        <v>187</v>
      </c>
      <c r="B196" s="248"/>
      <c r="C196" s="111" t="s">
        <v>871</v>
      </c>
      <c r="D196" s="108" t="s">
        <v>580</v>
      </c>
      <c r="E196" s="108"/>
      <c r="F196" s="108" t="s">
        <v>703</v>
      </c>
      <c r="G196" s="108" t="s">
        <v>870</v>
      </c>
      <c r="H196" s="108">
        <v>25</v>
      </c>
      <c r="I196" s="132">
        <f t="shared" si="59"/>
        <v>5750</v>
      </c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  <c r="BA196" s="108"/>
      <c r="BB196" s="108"/>
      <c r="BC196" s="108"/>
      <c r="BD196" s="108"/>
      <c r="BE196" s="108"/>
      <c r="BF196" s="108"/>
      <c r="BG196" s="108"/>
      <c r="BH196" s="108"/>
      <c r="BI196" s="108"/>
      <c r="BJ196" s="108"/>
      <c r="BK196" s="108"/>
      <c r="BL196" s="108"/>
      <c r="BM196" s="108"/>
      <c r="BN196" s="108"/>
      <c r="BO196" s="108"/>
      <c r="BP196" s="108"/>
      <c r="BQ196" s="108"/>
      <c r="BR196" s="108"/>
      <c r="BS196" s="108"/>
      <c r="BT196" s="108"/>
      <c r="BU196" s="108"/>
      <c r="BV196" s="108"/>
      <c r="BW196" s="108"/>
      <c r="BX196" s="108"/>
      <c r="BY196" s="108"/>
      <c r="BZ196" s="108"/>
      <c r="CA196" s="108"/>
      <c r="CB196" s="108"/>
      <c r="CC196" s="108"/>
      <c r="CD196" s="108"/>
      <c r="CE196" s="140">
        <v>230</v>
      </c>
      <c r="CF196" s="108">
        <v>25</v>
      </c>
      <c r="CG196" s="138">
        <f t="shared" ref="CG196" si="67">CE196*CF196</f>
        <v>5750</v>
      </c>
      <c r="CH196" s="131">
        <f t="shared" ref="CH196" si="68">H196-CF196</f>
        <v>0</v>
      </c>
      <c r="CI196" s="139">
        <f t="shared" ref="CI196" si="69">+CE196*CH196</f>
        <v>0</v>
      </c>
    </row>
    <row r="197" spans="1:87" x14ac:dyDescent="0.3">
      <c r="A197" s="212">
        <f t="shared" si="28"/>
        <v>188</v>
      </c>
      <c r="B197" s="248"/>
      <c r="C197" s="111" t="s">
        <v>871</v>
      </c>
      <c r="D197" s="108" t="s">
        <v>581</v>
      </c>
      <c r="E197" s="108"/>
      <c r="F197" s="108" t="s">
        <v>703</v>
      </c>
      <c r="G197" s="108" t="s">
        <v>870</v>
      </c>
      <c r="H197" s="108">
        <v>540</v>
      </c>
      <c r="I197" s="132">
        <f t="shared" si="59"/>
        <v>99900</v>
      </c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8"/>
      <c r="AS197" s="108"/>
      <c r="AT197" s="108"/>
      <c r="AU197" s="108"/>
      <c r="AV197" s="108"/>
      <c r="AW197" s="108"/>
      <c r="AX197" s="108"/>
      <c r="AY197" s="108"/>
      <c r="AZ197" s="108"/>
      <c r="BA197" s="108"/>
      <c r="BB197" s="108"/>
      <c r="BC197" s="108"/>
      <c r="BD197" s="108"/>
      <c r="BE197" s="108"/>
      <c r="BF197" s="108"/>
      <c r="BG197" s="108"/>
      <c r="BH197" s="108"/>
      <c r="BI197" s="108"/>
      <c r="BJ197" s="108"/>
      <c r="BK197" s="108"/>
      <c r="BL197" s="108"/>
      <c r="BM197" s="108"/>
      <c r="BN197" s="108"/>
      <c r="BO197" s="108"/>
      <c r="BP197" s="108"/>
      <c r="BQ197" s="108"/>
      <c r="BR197" s="108"/>
      <c r="BS197" s="108"/>
      <c r="BT197" s="108"/>
      <c r="BU197" s="108"/>
      <c r="BV197" s="108"/>
      <c r="BW197" s="108"/>
      <c r="BX197" s="108"/>
      <c r="BY197" s="108"/>
      <c r="BZ197" s="108"/>
      <c r="CA197" s="108"/>
      <c r="CB197" s="108"/>
      <c r="CC197" s="108"/>
      <c r="CD197" s="108"/>
      <c r="CE197" s="140">
        <v>185</v>
      </c>
      <c r="CF197" s="137"/>
      <c r="CG197" s="138">
        <f t="shared" si="57"/>
        <v>0</v>
      </c>
      <c r="CH197" s="131">
        <f t="shared" si="58"/>
        <v>540</v>
      </c>
      <c r="CI197" s="139">
        <f t="shared" si="66"/>
        <v>99900</v>
      </c>
    </row>
    <row r="198" spans="1:87" x14ac:dyDescent="0.3">
      <c r="A198" s="212">
        <f t="shared" si="28"/>
        <v>189</v>
      </c>
      <c r="B198" s="248"/>
      <c r="C198" s="86" t="s">
        <v>871</v>
      </c>
      <c r="D198" s="129" t="s">
        <v>580</v>
      </c>
      <c r="E198" s="129"/>
      <c r="F198" s="129" t="s">
        <v>697</v>
      </c>
      <c r="G198" s="129" t="s">
        <v>870</v>
      </c>
      <c r="H198" s="131">
        <v>9</v>
      </c>
      <c r="I198" s="132">
        <f t="shared" si="59"/>
        <v>2250</v>
      </c>
      <c r="J198" s="133"/>
      <c r="K198" s="134"/>
      <c r="L198" s="132"/>
      <c r="M198" s="140"/>
      <c r="N198" s="141"/>
      <c r="O198" s="129"/>
      <c r="P198" s="142"/>
      <c r="Q198" s="142"/>
      <c r="R198" s="142"/>
      <c r="S198" s="142"/>
      <c r="T198" s="142"/>
      <c r="U198" s="142"/>
      <c r="V198" s="142"/>
      <c r="W198" s="142"/>
      <c r="X198" s="142"/>
      <c r="Y198" s="128"/>
      <c r="Z198" s="135"/>
      <c r="AA198" s="129"/>
      <c r="AB198" s="142"/>
      <c r="AC198" s="129"/>
      <c r="AD198" s="142"/>
      <c r="AE198" s="129"/>
      <c r="AF198" s="142"/>
      <c r="AG198" s="129"/>
      <c r="AH198" s="142"/>
      <c r="AI198" s="129"/>
      <c r="AJ198" s="129"/>
      <c r="AK198" s="128"/>
      <c r="AL198" s="135"/>
      <c r="AM198" s="129"/>
      <c r="AN198" s="129"/>
      <c r="AO198" s="129"/>
      <c r="AP198" s="129"/>
      <c r="AQ198" s="129"/>
      <c r="AR198" s="129"/>
      <c r="AS198" s="129"/>
      <c r="AT198" s="129"/>
      <c r="AU198" s="129"/>
      <c r="AV198" s="129"/>
      <c r="AW198" s="128"/>
      <c r="AX198" s="135"/>
      <c r="AY198" s="135"/>
      <c r="AZ198" s="135"/>
      <c r="BA198" s="135"/>
      <c r="BB198" s="135"/>
      <c r="BC198" s="135"/>
      <c r="BD198" s="135"/>
      <c r="BE198" s="135"/>
      <c r="BF198" s="135"/>
      <c r="BG198" s="135"/>
      <c r="BH198" s="135"/>
      <c r="BI198" s="135"/>
      <c r="BJ198" s="135"/>
      <c r="BK198" s="135"/>
      <c r="BL198" s="135"/>
      <c r="BM198" s="135"/>
      <c r="BN198" s="135"/>
      <c r="BO198" s="135"/>
      <c r="BP198" s="135"/>
      <c r="BQ198" s="135"/>
      <c r="BR198" s="135"/>
      <c r="BS198" s="135"/>
      <c r="BT198" s="135"/>
      <c r="BU198" s="135"/>
      <c r="BV198" s="135"/>
      <c r="BW198" s="135"/>
      <c r="BX198" s="135"/>
      <c r="BY198" s="135"/>
      <c r="BZ198" s="135"/>
      <c r="CA198" s="135"/>
      <c r="CB198" s="135"/>
      <c r="CC198" s="135"/>
      <c r="CD198" s="135"/>
      <c r="CE198" s="140">
        <v>250</v>
      </c>
      <c r="CF198" s="137"/>
      <c r="CG198" s="138">
        <f t="shared" si="57"/>
        <v>0</v>
      </c>
      <c r="CH198" s="131">
        <f t="shared" si="58"/>
        <v>9</v>
      </c>
      <c r="CI198" s="139">
        <f t="shared" si="66"/>
        <v>2250</v>
      </c>
    </row>
    <row r="199" spans="1:87" x14ac:dyDescent="0.3">
      <c r="A199" s="212">
        <f t="shared" si="28"/>
        <v>190</v>
      </c>
      <c r="B199" s="248"/>
      <c r="C199" s="86" t="s">
        <v>871</v>
      </c>
      <c r="D199" s="129" t="s">
        <v>582</v>
      </c>
      <c r="E199" s="129"/>
      <c r="F199" s="129" t="s">
        <v>697</v>
      </c>
      <c r="G199" s="129" t="s">
        <v>870</v>
      </c>
      <c r="H199" s="134">
        <v>33</v>
      </c>
      <c r="I199" s="132">
        <f t="shared" si="59"/>
        <v>6633</v>
      </c>
      <c r="J199" s="133"/>
      <c r="K199" s="134"/>
      <c r="L199" s="132"/>
      <c r="M199" s="140"/>
      <c r="N199" s="141"/>
      <c r="O199" s="129"/>
      <c r="P199" s="142"/>
      <c r="Q199" s="142"/>
      <c r="R199" s="142"/>
      <c r="S199" s="142"/>
      <c r="T199" s="142"/>
      <c r="U199" s="142"/>
      <c r="V199" s="142"/>
      <c r="W199" s="142"/>
      <c r="X199" s="142"/>
      <c r="Y199" s="128"/>
      <c r="Z199" s="135"/>
      <c r="AA199" s="129"/>
      <c r="AB199" s="142"/>
      <c r="AC199" s="129"/>
      <c r="AD199" s="142"/>
      <c r="AE199" s="129"/>
      <c r="AF199" s="142"/>
      <c r="AG199" s="129"/>
      <c r="AH199" s="142"/>
      <c r="AI199" s="129"/>
      <c r="AJ199" s="129"/>
      <c r="AK199" s="128"/>
      <c r="AL199" s="135"/>
      <c r="AM199" s="129"/>
      <c r="AN199" s="129"/>
      <c r="AO199" s="129"/>
      <c r="AP199" s="129"/>
      <c r="AQ199" s="129"/>
      <c r="AR199" s="129"/>
      <c r="AS199" s="129"/>
      <c r="AT199" s="129"/>
      <c r="AU199" s="129"/>
      <c r="AV199" s="129"/>
      <c r="AW199" s="128"/>
      <c r="AX199" s="135"/>
      <c r="AY199" s="135"/>
      <c r="AZ199" s="135"/>
      <c r="BA199" s="135"/>
      <c r="BB199" s="135"/>
      <c r="BC199" s="135"/>
      <c r="BD199" s="135"/>
      <c r="BE199" s="135"/>
      <c r="BF199" s="135"/>
      <c r="BG199" s="135"/>
      <c r="BH199" s="135"/>
      <c r="BI199" s="135"/>
      <c r="BJ199" s="135"/>
      <c r="BK199" s="135"/>
      <c r="BL199" s="135"/>
      <c r="BM199" s="135"/>
      <c r="BN199" s="135"/>
      <c r="BO199" s="135"/>
      <c r="BP199" s="135"/>
      <c r="BQ199" s="135"/>
      <c r="BR199" s="135"/>
      <c r="BS199" s="135"/>
      <c r="BT199" s="135"/>
      <c r="BU199" s="135"/>
      <c r="BV199" s="135"/>
      <c r="BW199" s="135"/>
      <c r="BX199" s="135"/>
      <c r="BY199" s="135"/>
      <c r="BZ199" s="135"/>
      <c r="CA199" s="135"/>
      <c r="CB199" s="135"/>
      <c r="CC199" s="135"/>
      <c r="CD199" s="135"/>
      <c r="CE199" s="140">
        <v>201</v>
      </c>
      <c r="CF199" s="137">
        <v>33</v>
      </c>
      <c r="CG199" s="138">
        <f t="shared" si="57"/>
        <v>6633</v>
      </c>
      <c r="CH199" s="131">
        <f t="shared" si="58"/>
        <v>0</v>
      </c>
      <c r="CI199" s="139">
        <f t="shared" si="66"/>
        <v>0</v>
      </c>
    </row>
    <row r="200" spans="1:87" x14ac:dyDescent="0.3">
      <c r="A200" s="212">
        <f t="shared" si="28"/>
        <v>191</v>
      </c>
      <c r="B200" s="248"/>
      <c r="C200" s="86" t="s">
        <v>873</v>
      </c>
      <c r="D200" s="129" t="s">
        <v>587</v>
      </c>
      <c r="E200" s="129"/>
      <c r="F200" s="129" t="s">
        <v>699</v>
      </c>
      <c r="G200" s="129" t="s">
        <v>866</v>
      </c>
      <c r="H200" s="134">
        <v>3</v>
      </c>
      <c r="I200" s="132">
        <f t="shared" si="59"/>
        <v>567.54</v>
      </c>
      <c r="J200" s="159"/>
      <c r="K200" s="134"/>
      <c r="L200" s="132"/>
      <c r="M200" s="140"/>
      <c r="N200" s="141"/>
      <c r="O200" s="129"/>
      <c r="P200" s="142"/>
      <c r="Q200" s="142"/>
      <c r="R200" s="142"/>
      <c r="S200" s="142"/>
      <c r="T200" s="142"/>
      <c r="U200" s="142"/>
      <c r="V200" s="142"/>
      <c r="W200" s="142"/>
      <c r="X200" s="142"/>
      <c r="Y200" s="128"/>
      <c r="Z200" s="135"/>
      <c r="AA200" s="129"/>
      <c r="AB200" s="142"/>
      <c r="AC200" s="129"/>
      <c r="AD200" s="142"/>
      <c r="AE200" s="129"/>
      <c r="AF200" s="142"/>
      <c r="AG200" s="129"/>
      <c r="AH200" s="142"/>
      <c r="AI200" s="129"/>
      <c r="AJ200" s="129"/>
      <c r="AK200" s="128"/>
      <c r="AL200" s="135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8"/>
      <c r="AX200" s="135"/>
      <c r="AY200" s="135"/>
      <c r="AZ200" s="135"/>
      <c r="BA200" s="135"/>
      <c r="BB200" s="135"/>
      <c r="BC200" s="135"/>
      <c r="BD200" s="135"/>
      <c r="BE200" s="135"/>
      <c r="BF200" s="135"/>
      <c r="BG200" s="135"/>
      <c r="BH200" s="135"/>
      <c r="BI200" s="135"/>
      <c r="BJ200" s="135"/>
      <c r="BK200" s="135"/>
      <c r="BL200" s="135"/>
      <c r="BM200" s="135"/>
      <c r="BN200" s="135"/>
      <c r="BO200" s="135"/>
      <c r="BP200" s="135"/>
      <c r="BQ200" s="135"/>
      <c r="BR200" s="135"/>
      <c r="BS200" s="135"/>
      <c r="BT200" s="135"/>
      <c r="BU200" s="135"/>
      <c r="BV200" s="135"/>
      <c r="BW200" s="135"/>
      <c r="BX200" s="135"/>
      <c r="BY200" s="135"/>
      <c r="BZ200" s="135"/>
      <c r="CA200" s="135"/>
      <c r="CB200" s="135"/>
      <c r="CC200" s="135"/>
      <c r="CD200" s="135"/>
      <c r="CE200" s="140">
        <v>189.18</v>
      </c>
      <c r="CF200" s="137">
        <v>3</v>
      </c>
      <c r="CG200" s="138">
        <f t="shared" si="57"/>
        <v>567.54</v>
      </c>
      <c r="CH200" s="131">
        <f t="shared" si="58"/>
        <v>0</v>
      </c>
      <c r="CI200" s="139">
        <f t="shared" si="66"/>
        <v>0</v>
      </c>
    </row>
    <row r="201" spans="1:87" x14ac:dyDescent="0.3">
      <c r="A201" s="212">
        <f t="shared" si="28"/>
        <v>192</v>
      </c>
      <c r="B201" s="249"/>
      <c r="C201" s="111" t="s">
        <v>874</v>
      </c>
      <c r="D201" s="108" t="s">
        <v>587</v>
      </c>
      <c r="E201" s="108"/>
      <c r="F201" s="108" t="s">
        <v>703</v>
      </c>
      <c r="G201" s="108" t="s">
        <v>866</v>
      </c>
      <c r="H201" s="108">
        <v>59</v>
      </c>
      <c r="I201" s="132">
        <f t="shared" si="59"/>
        <v>8126.6600000000008</v>
      </c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  <c r="BA201" s="108"/>
      <c r="BB201" s="108"/>
      <c r="BC201" s="108"/>
      <c r="BD201" s="108"/>
      <c r="BE201" s="108"/>
      <c r="BF201" s="108"/>
      <c r="BG201" s="108"/>
      <c r="BH201" s="108"/>
      <c r="BI201" s="108"/>
      <c r="BJ201" s="108"/>
      <c r="BK201" s="108"/>
      <c r="BL201" s="108"/>
      <c r="BM201" s="108"/>
      <c r="BN201" s="108"/>
      <c r="BO201" s="108"/>
      <c r="BP201" s="108"/>
      <c r="BQ201" s="108"/>
      <c r="BR201" s="108"/>
      <c r="BS201" s="108"/>
      <c r="BT201" s="108"/>
      <c r="BU201" s="108"/>
      <c r="BV201" s="108"/>
      <c r="BW201" s="108"/>
      <c r="BX201" s="108"/>
      <c r="BY201" s="108"/>
      <c r="BZ201" s="108"/>
      <c r="CA201" s="108"/>
      <c r="CB201" s="108"/>
      <c r="CC201" s="108"/>
      <c r="CD201" s="108"/>
      <c r="CE201" s="140">
        <v>137.74</v>
      </c>
      <c r="CF201" s="108">
        <v>59</v>
      </c>
      <c r="CG201" s="138">
        <f t="shared" ref="CG201:CG202" si="70">CE201*CF201</f>
        <v>8126.6600000000008</v>
      </c>
      <c r="CH201" s="131">
        <f t="shared" ref="CH201:CH202" si="71">H201-CF201</f>
        <v>0</v>
      </c>
      <c r="CI201" s="139">
        <f t="shared" ref="CI201:CI202" si="72">+CE201*CH201</f>
        <v>0</v>
      </c>
    </row>
    <row r="202" spans="1:87" x14ac:dyDescent="0.3">
      <c r="A202" s="212">
        <f t="shared" ref="A202:A265" si="73">ROW()-9</f>
        <v>193</v>
      </c>
      <c r="B202" s="169"/>
      <c r="C202" s="86" t="s">
        <v>1137</v>
      </c>
      <c r="D202" s="129" t="s">
        <v>1134</v>
      </c>
      <c r="E202" s="129"/>
      <c r="F202" s="129" t="s">
        <v>703</v>
      </c>
      <c r="G202" s="129" t="s">
        <v>866</v>
      </c>
      <c r="H202" s="131">
        <v>800</v>
      </c>
      <c r="I202" s="132">
        <f t="shared" si="59"/>
        <v>36000</v>
      </c>
      <c r="J202" s="159"/>
      <c r="K202" s="134"/>
      <c r="L202" s="132"/>
      <c r="M202" s="140"/>
      <c r="N202" s="141"/>
      <c r="O202" s="129"/>
      <c r="P202" s="142"/>
      <c r="Q202" s="142"/>
      <c r="R202" s="142"/>
      <c r="S202" s="142"/>
      <c r="T202" s="142"/>
      <c r="U202" s="142"/>
      <c r="V202" s="142"/>
      <c r="W202" s="142"/>
      <c r="X202" s="142"/>
      <c r="Y202" s="128"/>
      <c r="Z202" s="135"/>
      <c r="AA202" s="129"/>
      <c r="AB202" s="142"/>
      <c r="AC202" s="129"/>
      <c r="AD202" s="142"/>
      <c r="AE202" s="129"/>
      <c r="AF202" s="142"/>
      <c r="AG202" s="129"/>
      <c r="AH202" s="142"/>
      <c r="AI202" s="129"/>
      <c r="AJ202" s="129"/>
      <c r="AK202" s="128"/>
      <c r="AL202" s="135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8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  <c r="BO202" s="135"/>
      <c r="BP202" s="135"/>
      <c r="BQ202" s="135"/>
      <c r="BR202" s="135"/>
      <c r="BS202" s="135"/>
      <c r="BT202" s="135"/>
      <c r="BU202" s="135"/>
      <c r="BV202" s="135"/>
      <c r="BW202" s="135"/>
      <c r="BX202" s="135"/>
      <c r="BY202" s="135"/>
      <c r="BZ202" s="135"/>
      <c r="CA202" s="135"/>
      <c r="CB202" s="135"/>
      <c r="CC202" s="135"/>
      <c r="CD202" s="135"/>
      <c r="CE202" s="140">
        <v>45</v>
      </c>
      <c r="CF202" s="137"/>
      <c r="CG202" s="138">
        <f t="shared" si="70"/>
        <v>0</v>
      </c>
      <c r="CH202" s="131">
        <f t="shared" si="71"/>
        <v>800</v>
      </c>
      <c r="CI202" s="139">
        <f t="shared" si="72"/>
        <v>36000</v>
      </c>
    </row>
    <row r="203" spans="1:87" ht="15" customHeight="1" x14ac:dyDescent="0.3">
      <c r="A203" s="212">
        <f t="shared" si="73"/>
        <v>194</v>
      </c>
      <c r="B203" s="247" t="s">
        <v>876</v>
      </c>
      <c r="C203" s="86" t="s">
        <v>877</v>
      </c>
      <c r="D203" s="129" t="s">
        <v>581</v>
      </c>
      <c r="E203" s="129" t="s">
        <v>629</v>
      </c>
      <c r="F203" s="129" t="s">
        <v>696</v>
      </c>
      <c r="G203" s="129" t="s">
        <v>602</v>
      </c>
      <c r="H203" s="131">
        <v>88</v>
      </c>
      <c r="I203" s="132">
        <f t="shared" si="59"/>
        <v>160.16</v>
      </c>
      <c r="J203" s="133"/>
      <c r="K203" s="134"/>
      <c r="L203" s="132"/>
      <c r="M203" s="140"/>
      <c r="N203" s="141"/>
      <c r="O203" s="129"/>
      <c r="P203" s="142"/>
      <c r="Q203" s="142"/>
      <c r="R203" s="142"/>
      <c r="S203" s="142"/>
      <c r="T203" s="142"/>
      <c r="U203" s="142"/>
      <c r="V203" s="142"/>
      <c r="W203" s="142"/>
      <c r="X203" s="142"/>
      <c r="Y203" s="128"/>
      <c r="Z203" s="135"/>
      <c r="AA203" s="129"/>
      <c r="AB203" s="142"/>
      <c r="AC203" s="129"/>
      <c r="AD203" s="142"/>
      <c r="AE203" s="129"/>
      <c r="AF203" s="142"/>
      <c r="AG203" s="129"/>
      <c r="AH203" s="142"/>
      <c r="AI203" s="129"/>
      <c r="AJ203" s="129"/>
      <c r="AK203" s="128"/>
      <c r="AL203" s="135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8"/>
      <c r="AX203" s="135"/>
      <c r="AY203" s="135"/>
      <c r="AZ203" s="135"/>
      <c r="BA203" s="135"/>
      <c r="BB203" s="135"/>
      <c r="BC203" s="135"/>
      <c r="BD203" s="135"/>
      <c r="BE203" s="135"/>
      <c r="BF203" s="135"/>
      <c r="BG203" s="135"/>
      <c r="BH203" s="135"/>
      <c r="BI203" s="135"/>
      <c r="BJ203" s="135"/>
      <c r="BK203" s="135"/>
      <c r="BL203" s="135"/>
      <c r="BM203" s="135"/>
      <c r="BN203" s="135"/>
      <c r="BO203" s="135"/>
      <c r="BP203" s="135"/>
      <c r="BQ203" s="135"/>
      <c r="BR203" s="135"/>
      <c r="BS203" s="135"/>
      <c r="BT203" s="135"/>
      <c r="BU203" s="135"/>
      <c r="BV203" s="135"/>
      <c r="BW203" s="135"/>
      <c r="BX203" s="135"/>
      <c r="BY203" s="135"/>
      <c r="BZ203" s="135"/>
      <c r="CA203" s="135"/>
      <c r="CB203" s="135"/>
      <c r="CC203" s="135"/>
      <c r="CD203" s="135"/>
      <c r="CE203" s="140">
        <v>1.82</v>
      </c>
      <c r="CF203" s="137">
        <v>10</v>
      </c>
      <c r="CG203" s="138">
        <f t="shared" si="57"/>
        <v>18.2</v>
      </c>
      <c r="CH203" s="131">
        <f t="shared" si="58"/>
        <v>78</v>
      </c>
      <c r="CI203" s="139">
        <f t="shared" si="66"/>
        <v>141.96</v>
      </c>
    </row>
    <row r="204" spans="1:87" x14ac:dyDescent="0.3">
      <c r="A204" s="212">
        <f t="shared" si="73"/>
        <v>195</v>
      </c>
      <c r="B204" s="249"/>
      <c r="C204" s="111" t="s">
        <v>877</v>
      </c>
      <c r="D204" s="108" t="s">
        <v>581</v>
      </c>
      <c r="E204" s="108"/>
      <c r="F204" s="108" t="s">
        <v>703</v>
      </c>
      <c r="G204" s="108" t="s">
        <v>602</v>
      </c>
      <c r="H204" s="108">
        <v>3000</v>
      </c>
      <c r="I204" s="132">
        <f t="shared" si="59"/>
        <v>19020</v>
      </c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  <c r="BA204" s="108"/>
      <c r="BB204" s="108"/>
      <c r="BC204" s="108"/>
      <c r="BD204" s="108"/>
      <c r="BE204" s="108"/>
      <c r="BF204" s="108"/>
      <c r="BG204" s="108"/>
      <c r="BH204" s="108"/>
      <c r="BI204" s="108"/>
      <c r="BJ204" s="108"/>
      <c r="BK204" s="108"/>
      <c r="BL204" s="108"/>
      <c r="BM204" s="108"/>
      <c r="BN204" s="108"/>
      <c r="BO204" s="108"/>
      <c r="BP204" s="108"/>
      <c r="BQ204" s="108"/>
      <c r="BR204" s="108"/>
      <c r="BS204" s="108"/>
      <c r="BT204" s="108"/>
      <c r="BU204" s="108"/>
      <c r="BV204" s="108"/>
      <c r="BW204" s="108"/>
      <c r="BX204" s="108"/>
      <c r="BY204" s="108"/>
      <c r="BZ204" s="108"/>
      <c r="CA204" s="108"/>
      <c r="CB204" s="108"/>
      <c r="CC204" s="108"/>
      <c r="CD204" s="108"/>
      <c r="CE204" s="140">
        <v>6.34</v>
      </c>
      <c r="CF204" s="108">
        <v>20</v>
      </c>
      <c r="CG204" s="138">
        <f t="shared" si="57"/>
        <v>126.8</v>
      </c>
      <c r="CH204" s="131">
        <f t="shared" si="58"/>
        <v>2980</v>
      </c>
      <c r="CI204" s="139">
        <f t="shared" si="66"/>
        <v>18893.2</v>
      </c>
    </row>
    <row r="205" spans="1:87" x14ac:dyDescent="0.3">
      <c r="A205" s="212">
        <f t="shared" si="73"/>
        <v>196</v>
      </c>
      <c r="B205" s="247" t="s">
        <v>878</v>
      </c>
      <c r="C205" s="86" t="s">
        <v>879</v>
      </c>
      <c r="D205" s="129" t="s">
        <v>587</v>
      </c>
      <c r="E205" s="129" t="s">
        <v>1206</v>
      </c>
      <c r="F205" s="129"/>
      <c r="G205" s="129" t="s">
        <v>601</v>
      </c>
      <c r="H205" s="131">
        <v>90</v>
      </c>
      <c r="I205" s="132">
        <f t="shared" si="59"/>
        <v>1083.5999999999999</v>
      </c>
      <c r="J205" s="133"/>
      <c r="K205" s="134"/>
      <c r="L205" s="132"/>
      <c r="M205" s="140"/>
      <c r="N205" s="141"/>
      <c r="O205" s="129"/>
      <c r="P205" s="142"/>
      <c r="Q205" s="142"/>
      <c r="R205" s="142"/>
      <c r="S205" s="142"/>
      <c r="T205" s="142"/>
      <c r="U205" s="142"/>
      <c r="V205" s="142"/>
      <c r="W205" s="142"/>
      <c r="X205" s="142"/>
      <c r="Y205" s="128">
        <f>+N205+P205+V205+X205</f>
        <v>0</v>
      </c>
      <c r="Z205" s="135">
        <f>+H205-Y205</f>
        <v>90</v>
      </c>
      <c r="AA205" s="129"/>
      <c r="AB205" s="142"/>
      <c r="AC205" s="129"/>
      <c r="AD205" s="142"/>
      <c r="AE205" s="129"/>
      <c r="AF205" s="142"/>
      <c r="AG205" s="129"/>
      <c r="AH205" s="142"/>
      <c r="AI205" s="129"/>
      <c r="AJ205" s="129"/>
      <c r="AK205" s="128">
        <f>+AB205+AD205+AF205+AH205+AJ205</f>
        <v>0</v>
      </c>
      <c r="AL205" s="135">
        <f>+Z205-AK205</f>
        <v>90</v>
      </c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8">
        <f>+AN205+AP205+AR205+AT205+AV205</f>
        <v>0</v>
      </c>
      <c r="AX205" s="135">
        <f>+AL205-AW205</f>
        <v>90</v>
      </c>
      <c r="AY205" s="135"/>
      <c r="AZ205" s="135"/>
      <c r="BA205" s="135"/>
      <c r="BB205" s="135"/>
      <c r="BC205" s="135"/>
      <c r="BD205" s="135"/>
      <c r="BE205" s="135"/>
      <c r="BF205" s="135"/>
      <c r="BG205" s="135"/>
      <c r="BH205" s="135"/>
      <c r="BI205" s="135">
        <f>+AZ205+BB205+BD205+BF205+BH205</f>
        <v>0</v>
      </c>
      <c r="BJ205" s="135">
        <f>+AX205-BI205</f>
        <v>90</v>
      </c>
      <c r="BK205" s="135"/>
      <c r="BL205" s="135"/>
      <c r="BM205" s="135"/>
      <c r="BN205" s="135"/>
      <c r="BO205" s="135"/>
      <c r="BP205" s="135"/>
      <c r="BQ205" s="135"/>
      <c r="BR205" s="135"/>
      <c r="BS205" s="135"/>
      <c r="BT205" s="135"/>
      <c r="BU205" s="135"/>
      <c r="BV205" s="135"/>
      <c r="BW205" s="135"/>
      <c r="BX205" s="135"/>
      <c r="BY205" s="135"/>
      <c r="BZ205" s="135"/>
      <c r="CA205" s="135"/>
      <c r="CB205" s="135"/>
      <c r="CC205" s="135">
        <f>+BL205+BN205+BP205+CB205</f>
        <v>0</v>
      </c>
      <c r="CD205" s="135">
        <f>+BJ205-CC205</f>
        <v>90</v>
      </c>
      <c r="CE205" s="140">
        <v>12.04</v>
      </c>
      <c r="CF205" s="137"/>
      <c r="CG205" s="138">
        <f t="shared" si="57"/>
        <v>0</v>
      </c>
      <c r="CH205" s="131">
        <f t="shared" si="58"/>
        <v>90</v>
      </c>
      <c r="CI205" s="139">
        <f t="shared" si="66"/>
        <v>1083.5999999999999</v>
      </c>
    </row>
    <row r="206" spans="1:87" x14ac:dyDescent="0.3">
      <c r="A206" s="212">
        <f t="shared" si="73"/>
        <v>197</v>
      </c>
      <c r="B206" s="249"/>
      <c r="C206" s="86" t="s">
        <v>879</v>
      </c>
      <c r="D206" s="129" t="s">
        <v>582</v>
      </c>
      <c r="E206" s="129" t="s">
        <v>880</v>
      </c>
      <c r="F206" s="129"/>
      <c r="G206" s="129" t="s">
        <v>602</v>
      </c>
      <c r="H206" s="134">
        <v>2</v>
      </c>
      <c r="I206" s="132">
        <f t="shared" si="59"/>
        <v>34</v>
      </c>
      <c r="J206" s="133"/>
      <c r="K206" s="134"/>
      <c r="L206" s="132"/>
      <c r="M206" s="140"/>
      <c r="N206" s="141"/>
      <c r="O206" s="129"/>
      <c r="P206" s="142"/>
      <c r="Q206" s="142"/>
      <c r="R206" s="142"/>
      <c r="S206" s="142"/>
      <c r="T206" s="142"/>
      <c r="U206" s="142"/>
      <c r="V206" s="142"/>
      <c r="W206" s="142"/>
      <c r="X206" s="142"/>
      <c r="Y206" s="128"/>
      <c r="Z206" s="135"/>
      <c r="AA206" s="129"/>
      <c r="AB206" s="142"/>
      <c r="AC206" s="129"/>
      <c r="AD206" s="142"/>
      <c r="AE206" s="129"/>
      <c r="AF206" s="142"/>
      <c r="AG206" s="129"/>
      <c r="AH206" s="142"/>
      <c r="AI206" s="129"/>
      <c r="AJ206" s="129"/>
      <c r="AK206" s="128"/>
      <c r="AL206" s="135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8"/>
      <c r="AX206" s="135"/>
      <c r="AY206" s="135"/>
      <c r="AZ206" s="135"/>
      <c r="BA206" s="135"/>
      <c r="BB206" s="135"/>
      <c r="BC206" s="135"/>
      <c r="BD206" s="135"/>
      <c r="BE206" s="135"/>
      <c r="BF206" s="135"/>
      <c r="BG206" s="135"/>
      <c r="BH206" s="135"/>
      <c r="BI206" s="135"/>
      <c r="BJ206" s="135"/>
      <c r="BK206" s="135"/>
      <c r="BL206" s="135"/>
      <c r="BM206" s="135"/>
      <c r="BN206" s="135"/>
      <c r="BO206" s="135"/>
      <c r="BP206" s="135"/>
      <c r="BQ206" s="135"/>
      <c r="BR206" s="135"/>
      <c r="BS206" s="135"/>
      <c r="BT206" s="135"/>
      <c r="BU206" s="135"/>
      <c r="BV206" s="135"/>
      <c r="BW206" s="135"/>
      <c r="BX206" s="135"/>
      <c r="BY206" s="135"/>
      <c r="BZ206" s="135"/>
      <c r="CA206" s="135"/>
      <c r="CB206" s="135"/>
      <c r="CC206" s="135"/>
      <c r="CD206" s="135"/>
      <c r="CE206" s="140">
        <v>17</v>
      </c>
      <c r="CF206" s="137"/>
      <c r="CG206" s="138">
        <f t="shared" si="57"/>
        <v>0</v>
      </c>
      <c r="CH206" s="131">
        <f t="shared" si="58"/>
        <v>2</v>
      </c>
      <c r="CI206" s="139">
        <f t="shared" si="66"/>
        <v>34</v>
      </c>
    </row>
    <row r="207" spans="1:87" x14ac:dyDescent="0.3">
      <c r="A207" s="212">
        <f t="shared" si="73"/>
        <v>198</v>
      </c>
      <c r="B207" s="247" t="s">
        <v>881</v>
      </c>
      <c r="C207" s="86" t="s">
        <v>882</v>
      </c>
      <c r="D207" s="129" t="s">
        <v>581</v>
      </c>
      <c r="E207" s="129" t="s">
        <v>883</v>
      </c>
      <c r="F207" s="129" t="s">
        <v>884</v>
      </c>
      <c r="G207" s="129" t="s">
        <v>725</v>
      </c>
      <c r="H207" s="131">
        <v>4</v>
      </c>
      <c r="I207" s="132">
        <f t="shared" si="59"/>
        <v>116</v>
      </c>
      <c r="J207" s="133"/>
      <c r="K207" s="134"/>
      <c r="L207" s="132"/>
      <c r="M207" s="140"/>
      <c r="N207" s="141"/>
      <c r="O207" s="129"/>
      <c r="P207" s="142"/>
      <c r="Q207" s="142"/>
      <c r="R207" s="142"/>
      <c r="S207" s="142"/>
      <c r="T207" s="142"/>
      <c r="U207" s="142"/>
      <c r="V207" s="142"/>
      <c r="W207" s="142"/>
      <c r="X207" s="142"/>
      <c r="Y207" s="128"/>
      <c r="Z207" s="135"/>
      <c r="AA207" s="129"/>
      <c r="AB207" s="142"/>
      <c r="AC207" s="129"/>
      <c r="AD207" s="142"/>
      <c r="AE207" s="129"/>
      <c r="AF207" s="142"/>
      <c r="AG207" s="129"/>
      <c r="AH207" s="142"/>
      <c r="AI207" s="129"/>
      <c r="AJ207" s="129"/>
      <c r="AK207" s="128"/>
      <c r="AL207" s="135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8"/>
      <c r="AX207" s="135"/>
      <c r="AY207" s="135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/>
      <c r="BJ207" s="135"/>
      <c r="BK207" s="135"/>
      <c r="BL207" s="135"/>
      <c r="BM207" s="135"/>
      <c r="BN207" s="135"/>
      <c r="BO207" s="135"/>
      <c r="BP207" s="135"/>
      <c r="BQ207" s="135"/>
      <c r="BR207" s="135"/>
      <c r="BS207" s="135"/>
      <c r="BT207" s="135"/>
      <c r="BU207" s="135"/>
      <c r="BV207" s="135"/>
      <c r="BW207" s="135"/>
      <c r="BX207" s="135"/>
      <c r="BY207" s="135"/>
      <c r="BZ207" s="135"/>
      <c r="CA207" s="135"/>
      <c r="CB207" s="135"/>
      <c r="CC207" s="135"/>
      <c r="CD207" s="135"/>
      <c r="CE207" s="140">
        <v>29</v>
      </c>
      <c r="CF207" s="137"/>
      <c r="CG207" s="138">
        <f t="shared" si="57"/>
        <v>0</v>
      </c>
      <c r="CH207" s="131">
        <f t="shared" si="58"/>
        <v>4</v>
      </c>
      <c r="CI207" s="139">
        <f t="shared" si="66"/>
        <v>116</v>
      </c>
    </row>
    <row r="208" spans="1:87" x14ac:dyDescent="0.3">
      <c r="A208" s="212">
        <f t="shared" si="73"/>
        <v>199</v>
      </c>
      <c r="B208" s="248"/>
      <c r="C208" s="86" t="s">
        <v>882</v>
      </c>
      <c r="D208" s="129" t="s">
        <v>580</v>
      </c>
      <c r="E208" s="129"/>
      <c r="F208" s="129" t="s">
        <v>885</v>
      </c>
      <c r="G208" s="129" t="s">
        <v>725</v>
      </c>
      <c r="H208" s="134">
        <v>1</v>
      </c>
      <c r="I208" s="132">
        <f t="shared" si="59"/>
        <v>25</v>
      </c>
      <c r="J208" s="133"/>
      <c r="K208" s="134"/>
      <c r="L208" s="132"/>
      <c r="M208" s="140"/>
      <c r="N208" s="141"/>
      <c r="O208" s="129"/>
      <c r="P208" s="142"/>
      <c r="Q208" s="142"/>
      <c r="R208" s="142"/>
      <c r="S208" s="142"/>
      <c r="T208" s="142"/>
      <c r="U208" s="142"/>
      <c r="V208" s="142"/>
      <c r="W208" s="142"/>
      <c r="X208" s="142"/>
      <c r="Y208" s="128"/>
      <c r="Z208" s="135"/>
      <c r="AA208" s="129"/>
      <c r="AB208" s="142"/>
      <c r="AC208" s="129"/>
      <c r="AD208" s="142"/>
      <c r="AE208" s="129"/>
      <c r="AF208" s="142"/>
      <c r="AG208" s="129"/>
      <c r="AH208" s="142"/>
      <c r="AI208" s="129"/>
      <c r="AJ208" s="129"/>
      <c r="AK208" s="128"/>
      <c r="AL208" s="135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8"/>
      <c r="AX208" s="135"/>
      <c r="AY208" s="135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/>
      <c r="BJ208" s="135"/>
      <c r="BK208" s="135"/>
      <c r="BL208" s="135"/>
      <c r="BM208" s="135"/>
      <c r="BN208" s="135"/>
      <c r="BO208" s="135"/>
      <c r="BP208" s="135"/>
      <c r="BQ208" s="135"/>
      <c r="BR208" s="135"/>
      <c r="BS208" s="135"/>
      <c r="BT208" s="135"/>
      <c r="BU208" s="135"/>
      <c r="BV208" s="135"/>
      <c r="BW208" s="135"/>
      <c r="BX208" s="135"/>
      <c r="BY208" s="135"/>
      <c r="BZ208" s="135"/>
      <c r="CA208" s="135"/>
      <c r="CB208" s="135"/>
      <c r="CC208" s="135"/>
      <c r="CD208" s="135"/>
      <c r="CE208" s="140">
        <v>25</v>
      </c>
      <c r="CF208" s="137">
        <v>1</v>
      </c>
      <c r="CG208" s="138">
        <f t="shared" si="57"/>
        <v>25</v>
      </c>
      <c r="CH208" s="131">
        <f t="shared" si="58"/>
        <v>0</v>
      </c>
      <c r="CI208" s="139">
        <f t="shared" si="66"/>
        <v>0</v>
      </c>
    </row>
    <row r="209" spans="1:87" x14ac:dyDescent="0.3">
      <c r="A209" s="212">
        <f t="shared" si="73"/>
        <v>200</v>
      </c>
      <c r="B209" s="248"/>
      <c r="C209" s="111" t="s">
        <v>882</v>
      </c>
      <c r="D209" s="108" t="s">
        <v>582</v>
      </c>
      <c r="E209" s="108" t="s">
        <v>886</v>
      </c>
      <c r="F209" s="108" t="s">
        <v>885</v>
      </c>
      <c r="G209" s="108" t="s">
        <v>725</v>
      </c>
      <c r="H209" s="108">
        <v>10</v>
      </c>
      <c r="I209" s="132">
        <f t="shared" si="59"/>
        <v>540</v>
      </c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  <c r="AI209" s="108"/>
      <c r="AJ209" s="108"/>
      <c r="AK209" s="108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8"/>
      <c r="AV209" s="108"/>
      <c r="AW209" s="108"/>
      <c r="AX209" s="108"/>
      <c r="AY209" s="108"/>
      <c r="AZ209" s="108"/>
      <c r="BA209" s="108"/>
      <c r="BB209" s="108"/>
      <c r="BC209" s="108"/>
      <c r="BD209" s="108"/>
      <c r="BE209" s="108"/>
      <c r="BF209" s="108"/>
      <c r="BG209" s="108"/>
      <c r="BH209" s="108"/>
      <c r="BI209" s="108"/>
      <c r="BJ209" s="108"/>
      <c r="BK209" s="108"/>
      <c r="BL209" s="108"/>
      <c r="BM209" s="108"/>
      <c r="BN209" s="108"/>
      <c r="BO209" s="108"/>
      <c r="BP209" s="108"/>
      <c r="BQ209" s="108"/>
      <c r="BR209" s="108"/>
      <c r="BS209" s="108"/>
      <c r="BT209" s="108"/>
      <c r="BU209" s="108"/>
      <c r="BV209" s="108"/>
      <c r="BW209" s="108"/>
      <c r="BX209" s="108"/>
      <c r="BY209" s="108"/>
      <c r="BZ209" s="108"/>
      <c r="CA209" s="108"/>
      <c r="CB209" s="108"/>
      <c r="CC209" s="108"/>
      <c r="CD209" s="108"/>
      <c r="CE209" s="140">
        <v>54</v>
      </c>
      <c r="CF209" s="108"/>
      <c r="CG209" s="138">
        <f t="shared" si="57"/>
        <v>0</v>
      </c>
      <c r="CH209" s="131">
        <f t="shared" si="58"/>
        <v>10</v>
      </c>
      <c r="CI209" s="139">
        <f t="shared" si="66"/>
        <v>540</v>
      </c>
    </row>
    <row r="210" spans="1:87" x14ac:dyDescent="0.3">
      <c r="A210" s="212">
        <f t="shared" si="73"/>
        <v>201</v>
      </c>
      <c r="B210" s="248"/>
      <c r="C210" s="86" t="s">
        <v>887</v>
      </c>
      <c r="D210" s="129" t="s">
        <v>581</v>
      </c>
      <c r="E210" s="129" t="s">
        <v>889</v>
      </c>
      <c r="F210" s="129" t="s">
        <v>888</v>
      </c>
      <c r="G210" s="129" t="s">
        <v>725</v>
      </c>
      <c r="H210" s="134">
        <v>2</v>
      </c>
      <c r="I210" s="132">
        <f t="shared" si="59"/>
        <v>94</v>
      </c>
      <c r="J210" s="133"/>
      <c r="K210" s="134"/>
      <c r="L210" s="132"/>
      <c r="M210" s="140"/>
      <c r="N210" s="141"/>
      <c r="O210" s="129"/>
      <c r="P210" s="142"/>
      <c r="Q210" s="142"/>
      <c r="R210" s="142"/>
      <c r="S210" s="142"/>
      <c r="T210" s="142"/>
      <c r="U210" s="142"/>
      <c r="V210" s="142"/>
      <c r="W210" s="142"/>
      <c r="X210" s="142"/>
      <c r="Y210" s="128"/>
      <c r="Z210" s="135"/>
      <c r="AA210" s="129"/>
      <c r="AB210" s="142"/>
      <c r="AC210" s="129"/>
      <c r="AD210" s="142"/>
      <c r="AE210" s="129"/>
      <c r="AF210" s="142"/>
      <c r="AG210" s="129"/>
      <c r="AH210" s="142"/>
      <c r="AI210" s="129"/>
      <c r="AJ210" s="129"/>
      <c r="AK210" s="128"/>
      <c r="AL210" s="135"/>
      <c r="AM210" s="129"/>
      <c r="AN210" s="129"/>
      <c r="AO210" s="129"/>
      <c r="AP210" s="129"/>
      <c r="AQ210" s="129"/>
      <c r="AR210" s="129"/>
      <c r="AS210" s="129"/>
      <c r="AT210" s="129"/>
      <c r="AU210" s="129"/>
      <c r="AV210" s="129"/>
      <c r="AW210" s="128"/>
      <c r="AX210" s="135"/>
      <c r="AY210" s="135"/>
      <c r="AZ210" s="135"/>
      <c r="BA210" s="135"/>
      <c r="BB210" s="135"/>
      <c r="BC210" s="135"/>
      <c r="BD210" s="135"/>
      <c r="BE210" s="135"/>
      <c r="BF210" s="135"/>
      <c r="BG210" s="135"/>
      <c r="BH210" s="135"/>
      <c r="BI210" s="135"/>
      <c r="BJ210" s="135"/>
      <c r="BK210" s="135"/>
      <c r="BL210" s="135"/>
      <c r="BM210" s="135"/>
      <c r="BN210" s="135"/>
      <c r="BO210" s="135"/>
      <c r="BP210" s="135"/>
      <c r="BQ210" s="135"/>
      <c r="BR210" s="135"/>
      <c r="BS210" s="135"/>
      <c r="BT210" s="135"/>
      <c r="BU210" s="135"/>
      <c r="BV210" s="135"/>
      <c r="BW210" s="135"/>
      <c r="BX210" s="135"/>
      <c r="BY210" s="135"/>
      <c r="BZ210" s="135"/>
      <c r="CA210" s="135"/>
      <c r="CB210" s="135"/>
      <c r="CC210" s="135"/>
      <c r="CD210" s="135"/>
      <c r="CE210" s="140">
        <v>47</v>
      </c>
      <c r="CF210" s="137"/>
      <c r="CG210" s="138">
        <f t="shared" si="57"/>
        <v>0</v>
      </c>
      <c r="CH210" s="131">
        <f t="shared" si="58"/>
        <v>2</v>
      </c>
      <c r="CI210" s="139">
        <f t="shared" si="66"/>
        <v>94</v>
      </c>
    </row>
    <row r="211" spans="1:87" x14ac:dyDescent="0.3">
      <c r="A211" s="212">
        <f t="shared" si="73"/>
        <v>202</v>
      </c>
      <c r="B211" s="248"/>
      <c r="C211" s="86" t="s">
        <v>887</v>
      </c>
      <c r="D211" s="129" t="s">
        <v>582</v>
      </c>
      <c r="E211" s="129" t="s">
        <v>890</v>
      </c>
      <c r="F211" s="129" t="s">
        <v>888</v>
      </c>
      <c r="G211" s="129" t="s">
        <v>725</v>
      </c>
      <c r="H211" s="131">
        <v>1</v>
      </c>
      <c r="I211" s="132">
        <f t="shared" si="59"/>
        <v>51</v>
      </c>
      <c r="J211" s="133"/>
      <c r="K211" s="134"/>
      <c r="L211" s="132"/>
      <c r="M211" s="140"/>
      <c r="N211" s="141"/>
      <c r="O211" s="129"/>
      <c r="P211" s="142"/>
      <c r="Q211" s="142"/>
      <c r="R211" s="142"/>
      <c r="S211" s="142"/>
      <c r="T211" s="142"/>
      <c r="U211" s="142"/>
      <c r="V211" s="142"/>
      <c r="W211" s="142"/>
      <c r="X211" s="142"/>
      <c r="Y211" s="128">
        <f>+N211+P211+V211+X211</f>
        <v>0</v>
      </c>
      <c r="Z211" s="135">
        <f>+H211-Y211</f>
        <v>1</v>
      </c>
      <c r="AA211" s="129"/>
      <c r="AB211" s="142"/>
      <c r="AC211" s="129"/>
      <c r="AD211" s="142"/>
      <c r="AE211" s="129"/>
      <c r="AF211" s="142"/>
      <c r="AG211" s="129"/>
      <c r="AH211" s="142"/>
      <c r="AI211" s="129"/>
      <c r="AJ211" s="129"/>
      <c r="AK211" s="128">
        <f>+AB211+AD211+AF211+AH211+AJ211</f>
        <v>0</v>
      </c>
      <c r="AL211" s="135">
        <f>+Z211-AK211</f>
        <v>1</v>
      </c>
      <c r="AM211" s="129"/>
      <c r="AN211" s="129"/>
      <c r="AO211" s="129"/>
      <c r="AP211" s="129"/>
      <c r="AQ211" s="129"/>
      <c r="AR211" s="129"/>
      <c r="AS211" s="129"/>
      <c r="AT211" s="129"/>
      <c r="AU211" s="129"/>
      <c r="AV211" s="129"/>
      <c r="AW211" s="128">
        <f>+AN211+AP211+AR211+AT211+AV211</f>
        <v>0</v>
      </c>
      <c r="AX211" s="135">
        <f>+AL211-AW211</f>
        <v>1</v>
      </c>
      <c r="AY211" s="135"/>
      <c r="AZ211" s="135"/>
      <c r="BA211" s="135"/>
      <c r="BB211" s="135"/>
      <c r="BC211" s="135"/>
      <c r="BD211" s="135"/>
      <c r="BE211" s="135"/>
      <c r="BF211" s="135"/>
      <c r="BG211" s="135"/>
      <c r="BH211" s="135"/>
      <c r="BI211" s="135">
        <f>+AZ211+BB211+BD211+BF211+BH211</f>
        <v>0</v>
      </c>
      <c r="BJ211" s="135">
        <f>+AX211-BI211</f>
        <v>1</v>
      </c>
      <c r="BK211" s="135"/>
      <c r="BL211" s="135"/>
      <c r="BM211" s="135"/>
      <c r="BN211" s="135"/>
      <c r="BO211" s="135"/>
      <c r="BP211" s="135"/>
      <c r="BQ211" s="135"/>
      <c r="BR211" s="135"/>
      <c r="BS211" s="135"/>
      <c r="BT211" s="135"/>
      <c r="BU211" s="135"/>
      <c r="BV211" s="135"/>
      <c r="BW211" s="135"/>
      <c r="BX211" s="135"/>
      <c r="BY211" s="135"/>
      <c r="BZ211" s="135"/>
      <c r="CA211" s="135"/>
      <c r="CB211" s="135"/>
      <c r="CC211" s="135">
        <f>+BL211+BN211+BP211+CB211</f>
        <v>0</v>
      </c>
      <c r="CD211" s="135">
        <f>+BJ211-CC211</f>
        <v>1</v>
      </c>
      <c r="CE211" s="140">
        <v>51</v>
      </c>
      <c r="CF211" s="137"/>
      <c r="CG211" s="138">
        <f t="shared" si="57"/>
        <v>0</v>
      </c>
      <c r="CH211" s="131">
        <f t="shared" si="58"/>
        <v>1</v>
      </c>
      <c r="CI211" s="139">
        <f t="shared" si="66"/>
        <v>51</v>
      </c>
    </row>
    <row r="212" spans="1:87" x14ac:dyDescent="0.3">
      <c r="A212" s="212">
        <f t="shared" si="73"/>
        <v>203</v>
      </c>
      <c r="B212" s="248"/>
      <c r="C212" s="86" t="s">
        <v>887</v>
      </c>
      <c r="D212" s="129" t="s">
        <v>580</v>
      </c>
      <c r="E212" s="129" t="s">
        <v>599</v>
      </c>
      <c r="F212" s="129" t="s">
        <v>1133</v>
      </c>
      <c r="G212" s="129" t="s">
        <v>725</v>
      </c>
      <c r="H212" s="131">
        <v>5</v>
      </c>
      <c r="I212" s="132">
        <f t="shared" si="59"/>
        <v>200</v>
      </c>
      <c r="J212" s="133"/>
      <c r="K212" s="134"/>
      <c r="L212" s="132"/>
      <c r="M212" s="140"/>
      <c r="N212" s="141"/>
      <c r="O212" s="129"/>
      <c r="P212" s="142"/>
      <c r="Q212" s="142"/>
      <c r="R212" s="142"/>
      <c r="S212" s="142"/>
      <c r="T212" s="142"/>
      <c r="U212" s="142"/>
      <c r="V212" s="142"/>
      <c r="W212" s="142"/>
      <c r="X212" s="142"/>
      <c r="Y212" s="128"/>
      <c r="Z212" s="135"/>
      <c r="AA212" s="129"/>
      <c r="AB212" s="142"/>
      <c r="AC212" s="129"/>
      <c r="AD212" s="142"/>
      <c r="AE212" s="129"/>
      <c r="AF212" s="142"/>
      <c r="AG212" s="129"/>
      <c r="AH212" s="142"/>
      <c r="AI212" s="129"/>
      <c r="AJ212" s="129"/>
      <c r="AK212" s="128"/>
      <c r="AL212" s="135"/>
      <c r="AM212" s="129"/>
      <c r="AN212" s="129"/>
      <c r="AO212" s="129"/>
      <c r="AP212" s="129"/>
      <c r="AQ212" s="129"/>
      <c r="AR212" s="129"/>
      <c r="AS212" s="129"/>
      <c r="AT212" s="129"/>
      <c r="AU212" s="129"/>
      <c r="AV212" s="129"/>
      <c r="AW212" s="128"/>
      <c r="AX212" s="135"/>
      <c r="AY212" s="135"/>
      <c r="AZ212" s="135"/>
      <c r="BA212" s="135"/>
      <c r="BB212" s="135"/>
      <c r="BC212" s="135"/>
      <c r="BD212" s="135"/>
      <c r="BE212" s="135"/>
      <c r="BF212" s="135"/>
      <c r="BG212" s="135"/>
      <c r="BH212" s="135"/>
      <c r="BI212" s="135"/>
      <c r="BJ212" s="135"/>
      <c r="BK212" s="135"/>
      <c r="BL212" s="135"/>
      <c r="BM212" s="135"/>
      <c r="BN212" s="135"/>
      <c r="BO212" s="135"/>
      <c r="BP212" s="135"/>
      <c r="BQ212" s="135"/>
      <c r="BR212" s="135"/>
      <c r="BS212" s="135"/>
      <c r="BT212" s="135"/>
      <c r="BU212" s="135"/>
      <c r="BV212" s="135"/>
      <c r="BW212" s="135"/>
      <c r="BX212" s="135"/>
      <c r="BY212" s="135"/>
      <c r="BZ212" s="135"/>
      <c r="CA212" s="135"/>
      <c r="CB212" s="135"/>
      <c r="CC212" s="135"/>
      <c r="CD212" s="135"/>
      <c r="CE212" s="140">
        <v>40</v>
      </c>
      <c r="CF212" s="137"/>
      <c r="CG212" s="138">
        <f t="shared" si="57"/>
        <v>0</v>
      </c>
      <c r="CH212" s="131">
        <f t="shared" si="58"/>
        <v>5</v>
      </c>
      <c r="CI212" s="139">
        <f t="shared" si="66"/>
        <v>200</v>
      </c>
    </row>
    <row r="213" spans="1:87" x14ac:dyDescent="0.3">
      <c r="A213" s="212">
        <f t="shared" si="73"/>
        <v>204</v>
      </c>
      <c r="B213" s="248"/>
      <c r="C213" s="86" t="s">
        <v>887</v>
      </c>
      <c r="D213" s="129" t="s">
        <v>582</v>
      </c>
      <c r="E213" s="129" t="s">
        <v>886</v>
      </c>
      <c r="F213" s="129" t="s">
        <v>888</v>
      </c>
      <c r="G213" s="129" t="s">
        <v>725</v>
      </c>
      <c r="H213" s="131">
        <v>1</v>
      </c>
      <c r="I213" s="132">
        <f t="shared" si="59"/>
        <v>88</v>
      </c>
      <c r="J213" s="133"/>
      <c r="K213" s="134"/>
      <c r="L213" s="132"/>
      <c r="M213" s="140"/>
      <c r="N213" s="141"/>
      <c r="O213" s="129"/>
      <c r="P213" s="142"/>
      <c r="Q213" s="142"/>
      <c r="R213" s="142"/>
      <c r="S213" s="142"/>
      <c r="T213" s="142"/>
      <c r="U213" s="142"/>
      <c r="V213" s="142"/>
      <c r="W213" s="142"/>
      <c r="X213" s="142"/>
      <c r="Y213" s="128"/>
      <c r="Z213" s="135"/>
      <c r="AA213" s="129"/>
      <c r="AB213" s="142"/>
      <c r="AC213" s="129"/>
      <c r="AD213" s="142"/>
      <c r="AE213" s="129"/>
      <c r="AF213" s="142"/>
      <c r="AG213" s="129"/>
      <c r="AH213" s="142"/>
      <c r="AI213" s="129"/>
      <c r="AJ213" s="129"/>
      <c r="AK213" s="128"/>
      <c r="AL213" s="135"/>
      <c r="AM213" s="129"/>
      <c r="AN213" s="129"/>
      <c r="AO213" s="129"/>
      <c r="AP213" s="129"/>
      <c r="AQ213" s="129"/>
      <c r="AR213" s="129"/>
      <c r="AS213" s="129"/>
      <c r="AT213" s="129"/>
      <c r="AU213" s="129"/>
      <c r="AV213" s="129"/>
      <c r="AW213" s="128"/>
      <c r="AX213" s="135"/>
      <c r="AY213" s="135"/>
      <c r="AZ213" s="135"/>
      <c r="BA213" s="135"/>
      <c r="BB213" s="135"/>
      <c r="BC213" s="135"/>
      <c r="BD213" s="135"/>
      <c r="BE213" s="135"/>
      <c r="BF213" s="135"/>
      <c r="BG213" s="135"/>
      <c r="BH213" s="135"/>
      <c r="BI213" s="135"/>
      <c r="BJ213" s="135"/>
      <c r="BK213" s="135"/>
      <c r="BL213" s="135"/>
      <c r="BM213" s="135"/>
      <c r="BN213" s="135"/>
      <c r="BO213" s="135"/>
      <c r="BP213" s="135"/>
      <c r="BQ213" s="135"/>
      <c r="BR213" s="135"/>
      <c r="BS213" s="135"/>
      <c r="BT213" s="135"/>
      <c r="BU213" s="135"/>
      <c r="BV213" s="135"/>
      <c r="BW213" s="135"/>
      <c r="BX213" s="135"/>
      <c r="BY213" s="135"/>
      <c r="BZ213" s="135"/>
      <c r="CA213" s="135"/>
      <c r="CB213" s="135"/>
      <c r="CC213" s="135"/>
      <c r="CD213" s="135"/>
      <c r="CE213" s="140">
        <v>88</v>
      </c>
      <c r="CF213" s="137"/>
      <c r="CG213" s="138">
        <f t="shared" si="57"/>
        <v>0</v>
      </c>
      <c r="CH213" s="131">
        <f t="shared" ref="CH213:CH231" si="74">H213-CF213</f>
        <v>1</v>
      </c>
      <c r="CI213" s="139">
        <f t="shared" si="66"/>
        <v>88</v>
      </c>
    </row>
    <row r="214" spans="1:87" x14ac:dyDescent="0.3">
      <c r="A214" s="212">
        <f t="shared" si="73"/>
        <v>205</v>
      </c>
      <c r="B214" s="248"/>
      <c r="C214" s="86" t="s">
        <v>887</v>
      </c>
      <c r="D214" s="129" t="s">
        <v>582</v>
      </c>
      <c r="E214" s="129" t="s">
        <v>890</v>
      </c>
      <c r="F214" s="129" t="s">
        <v>891</v>
      </c>
      <c r="G214" s="129" t="s">
        <v>725</v>
      </c>
      <c r="H214" s="131">
        <v>51</v>
      </c>
      <c r="I214" s="132">
        <f t="shared" si="59"/>
        <v>2272.0499999999997</v>
      </c>
      <c r="J214" s="133"/>
      <c r="K214" s="134"/>
      <c r="L214" s="132"/>
      <c r="M214" s="140"/>
      <c r="N214" s="141"/>
      <c r="O214" s="129"/>
      <c r="P214" s="142"/>
      <c r="Q214" s="142"/>
      <c r="R214" s="142"/>
      <c r="S214" s="142"/>
      <c r="T214" s="142"/>
      <c r="U214" s="142"/>
      <c r="V214" s="142"/>
      <c r="W214" s="142"/>
      <c r="X214" s="142"/>
      <c r="Y214" s="128">
        <f>+N214+P214+V214+X214</f>
        <v>0</v>
      </c>
      <c r="Z214" s="135">
        <f>+H214-Y214</f>
        <v>51</v>
      </c>
      <c r="AA214" s="129"/>
      <c r="AB214" s="142"/>
      <c r="AC214" s="129"/>
      <c r="AD214" s="142"/>
      <c r="AE214" s="129"/>
      <c r="AF214" s="142"/>
      <c r="AG214" s="129"/>
      <c r="AH214" s="142"/>
      <c r="AI214" s="129"/>
      <c r="AJ214" s="129"/>
      <c r="AK214" s="128">
        <f>+AB214+AD214+AF214+AH214+AJ214</f>
        <v>0</v>
      </c>
      <c r="AL214" s="135">
        <f>+Z214-AK214</f>
        <v>51</v>
      </c>
      <c r="AM214" s="129"/>
      <c r="AN214" s="129"/>
      <c r="AO214" s="129"/>
      <c r="AP214" s="129"/>
      <c r="AQ214" s="129"/>
      <c r="AR214" s="129"/>
      <c r="AS214" s="129"/>
      <c r="AT214" s="129"/>
      <c r="AU214" s="129"/>
      <c r="AV214" s="129"/>
      <c r="AW214" s="128">
        <f>+AN214+AP214+AR214+AT214+AV214</f>
        <v>0</v>
      </c>
      <c r="AX214" s="135">
        <f>+AL214-AW214</f>
        <v>51</v>
      </c>
      <c r="AY214" s="135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>
        <f>+AZ214+BB214+BD214+BF214+BH214</f>
        <v>0</v>
      </c>
      <c r="BJ214" s="135">
        <f>+AX214-BI214</f>
        <v>51</v>
      </c>
      <c r="BK214" s="135"/>
      <c r="BL214" s="135"/>
      <c r="BM214" s="135"/>
      <c r="BN214" s="135"/>
      <c r="BO214" s="135"/>
      <c r="BP214" s="135"/>
      <c r="BQ214" s="135"/>
      <c r="BR214" s="135"/>
      <c r="BS214" s="135"/>
      <c r="BT214" s="135"/>
      <c r="BU214" s="135"/>
      <c r="BV214" s="135"/>
      <c r="BW214" s="135"/>
      <c r="BX214" s="135"/>
      <c r="BY214" s="135"/>
      <c r="BZ214" s="135"/>
      <c r="CA214" s="135"/>
      <c r="CB214" s="135"/>
      <c r="CC214" s="135">
        <f>+BL214+BN214+BP214+CB214</f>
        <v>0</v>
      </c>
      <c r="CD214" s="135">
        <f>+BJ214-CC214</f>
        <v>51</v>
      </c>
      <c r="CE214" s="140">
        <v>44.55</v>
      </c>
      <c r="CF214" s="137">
        <v>3</v>
      </c>
      <c r="CG214" s="138">
        <f t="shared" ref="CG214:CG232" si="75">CE214*CF214</f>
        <v>133.64999999999998</v>
      </c>
      <c r="CH214" s="131">
        <f t="shared" si="74"/>
        <v>48</v>
      </c>
      <c r="CI214" s="139">
        <f t="shared" si="66"/>
        <v>2138.3999999999996</v>
      </c>
    </row>
    <row r="215" spans="1:87" x14ac:dyDescent="0.3">
      <c r="A215" s="212">
        <f t="shared" si="73"/>
        <v>206</v>
      </c>
      <c r="B215" s="248"/>
      <c r="C215" s="86" t="s">
        <v>894</v>
      </c>
      <c r="D215" s="129" t="s">
        <v>581</v>
      </c>
      <c r="E215" s="129" t="s">
        <v>883</v>
      </c>
      <c r="F215" s="129" t="s">
        <v>1253</v>
      </c>
      <c r="G215" s="129" t="s">
        <v>725</v>
      </c>
      <c r="H215" s="131">
        <v>2</v>
      </c>
      <c r="I215" s="132">
        <f t="shared" ref="I215:I233" si="76">H215*CE215</f>
        <v>70</v>
      </c>
      <c r="J215" s="133"/>
      <c r="K215" s="134"/>
      <c r="L215" s="132"/>
      <c r="M215" s="140"/>
      <c r="N215" s="141"/>
      <c r="O215" s="129"/>
      <c r="P215" s="142"/>
      <c r="Q215" s="142"/>
      <c r="R215" s="142"/>
      <c r="S215" s="142"/>
      <c r="T215" s="142"/>
      <c r="U215" s="142"/>
      <c r="V215" s="142"/>
      <c r="W215" s="142"/>
      <c r="X215" s="142"/>
      <c r="Y215" s="128"/>
      <c r="Z215" s="135"/>
      <c r="AA215" s="129"/>
      <c r="AB215" s="142"/>
      <c r="AC215" s="129"/>
      <c r="AD215" s="142"/>
      <c r="AE215" s="129"/>
      <c r="AF215" s="142"/>
      <c r="AG215" s="129"/>
      <c r="AH215" s="142"/>
      <c r="AI215" s="129"/>
      <c r="AJ215" s="129"/>
      <c r="AK215" s="128"/>
      <c r="AL215" s="135"/>
      <c r="AM215" s="129"/>
      <c r="AN215" s="129"/>
      <c r="AO215" s="129"/>
      <c r="AP215" s="129"/>
      <c r="AQ215" s="129"/>
      <c r="AR215" s="129"/>
      <c r="AS215" s="129"/>
      <c r="AT215" s="129"/>
      <c r="AU215" s="129"/>
      <c r="AV215" s="129"/>
      <c r="AW215" s="128"/>
      <c r="AX215" s="135"/>
      <c r="AY215" s="135"/>
      <c r="AZ215" s="135"/>
      <c r="BA215" s="135"/>
      <c r="BB215" s="135"/>
      <c r="BC215" s="135"/>
      <c r="BD215" s="135"/>
      <c r="BE215" s="135"/>
      <c r="BF215" s="135"/>
      <c r="BG215" s="135"/>
      <c r="BH215" s="135"/>
      <c r="BI215" s="135"/>
      <c r="BJ215" s="135"/>
      <c r="BK215" s="135"/>
      <c r="BL215" s="135"/>
      <c r="BM215" s="135"/>
      <c r="BN215" s="135"/>
      <c r="BO215" s="135"/>
      <c r="BP215" s="135"/>
      <c r="BQ215" s="135"/>
      <c r="BR215" s="135"/>
      <c r="BS215" s="135"/>
      <c r="BT215" s="135"/>
      <c r="BU215" s="135"/>
      <c r="BV215" s="135"/>
      <c r="BW215" s="135"/>
      <c r="BX215" s="135"/>
      <c r="BY215" s="135"/>
      <c r="BZ215" s="135"/>
      <c r="CA215" s="135"/>
      <c r="CB215" s="135"/>
      <c r="CC215" s="135"/>
      <c r="CD215" s="135"/>
      <c r="CE215" s="140">
        <v>35</v>
      </c>
      <c r="CF215" s="137"/>
      <c r="CG215" s="138">
        <f t="shared" si="75"/>
        <v>0</v>
      </c>
      <c r="CH215" s="131">
        <f t="shared" si="74"/>
        <v>2</v>
      </c>
      <c r="CI215" s="139">
        <f t="shared" si="66"/>
        <v>70</v>
      </c>
    </row>
    <row r="216" spans="1:87" x14ac:dyDescent="0.3">
      <c r="A216" s="212">
        <f t="shared" si="73"/>
        <v>207</v>
      </c>
      <c r="B216" s="248"/>
      <c r="C216" s="86" t="s">
        <v>894</v>
      </c>
      <c r="D216" s="129" t="s">
        <v>580</v>
      </c>
      <c r="E216" s="129" t="s">
        <v>599</v>
      </c>
      <c r="F216" s="129" t="s">
        <v>891</v>
      </c>
      <c r="G216" s="129" t="s">
        <v>725</v>
      </c>
      <c r="H216" s="131">
        <v>5</v>
      </c>
      <c r="I216" s="132">
        <f t="shared" si="76"/>
        <v>160</v>
      </c>
      <c r="J216" s="133"/>
      <c r="K216" s="134"/>
      <c r="L216" s="132"/>
      <c r="M216" s="140"/>
      <c r="N216" s="141"/>
      <c r="O216" s="129"/>
      <c r="P216" s="142"/>
      <c r="Q216" s="142"/>
      <c r="R216" s="142"/>
      <c r="S216" s="142"/>
      <c r="T216" s="142"/>
      <c r="U216" s="142"/>
      <c r="V216" s="142"/>
      <c r="W216" s="142"/>
      <c r="X216" s="142"/>
      <c r="Y216" s="128"/>
      <c r="Z216" s="135"/>
      <c r="AA216" s="129"/>
      <c r="AB216" s="142"/>
      <c r="AC216" s="129"/>
      <c r="AD216" s="142"/>
      <c r="AE216" s="129"/>
      <c r="AF216" s="142"/>
      <c r="AG216" s="129"/>
      <c r="AH216" s="142"/>
      <c r="AI216" s="129"/>
      <c r="AJ216" s="129"/>
      <c r="AK216" s="128"/>
      <c r="AL216" s="135"/>
      <c r="AM216" s="129"/>
      <c r="AN216" s="129"/>
      <c r="AO216" s="129"/>
      <c r="AP216" s="129"/>
      <c r="AQ216" s="129"/>
      <c r="AR216" s="129"/>
      <c r="AS216" s="129"/>
      <c r="AT216" s="129"/>
      <c r="AU216" s="129"/>
      <c r="AV216" s="129"/>
      <c r="AW216" s="128"/>
      <c r="AX216" s="135"/>
      <c r="AY216" s="135"/>
      <c r="AZ216" s="135"/>
      <c r="BA216" s="135"/>
      <c r="BB216" s="135"/>
      <c r="BC216" s="135"/>
      <c r="BD216" s="135"/>
      <c r="BE216" s="135"/>
      <c r="BF216" s="135"/>
      <c r="BG216" s="135"/>
      <c r="BH216" s="135"/>
      <c r="BI216" s="135"/>
      <c r="BJ216" s="135"/>
      <c r="BK216" s="135"/>
      <c r="BL216" s="135"/>
      <c r="BM216" s="135"/>
      <c r="BN216" s="135"/>
      <c r="BO216" s="135"/>
      <c r="BP216" s="135"/>
      <c r="BQ216" s="135"/>
      <c r="BR216" s="135"/>
      <c r="BS216" s="135"/>
      <c r="BT216" s="135"/>
      <c r="BU216" s="135"/>
      <c r="BV216" s="135"/>
      <c r="BW216" s="135"/>
      <c r="BX216" s="135"/>
      <c r="BY216" s="135"/>
      <c r="BZ216" s="135"/>
      <c r="CA216" s="135"/>
      <c r="CB216" s="135"/>
      <c r="CC216" s="135"/>
      <c r="CD216" s="135"/>
      <c r="CE216" s="140">
        <v>32</v>
      </c>
      <c r="CF216" s="137"/>
      <c r="CG216" s="138">
        <f t="shared" si="75"/>
        <v>0</v>
      </c>
      <c r="CH216" s="131">
        <f t="shared" si="74"/>
        <v>5</v>
      </c>
      <c r="CI216" s="139">
        <f t="shared" si="66"/>
        <v>160</v>
      </c>
    </row>
    <row r="217" spans="1:87" x14ac:dyDescent="0.3">
      <c r="A217" s="212">
        <f t="shared" si="73"/>
        <v>208</v>
      </c>
      <c r="B217" s="248"/>
      <c r="C217" s="111" t="s">
        <v>894</v>
      </c>
      <c r="D217" s="108" t="s">
        <v>582</v>
      </c>
      <c r="E217" s="108" t="s">
        <v>886</v>
      </c>
      <c r="F217" s="108" t="s">
        <v>891</v>
      </c>
      <c r="G217" s="108" t="s">
        <v>725</v>
      </c>
      <c r="H217" s="108">
        <v>5</v>
      </c>
      <c r="I217" s="132">
        <f t="shared" si="76"/>
        <v>300</v>
      </c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  <c r="AN217" s="108"/>
      <c r="AO217" s="108"/>
      <c r="AP217" s="108"/>
      <c r="AQ217" s="108"/>
      <c r="AR217" s="108"/>
      <c r="AS217" s="108"/>
      <c r="AT217" s="108"/>
      <c r="AU217" s="108"/>
      <c r="AV217" s="108"/>
      <c r="AW217" s="108"/>
      <c r="AX217" s="108"/>
      <c r="AY217" s="108"/>
      <c r="AZ217" s="108"/>
      <c r="BA217" s="108"/>
      <c r="BB217" s="108"/>
      <c r="BC217" s="108"/>
      <c r="BD217" s="108"/>
      <c r="BE217" s="108"/>
      <c r="BF217" s="108"/>
      <c r="BG217" s="108"/>
      <c r="BH217" s="108"/>
      <c r="BI217" s="108"/>
      <c r="BJ217" s="108"/>
      <c r="BK217" s="108"/>
      <c r="BL217" s="108"/>
      <c r="BM217" s="108"/>
      <c r="BN217" s="108"/>
      <c r="BO217" s="108"/>
      <c r="BP217" s="108"/>
      <c r="BQ217" s="108"/>
      <c r="BR217" s="108"/>
      <c r="BS217" s="108"/>
      <c r="BT217" s="108"/>
      <c r="BU217" s="108"/>
      <c r="BV217" s="108"/>
      <c r="BW217" s="108"/>
      <c r="BX217" s="108"/>
      <c r="BY217" s="108"/>
      <c r="BZ217" s="108"/>
      <c r="CA217" s="108"/>
      <c r="CB217" s="108"/>
      <c r="CC217" s="108"/>
      <c r="CD217" s="108"/>
      <c r="CE217" s="140">
        <v>60</v>
      </c>
      <c r="CF217" s="108"/>
      <c r="CG217" s="138">
        <f t="shared" si="75"/>
        <v>0</v>
      </c>
      <c r="CH217" s="131">
        <f t="shared" si="74"/>
        <v>5</v>
      </c>
      <c r="CI217" s="139">
        <f t="shared" si="66"/>
        <v>300</v>
      </c>
    </row>
    <row r="218" spans="1:87" x14ac:dyDescent="0.3">
      <c r="A218" s="212">
        <f t="shared" si="73"/>
        <v>209</v>
      </c>
      <c r="B218" s="249"/>
      <c r="C218" s="110" t="s">
        <v>895</v>
      </c>
      <c r="D218" s="108" t="s">
        <v>580</v>
      </c>
      <c r="E218" s="108" t="s">
        <v>654</v>
      </c>
      <c r="F218" s="108" t="s">
        <v>896</v>
      </c>
      <c r="G218" s="108" t="s">
        <v>725</v>
      </c>
      <c r="H218" s="108">
        <v>10</v>
      </c>
      <c r="I218" s="132">
        <f t="shared" si="76"/>
        <v>700</v>
      </c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/>
      <c r="AS218" s="110"/>
      <c r="AT218" s="110"/>
      <c r="AU218" s="110"/>
      <c r="AV218" s="110"/>
      <c r="AW218" s="110"/>
      <c r="AX218" s="110"/>
      <c r="AY218" s="110"/>
      <c r="AZ218" s="110"/>
      <c r="BA218" s="110"/>
      <c r="BB218" s="110"/>
      <c r="BC218" s="110"/>
      <c r="BD218" s="110"/>
      <c r="BE218" s="110"/>
      <c r="BF218" s="110"/>
      <c r="BG218" s="110"/>
      <c r="BH218" s="110"/>
      <c r="BI218" s="110"/>
      <c r="BJ218" s="110"/>
      <c r="BK218" s="110"/>
      <c r="BL218" s="110"/>
      <c r="BM218" s="110"/>
      <c r="BN218" s="110"/>
      <c r="BO218" s="110"/>
      <c r="BP218" s="110"/>
      <c r="BQ218" s="110"/>
      <c r="BR218" s="110"/>
      <c r="BS218" s="110"/>
      <c r="BT218" s="110"/>
      <c r="BU218" s="110"/>
      <c r="BV218" s="110"/>
      <c r="BW218" s="110"/>
      <c r="BX218" s="110"/>
      <c r="BY218" s="110"/>
      <c r="BZ218" s="110"/>
      <c r="CA218" s="110"/>
      <c r="CB218" s="110"/>
      <c r="CC218" s="110"/>
      <c r="CD218" s="110"/>
      <c r="CE218" s="140">
        <v>70</v>
      </c>
      <c r="CF218" s="108">
        <v>10</v>
      </c>
      <c r="CG218" s="138">
        <f t="shared" ref="CG218" si="77">CE218*CF218</f>
        <v>700</v>
      </c>
      <c r="CH218" s="131">
        <f t="shared" ref="CH218" si="78">H218-CF218</f>
        <v>0</v>
      </c>
      <c r="CI218" s="139">
        <f t="shared" ref="CI218" si="79">+CE218*CH218</f>
        <v>0</v>
      </c>
    </row>
    <row r="219" spans="1:87" x14ac:dyDescent="0.3">
      <c r="A219" s="212">
        <f t="shared" si="73"/>
        <v>210</v>
      </c>
      <c r="B219" s="247" t="s">
        <v>897</v>
      </c>
      <c r="C219" s="86" t="s">
        <v>898</v>
      </c>
      <c r="D219" s="129" t="s">
        <v>581</v>
      </c>
      <c r="E219" s="129" t="s">
        <v>899</v>
      </c>
      <c r="F219" s="129" t="s">
        <v>900</v>
      </c>
      <c r="G219" s="129" t="s">
        <v>901</v>
      </c>
      <c r="H219" s="131">
        <v>4</v>
      </c>
      <c r="I219" s="132">
        <f t="shared" si="76"/>
        <v>106</v>
      </c>
      <c r="J219" s="133"/>
      <c r="K219" s="134"/>
      <c r="L219" s="132"/>
      <c r="M219" s="140"/>
      <c r="N219" s="141"/>
      <c r="O219" s="129"/>
      <c r="P219" s="142"/>
      <c r="Q219" s="142"/>
      <c r="R219" s="142"/>
      <c r="S219" s="142"/>
      <c r="T219" s="142"/>
      <c r="U219" s="142"/>
      <c r="V219" s="142"/>
      <c r="W219" s="142"/>
      <c r="X219" s="142"/>
      <c r="Y219" s="128"/>
      <c r="Z219" s="135"/>
      <c r="AA219" s="129"/>
      <c r="AB219" s="142"/>
      <c r="AC219" s="129"/>
      <c r="AD219" s="142"/>
      <c r="AE219" s="129"/>
      <c r="AF219" s="142"/>
      <c r="AG219" s="129"/>
      <c r="AH219" s="142"/>
      <c r="AI219" s="129"/>
      <c r="AJ219" s="129"/>
      <c r="AK219" s="128"/>
      <c r="AL219" s="135"/>
      <c r="AM219" s="129"/>
      <c r="AN219" s="129"/>
      <c r="AO219" s="129"/>
      <c r="AP219" s="129"/>
      <c r="AQ219" s="129"/>
      <c r="AR219" s="129"/>
      <c r="AS219" s="129"/>
      <c r="AT219" s="129"/>
      <c r="AU219" s="129"/>
      <c r="AV219" s="129"/>
      <c r="AW219" s="128"/>
      <c r="AX219" s="135"/>
      <c r="AY219" s="135"/>
      <c r="AZ219" s="135"/>
      <c r="BA219" s="135"/>
      <c r="BB219" s="135"/>
      <c r="BC219" s="135"/>
      <c r="BD219" s="135"/>
      <c r="BE219" s="135"/>
      <c r="BF219" s="135"/>
      <c r="BG219" s="135"/>
      <c r="BH219" s="135"/>
      <c r="BI219" s="135"/>
      <c r="BJ219" s="135"/>
      <c r="BK219" s="135"/>
      <c r="BL219" s="135"/>
      <c r="BM219" s="135"/>
      <c r="BN219" s="135"/>
      <c r="BO219" s="135"/>
      <c r="BP219" s="135"/>
      <c r="BQ219" s="135"/>
      <c r="BR219" s="135"/>
      <c r="BS219" s="135"/>
      <c r="BT219" s="135"/>
      <c r="BU219" s="135"/>
      <c r="BV219" s="135"/>
      <c r="BW219" s="135"/>
      <c r="BX219" s="135"/>
      <c r="BY219" s="135"/>
      <c r="BZ219" s="135"/>
      <c r="CA219" s="135"/>
      <c r="CB219" s="135"/>
      <c r="CC219" s="135"/>
      <c r="CD219" s="135"/>
      <c r="CE219" s="140">
        <v>26.5</v>
      </c>
      <c r="CF219" s="137"/>
      <c r="CG219" s="138">
        <f t="shared" si="75"/>
        <v>0</v>
      </c>
      <c r="CH219" s="131">
        <f t="shared" si="74"/>
        <v>4</v>
      </c>
      <c r="CI219" s="139">
        <f t="shared" si="66"/>
        <v>106</v>
      </c>
    </row>
    <row r="220" spans="1:87" x14ac:dyDescent="0.3">
      <c r="A220" s="212">
        <f t="shared" si="73"/>
        <v>211</v>
      </c>
      <c r="B220" s="248"/>
      <c r="C220" s="86" t="s">
        <v>902</v>
      </c>
      <c r="D220" s="129" t="s">
        <v>582</v>
      </c>
      <c r="E220" s="129"/>
      <c r="F220" s="129" t="s">
        <v>903</v>
      </c>
      <c r="G220" s="129" t="s">
        <v>901</v>
      </c>
      <c r="H220" s="131">
        <v>3</v>
      </c>
      <c r="I220" s="132">
        <f t="shared" si="76"/>
        <v>78</v>
      </c>
      <c r="J220" s="133"/>
      <c r="K220" s="134"/>
      <c r="L220" s="132"/>
      <c r="M220" s="140"/>
      <c r="N220" s="141"/>
      <c r="O220" s="129"/>
      <c r="P220" s="142"/>
      <c r="Q220" s="142"/>
      <c r="R220" s="142"/>
      <c r="S220" s="142"/>
      <c r="T220" s="142"/>
      <c r="U220" s="142"/>
      <c r="V220" s="142"/>
      <c r="W220" s="142"/>
      <c r="X220" s="142"/>
      <c r="Y220" s="128"/>
      <c r="Z220" s="135"/>
      <c r="AA220" s="129"/>
      <c r="AB220" s="142"/>
      <c r="AC220" s="129"/>
      <c r="AD220" s="142"/>
      <c r="AE220" s="129"/>
      <c r="AF220" s="142"/>
      <c r="AG220" s="129"/>
      <c r="AH220" s="142"/>
      <c r="AI220" s="129"/>
      <c r="AJ220" s="129"/>
      <c r="AK220" s="128"/>
      <c r="AL220" s="135"/>
      <c r="AM220" s="129"/>
      <c r="AN220" s="129"/>
      <c r="AO220" s="129"/>
      <c r="AP220" s="129"/>
      <c r="AQ220" s="129"/>
      <c r="AR220" s="129"/>
      <c r="AS220" s="129"/>
      <c r="AT220" s="129"/>
      <c r="AU220" s="129"/>
      <c r="AV220" s="129"/>
      <c r="AW220" s="128"/>
      <c r="AX220" s="135"/>
      <c r="AY220" s="135"/>
      <c r="AZ220" s="135"/>
      <c r="BA220" s="135"/>
      <c r="BB220" s="135"/>
      <c r="BC220" s="135"/>
      <c r="BD220" s="135"/>
      <c r="BE220" s="135"/>
      <c r="BF220" s="135"/>
      <c r="BG220" s="135"/>
      <c r="BH220" s="135"/>
      <c r="BI220" s="135"/>
      <c r="BJ220" s="135"/>
      <c r="BK220" s="135"/>
      <c r="BL220" s="135"/>
      <c r="BM220" s="135"/>
      <c r="BN220" s="135"/>
      <c r="BO220" s="135"/>
      <c r="BP220" s="135"/>
      <c r="BQ220" s="135"/>
      <c r="BR220" s="135"/>
      <c r="BS220" s="135"/>
      <c r="BT220" s="135"/>
      <c r="BU220" s="135"/>
      <c r="BV220" s="135"/>
      <c r="BW220" s="135"/>
      <c r="BX220" s="135"/>
      <c r="BY220" s="135"/>
      <c r="BZ220" s="135"/>
      <c r="CA220" s="135"/>
      <c r="CB220" s="135"/>
      <c r="CC220" s="135"/>
      <c r="CD220" s="135"/>
      <c r="CE220" s="140">
        <v>26</v>
      </c>
      <c r="CF220" s="137">
        <v>1</v>
      </c>
      <c r="CG220" s="138">
        <f t="shared" si="75"/>
        <v>26</v>
      </c>
      <c r="CH220" s="131">
        <f t="shared" si="74"/>
        <v>2</v>
      </c>
      <c r="CI220" s="139">
        <f t="shared" si="66"/>
        <v>52</v>
      </c>
    </row>
    <row r="221" spans="1:87" x14ac:dyDescent="0.3">
      <c r="A221" s="212">
        <f t="shared" si="73"/>
        <v>212</v>
      </c>
      <c r="B221" s="248"/>
      <c r="C221" s="86" t="s">
        <v>904</v>
      </c>
      <c r="D221" s="129" t="s">
        <v>582</v>
      </c>
      <c r="E221" s="129"/>
      <c r="F221" s="129"/>
      <c r="G221" s="129" t="s">
        <v>723</v>
      </c>
      <c r="H221" s="131">
        <v>28</v>
      </c>
      <c r="I221" s="132">
        <f t="shared" si="76"/>
        <v>980</v>
      </c>
      <c r="J221" s="133"/>
      <c r="K221" s="134"/>
      <c r="L221" s="132"/>
      <c r="M221" s="140"/>
      <c r="N221" s="141"/>
      <c r="O221" s="129"/>
      <c r="P221" s="142"/>
      <c r="Q221" s="142"/>
      <c r="R221" s="142"/>
      <c r="S221" s="142"/>
      <c r="T221" s="142"/>
      <c r="U221" s="142"/>
      <c r="V221" s="142"/>
      <c r="W221" s="142"/>
      <c r="X221" s="142"/>
      <c r="Y221" s="128"/>
      <c r="Z221" s="135"/>
      <c r="AA221" s="129"/>
      <c r="AB221" s="142"/>
      <c r="AC221" s="129"/>
      <c r="AD221" s="142"/>
      <c r="AE221" s="129"/>
      <c r="AF221" s="142"/>
      <c r="AG221" s="129"/>
      <c r="AH221" s="142"/>
      <c r="AI221" s="129"/>
      <c r="AJ221" s="129"/>
      <c r="AK221" s="128"/>
      <c r="AL221" s="135"/>
      <c r="AM221" s="129"/>
      <c r="AN221" s="129"/>
      <c r="AO221" s="129"/>
      <c r="AP221" s="129"/>
      <c r="AQ221" s="129"/>
      <c r="AR221" s="129"/>
      <c r="AS221" s="129"/>
      <c r="AT221" s="129"/>
      <c r="AU221" s="129"/>
      <c r="AV221" s="129"/>
      <c r="AW221" s="128"/>
      <c r="AX221" s="135"/>
      <c r="AY221" s="135"/>
      <c r="AZ221" s="135"/>
      <c r="BA221" s="135"/>
      <c r="BB221" s="135"/>
      <c r="BC221" s="135"/>
      <c r="BD221" s="135"/>
      <c r="BE221" s="135"/>
      <c r="BF221" s="135"/>
      <c r="BG221" s="135"/>
      <c r="BH221" s="135"/>
      <c r="BI221" s="135"/>
      <c r="BJ221" s="135"/>
      <c r="BK221" s="135"/>
      <c r="BL221" s="135"/>
      <c r="BM221" s="135"/>
      <c r="BN221" s="135"/>
      <c r="BO221" s="135"/>
      <c r="BP221" s="135"/>
      <c r="BQ221" s="135"/>
      <c r="BR221" s="135"/>
      <c r="BS221" s="135"/>
      <c r="BT221" s="135"/>
      <c r="BU221" s="135"/>
      <c r="BV221" s="135"/>
      <c r="BW221" s="135"/>
      <c r="BX221" s="135"/>
      <c r="BY221" s="135"/>
      <c r="BZ221" s="135"/>
      <c r="CA221" s="135"/>
      <c r="CB221" s="135"/>
      <c r="CC221" s="135"/>
      <c r="CD221" s="135"/>
      <c r="CE221" s="140">
        <v>35</v>
      </c>
      <c r="CF221" s="137"/>
      <c r="CG221" s="138">
        <f t="shared" si="75"/>
        <v>0</v>
      </c>
      <c r="CH221" s="131">
        <f t="shared" si="74"/>
        <v>28</v>
      </c>
      <c r="CI221" s="139">
        <f t="shared" si="66"/>
        <v>980</v>
      </c>
    </row>
    <row r="222" spans="1:87" x14ac:dyDescent="0.3">
      <c r="A222" s="212">
        <f t="shared" si="73"/>
        <v>213</v>
      </c>
      <c r="B222" s="249"/>
      <c r="C222" s="86" t="s">
        <v>904</v>
      </c>
      <c r="D222" s="129" t="s">
        <v>581</v>
      </c>
      <c r="E222" s="129" t="s">
        <v>599</v>
      </c>
      <c r="F222" s="129"/>
      <c r="G222" s="129" t="s">
        <v>601</v>
      </c>
      <c r="H222" s="131">
        <v>2</v>
      </c>
      <c r="I222" s="132">
        <f t="shared" si="76"/>
        <v>170</v>
      </c>
      <c r="J222" s="133"/>
      <c r="K222" s="134"/>
      <c r="L222" s="132"/>
      <c r="M222" s="140"/>
      <c r="N222" s="141"/>
      <c r="O222" s="129"/>
      <c r="P222" s="142"/>
      <c r="Q222" s="142"/>
      <c r="R222" s="142"/>
      <c r="S222" s="142"/>
      <c r="T222" s="142"/>
      <c r="U222" s="142"/>
      <c r="V222" s="142"/>
      <c r="W222" s="142"/>
      <c r="X222" s="142"/>
      <c r="Y222" s="128">
        <f>+N222+P222+V222+X222</f>
        <v>0</v>
      </c>
      <c r="Z222" s="135">
        <f>+H222-Y222</f>
        <v>2</v>
      </c>
      <c r="AA222" s="129"/>
      <c r="AB222" s="142"/>
      <c r="AC222" s="129"/>
      <c r="AD222" s="142"/>
      <c r="AE222" s="129"/>
      <c r="AF222" s="142"/>
      <c r="AG222" s="129"/>
      <c r="AH222" s="142"/>
      <c r="AI222" s="129"/>
      <c r="AJ222" s="129"/>
      <c r="AK222" s="128">
        <f>+AB222+AD222+AF222+AH222+AJ222</f>
        <v>0</v>
      </c>
      <c r="AL222" s="135">
        <f>+Z222-AK222</f>
        <v>2</v>
      </c>
      <c r="AM222" s="129"/>
      <c r="AN222" s="129"/>
      <c r="AO222" s="129"/>
      <c r="AP222" s="129"/>
      <c r="AQ222" s="129"/>
      <c r="AR222" s="129"/>
      <c r="AS222" s="129"/>
      <c r="AT222" s="129"/>
      <c r="AU222" s="129"/>
      <c r="AV222" s="129"/>
      <c r="AW222" s="128">
        <f>+AN222+AP222+AR222+AT222+AV222</f>
        <v>0</v>
      </c>
      <c r="AX222" s="135">
        <f>+AL222-AW222</f>
        <v>2</v>
      </c>
      <c r="AY222" s="135"/>
      <c r="AZ222" s="135"/>
      <c r="BA222" s="135"/>
      <c r="BB222" s="135"/>
      <c r="BC222" s="135"/>
      <c r="BD222" s="135"/>
      <c r="BE222" s="135"/>
      <c r="BF222" s="135"/>
      <c r="BG222" s="135"/>
      <c r="BH222" s="135"/>
      <c r="BI222" s="135">
        <f>+AZ222+BB222+BD222+BF222+BH222</f>
        <v>0</v>
      </c>
      <c r="BJ222" s="135">
        <f>+AX222-BI222</f>
        <v>2</v>
      </c>
      <c r="BK222" s="135"/>
      <c r="BL222" s="135"/>
      <c r="BM222" s="135"/>
      <c r="BN222" s="135"/>
      <c r="BO222" s="135"/>
      <c r="BP222" s="135"/>
      <c r="BQ222" s="135"/>
      <c r="BR222" s="135"/>
      <c r="BS222" s="135"/>
      <c r="BT222" s="135"/>
      <c r="BU222" s="135"/>
      <c r="BV222" s="135"/>
      <c r="BW222" s="135"/>
      <c r="BX222" s="135"/>
      <c r="BY222" s="135"/>
      <c r="BZ222" s="135"/>
      <c r="CA222" s="135"/>
      <c r="CB222" s="135"/>
      <c r="CC222" s="135">
        <f>+BL222+BN222+BP222+CB222</f>
        <v>0</v>
      </c>
      <c r="CD222" s="135">
        <f>+BJ222-CC222</f>
        <v>2</v>
      </c>
      <c r="CE222" s="140">
        <v>85</v>
      </c>
      <c r="CF222" s="137"/>
      <c r="CG222" s="138">
        <f t="shared" si="75"/>
        <v>0</v>
      </c>
      <c r="CH222" s="131">
        <f t="shared" si="74"/>
        <v>2</v>
      </c>
      <c r="CI222" s="139">
        <f t="shared" si="66"/>
        <v>170</v>
      </c>
    </row>
    <row r="223" spans="1:87" ht="20.399999999999999" x14ac:dyDescent="0.3">
      <c r="A223" s="212">
        <f t="shared" si="73"/>
        <v>214</v>
      </c>
      <c r="B223" s="169" t="s">
        <v>1254</v>
      </c>
      <c r="C223" s="111" t="s">
        <v>905</v>
      </c>
      <c r="D223" s="108" t="s">
        <v>577</v>
      </c>
      <c r="E223" s="108"/>
      <c r="F223" s="108"/>
      <c r="G223" s="108" t="s">
        <v>601</v>
      </c>
      <c r="H223" s="108">
        <v>100</v>
      </c>
      <c r="I223" s="132">
        <f t="shared" si="76"/>
        <v>12000</v>
      </c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  <c r="AN223" s="108"/>
      <c r="AO223" s="108"/>
      <c r="AP223" s="108"/>
      <c r="AQ223" s="108"/>
      <c r="AR223" s="108"/>
      <c r="AS223" s="108"/>
      <c r="AT223" s="108"/>
      <c r="AU223" s="108"/>
      <c r="AV223" s="108"/>
      <c r="AW223" s="108"/>
      <c r="AX223" s="108"/>
      <c r="AY223" s="108"/>
      <c r="AZ223" s="108"/>
      <c r="BA223" s="108"/>
      <c r="BB223" s="108"/>
      <c r="BC223" s="108"/>
      <c r="BD223" s="108"/>
      <c r="BE223" s="108"/>
      <c r="BF223" s="108"/>
      <c r="BG223" s="108"/>
      <c r="BH223" s="108"/>
      <c r="BI223" s="108"/>
      <c r="BJ223" s="108"/>
      <c r="BK223" s="108"/>
      <c r="BL223" s="108"/>
      <c r="BM223" s="108"/>
      <c r="BN223" s="108"/>
      <c r="BO223" s="108"/>
      <c r="BP223" s="108"/>
      <c r="BQ223" s="108"/>
      <c r="BR223" s="108"/>
      <c r="BS223" s="108"/>
      <c r="BT223" s="108"/>
      <c r="BU223" s="108"/>
      <c r="BV223" s="108"/>
      <c r="BW223" s="108"/>
      <c r="BX223" s="108"/>
      <c r="BY223" s="108"/>
      <c r="BZ223" s="108"/>
      <c r="CA223" s="108"/>
      <c r="CB223" s="108"/>
      <c r="CC223" s="108"/>
      <c r="CD223" s="108"/>
      <c r="CE223" s="140">
        <v>120</v>
      </c>
      <c r="CF223" s="108">
        <v>100</v>
      </c>
      <c r="CG223" s="138">
        <f t="shared" ref="CG223" si="80">CE223*CF223</f>
        <v>12000</v>
      </c>
      <c r="CH223" s="131">
        <f t="shared" ref="CH223" si="81">H223-CF223</f>
        <v>0</v>
      </c>
      <c r="CI223" s="139">
        <f t="shared" ref="CI223" si="82">+CE223*CH223</f>
        <v>0</v>
      </c>
    </row>
    <row r="224" spans="1:87" x14ac:dyDescent="0.3">
      <c r="A224" s="212">
        <f t="shared" si="73"/>
        <v>215</v>
      </c>
      <c r="B224" s="247" t="s">
        <v>908</v>
      </c>
      <c r="C224" s="86" t="s">
        <v>909</v>
      </c>
      <c r="D224" s="129" t="s">
        <v>580</v>
      </c>
      <c r="E224" s="129"/>
      <c r="F224" s="129" t="s">
        <v>703</v>
      </c>
      <c r="G224" s="129" t="s">
        <v>723</v>
      </c>
      <c r="H224" s="134">
        <v>5</v>
      </c>
      <c r="I224" s="132">
        <f t="shared" si="76"/>
        <v>3250</v>
      </c>
      <c r="J224" s="133"/>
      <c r="K224" s="134"/>
      <c r="L224" s="132"/>
      <c r="M224" s="140"/>
      <c r="N224" s="141"/>
      <c r="O224" s="129"/>
      <c r="P224" s="142"/>
      <c r="Q224" s="142"/>
      <c r="R224" s="142"/>
      <c r="S224" s="142"/>
      <c r="T224" s="142"/>
      <c r="U224" s="142"/>
      <c r="V224" s="142"/>
      <c r="W224" s="142"/>
      <c r="X224" s="142"/>
      <c r="Y224" s="128"/>
      <c r="Z224" s="135"/>
      <c r="AA224" s="129"/>
      <c r="AB224" s="142"/>
      <c r="AC224" s="129"/>
      <c r="AD224" s="142"/>
      <c r="AE224" s="129"/>
      <c r="AF224" s="142"/>
      <c r="AG224" s="129"/>
      <c r="AH224" s="142"/>
      <c r="AI224" s="129"/>
      <c r="AJ224" s="129"/>
      <c r="AK224" s="128"/>
      <c r="AL224" s="135"/>
      <c r="AM224" s="129"/>
      <c r="AN224" s="129"/>
      <c r="AO224" s="129"/>
      <c r="AP224" s="129"/>
      <c r="AQ224" s="129"/>
      <c r="AR224" s="129"/>
      <c r="AS224" s="129"/>
      <c r="AT224" s="129"/>
      <c r="AU224" s="129"/>
      <c r="AV224" s="129"/>
      <c r="AW224" s="128"/>
      <c r="AX224" s="135"/>
      <c r="AY224" s="135"/>
      <c r="AZ224" s="135"/>
      <c r="BA224" s="135"/>
      <c r="BB224" s="135"/>
      <c r="BC224" s="135"/>
      <c r="BD224" s="135"/>
      <c r="BE224" s="135"/>
      <c r="BF224" s="135"/>
      <c r="BG224" s="135"/>
      <c r="BH224" s="135"/>
      <c r="BI224" s="135"/>
      <c r="BJ224" s="135"/>
      <c r="BK224" s="135"/>
      <c r="BL224" s="135"/>
      <c r="BM224" s="135"/>
      <c r="BN224" s="135"/>
      <c r="BO224" s="135"/>
      <c r="BP224" s="135"/>
      <c r="BQ224" s="135"/>
      <c r="BR224" s="135"/>
      <c r="BS224" s="135"/>
      <c r="BT224" s="135"/>
      <c r="BU224" s="135"/>
      <c r="BV224" s="135"/>
      <c r="BW224" s="135"/>
      <c r="BX224" s="135"/>
      <c r="BY224" s="135"/>
      <c r="BZ224" s="135"/>
      <c r="CA224" s="135"/>
      <c r="CB224" s="135"/>
      <c r="CC224" s="135"/>
      <c r="CD224" s="135"/>
      <c r="CE224" s="140">
        <v>650</v>
      </c>
      <c r="CF224" s="137">
        <v>5</v>
      </c>
      <c r="CG224" s="138">
        <f t="shared" si="75"/>
        <v>3250</v>
      </c>
      <c r="CH224" s="131">
        <f t="shared" si="74"/>
        <v>0</v>
      </c>
      <c r="CI224" s="139">
        <f t="shared" si="66"/>
        <v>0</v>
      </c>
    </row>
    <row r="225" spans="1:87" x14ac:dyDescent="0.3">
      <c r="A225" s="212">
        <f t="shared" si="73"/>
        <v>216</v>
      </c>
      <c r="B225" s="249"/>
      <c r="C225" s="86" t="s">
        <v>910</v>
      </c>
      <c r="D225" s="129" t="s">
        <v>587</v>
      </c>
      <c r="E225" s="129"/>
      <c r="F225" s="129" t="s">
        <v>699</v>
      </c>
      <c r="G225" s="129" t="s">
        <v>723</v>
      </c>
      <c r="H225" s="134">
        <v>5</v>
      </c>
      <c r="I225" s="132">
        <f t="shared" si="76"/>
        <v>1666.3</v>
      </c>
      <c r="J225" s="133"/>
      <c r="K225" s="134"/>
      <c r="L225" s="132"/>
      <c r="M225" s="140"/>
      <c r="N225" s="141"/>
      <c r="O225" s="129"/>
      <c r="P225" s="142"/>
      <c r="Q225" s="142"/>
      <c r="R225" s="142"/>
      <c r="S225" s="142"/>
      <c r="T225" s="142"/>
      <c r="U225" s="142"/>
      <c r="V225" s="142"/>
      <c r="W225" s="142"/>
      <c r="X225" s="142"/>
      <c r="Y225" s="128"/>
      <c r="Z225" s="135"/>
      <c r="AA225" s="129"/>
      <c r="AB225" s="142"/>
      <c r="AC225" s="129"/>
      <c r="AD225" s="142"/>
      <c r="AE225" s="129"/>
      <c r="AF225" s="142"/>
      <c r="AG225" s="129"/>
      <c r="AH225" s="142"/>
      <c r="AI225" s="129"/>
      <c r="AJ225" s="129"/>
      <c r="AK225" s="128"/>
      <c r="AL225" s="135"/>
      <c r="AM225" s="129"/>
      <c r="AN225" s="129"/>
      <c r="AO225" s="129"/>
      <c r="AP225" s="129"/>
      <c r="AQ225" s="129"/>
      <c r="AR225" s="129"/>
      <c r="AS225" s="129"/>
      <c r="AT225" s="129"/>
      <c r="AU225" s="129"/>
      <c r="AV225" s="129"/>
      <c r="AW225" s="128"/>
      <c r="AX225" s="135"/>
      <c r="AY225" s="135"/>
      <c r="AZ225" s="135"/>
      <c r="BA225" s="135"/>
      <c r="BB225" s="135"/>
      <c r="BC225" s="135"/>
      <c r="BD225" s="135"/>
      <c r="BE225" s="135"/>
      <c r="BF225" s="135"/>
      <c r="BG225" s="135"/>
      <c r="BH225" s="135"/>
      <c r="BI225" s="135"/>
      <c r="BJ225" s="135"/>
      <c r="BK225" s="135"/>
      <c r="BL225" s="135"/>
      <c r="BM225" s="135"/>
      <c r="BN225" s="135"/>
      <c r="BO225" s="135"/>
      <c r="BP225" s="135"/>
      <c r="BQ225" s="135"/>
      <c r="BR225" s="135"/>
      <c r="BS225" s="135"/>
      <c r="BT225" s="135"/>
      <c r="BU225" s="135"/>
      <c r="BV225" s="135"/>
      <c r="BW225" s="135"/>
      <c r="BX225" s="135"/>
      <c r="BY225" s="135"/>
      <c r="BZ225" s="135"/>
      <c r="CA225" s="135"/>
      <c r="CB225" s="135"/>
      <c r="CC225" s="135"/>
      <c r="CD225" s="135"/>
      <c r="CE225" s="140">
        <v>333.26</v>
      </c>
      <c r="CF225" s="137">
        <v>5</v>
      </c>
      <c r="CG225" s="138">
        <f t="shared" si="75"/>
        <v>1666.3</v>
      </c>
      <c r="CH225" s="131">
        <f t="shared" si="74"/>
        <v>0</v>
      </c>
      <c r="CI225" s="139">
        <f t="shared" ref="CI225:CI240" si="83">+CE225*CH225</f>
        <v>0</v>
      </c>
    </row>
    <row r="226" spans="1:87" x14ac:dyDescent="0.3">
      <c r="A226" s="212">
        <f t="shared" si="73"/>
        <v>217</v>
      </c>
      <c r="B226" s="183" t="s">
        <v>916</v>
      </c>
      <c r="C226" s="163" t="s">
        <v>917</v>
      </c>
      <c r="D226" s="163"/>
      <c r="E226" s="163"/>
      <c r="F226" s="163"/>
      <c r="G226" s="129" t="s">
        <v>859</v>
      </c>
      <c r="H226" s="134">
        <v>100</v>
      </c>
      <c r="I226" s="132">
        <f t="shared" si="76"/>
        <v>250</v>
      </c>
      <c r="J226" s="133"/>
      <c r="K226" s="134"/>
      <c r="L226" s="132"/>
      <c r="M226" s="140"/>
      <c r="N226" s="141"/>
      <c r="O226" s="163"/>
      <c r="P226" s="164"/>
      <c r="Q226" s="164"/>
      <c r="R226" s="164"/>
      <c r="S226" s="164"/>
      <c r="T226" s="164"/>
      <c r="U226" s="164"/>
      <c r="V226" s="164"/>
      <c r="W226" s="164"/>
      <c r="X226" s="164"/>
      <c r="Y226" s="128">
        <f>+N226+P226+V226+X226</f>
        <v>0</v>
      </c>
      <c r="Z226" s="135">
        <f>+H226-Y226</f>
        <v>100</v>
      </c>
      <c r="AA226" s="129"/>
      <c r="AB226" s="142"/>
      <c r="AC226" s="129"/>
      <c r="AD226" s="142"/>
      <c r="AE226" s="129"/>
      <c r="AF226" s="142"/>
      <c r="AG226" s="129"/>
      <c r="AH226" s="142"/>
      <c r="AI226" s="129"/>
      <c r="AJ226" s="129"/>
      <c r="AK226" s="128">
        <f>+AB226+AD226+AF226+AH226+AJ226</f>
        <v>0</v>
      </c>
      <c r="AL226" s="135">
        <f>+Z226-AK226</f>
        <v>100</v>
      </c>
      <c r="AM226" s="129"/>
      <c r="AN226" s="129"/>
      <c r="AO226" s="129"/>
      <c r="AP226" s="129"/>
      <c r="AQ226" s="129"/>
      <c r="AR226" s="129"/>
      <c r="AS226" s="129"/>
      <c r="AT226" s="129"/>
      <c r="AU226" s="129"/>
      <c r="AV226" s="129"/>
      <c r="AW226" s="128">
        <f>+AN226+AP226+AR226+AT226+AV226</f>
        <v>0</v>
      </c>
      <c r="AX226" s="135">
        <f>+AL226-AW226</f>
        <v>100</v>
      </c>
      <c r="AY226" s="135"/>
      <c r="AZ226" s="135"/>
      <c r="BA226" s="135"/>
      <c r="BB226" s="135"/>
      <c r="BC226" s="135"/>
      <c r="BD226" s="135"/>
      <c r="BE226" s="135"/>
      <c r="BF226" s="135"/>
      <c r="BG226" s="135"/>
      <c r="BH226" s="135"/>
      <c r="BI226" s="135">
        <f>+AZ226+BB226+BD226+BF226+BH226</f>
        <v>0</v>
      </c>
      <c r="BJ226" s="135">
        <f>+AX226-BI226</f>
        <v>100</v>
      </c>
      <c r="BK226" s="135"/>
      <c r="BL226" s="135"/>
      <c r="BM226" s="135"/>
      <c r="BN226" s="135"/>
      <c r="BO226" s="135"/>
      <c r="BP226" s="135"/>
      <c r="BQ226" s="135"/>
      <c r="BR226" s="135"/>
      <c r="BS226" s="135"/>
      <c r="BT226" s="135"/>
      <c r="BU226" s="135"/>
      <c r="BV226" s="135"/>
      <c r="BW226" s="135"/>
      <c r="BX226" s="135"/>
      <c r="BY226" s="135"/>
      <c r="BZ226" s="135"/>
      <c r="CA226" s="135"/>
      <c r="CB226" s="135"/>
      <c r="CC226" s="135">
        <f>+BL226+BN226+BP226+CB226</f>
        <v>0</v>
      </c>
      <c r="CD226" s="135">
        <f>+BJ226-CC226</f>
        <v>100</v>
      </c>
      <c r="CE226" s="165">
        <v>2.5</v>
      </c>
      <c r="CF226" s="137">
        <v>50</v>
      </c>
      <c r="CG226" s="138">
        <f t="shared" si="75"/>
        <v>125</v>
      </c>
      <c r="CH226" s="131">
        <f t="shared" si="74"/>
        <v>50</v>
      </c>
      <c r="CI226" s="139">
        <f t="shared" si="83"/>
        <v>125</v>
      </c>
    </row>
    <row r="227" spans="1:87" x14ac:dyDescent="0.3">
      <c r="A227" s="212">
        <f t="shared" si="73"/>
        <v>218</v>
      </c>
      <c r="B227" s="247" t="s">
        <v>918</v>
      </c>
      <c r="C227" s="86" t="s">
        <v>919</v>
      </c>
      <c r="D227" s="129" t="s">
        <v>582</v>
      </c>
      <c r="E227" s="129" t="s">
        <v>920</v>
      </c>
      <c r="F227" s="129"/>
      <c r="G227" s="129" t="s">
        <v>601</v>
      </c>
      <c r="H227" s="131">
        <v>7</v>
      </c>
      <c r="I227" s="132">
        <f t="shared" si="76"/>
        <v>196</v>
      </c>
      <c r="J227" s="133"/>
      <c r="K227" s="134"/>
      <c r="L227" s="132"/>
      <c r="M227" s="140"/>
      <c r="N227" s="141"/>
      <c r="O227" s="129"/>
      <c r="P227" s="142"/>
      <c r="Q227" s="142"/>
      <c r="R227" s="142"/>
      <c r="S227" s="142"/>
      <c r="T227" s="142"/>
      <c r="U227" s="142"/>
      <c r="V227" s="142"/>
      <c r="W227" s="142"/>
      <c r="X227" s="142"/>
      <c r="Y227" s="128">
        <f>+N227+P227+V227+X227</f>
        <v>0</v>
      </c>
      <c r="Z227" s="135">
        <f>+H227-Y227</f>
        <v>7</v>
      </c>
      <c r="AA227" s="129"/>
      <c r="AB227" s="142"/>
      <c r="AC227" s="129"/>
      <c r="AD227" s="142"/>
      <c r="AE227" s="129"/>
      <c r="AF227" s="142"/>
      <c r="AG227" s="129"/>
      <c r="AH227" s="142"/>
      <c r="AI227" s="129"/>
      <c r="AJ227" s="129"/>
      <c r="AK227" s="128">
        <f>+AB227+AD227+AF227+AH227+AJ227</f>
        <v>0</v>
      </c>
      <c r="AL227" s="135">
        <f>+Z227-AK227</f>
        <v>7</v>
      </c>
      <c r="AM227" s="129"/>
      <c r="AN227" s="129"/>
      <c r="AO227" s="129"/>
      <c r="AP227" s="129"/>
      <c r="AQ227" s="129"/>
      <c r="AR227" s="129"/>
      <c r="AS227" s="129"/>
      <c r="AT227" s="129"/>
      <c r="AU227" s="129"/>
      <c r="AV227" s="129"/>
      <c r="AW227" s="128">
        <f>+AN227+AP227+AR227+AT227+AV227</f>
        <v>0</v>
      </c>
      <c r="AX227" s="135">
        <f>+AL227-AW227</f>
        <v>7</v>
      </c>
      <c r="AY227" s="135"/>
      <c r="AZ227" s="135"/>
      <c r="BA227" s="135"/>
      <c r="BB227" s="135"/>
      <c r="BC227" s="135"/>
      <c r="BD227" s="135"/>
      <c r="BE227" s="135"/>
      <c r="BF227" s="135"/>
      <c r="BG227" s="135"/>
      <c r="BH227" s="135"/>
      <c r="BI227" s="135">
        <f>+AZ227+BB227+BD227+BF227+BH227</f>
        <v>0</v>
      </c>
      <c r="BJ227" s="135">
        <f>+AX227-BI227</f>
        <v>7</v>
      </c>
      <c r="BK227" s="135"/>
      <c r="BL227" s="135"/>
      <c r="BM227" s="135"/>
      <c r="BN227" s="135"/>
      <c r="BO227" s="135"/>
      <c r="BP227" s="135"/>
      <c r="BQ227" s="135"/>
      <c r="BR227" s="135"/>
      <c r="BS227" s="135"/>
      <c r="BT227" s="135"/>
      <c r="BU227" s="135"/>
      <c r="BV227" s="135"/>
      <c r="BW227" s="135"/>
      <c r="BX227" s="135"/>
      <c r="BY227" s="135"/>
      <c r="BZ227" s="135"/>
      <c r="CA227" s="135"/>
      <c r="CB227" s="135"/>
      <c r="CC227" s="135">
        <f>+BL227+BN227+BP227+CB227</f>
        <v>0</v>
      </c>
      <c r="CD227" s="135">
        <f>+BJ227-CC227</f>
        <v>7</v>
      </c>
      <c r="CE227" s="140">
        <v>28</v>
      </c>
      <c r="CF227" s="137"/>
      <c r="CG227" s="138">
        <f t="shared" si="75"/>
        <v>0</v>
      </c>
      <c r="CH227" s="131">
        <f t="shared" si="74"/>
        <v>7</v>
      </c>
      <c r="CI227" s="139">
        <f t="shared" si="83"/>
        <v>196</v>
      </c>
    </row>
    <row r="228" spans="1:87" x14ac:dyDescent="0.3">
      <c r="A228" s="212">
        <f t="shared" si="73"/>
        <v>219</v>
      </c>
      <c r="B228" s="248"/>
      <c r="C228" s="86" t="s">
        <v>919</v>
      </c>
      <c r="D228" s="129" t="s">
        <v>581</v>
      </c>
      <c r="E228" s="129" t="s">
        <v>921</v>
      </c>
      <c r="F228" s="129"/>
      <c r="G228" s="129" t="s">
        <v>911</v>
      </c>
      <c r="H228" s="134">
        <v>9</v>
      </c>
      <c r="I228" s="132">
        <f t="shared" si="76"/>
        <v>756</v>
      </c>
      <c r="J228" s="133"/>
      <c r="K228" s="134"/>
      <c r="L228" s="132"/>
      <c r="M228" s="140"/>
      <c r="N228" s="141"/>
      <c r="O228" s="129"/>
      <c r="P228" s="142"/>
      <c r="Q228" s="142"/>
      <c r="R228" s="142"/>
      <c r="S228" s="142"/>
      <c r="T228" s="142"/>
      <c r="U228" s="142"/>
      <c r="V228" s="142"/>
      <c r="W228" s="142"/>
      <c r="X228" s="142"/>
      <c r="Y228" s="128"/>
      <c r="Z228" s="135"/>
      <c r="AA228" s="129"/>
      <c r="AB228" s="142"/>
      <c r="AC228" s="129"/>
      <c r="AD228" s="142"/>
      <c r="AE228" s="129"/>
      <c r="AF228" s="142"/>
      <c r="AG228" s="129"/>
      <c r="AH228" s="142"/>
      <c r="AI228" s="129"/>
      <c r="AJ228" s="129"/>
      <c r="AK228" s="128"/>
      <c r="AL228" s="135"/>
      <c r="AM228" s="129"/>
      <c r="AN228" s="129"/>
      <c r="AO228" s="129"/>
      <c r="AP228" s="129"/>
      <c r="AQ228" s="129"/>
      <c r="AR228" s="129"/>
      <c r="AS228" s="129"/>
      <c r="AT228" s="129"/>
      <c r="AU228" s="129"/>
      <c r="AV228" s="129"/>
      <c r="AW228" s="128"/>
      <c r="AX228" s="135"/>
      <c r="AY228" s="135"/>
      <c r="AZ228" s="135"/>
      <c r="BA228" s="135"/>
      <c r="BB228" s="135"/>
      <c r="BC228" s="135"/>
      <c r="BD228" s="135"/>
      <c r="BE228" s="135"/>
      <c r="BF228" s="135"/>
      <c r="BG228" s="135"/>
      <c r="BH228" s="135"/>
      <c r="BI228" s="135"/>
      <c r="BJ228" s="135"/>
      <c r="BK228" s="135"/>
      <c r="BL228" s="135"/>
      <c r="BM228" s="135"/>
      <c r="BN228" s="135"/>
      <c r="BO228" s="135"/>
      <c r="BP228" s="135"/>
      <c r="BQ228" s="135"/>
      <c r="BR228" s="135"/>
      <c r="BS228" s="135"/>
      <c r="BT228" s="135"/>
      <c r="BU228" s="135"/>
      <c r="BV228" s="135"/>
      <c r="BW228" s="135"/>
      <c r="BX228" s="135"/>
      <c r="BY228" s="135"/>
      <c r="BZ228" s="135"/>
      <c r="CA228" s="135"/>
      <c r="CB228" s="135"/>
      <c r="CC228" s="135"/>
      <c r="CD228" s="135"/>
      <c r="CE228" s="140">
        <v>84</v>
      </c>
      <c r="CF228" s="137">
        <v>9</v>
      </c>
      <c r="CG228" s="138">
        <f t="shared" si="75"/>
        <v>756</v>
      </c>
      <c r="CH228" s="131">
        <f t="shared" si="74"/>
        <v>0</v>
      </c>
      <c r="CI228" s="139">
        <f t="shared" si="83"/>
        <v>0</v>
      </c>
    </row>
    <row r="229" spans="1:87" x14ac:dyDescent="0.3">
      <c r="A229" s="212">
        <f t="shared" si="73"/>
        <v>220</v>
      </c>
      <c r="B229" s="248"/>
      <c r="C229" s="86" t="s">
        <v>919</v>
      </c>
      <c r="D229" s="129" t="s">
        <v>580</v>
      </c>
      <c r="E229" s="129" t="s">
        <v>921</v>
      </c>
      <c r="F229" s="129"/>
      <c r="G229" s="129" t="s">
        <v>602</v>
      </c>
      <c r="H229" s="131">
        <v>4</v>
      </c>
      <c r="I229" s="132">
        <f t="shared" si="76"/>
        <v>124</v>
      </c>
      <c r="J229" s="133"/>
      <c r="K229" s="134"/>
      <c r="L229" s="132"/>
      <c r="M229" s="140"/>
      <c r="N229" s="141"/>
      <c r="O229" s="129"/>
      <c r="P229" s="142"/>
      <c r="Q229" s="142"/>
      <c r="R229" s="142"/>
      <c r="S229" s="142"/>
      <c r="T229" s="142"/>
      <c r="U229" s="142"/>
      <c r="V229" s="142"/>
      <c r="W229" s="142"/>
      <c r="X229" s="142"/>
      <c r="Y229" s="128"/>
      <c r="Z229" s="135"/>
      <c r="AA229" s="129"/>
      <c r="AB229" s="142"/>
      <c r="AC229" s="129"/>
      <c r="AD229" s="142"/>
      <c r="AE229" s="129"/>
      <c r="AF229" s="142"/>
      <c r="AG229" s="129"/>
      <c r="AH229" s="142"/>
      <c r="AI229" s="129"/>
      <c r="AJ229" s="129"/>
      <c r="AK229" s="128"/>
      <c r="AL229" s="135"/>
      <c r="AM229" s="129"/>
      <c r="AN229" s="129"/>
      <c r="AO229" s="129"/>
      <c r="AP229" s="129"/>
      <c r="AQ229" s="129"/>
      <c r="AR229" s="129"/>
      <c r="AS229" s="129"/>
      <c r="AT229" s="129"/>
      <c r="AU229" s="129"/>
      <c r="AV229" s="129"/>
      <c r="AW229" s="128"/>
      <c r="AX229" s="135"/>
      <c r="AY229" s="135"/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/>
      <c r="BJ229" s="135"/>
      <c r="BK229" s="135"/>
      <c r="BL229" s="135"/>
      <c r="BM229" s="135"/>
      <c r="BN229" s="135"/>
      <c r="BO229" s="135"/>
      <c r="BP229" s="135"/>
      <c r="BQ229" s="135"/>
      <c r="BR229" s="135"/>
      <c r="BS229" s="135"/>
      <c r="BT229" s="135"/>
      <c r="BU229" s="135"/>
      <c r="BV229" s="135"/>
      <c r="BW229" s="135"/>
      <c r="BX229" s="135"/>
      <c r="BY229" s="135"/>
      <c r="BZ229" s="135"/>
      <c r="CA229" s="135"/>
      <c r="CB229" s="135"/>
      <c r="CC229" s="135"/>
      <c r="CD229" s="135"/>
      <c r="CE229" s="140">
        <v>31</v>
      </c>
      <c r="CF229" s="137"/>
      <c r="CG229" s="138">
        <f t="shared" si="75"/>
        <v>0</v>
      </c>
      <c r="CH229" s="131">
        <f t="shared" si="74"/>
        <v>4</v>
      </c>
      <c r="CI229" s="139">
        <f t="shared" si="83"/>
        <v>124</v>
      </c>
    </row>
    <row r="230" spans="1:87" x14ac:dyDescent="0.3">
      <c r="A230" s="212">
        <f t="shared" si="73"/>
        <v>221</v>
      </c>
      <c r="B230" s="248"/>
      <c r="C230" s="86" t="s">
        <v>919</v>
      </c>
      <c r="D230" s="129" t="s">
        <v>581</v>
      </c>
      <c r="E230" s="129" t="s">
        <v>922</v>
      </c>
      <c r="F230" s="129"/>
      <c r="G230" s="129" t="s">
        <v>602</v>
      </c>
      <c r="H230" s="134">
        <v>2</v>
      </c>
      <c r="I230" s="132">
        <f t="shared" si="76"/>
        <v>50</v>
      </c>
      <c r="J230" s="133"/>
      <c r="K230" s="134"/>
      <c r="L230" s="132"/>
      <c r="M230" s="140"/>
      <c r="N230" s="141"/>
      <c r="O230" s="129"/>
      <c r="P230" s="142"/>
      <c r="Q230" s="142"/>
      <c r="R230" s="142"/>
      <c r="S230" s="142"/>
      <c r="T230" s="142"/>
      <c r="U230" s="142"/>
      <c r="V230" s="142"/>
      <c r="W230" s="142"/>
      <c r="X230" s="142"/>
      <c r="Y230" s="128"/>
      <c r="Z230" s="135"/>
      <c r="AA230" s="129"/>
      <c r="AB230" s="142"/>
      <c r="AC230" s="129"/>
      <c r="AD230" s="142"/>
      <c r="AE230" s="129"/>
      <c r="AF230" s="142"/>
      <c r="AG230" s="129"/>
      <c r="AH230" s="142"/>
      <c r="AI230" s="129"/>
      <c r="AJ230" s="129"/>
      <c r="AK230" s="128"/>
      <c r="AL230" s="135"/>
      <c r="AM230" s="129"/>
      <c r="AN230" s="129"/>
      <c r="AO230" s="129"/>
      <c r="AP230" s="129"/>
      <c r="AQ230" s="129"/>
      <c r="AR230" s="129"/>
      <c r="AS230" s="129"/>
      <c r="AT230" s="129"/>
      <c r="AU230" s="129"/>
      <c r="AV230" s="129"/>
      <c r="AW230" s="128"/>
      <c r="AX230" s="135"/>
      <c r="AY230" s="135"/>
      <c r="AZ230" s="135"/>
      <c r="BA230" s="135"/>
      <c r="BB230" s="135"/>
      <c r="BC230" s="135"/>
      <c r="BD230" s="135"/>
      <c r="BE230" s="135"/>
      <c r="BF230" s="135"/>
      <c r="BG230" s="135"/>
      <c r="BH230" s="135"/>
      <c r="BI230" s="135"/>
      <c r="BJ230" s="135"/>
      <c r="BK230" s="135"/>
      <c r="BL230" s="135"/>
      <c r="BM230" s="135"/>
      <c r="BN230" s="135"/>
      <c r="BO230" s="135"/>
      <c r="BP230" s="135"/>
      <c r="BQ230" s="135"/>
      <c r="BR230" s="135"/>
      <c r="BS230" s="135"/>
      <c r="BT230" s="135"/>
      <c r="BU230" s="135"/>
      <c r="BV230" s="135"/>
      <c r="BW230" s="135"/>
      <c r="BX230" s="135"/>
      <c r="BY230" s="135"/>
      <c r="BZ230" s="135"/>
      <c r="CA230" s="135"/>
      <c r="CB230" s="135"/>
      <c r="CC230" s="135"/>
      <c r="CD230" s="135"/>
      <c r="CE230" s="140">
        <v>25</v>
      </c>
      <c r="CF230" s="137">
        <v>2</v>
      </c>
      <c r="CG230" s="138">
        <f t="shared" si="75"/>
        <v>50</v>
      </c>
      <c r="CH230" s="131">
        <f t="shared" si="74"/>
        <v>0</v>
      </c>
      <c r="CI230" s="139">
        <f t="shared" si="83"/>
        <v>0</v>
      </c>
    </row>
    <row r="231" spans="1:87" x14ac:dyDescent="0.3">
      <c r="A231" s="212">
        <f t="shared" si="73"/>
        <v>222</v>
      </c>
      <c r="B231" s="248"/>
      <c r="C231" s="86" t="s">
        <v>923</v>
      </c>
      <c r="D231" s="129" t="s">
        <v>580</v>
      </c>
      <c r="E231" s="129"/>
      <c r="F231" s="129" t="s">
        <v>600</v>
      </c>
      <c r="G231" s="129" t="s">
        <v>911</v>
      </c>
      <c r="H231" s="131">
        <v>16</v>
      </c>
      <c r="I231" s="132">
        <f t="shared" si="76"/>
        <v>1488</v>
      </c>
      <c r="J231" s="133"/>
      <c r="K231" s="134"/>
      <c r="L231" s="132"/>
      <c r="M231" s="140"/>
      <c r="N231" s="141"/>
      <c r="O231" s="129"/>
      <c r="P231" s="142"/>
      <c r="Q231" s="142"/>
      <c r="R231" s="142"/>
      <c r="S231" s="142"/>
      <c r="T231" s="142"/>
      <c r="U231" s="142"/>
      <c r="V231" s="142"/>
      <c r="W231" s="142"/>
      <c r="X231" s="142"/>
      <c r="Y231" s="128"/>
      <c r="Z231" s="135"/>
      <c r="AA231" s="129"/>
      <c r="AB231" s="142"/>
      <c r="AC231" s="129"/>
      <c r="AD231" s="142"/>
      <c r="AE231" s="129"/>
      <c r="AF231" s="142"/>
      <c r="AG231" s="129"/>
      <c r="AH231" s="142"/>
      <c r="AI231" s="129"/>
      <c r="AJ231" s="129"/>
      <c r="AK231" s="128"/>
      <c r="AL231" s="135"/>
      <c r="AM231" s="129"/>
      <c r="AN231" s="129"/>
      <c r="AO231" s="129"/>
      <c r="AP231" s="129"/>
      <c r="AQ231" s="129"/>
      <c r="AR231" s="129"/>
      <c r="AS231" s="129"/>
      <c r="AT231" s="129"/>
      <c r="AU231" s="129"/>
      <c r="AV231" s="129"/>
      <c r="AW231" s="128"/>
      <c r="AX231" s="135"/>
      <c r="AY231" s="135"/>
      <c r="AZ231" s="135"/>
      <c r="BA231" s="135"/>
      <c r="BB231" s="135"/>
      <c r="BC231" s="135"/>
      <c r="BD231" s="135"/>
      <c r="BE231" s="135"/>
      <c r="BF231" s="135"/>
      <c r="BG231" s="135"/>
      <c r="BH231" s="135"/>
      <c r="BI231" s="135"/>
      <c r="BJ231" s="135"/>
      <c r="BK231" s="135"/>
      <c r="BL231" s="135"/>
      <c r="BM231" s="135"/>
      <c r="BN231" s="135"/>
      <c r="BO231" s="135"/>
      <c r="BP231" s="135"/>
      <c r="BQ231" s="135"/>
      <c r="BR231" s="135"/>
      <c r="BS231" s="135"/>
      <c r="BT231" s="135"/>
      <c r="BU231" s="135"/>
      <c r="BV231" s="135"/>
      <c r="BW231" s="135"/>
      <c r="BX231" s="135"/>
      <c r="BY231" s="135"/>
      <c r="BZ231" s="135"/>
      <c r="CA231" s="135"/>
      <c r="CB231" s="135"/>
      <c r="CC231" s="135"/>
      <c r="CD231" s="135"/>
      <c r="CE231" s="140">
        <v>93</v>
      </c>
      <c r="CF231" s="137"/>
      <c r="CG231" s="138">
        <f t="shared" si="75"/>
        <v>0</v>
      </c>
      <c r="CH231" s="131">
        <f t="shared" si="74"/>
        <v>16</v>
      </c>
      <c r="CI231" s="139">
        <f t="shared" si="83"/>
        <v>1488</v>
      </c>
    </row>
    <row r="232" spans="1:87" x14ac:dyDescent="0.3">
      <c r="A232" s="212">
        <f t="shared" si="73"/>
        <v>223</v>
      </c>
      <c r="B232" s="128" t="s">
        <v>924</v>
      </c>
      <c r="C232" s="86" t="s">
        <v>925</v>
      </c>
      <c r="D232" s="129" t="s">
        <v>587</v>
      </c>
      <c r="E232" s="129" t="s">
        <v>647</v>
      </c>
      <c r="F232" s="129"/>
      <c r="G232" s="129" t="s">
        <v>650</v>
      </c>
      <c r="H232" s="134">
        <v>6</v>
      </c>
      <c r="I232" s="132">
        <f t="shared" si="76"/>
        <v>1.98</v>
      </c>
      <c r="J232" s="133"/>
      <c r="K232" s="134"/>
      <c r="L232" s="132"/>
      <c r="M232" s="140"/>
      <c r="N232" s="141"/>
      <c r="O232" s="129"/>
      <c r="P232" s="142"/>
      <c r="Q232" s="142"/>
      <c r="R232" s="142"/>
      <c r="S232" s="142"/>
      <c r="T232" s="142"/>
      <c r="U232" s="142"/>
      <c r="V232" s="142"/>
      <c r="W232" s="142"/>
      <c r="X232" s="142"/>
      <c r="Y232" s="128"/>
      <c r="Z232" s="135"/>
      <c r="AA232" s="129"/>
      <c r="AB232" s="142"/>
      <c r="AC232" s="129"/>
      <c r="AD232" s="142"/>
      <c r="AE232" s="129"/>
      <c r="AF232" s="142"/>
      <c r="AG232" s="129"/>
      <c r="AH232" s="142"/>
      <c r="AI232" s="129"/>
      <c r="AJ232" s="129"/>
      <c r="AK232" s="128"/>
      <c r="AL232" s="135"/>
      <c r="AM232" s="129"/>
      <c r="AN232" s="129"/>
      <c r="AO232" s="129"/>
      <c r="AP232" s="129"/>
      <c r="AQ232" s="129"/>
      <c r="AR232" s="129"/>
      <c r="AS232" s="129"/>
      <c r="AT232" s="129"/>
      <c r="AU232" s="129"/>
      <c r="AV232" s="129"/>
      <c r="AW232" s="128"/>
      <c r="AX232" s="135"/>
      <c r="AY232" s="135"/>
      <c r="AZ232" s="135"/>
      <c r="BA232" s="135"/>
      <c r="BB232" s="135"/>
      <c r="BC232" s="135"/>
      <c r="BD232" s="135"/>
      <c r="BE232" s="135"/>
      <c r="BF232" s="135"/>
      <c r="BG232" s="135"/>
      <c r="BH232" s="135"/>
      <c r="BI232" s="135"/>
      <c r="BJ232" s="135"/>
      <c r="BK232" s="135"/>
      <c r="BL232" s="135"/>
      <c r="BM232" s="135"/>
      <c r="BN232" s="135"/>
      <c r="BO232" s="135"/>
      <c r="BP232" s="135"/>
      <c r="BQ232" s="135"/>
      <c r="BR232" s="135"/>
      <c r="BS232" s="135"/>
      <c r="BT232" s="135"/>
      <c r="BU232" s="135"/>
      <c r="BV232" s="135"/>
      <c r="BW232" s="135"/>
      <c r="BX232" s="135"/>
      <c r="BY232" s="135"/>
      <c r="BZ232" s="135"/>
      <c r="CA232" s="135"/>
      <c r="CB232" s="135"/>
      <c r="CC232" s="135"/>
      <c r="CD232" s="135"/>
      <c r="CE232" s="140">
        <v>0.33</v>
      </c>
      <c r="CF232" s="137"/>
      <c r="CG232" s="138">
        <f t="shared" si="75"/>
        <v>0</v>
      </c>
      <c r="CH232" s="131">
        <f t="shared" ref="CH232:CH254" si="84">H232-CF232</f>
        <v>6</v>
      </c>
      <c r="CI232" s="139">
        <f t="shared" si="83"/>
        <v>1.98</v>
      </c>
    </row>
    <row r="233" spans="1:87" x14ac:dyDescent="0.3">
      <c r="A233" s="212">
        <f t="shared" si="73"/>
        <v>224</v>
      </c>
      <c r="B233" s="170" t="s">
        <v>926</v>
      </c>
      <c r="C233" s="86" t="s">
        <v>926</v>
      </c>
      <c r="D233" s="129" t="s">
        <v>587</v>
      </c>
      <c r="E233" s="129" t="s">
        <v>717</v>
      </c>
      <c r="F233" s="129"/>
      <c r="G233" s="129" t="s">
        <v>650</v>
      </c>
      <c r="H233" s="131">
        <v>5</v>
      </c>
      <c r="I233" s="132">
        <f t="shared" si="76"/>
        <v>315.55</v>
      </c>
      <c r="J233" s="133"/>
      <c r="K233" s="134"/>
      <c r="L233" s="132"/>
      <c r="M233" s="140"/>
      <c r="N233" s="141"/>
      <c r="O233" s="129"/>
      <c r="P233" s="142"/>
      <c r="Q233" s="142"/>
      <c r="R233" s="142"/>
      <c r="S233" s="142"/>
      <c r="T233" s="142"/>
      <c r="U233" s="142"/>
      <c r="V233" s="142"/>
      <c r="W233" s="142"/>
      <c r="X233" s="142"/>
      <c r="Y233" s="128"/>
      <c r="Z233" s="135"/>
      <c r="AA233" s="129"/>
      <c r="AB233" s="142"/>
      <c r="AC233" s="129"/>
      <c r="AD233" s="142"/>
      <c r="AE233" s="129"/>
      <c r="AF233" s="142"/>
      <c r="AG233" s="129"/>
      <c r="AH233" s="142"/>
      <c r="AI233" s="129"/>
      <c r="AJ233" s="129"/>
      <c r="AK233" s="128"/>
      <c r="AL233" s="135"/>
      <c r="AM233" s="129"/>
      <c r="AN233" s="129"/>
      <c r="AO233" s="129"/>
      <c r="AP233" s="129"/>
      <c r="AQ233" s="129"/>
      <c r="AR233" s="129"/>
      <c r="AS233" s="129"/>
      <c r="AT233" s="129"/>
      <c r="AU233" s="129"/>
      <c r="AV233" s="129"/>
      <c r="AW233" s="128"/>
      <c r="AX233" s="135"/>
      <c r="AY233" s="135"/>
      <c r="AZ233" s="135"/>
      <c r="BA233" s="135"/>
      <c r="BB233" s="135"/>
      <c r="BC233" s="135"/>
      <c r="BD233" s="135"/>
      <c r="BE233" s="135"/>
      <c r="BF233" s="135"/>
      <c r="BG233" s="135"/>
      <c r="BH233" s="135"/>
      <c r="BI233" s="135"/>
      <c r="BJ233" s="135"/>
      <c r="BK233" s="135"/>
      <c r="BL233" s="135"/>
      <c r="BM233" s="135"/>
      <c r="BN233" s="135"/>
      <c r="BO233" s="135"/>
      <c r="BP233" s="135"/>
      <c r="BQ233" s="135"/>
      <c r="BR233" s="135"/>
      <c r="BS233" s="135"/>
      <c r="BT233" s="135"/>
      <c r="BU233" s="135"/>
      <c r="BV233" s="135"/>
      <c r="BW233" s="135"/>
      <c r="BX233" s="135"/>
      <c r="BY233" s="135"/>
      <c r="BZ233" s="135"/>
      <c r="CA233" s="135"/>
      <c r="CB233" s="135"/>
      <c r="CC233" s="135"/>
      <c r="CD233" s="135"/>
      <c r="CE233" s="140">
        <v>63.11</v>
      </c>
      <c r="CF233" s="137"/>
      <c r="CG233" s="138">
        <f t="shared" ref="CG233:CG255" si="85">CE233*CF233</f>
        <v>0</v>
      </c>
      <c r="CH233" s="131">
        <f t="shared" si="84"/>
        <v>5</v>
      </c>
      <c r="CI233" s="139">
        <f t="shared" si="83"/>
        <v>315.55</v>
      </c>
    </row>
    <row r="234" spans="1:87" x14ac:dyDescent="0.3">
      <c r="A234" s="212">
        <f t="shared" si="73"/>
        <v>225</v>
      </c>
      <c r="B234" s="128" t="s">
        <v>927</v>
      </c>
      <c r="C234" s="192" t="s">
        <v>927</v>
      </c>
      <c r="D234" s="129"/>
      <c r="E234" s="129" t="s">
        <v>928</v>
      </c>
      <c r="F234" s="129" t="s">
        <v>697</v>
      </c>
      <c r="G234" s="129" t="s">
        <v>650</v>
      </c>
      <c r="H234" s="134">
        <v>3</v>
      </c>
      <c r="I234" s="132">
        <f t="shared" ref="I234:I258" si="86">H234*CE234</f>
        <v>608.40000000000009</v>
      </c>
      <c r="J234" s="133"/>
      <c r="K234" s="134"/>
      <c r="L234" s="132"/>
      <c r="M234" s="140"/>
      <c r="N234" s="141"/>
      <c r="O234" s="129"/>
      <c r="P234" s="142"/>
      <c r="Q234" s="142"/>
      <c r="R234" s="142"/>
      <c r="S234" s="142"/>
      <c r="T234" s="142"/>
      <c r="U234" s="142"/>
      <c r="V234" s="142"/>
      <c r="W234" s="142"/>
      <c r="X234" s="142"/>
      <c r="Y234" s="128">
        <f>+N234+P234+V234+X234</f>
        <v>0</v>
      </c>
      <c r="Z234" s="135">
        <f>+H234-Y234</f>
        <v>3</v>
      </c>
      <c r="AA234" s="129"/>
      <c r="AB234" s="142"/>
      <c r="AC234" s="129"/>
      <c r="AD234" s="142"/>
      <c r="AE234" s="129"/>
      <c r="AF234" s="142"/>
      <c r="AG234" s="129"/>
      <c r="AH234" s="142"/>
      <c r="AI234" s="129"/>
      <c r="AJ234" s="129"/>
      <c r="AK234" s="128">
        <f>+AB234+AD234+AF234+AH234+AJ234</f>
        <v>0</v>
      </c>
      <c r="AL234" s="135">
        <f>+Z234-AK234</f>
        <v>3</v>
      </c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8">
        <f>+AN234+AP234+AR234+AT234+AV234</f>
        <v>0</v>
      </c>
      <c r="AX234" s="135">
        <f>+AL234-AW234</f>
        <v>3</v>
      </c>
      <c r="AY234" s="135"/>
      <c r="AZ234" s="135"/>
      <c r="BA234" s="135"/>
      <c r="BB234" s="135"/>
      <c r="BC234" s="135"/>
      <c r="BD234" s="135"/>
      <c r="BE234" s="135"/>
      <c r="BF234" s="135"/>
      <c r="BG234" s="135"/>
      <c r="BH234" s="135"/>
      <c r="BI234" s="135">
        <f>+AZ234+BB234+BD234+BF234+BH234</f>
        <v>0</v>
      </c>
      <c r="BJ234" s="135">
        <f>+AX234-BI234</f>
        <v>3</v>
      </c>
      <c r="BK234" s="135"/>
      <c r="BL234" s="135"/>
      <c r="BM234" s="135"/>
      <c r="BN234" s="135"/>
      <c r="BO234" s="135"/>
      <c r="BP234" s="135"/>
      <c r="BQ234" s="135"/>
      <c r="BR234" s="135"/>
      <c r="BS234" s="135"/>
      <c r="BT234" s="135"/>
      <c r="BU234" s="135"/>
      <c r="BV234" s="135"/>
      <c r="BW234" s="135"/>
      <c r="BX234" s="135"/>
      <c r="BY234" s="135"/>
      <c r="BZ234" s="135"/>
      <c r="CA234" s="135"/>
      <c r="CB234" s="135"/>
      <c r="CC234" s="135">
        <f>+BL234+BN234+BP234+CB234</f>
        <v>0</v>
      </c>
      <c r="CD234" s="135">
        <f>+BJ234-CC234</f>
        <v>3</v>
      </c>
      <c r="CE234" s="140">
        <v>202.8</v>
      </c>
      <c r="CF234" s="137"/>
      <c r="CG234" s="138">
        <f t="shared" si="85"/>
        <v>0</v>
      </c>
      <c r="CH234" s="131">
        <f t="shared" si="84"/>
        <v>3</v>
      </c>
      <c r="CI234" s="139">
        <f t="shared" si="83"/>
        <v>608.40000000000009</v>
      </c>
    </row>
    <row r="235" spans="1:87" x14ac:dyDescent="0.3">
      <c r="A235" s="212">
        <f t="shared" si="73"/>
        <v>226</v>
      </c>
      <c r="B235" s="248" t="s">
        <v>929</v>
      </c>
      <c r="C235" s="86" t="s">
        <v>930</v>
      </c>
      <c r="D235" s="129" t="s">
        <v>581</v>
      </c>
      <c r="E235" s="129"/>
      <c r="F235" s="129" t="s">
        <v>703</v>
      </c>
      <c r="G235" s="129" t="s">
        <v>911</v>
      </c>
      <c r="H235" s="131">
        <v>105</v>
      </c>
      <c r="I235" s="132">
        <f t="shared" si="86"/>
        <v>1890</v>
      </c>
      <c r="J235" s="133"/>
      <c r="K235" s="134"/>
      <c r="L235" s="132"/>
      <c r="M235" s="140"/>
      <c r="N235" s="141"/>
      <c r="O235" s="129"/>
      <c r="P235" s="142"/>
      <c r="Q235" s="142"/>
      <c r="R235" s="142"/>
      <c r="S235" s="142"/>
      <c r="T235" s="142"/>
      <c r="U235" s="142"/>
      <c r="V235" s="142"/>
      <c r="W235" s="142"/>
      <c r="X235" s="142"/>
      <c r="Y235" s="128"/>
      <c r="Z235" s="135"/>
      <c r="AA235" s="129"/>
      <c r="AB235" s="142"/>
      <c r="AC235" s="129"/>
      <c r="AD235" s="142"/>
      <c r="AE235" s="129"/>
      <c r="AF235" s="142"/>
      <c r="AG235" s="129"/>
      <c r="AH235" s="142"/>
      <c r="AI235" s="129"/>
      <c r="AJ235" s="129"/>
      <c r="AK235" s="128"/>
      <c r="AL235" s="135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8"/>
      <c r="AX235" s="135"/>
      <c r="AY235" s="135"/>
      <c r="AZ235" s="135"/>
      <c r="BA235" s="135"/>
      <c r="BB235" s="135"/>
      <c r="BC235" s="135"/>
      <c r="BD235" s="135"/>
      <c r="BE235" s="135"/>
      <c r="BF235" s="135"/>
      <c r="BG235" s="135"/>
      <c r="BH235" s="135"/>
      <c r="BI235" s="135"/>
      <c r="BJ235" s="135"/>
      <c r="BK235" s="135"/>
      <c r="BL235" s="135"/>
      <c r="BM235" s="135"/>
      <c r="BN235" s="135"/>
      <c r="BO235" s="135"/>
      <c r="BP235" s="135"/>
      <c r="BQ235" s="135"/>
      <c r="BR235" s="135"/>
      <c r="BS235" s="135"/>
      <c r="BT235" s="135"/>
      <c r="BU235" s="135"/>
      <c r="BV235" s="135"/>
      <c r="BW235" s="135"/>
      <c r="BX235" s="135"/>
      <c r="BY235" s="135"/>
      <c r="BZ235" s="135"/>
      <c r="CA235" s="135"/>
      <c r="CB235" s="135"/>
      <c r="CC235" s="135"/>
      <c r="CD235" s="135"/>
      <c r="CE235" s="140">
        <v>18</v>
      </c>
      <c r="CF235" s="137"/>
      <c r="CG235" s="138">
        <f t="shared" ref="CG235:CG236" si="87">CE235*CF235</f>
        <v>0</v>
      </c>
      <c r="CH235" s="131">
        <f t="shared" ref="CH235:CH236" si="88">H235-CF235</f>
        <v>105</v>
      </c>
      <c r="CI235" s="139">
        <f t="shared" ref="CI235:CI236" si="89">+CE235*CH235</f>
        <v>1890</v>
      </c>
    </row>
    <row r="236" spans="1:87" x14ac:dyDescent="0.3">
      <c r="A236" s="212">
        <f t="shared" si="73"/>
        <v>227</v>
      </c>
      <c r="B236" s="248"/>
      <c r="C236" s="111" t="s">
        <v>931</v>
      </c>
      <c r="D236" s="108" t="s">
        <v>581</v>
      </c>
      <c r="E236" s="108"/>
      <c r="F236" s="108" t="s">
        <v>699</v>
      </c>
      <c r="G236" s="108" t="s">
        <v>911</v>
      </c>
      <c r="H236" s="108">
        <v>10</v>
      </c>
      <c r="I236" s="132">
        <f t="shared" si="86"/>
        <v>190</v>
      </c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  <c r="AI236" s="108"/>
      <c r="AJ236" s="108"/>
      <c r="AK236" s="108"/>
      <c r="AL236" s="108"/>
      <c r="AM236" s="108"/>
      <c r="AN236" s="108"/>
      <c r="AO236" s="108"/>
      <c r="AP236" s="108"/>
      <c r="AQ236" s="108"/>
      <c r="AR236" s="108"/>
      <c r="AS236" s="108"/>
      <c r="AT236" s="108"/>
      <c r="AU236" s="108"/>
      <c r="AV236" s="108"/>
      <c r="AW236" s="108"/>
      <c r="AX236" s="108"/>
      <c r="AY236" s="108"/>
      <c r="AZ236" s="108"/>
      <c r="BA236" s="108"/>
      <c r="BB236" s="108"/>
      <c r="BC236" s="108"/>
      <c r="BD236" s="108"/>
      <c r="BE236" s="108"/>
      <c r="BF236" s="108"/>
      <c r="BG236" s="108"/>
      <c r="BH236" s="108"/>
      <c r="BI236" s="108"/>
      <c r="BJ236" s="108"/>
      <c r="BK236" s="108"/>
      <c r="BL236" s="108"/>
      <c r="BM236" s="108"/>
      <c r="BN236" s="108"/>
      <c r="BO236" s="108"/>
      <c r="BP236" s="108"/>
      <c r="BQ236" s="108"/>
      <c r="BR236" s="108"/>
      <c r="BS236" s="108"/>
      <c r="BT236" s="108"/>
      <c r="BU236" s="108"/>
      <c r="BV236" s="108"/>
      <c r="BW236" s="108"/>
      <c r="BX236" s="108"/>
      <c r="BY236" s="108"/>
      <c r="BZ236" s="108"/>
      <c r="CA236" s="108"/>
      <c r="CB236" s="108"/>
      <c r="CC236" s="108"/>
      <c r="CD236" s="108"/>
      <c r="CE236" s="140">
        <v>19</v>
      </c>
      <c r="CF236" s="108">
        <v>10</v>
      </c>
      <c r="CG236" s="138">
        <f t="shared" si="87"/>
        <v>190</v>
      </c>
      <c r="CH236" s="131">
        <f t="shared" si="88"/>
        <v>0</v>
      </c>
      <c r="CI236" s="139">
        <f t="shared" si="89"/>
        <v>0</v>
      </c>
    </row>
    <row r="237" spans="1:87" x14ac:dyDescent="0.3">
      <c r="A237" s="212">
        <f t="shared" si="73"/>
        <v>228</v>
      </c>
      <c r="B237" s="249"/>
      <c r="C237" s="86" t="s">
        <v>932</v>
      </c>
      <c r="D237" s="129" t="s">
        <v>580</v>
      </c>
      <c r="E237" s="129"/>
      <c r="F237" s="129" t="s">
        <v>699</v>
      </c>
      <c r="G237" s="129" t="s">
        <v>911</v>
      </c>
      <c r="H237" s="131">
        <v>25</v>
      </c>
      <c r="I237" s="132">
        <f t="shared" si="86"/>
        <v>1000</v>
      </c>
      <c r="J237" s="133"/>
      <c r="K237" s="134"/>
      <c r="L237" s="132"/>
      <c r="M237" s="140"/>
      <c r="N237" s="141"/>
      <c r="O237" s="129"/>
      <c r="P237" s="142"/>
      <c r="Q237" s="142"/>
      <c r="R237" s="142"/>
      <c r="S237" s="142"/>
      <c r="T237" s="142"/>
      <c r="U237" s="142"/>
      <c r="V237" s="142"/>
      <c r="W237" s="142"/>
      <c r="X237" s="142"/>
      <c r="Y237" s="128"/>
      <c r="Z237" s="135"/>
      <c r="AA237" s="129"/>
      <c r="AB237" s="142"/>
      <c r="AC237" s="129"/>
      <c r="AD237" s="142"/>
      <c r="AE237" s="129"/>
      <c r="AF237" s="142"/>
      <c r="AG237" s="129"/>
      <c r="AH237" s="142"/>
      <c r="AI237" s="129"/>
      <c r="AJ237" s="129"/>
      <c r="AK237" s="128"/>
      <c r="AL237" s="135"/>
      <c r="AM237" s="129"/>
      <c r="AN237" s="129"/>
      <c r="AO237" s="129"/>
      <c r="AP237" s="129"/>
      <c r="AQ237" s="129"/>
      <c r="AR237" s="129"/>
      <c r="AS237" s="129"/>
      <c r="AT237" s="129"/>
      <c r="AU237" s="129"/>
      <c r="AV237" s="129"/>
      <c r="AW237" s="128"/>
      <c r="AX237" s="135"/>
      <c r="AY237" s="135"/>
      <c r="AZ237" s="135"/>
      <c r="BA237" s="135"/>
      <c r="BB237" s="135"/>
      <c r="BC237" s="135"/>
      <c r="BD237" s="135"/>
      <c r="BE237" s="135"/>
      <c r="BF237" s="135"/>
      <c r="BG237" s="135"/>
      <c r="BH237" s="135"/>
      <c r="BI237" s="135"/>
      <c r="BJ237" s="135"/>
      <c r="BK237" s="135"/>
      <c r="BL237" s="135"/>
      <c r="BM237" s="135"/>
      <c r="BN237" s="135"/>
      <c r="BO237" s="135"/>
      <c r="BP237" s="135"/>
      <c r="BQ237" s="135"/>
      <c r="BR237" s="135"/>
      <c r="BS237" s="135"/>
      <c r="BT237" s="135"/>
      <c r="BU237" s="135"/>
      <c r="BV237" s="135"/>
      <c r="BW237" s="135"/>
      <c r="BX237" s="135"/>
      <c r="BY237" s="135"/>
      <c r="BZ237" s="135"/>
      <c r="CA237" s="135"/>
      <c r="CB237" s="135"/>
      <c r="CC237" s="135"/>
      <c r="CD237" s="135"/>
      <c r="CE237" s="140">
        <v>40</v>
      </c>
      <c r="CF237" s="137"/>
      <c r="CG237" s="138">
        <f t="shared" si="85"/>
        <v>0</v>
      </c>
      <c r="CH237" s="131">
        <f t="shared" si="84"/>
        <v>25</v>
      </c>
      <c r="CI237" s="139">
        <f t="shared" si="83"/>
        <v>1000</v>
      </c>
    </row>
    <row r="238" spans="1:87" ht="15" customHeight="1" x14ac:dyDescent="0.3">
      <c r="A238" s="212">
        <f t="shared" si="73"/>
        <v>229</v>
      </c>
      <c r="B238" s="247" t="s">
        <v>933</v>
      </c>
      <c r="C238" s="86" t="s">
        <v>934</v>
      </c>
      <c r="D238" s="129" t="s">
        <v>582</v>
      </c>
      <c r="E238" s="129"/>
      <c r="F238" s="129" t="s">
        <v>703</v>
      </c>
      <c r="G238" s="129" t="s">
        <v>601</v>
      </c>
      <c r="H238" s="131">
        <v>2264</v>
      </c>
      <c r="I238" s="132">
        <f t="shared" si="86"/>
        <v>8490</v>
      </c>
      <c r="J238" s="159"/>
      <c r="K238" s="166"/>
      <c r="L238" s="132"/>
      <c r="M238" s="140"/>
      <c r="N238" s="141"/>
      <c r="O238" s="129"/>
      <c r="P238" s="142"/>
      <c r="Q238" s="142"/>
      <c r="R238" s="142"/>
      <c r="S238" s="142"/>
      <c r="T238" s="142"/>
      <c r="U238" s="142"/>
      <c r="V238" s="142"/>
      <c r="W238" s="142"/>
      <c r="X238" s="142"/>
      <c r="Y238" s="128">
        <f>+N238+P238+V238+X238</f>
        <v>0</v>
      </c>
      <c r="Z238" s="135">
        <f>+H238-Y238</f>
        <v>2264</v>
      </c>
      <c r="AA238" s="129"/>
      <c r="AB238" s="142"/>
      <c r="AC238" s="129"/>
      <c r="AD238" s="142"/>
      <c r="AE238" s="129"/>
      <c r="AF238" s="142"/>
      <c r="AG238" s="129"/>
      <c r="AH238" s="142"/>
      <c r="AI238" s="129"/>
      <c r="AJ238" s="129"/>
      <c r="AK238" s="128">
        <f>+AB238+AD238+AF238+AH238+AJ238</f>
        <v>0</v>
      </c>
      <c r="AL238" s="135">
        <f>+Z238-AK238</f>
        <v>2264</v>
      </c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8">
        <f>+AN238+AP238+AR238+AT238+AV238</f>
        <v>0</v>
      </c>
      <c r="AX238" s="135">
        <f>+AL238-AW238</f>
        <v>2264</v>
      </c>
      <c r="AY238" s="135"/>
      <c r="AZ238" s="135"/>
      <c r="BA238" s="135"/>
      <c r="BB238" s="135"/>
      <c r="BC238" s="135"/>
      <c r="BD238" s="135"/>
      <c r="BE238" s="135"/>
      <c r="BF238" s="135"/>
      <c r="BG238" s="135"/>
      <c r="BH238" s="135"/>
      <c r="BI238" s="135">
        <f>+AZ238+BB238+BD238+BF238+BH238</f>
        <v>0</v>
      </c>
      <c r="BJ238" s="135">
        <f>+AX238-BI238</f>
        <v>2264</v>
      </c>
      <c r="BK238" s="135"/>
      <c r="BL238" s="135"/>
      <c r="BM238" s="135"/>
      <c r="BN238" s="135"/>
      <c r="BO238" s="135"/>
      <c r="BP238" s="135"/>
      <c r="BQ238" s="135"/>
      <c r="BR238" s="135"/>
      <c r="BS238" s="135"/>
      <c r="BT238" s="135"/>
      <c r="BU238" s="135"/>
      <c r="BV238" s="135"/>
      <c r="BW238" s="135"/>
      <c r="BX238" s="135"/>
      <c r="BY238" s="135"/>
      <c r="BZ238" s="135"/>
      <c r="CA238" s="135"/>
      <c r="CB238" s="135"/>
      <c r="CC238" s="135">
        <f>+BL238+BN238+BP238+CB238</f>
        <v>0</v>
      </c>
      <c r="CD238" s="135">
        <f>+BJ238-CC238</f>
        <v>2264</v>
      </c>
      <c r="CE238" s="140">
        <v>3.75</v>
      </c>
      <c r="CF238" s="137"/>
      <c r="CG238" s="138">
        <f t="shared" si="85"/>
        <v>0</v>
      </c>
      <c r="CH238" s="131">
        <f t="shared" si="84"/>
        <v>2264</v>
      </c>
      <c r="CI238" s="139">
        <f t="shared" si="83"/>
        <v>8490</v>
      </c>
    </row>
    <row r="239" spans="1:87" x14ac:dyDescent="0.3">
      <c r="A239" s="212">
        <f t="shared" si="73"/>
        <v>230</v>
      </c>
      <c r="B239" s="249"/>
      <c r="C239" s="86" t="s">
        <v>1267</v>
      </c>
      <c r="D239" s="129" t="s">
        <v>582</v>
      </c>
      <c r="E239" s="129"/>
      <c r="F239" s="129" t="s">
        <v>699</v>
      </c>
      <c r="G239" s="129" t="s">
        <v>601</v>
      </c>
      <c r="H239" s="131">
        <v>470</v>
      </c>
      <c r="I239" s="132">
        <f t="shared" si="86"/>
        <v>1880</v>
      </c>
      <c r="J239" s="159"/>
      <c r="K239" s="166"/>
      <c r="L239" s="132"/>
      <c r="M239" s="140"/>
      <c r="N239" s="141"/>
      <c r="O239" s="129"/>
      <c r="P239" s="142"/>
      <c r="Q239" s="142"/>
      <c r="R239" s="142"/>
      <c r="S239" s="142"/>
      <c r="T239" s="142"/>
      <c r="U239" s="142"/>
      <c r="V239" s="142"/>
      <c r="W239" s="142"/>
      <c r="X239" s="142"/>
      <c r="Y239" s="128"/>
      <c r="Z239" s="135"/>
      <c r="AA239" s="129"/>
      <c r="AB239" s="142"/>
      <c r="AC239" s="129"/>
      <c r="AD239" s="142"/>
      <c r="AE239" s="129"/>
      <c r="AF239" s="142"/>
      <c r="AG239" s="129"/>
      <c r="AH239" s="142"/>
      <c r="AI239" s="129"/>
      <c r="AJ239" s="129"/>
      <c r="AK239" s="128"/>
      <c r="AL239" s="135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8"/>
      <c r="AX239" s="135"/>
      <c r="AY239" s="135"/>
      <c r="AZ239" s="135"/>
      <c r="BA239" s="135"/>
      <c r="BB239" s="135"/>
      <c r="BC239" s="135"/>
      <c r="BD239" s="135"/>
      <c r="BE239" s="135"/>
      <c r="BF239" s="135"/>
      <c r="BG239" s="135"/>
      <c r="BH239" s="135"/>
      <c r="BI239" s="135"/>
      <c r="BJ239" s="135"/>
      <c r="BK239" s="135"/>
      <c r="BL239" s="135"/>
      <c r="BM239" s="135"/>
      <c r="BN239" s="135"/>
      <c r="BO239" s="135"/>
      <c r="BP239" s="135"/>
      <c r="BQ239" s="135"/>
      <c r="BR239" s="135"/>
      <c r="BS239" s="135"/>
      <c r="BT239" s="135"/>
      <c r="BU239" s="135"/>
      <c r="BV239" s="135"/>
      <c r="BW239" s="135"/>
      <c r="BX239" s="135"/>
      <c r="BY239" s="135"/>
      <c r="BZ239" s="135"/>
      <c r="CA239" s="135"/>
      <c r="CB239" s="135"/>
      <c r="CC239" s="135"/>
      <c r="CD239" s="135"/>
      <c r="CE239" s="140">
        <v>4</v>
      </c>
      <c r="CF239" s="137"/>
      <c r="CG239" s="138">
        <f t="shared" si="85"/>
        <v>0</v>
      </c>
      <c r="CH239" s="131">
        <f t="shared" si="84"/>
        <v>470</v>
      </c>
      <c r="CI239" s="139">
        <f t="shared" si="83"/>
        <v>1880</v>
      </c>
    </row>
    <row r="240" spans="1:87" x14ac:dyDescent="0.3">
      <c r="A240" s="212">
        <f t="shared" si="73"/>
        <v>231</v>
      </c>
      <c r="B240" s="248" t="s">
        <v>935</v>
      </c>
      <c r="C240" s="86" t="s">
        <v>1236</v>
      </c>
      <c r="D240" s="129" t="s">
        <v>581</v>
      </c>
      <c r="E240" s="129"/>
      <c r="F240" s="129" t="s">
        <v>697</v>
      </c>
      <c r="G240" s="129" t="s">
        <v>601</v>
      </c>
      <c r="H240" s="131">
        <v>48</v>
      </c>
      <c r="I240" s="132">
        <f t="shared" si="86"/>
        <v>576</v>
      </c>
      <c r="J240" s="159"/>
      <c r="K240" s="134"/>
      <c r="L240" s="132"/>
      <c r="M240" s="140"/>
      <c r="N240" s="141"/>
      <c r="O240" s="129"/>
      <c r="P240" s="142"/>
      <c r="Q240" s="142"/>
      <c r="R240" s="142"/>
      <c r="S240" s="142"/>
      <c r="T240" s="142"/>
      <c r="U240" s="142"/>
      <c r="V240" s="142"/>
      <c r="W240" s="142"/>
      <c r="X240" s="142"/>
      <c r="Y240" s="128"/>
      <c r="Z240" s="135"/>
      <c r="AA240" s="129"/>
      <c r="AB240" s="142"/>
      <c r="AC240" s="129"/>
      <c r="AD240" s="142"/>
      <c r="AE240" s="129"/>
      <c r="AF240" s="142"/>
      <c r="AG240" s="129"/>
      <c r="AH240" s="142"/>
      <c r="AI240" s="129"/>
      <c r="AJ240" s="129"/>
      <c r="AK240" s="128"/>
      <c r="AL240" s="135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8"/>
      <c r="AX240" s="135"/>
      <c r="AY240" s="135"/>
      <c r="AZ240" s="135"/>
      <c r="BA240" s="135"/>
      <c r="BB240" s="135"/>
      <c r="BC240" s="135"/>
      <c r="BD240" s="135"/>
      <c r="BE240" s="135"/>
      <c r="BF240" s="135"/>
      <c r="BG240" s="135"/>
      <c r="BH240" s="135"/>
      <c r="BI240" s="135"/>
      <c r="BJ240" s="135"/>
      <c r="BK240" s="135"/>
      <c r="BL240" s="135"/>
      <c r="BM240" s="135"/>
      <c r="BN240" s="135"/>
      <c r="BO240" s="135"/>
      <c r="BP240" s="135"/>
      <c r="BQ240" s="135"/>
      <c r="BR240" s="135"/>
      <c r="BS240" s="135"/>
      <c r="BT240" s="135"/>
      <c r="BU240" s="135"/>
      <c r="BV240" s="135"/>
      <c r="BW240" s="135"/>
      <c r="BX240" s="135"/>
      <c r="BY240" s="135"/>
      <c r="BZ240" s="135"/>
      <c r="CA240" s="135"/>
      <c r="CB240" s="135"/>
      <c r="CC240" s="135"/>
      <c r="CD240" s="135"/>
      <c r="CE240" s="140">
        <v>12</v>
      </c>
      <c r="CF240" s="137">
        <v>3</v>
      </c>
      <c r="CG240" s="138">
        <f t="shared" si="85"/>
        <v>36</v>
      </c>
      <c r="CH240" s="131">
        <f t="shared" si="84"/>
        <v>45</v>
      </c>
      <c r="CI240" s="139">
        <f t="shared" si="83"/>
        <v>540</v>
      </c>
    </row>
    <row r="241" spans="1:87" x14ac:dyDescent="0.3">
      <c r="A241" s="212">
        <f t="shared" si="73"/>
        <v>232</v>
      </c>
      <c r="B241" s="248"/>
      <c r="C241" s="86" t="s">
        <v>936</v>
      </c>
      <c r="D241" s="129"/>
      <c r="E241" s="129"/>
      <c r="F241" s="129" t="s">
        <v>697</v>
      </c>
      <c r="G241" s="129" t="s">
        <v>601</v>
      </c>
      <c r="H241" s="131">
        <v>1378</v>
      </c>
      <c r="I241" s="132">
        <f t="shared" si="86"/>
        <v>4134</v>
      </c>
      <c r="J241" s="159"/>
      <c r="K241" s="134"/>
      <c r="L241" s="132"/>
      <c r="M241" s="140"/>
      <c r="N241" s="141"/>
      <c r="O241" s="129"/>
      <c r="P241" s="142"/>
      <c r="Q241" s="142"/>
      <c r="R241" s="142"/>
      <c r="S241" s="142"/>
      <c r="T241" s="142"/>
      <c r="U241" s="142"/>
      <c r="V241" s="142"/>
      <c r="W241" s="142"/>
      <c r="X241" s="142"/>
      <c r="Y241" s="128"/>
      <c r="Z241" s="135"/>
      <c r="AA241" s="129"/>
      <c r="AB241" s="142"/>
      <c r="AC241" s="129"/>
      <c r="AD241" s="142"/>
      <c r="AE241" s="129"/>
      <c r="AF241" s="142"/>
      <c r="AG241" s="129"/>
      <c r="AH241" s="142"/>
      <c r="AI241" s="129"/>
      <c r="AJ241" s="129"/>
      <c r="AK241" s="128"/>
      <c r="AL241" s="135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8"/>
      <c r="AX241" s="135"/>
      <c r="AY241" s="135"/>
      <c r="AZ241" s="135"/>
      <c r="BA241" s="135"/>
      <c r="BB241" s="135"/>
      <c r="BC241" s="135"/>
      <c r="BD241" s="135"/>
      <c r="BE241" s="135"/>
      <c r="BF241" s="135"/>
      <c r="BG241" s="135"/>
      <c r="BH241" s="135"/>
      <c r="BI241" s="135"/>
      <c r="BJ241" s="135"/>
      <c r="BK241" s="135"/>
      <c r="BL241" s="135"/>
      <c r="BM241" s="135"/>
      <c r="BN241" s="135"/>
      <c r="BO241" s="135"/>
      <c r="BP241" s="135"/>
      <c r="BQ241" s="135"/>
      <c r="BR241" s="135"/>
      <c r="BS241" s="135"/>
      <c r="BT241" s="135"/>
      <c r="BU241" s="135"/>
      <c r="BV241" s="135"/>
      <c r="BW241" s="135"/>
      <c r="BX241" s="135"/>
      <c r="BY241" s="135"/>
      <c r="BZ241" s="135"/>
      <c r="CA241" s="135"/>
      <c r="CB241" s="135"/>
      <c r="CC241" s="135"/>
      <c r="CD241" s="135"/>
      <c r="CE241" s="140">
        <v>3</v>
      </c>
      <c r="CF241" s="137"/>
      <c r="CG241" s="138">
        <f t="shared" si="85"/>
        <v>0</v>
      </c>
      <c r="CH241" s="131">
        <f t="shared" si="84"/>
        <v>1378</v>
      </c>
      <c r="CI241" s="139">
        <f t="shared" ref="CI241:CI265" si="90">+CE241*CH241</f>
        <v>4134</v>
      </c>
    </row>
    <row r="242" spans="1:87" x14ac:dyDescent="0.3">
      <c r="A242" s="212">
        <f t="shared" si="73"/>
        <v>233</v>
      </c>
      <c r="B242" s="248"/>
      <c r="C242" s="86" t="s">
        <v>936</v>
      </c>
      <c r="D242" s="129" t="s">
        <v>587</v>
      </c>
      <c r="E242" s="129"/>
      <c r="F242" s="129" t="s">
        <v>703</v>
      </c>
      <c r="G242" s="129" t="s">
        <v>601</v>
      </c>
      <c r="H242" s="134">
        <v>2</v>
      </c>
      <c r="I242" s="132">
        <f t="shared" si="86"/>
        <v>4.96</v>
      </c>
      <c r="J242" s="159"/>
      <c r="K242" s="134"/>
      <c r="L242" s="132"/>
      <c r="M242" s="140"/>
      <c r="N242" s="141"/>
      <c r="O242" s="129"/>
      <c r="P242" s="142"/>
      <c r="Q242" s="142"/>
      <c r="R242" s="142"/>
      <c r="S242" s="142"/>
      <c r="T242" s="142"/>
      <c r="U242" s="142"/>
      <c r="V242" s="142"/>
      <c r="W242" s="142"/>
      <c r="X242" s="142"/>
      <c r="Y242" s="128">
        <f>+N242+P242+V242+X242</f>
        <v>0</v>
      </c>
      <c r="Z242" s="135">
        <f>+H242-Y242</f>
        <v>2</v>
      </c>
      <c r="AA242" s="129"/>
      <c r="AB242" s="142"/>
      <c r="AC242" s="129"/>
      <c r="AD242" s="142"/>
      <c r="AE242" s="129"/>
      <c r="AF242" s="142"/>
      <c r="AG242" s="129"/>
      <c r="AH242" s="142"/>
      <c r="AI242" s="129"/>
      <c r="AJ242" s="129"/>
      <c r="AK242" s="128">
        <f>+AB242+AD242+AF242+AH242+AJ242</f>
        <v>0</v>
      </c>
      <c r="AL242" s="135">
        <f>+Z242-AK242</f>
        <v>2</v>
      </c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8">
        <f>+AN242+AP242+AR242+AT242+AV242</f>
        <v>0</v>
      </c>
      <c r="AX242" s="135">
        <f>+AL242-AW242</f>
        <v>2</v>
      </c>
      <c r="AY242" s="135"/>
      <c r="AZ242" s="135"/>
      <c r="BA242" s="135"/>
      <c r="BB242" s="135"/>
      <c r="BC242" s="135"/>
      <c r="BD242" s="135"/>
      <c r="BE242" s="135"/>
      <c r="BF242" s="135"/>
      <c r="BG242" s="135"/>
      <c r="BH242" s="135"/>
      <c r="BI242" s="135">
        <f>+AZ242+BB242+BD242+BF242+BH242</f>
        <v>0</v>
      </c>
      <c r="BJ242" s="135">
        <f>+AX242-BI242</f>
        <v>2</v>
      </c>
      <c r="BK242" s="135"/>
      <c r="BL242" s="135"/>
      <c r="BM242" s="135"/>
      <c r="BN242" s="135"/>
      <c r="BO242" s="135"/>
      <c r="BP242" s="135"/>
      <c r="BQ242" s="135"/>
      <c r="BR242" s="135"/>
      <c r="BS242" s="135"/>
      <c r="BT242" s="135"/>
      <c r="BU242" s="135"/>
      <c r="BV242" s="135"/>
      <c r="BW242" s="135"/>
      <c r="BX242" s="135"/>
      <c r="BY242" s="135"/>
      <c r="BZ242" s="135"/>
      <c r="CA242" s="135"/>
      <c r="CB242" s="135"/>
      <c r="CC242" s="135">
        <f>+BL242+BN242+BP242+CB242</f>
        <v>0</v>
      </c>
      <c r="CD242" s="135">
        <f>+BJ242-CC242</f>
        <v>2</v>
      </c>
      <c r="CE242" s="140">
        <v>2.48</v>
      </c>
      <c r="CF242" s="137"/>
      <c r="CG242" s="138">
        <f t="shared" si="85"/>
        <v>0</v>
      </c>
      <c r="CH242" s="131">
        <f t="shared" si="84"/>
        <v>2</v>
      </c>
      <c r="CI242" s="139">
        <f t="shared" si="90"/>
        <v>4.96</v>
      </c>
    </row>
    <row r="243" spans="1:87" x14ac:dyDescent="0.3">
      <c r="A243" s="212">
        <f t="shared" si="73"/>
        <v>234</v>
      </c>
      <c r="B243" s="248"/>
      <c r="C243" s="86" t="s">
        <v>938</v>
      </c>
      <c r="D243" s="129" t="s">
        <v>580</v>
      </c>
      <c r="E243" s="129"/>
      <c r="F243" s="129" t="s">
        <v>703</v>
      </c>
      <c r="G243" s="129" t="s">
        <v>602</v>
      </c>
      <c r="H243" s="131">
        <v>223</v>
      </c>
      <c r="I243" s="132">
        <f t="shared" si="86"/>
        <v>1449.5</v>
      </c>
      <c r="J243" s="159"/>
      <c r="K243" s="134"/>
      <c r="L243" s="132"/>
      <c r="M243" s="140"/>
      <c r="N243" s="141"/>
      <c r="O243" s="129"/>
      <c r="P243" s="142"/>
      <c r="Q243" s="142"/>
      <c r="R243" s="142"/>
      <c r="S243" s="142"/>
      <c r="T243" s="142"/>
      <c r="U243" s="142"/>
      <c r="V243" s="142"/>
      <c r="W243" s="142"/>
      <c r="X243" s="142"/>
      <c r="Y243" s="128"/>
      <c r="Z243" s="135"/>
      <c r="AA243" s="129"/>
      <c r="AB243" s="142"/>
      <c r="AC243" s="129"/>
      <c r="AD243" s="142"/>
      <c r="AE243" s="129"/>
      <c r="AF243" s="142"/>
      <c r="AG243" s="129"/>
      <c r="AH243" s="142"/>
      <c r="AI243" s="129"/>
      <c r="AJ243" s="129"/>
      <c r="AK243" s="128"/>
      <c r="AL243" s="135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8"/>
      <c r="AX243" s="135"/>
      <c r="AY243" s="135"/>
      <c r="AZ243" s="135"/>
      <c r="BA243" s="135"/>
      <c r="BB243" s="135"/>
      <c r="BC243" s="135"/>
      <c r="BD243" s="135"/>
      <c r="BE243" s="135"/>
      <c r="BF243" s="135"/>
      <c r="BG243" s="135"/>
      <c r="BH243" s="135"/>
      <c r="BI243" s="135"/>
      <c r="BJ243" s="135"/>
      <c r="BK243" s="135"/>
      <c r="BL243" s="135"/>
      <c r="BM243" s="135"/>
      <c r="BN243" s="135"/>
      <c r="BO243" s="135"/>
      <c r="BP243" s="135"/>
      <c r="BQ243" s="135"/>
      <c r="BR243" s="135"/>
      <c r="BS243" s="135"/>
      <c r="BT243" s="135"/>
      <c r="BU243" s="135"/>
      <c r="BV243" s="135"/>
      <c r="BW243" s="135"/>
      <c r="BX243" s="135"/>
      <c r="BY243" s="135"/>
      <c r="BZ243" s="135"/>
      <c r="CA243" s="135"/>
      <c r="CB243" s="135"/>
      <c r="CC243" s="135"/>
      <c r="CD243" s="135"/>
      <c r="CE243" s="140">
        <v>6.5</v>
      </c>
      <c r="CF243" s="137"/>
      <c r="CG243" s="138">
        <f t="shared" si="85"/>
        <v>0</v>
      </c>
      <c r="CH243" s="131">
        <f t="shared" si="84"/>
        <v>223</v>
      </c>
      <c r="CI243" s="139">
        <f t="shared" si="90"/>
        <v>1449.5</v>
      </c>
    </row>
    <row r="244" spans="1:87" x14ac:dyDescent="0.3">
      <c r="A244" s="212">
        <f t="shared" si="73"/>
        <v>235</v>
      </c>
      <c r="B244" s="248"/>
      <c r="C244" s="86" t="s">
        <v>938</v>
      </c>
      <c r="D244" s="129" t="s">
        <v>582</v>
      </c>
      <c r="E244" s="129"/>
      <c r="F244" s="129" t="s">
        <v>703</v>
      </c>
      <c r="G244" s="129" t="s">
        <v>602</v>
      </c>
      <c r="H244" s="131">
        <v>1120</v>
      </c>
      <c r="I244" s="132">
        <f t="shared" si="86"/>
        <v>4592</v>
      </c>
      <c r="J244" s="159"/>
      <c r="K244" s="134"/>
      <c r="L244" s="132"/>
      <c r="M244" s="140"/>
      <c r="N244" s="141"/>
      <c r="O244" s="129"/>
      <c r="P244" s="142"/>
      <c r="Q244" s="142"/>
      <c r="R244" s="142"/>
      <c r="S244" s="142"/>
      <c r="T244" s="142"/>
      <c r="U244" s="142"/>
      <c r="V244" s="142"/>
      <c r="W244" s="142"/>
      <c r="X244" s="142"/>
      <c r="Y244" s="128"/>
      <c r="Z244" s="135"/>
      <c r="AA244" s="129"/>
      <c r="AB244" s="142"/>
      <c r="AC244" s="129"/>
      <c r="AD244" s="142"/>
      <c r="AE244" s="129"/>
      <c r="AF244" s="142"/>
      <c r="AG244" s="129"/>
      <c r="AH244" s="142"/>
      <c r="AI244" s="129"/>
      <c r="AJ244" s="129"/>
      <c r="AK244" s="128"/>
      <c r="AL244" s="135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8"/>
      <c r="AX244" s="135"/>
      <c r="AY244" s="135"/>
      <c r="AZ244" s="135"/>
      <c r="BA244" s="135"/>
      <c r="BB244" s="135"/>
      <c r="BC244" s="135"/>
      <c r="BD244" s="135"/>
      <c r="BE244" s="135"/>
      <c r="BF244" s="135"/>
      <c r="BG244" s="135"/>
      <c r="BH244" s="135"/>
      <c r="BI244" s="135"/>
      <c r="BJ244" s="135"/>
      <c r="BK244" s="135"/>
      <c r="BL244" s="135"/>
      <c r="BM244" s="135"/>
      <c r="BN244" s="135"/>
      <c r="BO244" s="135"/>
      <c r="BP244" s="135"/>
      <c r="BQ244" s="135"/>
      <c r="BR244" s="135"/>
      <c r="BS244" s="135"/>
      <c r="BT244" s="135"/>
      <c r="BU244" s="135"/>
      <c r="BV244" s="135"/>
      <c r="BW244" s="135"/>
      <c r="BX244" s="135"/>
      <c r="BY244" s="135"/>
      <c r="BZ244" s="135"/>
      <c r="CA244" s="135"/>
      <c r="CB244" s="135"/>
      <c r="CC244" s="135"/>
      <c r="CD244" s="135"/>
      <c r="CE244" s="140">
        <v>4.0999999999999996</v>
      </c>
      <c r="CF244" s="137">
        <v>20</v>
      </c>
      <c r="CG244" s="138">
        <f t="shared" si="85"/>
        <v>82</v>
      </c>
      <c r="CH244" s="131">
        <f t="shared" si="84"/>
        <v>1100</v>
      </c>
      <c r="CI244" s="139">
        <f t="shared" si="90"/>
        <v>4510</v>
      </c>
    </row>
    <row r="245" spans="1:87" x14ac:dyDescent="0.3">
      <c r="A245" s="212">
        <f t="shared" si="73"/>
        <v>236</v>
      </c>
      <c r="B245" s="248"/>
      <c r="C245" s="111" t="s">
        <v>938</v>
      </c>
      <c r="D245" s="108" t="s">
        <v>582</v>
      </c>
      <c r="E245" s="108"/>
      <c r="F245" s="108" t="s">
        <v>697</v>
      </c>
      <c r="G245" s="108" t="s">
        <v>602</v>
      </c>
      <c r="H245" s="108">
        <v>1161</v>
      </c>
      <c r="I245" s="132">
        <f t="shared" si="86"/>
        <v>5108.4000000000005</v>
      </c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8"/>
      <c r="AM245" s="108"/>
      <c r="AN245" s="108"/>
      <c r="AO245" s="108"/>
      <c r="AP245" s="108"/>
      <c r="AQ245" s="108"/>
      <c r="AR245" s="108"/>
      <c r="AS245" s="108"/>
      <c r="AT245" s="108"/>
      <c r="AU245" s="108"/>
      <c r="AV245" s="108"/>
      <c r="AW245" s="108"/>
      <c r="AX245" s="108"/>
      <c r="AY245" s="108"/>
      <c r="AZ245" s="108"/>
      <c r="BA245" s="108"/>
      <c r="BB245" s="108"/>
      <c r="BC245" s="108"/>
      <c r="BD245" s="108"/>
      <c r="BE245" s="108"/>
      <c r="BF245" s="108"/>
      <c r="BG245" s="108"/>
      <c r="BH245" s="108"/>
      <c r="BI245" s="108"/>
      <c r="BJ245" s="108"/>
      <c r="BK245" s="108"/>
      <c r="BL245" s="108"/>
      <c r="BM245" s="108"/>
      <c r="BN245" s="108"/>
      <c r="BO245" s="108"/>
      <c r="BP245" s="108"/>
      <c r="BQ245" s="108"/>
      <c r="BR245" s="108"/>
      <c r="BS245" s="108"/>
      <c r="BT245" s="108"/>
      <c r="BU245" s="108"/>
      <c r="BV245" s="108"/>
      <c r="BW245" s="108"/>
      <c r="BX245" s="108"/>
      <c r="BY245" s="108"/>
      <c r="BZ245" s="108"/>
      <c r="CA245" s="108"/>
      <c r="CB245" s="108"/>
      <c r="CC245" s="108"/>
      <c r="CD245" s="108"/>
      <c r="CE245" s="140">
        <v>4.4000000000000004</v>
      </c>
      <c r="CF245" s="108">
        <v>10</v>
      </c>
      <c r="CG245" s="138">
        <f t="shared" si="85"/>
        <v>44</v>
      </c>
      <c r="CH245" s="131">
        <f t="shared" si="84"/>
        <v>1151</v>
      </c>
      <c r="CI245" s="139">
        <f t="shared" si="90"/>
        <v>5064.4000000000005</v>
      </c>
    </row>
    <row r="246" spans="1:87" x14ac:dyDescent="0.3">
      <c r="A246" s="212">
        <f t="shared" si="73"/>
        <v>237</v>
      </c>
      <c r="B246" s="248"/>
      <c r="C246" s="86" t="s">
        <v>937</v>
      </c>
      <c r="D246" s="129" t="s">
        <v>582</v>
      </c>
      <c r="E246" s="129"/>
      <c r="F246" s="129" t="s">
        <v>696</v>
      </c>
      <c r="G246" s="129" t="s">
        <v>601</v>
      </c>
      <c r="H246" s="131">
        <v>100</v>
      </c>
      <c r="I246" s="132">
        <f t="shared" si="86"/>
        <v>320</v>
      </c>
      <c r="J246" s="133"/>
      <c r="K246" s="134"/>
      <c r="L246" s="132"/>
      <c r="M246" s="140"/>
      <c r="N246" s="141"/>
      <c r="O246" s="129"/>
      <c r="P246" s="142"/>
      <c r="Q246" s="142"/>
      <c r="R246" s="142"/>
      <c r="S246" s="142"/>
      <c r="T246" s="142"/>
      <c r="U246" s="142"/>
      <c r="V246" s="142"/>
      <c r="W246" s="142"/>
      <c r="X246" s="142"/>
      <c r="Y246" s="128">
        <f>+N246+P246+V246+X246</f>
        <v>0</v>
      </c>
      <c r="Z246" s="135">
        <f>+H246-Y246</f>
        <v>100</v>
      </c>
      <c r="AA246" s="129"/>
      <c r="AB246" s="142"/>
      <c r="AC246" s="129"/>
      <c r="AD246" s="142"/>
      <c r="AE246" s="129"/>
      <c r="AF246" s="142"/>
      <c r="AG246" s="129"/>
      <c r="AH246" s="142"/>
      <c r="AI246" s="129"/>
      <c r="AJ246" s="129"/>
      <c r="AK246" s="128">
        <f>+AB246+AD246+AF246+AH246+AJ246</f>
        <v>0</v>
      </c>
      <c r="AL246" s="135">
        <f>+Z246-AK246</f>
        <v>100</v>
      </c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8">
        <f>+AN246+AP246+AR246+AT246+AV246</f>
        <v>0</v>
      </c>
      <c r="AX246" s="135">
        <f>+AL246-AW246</f>
        <v>100</v>
      </c>
      <c r="AY246" s="135"/>
      <c r="AZ246" s="135"/>
      <c r="BA246" s="135"/>
      <c r="BB246" s="135"/>
      <c r="BC246" s="135"/>
      <c r="BD246" s="135"/>
      <c r="BE246" s="135"/>
      <c r="BF246" s="135"/>
      <c r="BG246" s="135"/>
      <c r="BH246" s="135"/>
      <c r="BI246" s="135">
        <f>+AZ246+BB246+BD246+BF246+BH246</f>
        <v>0</v>
      </c>
      <c r="BJ246" s="135">
        <f>+AX246-BI246</f>
        <v>100</v>
      </c>
      <c r="BK246" s="135"/>
      <c r="BL246" s="135"/>
      <c r="BM246" s="135"/>
      <c r="BN246" s="135"/>
      <c r="BO246" s="135"/>
      <c r="BP246" s="135"/>
      <c r="BQ246" s="135"/>
      <c r="BR246" s="135"/>
      <c r="BS246" s="135"/>
      <c r="BT246" s="135"/>
      <c r="BU246" s="135"/>
      <c r="BV246" s="135"/>
      <c r="BW246" s="135"/>
      <c r="BX246" s="135"/>
      <c r="BY246" s="135"/>
      <c r="BZ246" s="135"/>
      <c r="CA246" s="135"/>
      <c r="CB246" s="135"/>
      <c r="CC246" s="135">
        <f>+BL246+BN246+BP246+CB246</f>
        <v>0</v>
      </c>
      <c r="CD246" s="135">
        <f>+BJ246-CC246</f>
        <v>100</v>
      </c>
      <c r="CE246" s="140">
        <v>3.2</v>
      </c>
      <c r="CF246" s="137"/>
      <c r="CG246" s="138">
        <f t="shared" si="85"/>
        <v>0</v>
      </c>
      <c r="CH246" s="131">
        <f t="shared" si="84"/>
        <v>100</v>
      </c>
      <c r="CI246" s="139">
        <f t="shared" si="90"/>
        <v>320</v>
      </c>
    </row>
    <row r="247" spans="1:87" x14ac:dyDescent="0.3">
      <c r="A247" s="212">
        <f t="shared" si="73"/>
        <v>238</v>
      </c>
      <c r="B247" s="249"/>
      <c r="C247" s="86" t="s">
        <v>939</v>
      </c>
      <c r="D247" s="129" t="s">
        <v>582</v>
      </c>
      <c r="E247" s="129"/>
      <c r="F247" s="129" t="s">
        <v>696</v>
      </c>
      <c r="G247" s="129" t="s">
        <v>601</v>
      </c>
      <c r="H247" s="131">
        <v>235</v>
      </c>
      <c r="I247" s="132">
        <f t="shared" si="86"/>
        <v>752</v>
      </c>
      <c r="J247" s="133"/>
      <c r="K247" s="134"/>
      <c r="L247" s="132"/>
      <c r="M247" s="140"/>
      <c r="N247" s="141"/>
      <c r="O247" s="129"/>
      <c r="P247" s="142"/>
      <c r="Q247" s="142"/>
      <c r="R247" s="142"/>
      <c r="S247" s="142"/>
      <c r="T247" s="142"/>
      <c r="U247" s="142"/>
      <c r="V247" s="142"/>
      <c r="W247" s="142"/>
      <c r="X247" s="142"/>
      <c r="Y247" s="128">
        <f>+N247+P247+V247+X247</f>
        <v>0</v>
      </c>
      <c r="Z247" s="135">
        <f>+H247-Y247</f>
        <v>235</v>
      </c>
      <c r="AA247" s="129"/>
      <c r="AB247" s="142"/>
      <c r="AC247" s="129"/>
      <c r="AD247" s="142"/>
      <c r="AE247" s="129"/>
      <c r="AF247" s="142"/>
      <c r="AG247" s="129"/>
      <c r="AH247" s="142"/>
      <c r="AI247" s="129"/>
      <c r="AJ247" s="129"/>
      <c r="AK247" s="128">
        <f>+AB247+AD247+AF247+AH247+AJ247</f>
        <v>0</v>
      </c>
      <c r="AL247" s="135">
        <f>+Z247-AK247</f>
        <v>235</v>
      </c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8">
        <f>+AN247+AP247+AR247+AT247+AV247</f>
        <v>0</v>
      </c>
      <c r="AX247" s="135">
        <f>+AL247-AW247</f>
        <v>235</v>
      </c>
      <c r="AY247" s="135"/>
      <c r="AZ247" s="135"/>
      <c r="BA247" s="135"/>
      <c r="BB247" s="135"/>
      <c r="BC247" s="135"/>
      <c r="BD247" s="135"/>
      <c r="BE247" s="135"/>
      <c r="BF247" s="135"/>
      <c r="BG247" s="135"/>
      <c r="BH247" s="135"/>
      <c r="BI247" s="135">
        <f>+AZ247+BB247+BD247+BF247+BH247</f>
        <v>0</v>
      </c>
      <c r="BJ247" s="135">
        <f>+AX247-BI247</f>
        <v>235</v>
      </c>
      <c r="BK247" s="135"/>
      <c r="BL247" s="135"/>
      <c r="BM247" s="135"/>
      <c r="BN247" s="135"/>
      <c r="BO247" s="135"/>
      <c r="BP247" s="135"/>
      <c r="BQ247" s="135"/>
      <c r="BR247" s="135"/>
      <c r="BS247" s="135"/>
      <c r="BT247" s="135"/>
      <c r="BU247" s="135"/>
      <c r="BV247" s="135"/>
      <c r="BW247" s="135"/>
      <c r="BX247" s="135"/>
      <c r="BY247" s="135"/>
      <c r="BZ247" s="135"/>
      <c r="CA247" s="135"/>
      <c r="CB247" s="135"/>
      <c r="CC247" s="135">
        <f>+BL247+BN247+BP247+CB247</f>
        <v>0</v>
      </c>
      <c r="CD247" s="135">
        <f>+BJ247-CC247</f>
        <v>235</v>
      </c>
      <c r="CE247" s="140">
        <v>3.2</v>
      </c>
      <c r="CF247" s="137"/>
      <c r="CG247" s="138">
        <f t="shared" si="85"/>
        <v>0</v>
      </c>
      <c r="CH247" s="131">
        <f t="shared" si="84"/>
        <v>235</v>
      </c>
      <c r="CI247" s="139">
        <f t="shared" si="90"/>
        <v>752</v>
      </c>
    </row>
    <row r="248" spans="1:87" x14ac:dyDescent="0.3">
      <c r="A248" s="212">
        <f t="shared" si="73"/>
        <v>239</v>
      </c>
      <c r="B248" s="247" t="s">
        <v>940</v>
      </c>
      <c r="C248" s="86" t="s">
        <v>1257</v>
      </c>
      <c r="D248" s="129" t="s">
        <v>587</v>
      </c>
      <c r="E248" s="129" t="s">
        <v>726</v>
      </c>
      <c r="F248" s="129" t="s">
        <v>703</v>
      </c>
      <c r="G248" s="129" t="s">
        <v>601</v>
      </c>
      <c r="H248" s="131">
        <v>696</v>
      </c>
      <c r="I248" s="132">
        <f t="shared" si="86"/>
        <v>3758.4</v>
      </c>
      <c r="J248" s="133"/>
      <c r="K248" s="134"/>
      <c r="L248" s="132"/>
      <c r="M248" s="140"/>
      <c r="N248" s="141"/>
      <c r="O248" s="129"/>
      <c r="P248" s="142"/>
      <c r="Q248" s="142"/>
      <c r="R248" s="142"/>
      <c r="S248" s="142"/>
      <c r="T248" s="142"/>
      <c r="U248" s="142"/>
      <c r="V248" s="142"/>
      <c r="W248" s="142"/>
      <c r="X248" s="142"/>
      <c r="Y248" s="128">
        <f>+N248+P248+V248+X248</f>
        <v>0</v>
      </c>
      <c r="Z248" s="135">
        <f>+H248-Y248</f>
        <v>696</v>
      </c>
      <c r="AA248" s="129"/>
      <c r="AB248" s="142"/>
      <c r="AC248" s="129"/>
      <c r="AD248" s="142"/>
      <c r="AE248" s="129"/>
      <c r="AF248" s="142"/>
      <c r="AG248" s="129"/>
      <c r="AH248" s="142"/>
      <c r="AI248" s="129"/>
      <c r="AJ248" s="129"/>
      <c r="AK248" s="128">
        <f>+AB248+AD248+AF248+AH248+AJ248</f>
        <v>0</v>
      </c>
      <c r="AL248" s="135">
        <f>+Z248-AK248</f>
        <v>696</v>
      </c>
      <c r="AM248" s="129"/>
      <c r="AN248" s="129"/>
      <c r="AO248" s="129"/>
      <c r="AP248" s="129"/>
      <c r="AQ248" s="129"/>
      <c r="AR248" s="129"/>
      <c r="AS248" s="129"/>
      <c r="AT248" s="129"/>
      <c r="AU248" s="129"/>
      <c r="AV248" s="129"/>
      <c r="AW248" s="128">
        <f>+AN248+AP248+AR248+AT248+AV248</f>
        <v>0</v>
      </c>
      <c r="AX248" s="135">
        <f>+AL248-AW248</f>
        <v>696</v>
      </c>
      <c r="AY248" s="135"/>
      <c r="AZ248" s="135"/>
      <c r="BA248" s="135"/>
      <c r="BB248" s="135"/>
      <c r="BC248" s="135"/>
      <c r="BD248" s="135"/>
      <c r="BE248" s="135"/>
      <c r="BF248" s="135"/>
      <c r="BG248" s="135"/>
      <c r="BH248" s="135"/>
      <c r="BI248" s="135">
        <f>+AZ248+BB248+BD248+BF248+BH248</f>
        <v>0</v>
      </c>
      <c r="BJ248" s="135">
        <f>+AX248-BI248</f>
        <v>696</v>
      </c>
      <c r="BK248" s="135"/>
      <c r="BL248" s="135"/>
      <c r="BM248" s="135"/>
      <c r="BN248" s="135"/>
      <c r="BO248" s="135"/>
      <c r="BP248" s="135"/>
      <c r="BQ248" s="135"/>
      <c r="BR248" s="135"/>
      <c r="BS248" s="135"/>
      <c r="BT248" s="135"/>
      <c r="BU248" s="135"/>
      <c r="BV248" s="135"/>
      <c r="BW248" s="135"/>
      <c r="BX248" s="135"/>
      <c r="BY248" s="135"/>
      <c r="BZ248" s="135"/>
      <c r="CA248" s="135"/>
      <c r="CB248" s="135"/>
      <c r="CC248" s="135">
        <f>+BL248+BN248+BP248+CB248</f>
        <v>0</v>
      </c>
      <c r="CD248" s="135">
        <f>+BJ248-CC248</f>
        <v>696</v>
      </c>
      <c r="CE248" s="140">
        <v>5.4</v>
      </c>
      <c r="CF248" s="137"/>
      <c r="CG248" s="138">
        <f t="shared" si="85"/>
        <v>0</v>
      </c>
      <c r="CH248" s="131">
        <f t="shared" si="84"/>
        <v>696</v>
      </c>
      <c r="CI248" s="139">
        <f t="shared" si="90"/>
        <v>3758.4</v>
      </c>
    </row>
    <row r="249" spans="1:87" x14ac:dyDescent="0.3">
      <c r="A249" s="212">
        <f t="shared" si="73"/>
        <v>240</v>
      </c>
      <c r="B249" s="248"/>
      <c r="C249" s="86" t="s">
        <v>1257</v>
      </c>
      <c r="D249" s="129" t="s">
        <v>587</v>
      </c>
      <c r="E249" s="129" t="s">
        <v>726</v>
      </c>
      <c r="F249" s="129" t="s">
        <v>699</v>
      </c>
      <c r="G249" s="129" t="s">
        <v>601</v>
      </c>
      <c r="H249" s="131">
        <v>485</v>
      </c>
      <c r="I249" s="132">
        <f t="shared" si="86"/>
        <v>2827.55</v>
      </c>
      <c r="J249" s="133"/>
      <c r="K249" s="134"/>
      <c r="L249" s="132"/>
      <c r="M249" s="140"/>
      <c r="N249" s="141"/>
      <c r="O249" s="129"/>
      <c r="P249" s="142"/>
      <c r="Q249" s="142"/>
      <c r="R249" s="142"/>
      <c r="S249" s="142"/>
      <c r="T249" s="142"/>
      <c r="U249" s="142"/>
      <c r="V249" s="142"/>
      <c r="W249" s="142"/>
      <c r="X249" s="142"/>
      <c r="Y249" s="128"/>
      <c r="Z249" s="135"/>
      <c r="AA249" s="129"/>
      <c r="AB249" s="142"/>
      <c r="AC249" s="129"/>
      <c r="AD249" s="142"/>
      <c r="AE249" s="129"/>
      <c r="AF249" s="142"/>
      <c r="AG249" s="129"/>
      <c r="AH249" s="142"/>
      <c r="AI249" s="129"/>
      <c r="AJ249" s="129"/>
      <c r="AK249" s="128"/>
      <c r="AL249" s="135"/>
      <c r="AM249" s="129"/>
      <c r="AN249" s="129"/>
      <c r="AO249" s="129"/>
      <c r="AP249" s="129"/>
      <c r="AQ249" s="129"/>
      <c r="AR249" s="129"/>
      <c r="AS249" s="129"/>
      <c r="AT249" s="129"/>
      <c r="AU249" s="129"/>
      <c r="AV249" s="129"/>
      <c r="AW249" s="128"/>
      <c r="AX249" s="135"/>
      <c r="AY249" s="135"/>
      <c r="AZ249" s="135"/>
      <c r="BA249" s="135"/>
      <c r="BB249" s="135"/>
      <c r="BC249" s="135"/>
      <c r="BD249" s="135"/>
      <c r="BE249" s="135"/>
      <c r="BF249" s="135"/>
      <c r="BG249" s="135"/>
      <c r="BH249" s="135"/>
      <c r="BI249" s="135"/>
      <c r="BJ249" s="135"/>
      <c r="BK249" s="135"/>
      <c r="BL249" s="135"/>
      <c r="BM249" s="135"/>
      <c r="BN249" s="135"/>
      <c r="BO249" s="135"/>
      <c r="BP249" s="135"/>
      <c r="BQ249" s="135"/>
      <c r="BR249" s="135"/>
      <c r="BS249" s="135"/>
      <c r="BT249" s="135"/>
      <c r="BU249" s="135"/>
      <c r="BV249" s="135"/>
      <c r="BW249" s="135"/>
      <c r="BX249" s="135"/>
      <c r="BY249" s="135"/>
      <c r="BZ249" s="135"/>
      <c r="CA249" s="135"/>
      <c r="CB249" s="135"/>
      <c r="CC249" s="135"/>
      <c r="CD249" s="135"/>
      <c r="CE249" s="140">
        <v>5.83</v>
      </c>
      <c r="CF249" s="137"/>
      <c r="CG249" s="138">
        <f t="shared" si="85"/>
        <v>0</v>
      </c>
      <c r="CH249" s="131">
        <f t="shared" si="84"/>
        <v>485</v>
      </c>
      <c r="CI249" s="139">
        <f t="shared" si="90"/>
        <v>2827.55</v>
      </c>
    </row>
    <row r="250" spans="1:87" x14ac:dyDescent="0.3">
      <c r="A250" s="212">
        <f t="shared" si="73"/>
        <v>241</v>
      </c>
      <c r="B250" s="248"/>
      <c r="C250" s="86" t="s">
        <v>1257</v>
      </c>
      <c r="D250" s="129" t="s">
        <v>587</v>
      </c>
      <c r="E250" s="129" t="s">
        <v>726</v>
      </c>
      <c r="F250" s="129" t="s">
        <v>696</v>
      </c>
      <c r="G250" s="129" t="s">
        <v>601</v>
      </c>
      <c r="H250" s="131">
        <v>98</v>
      </c>
      <c r="I250" s="132">
        <f t="shared" si="86"/>
        <v>529.98400000000004</v>
      </c>
      <c r="J250" s="133"/>
      <c r="K250" s="134"/>
      <c r="L250" s="132"/>
      <c r="M250" s="140"/>
      <c r="N250" s="141"/>
      <c r="O250" s="129"/>
      <c r="P250" s="142"/>
      <c r="Q250" s="142"/>
      <c r="R250" s="142"/>
      <c r="S250" s="142"/>
      <c r="T250" s="142"/>
      <c r="U250" s="142"/>
      <c r="V250" s="142"/>
      <c r="W250" s="142"/>
      <c r="X250" s="142"/>
      <c r="Y250" s="128"/>
      <c r="Z250" s="135"/>
      <c r="AA250" s="129"/>
      <c r="AB250" s="142"/>
      <c r="AC250" s="129"/>
      <c r="AD250" s="142"/>
      <c r="AE250" s="129"/>
      <c r="AF250" s="142"/>
      <c r="AG250" s="129"/>
      <c r="AH250" s="142"/>
      <c r="AI250" s="129"/>
      <c r="AJ250" s="129"/>
      <c r="AK250" s="128"/>
      <c r="AL250" s="135"/>
      <c r="AM250" s="129"/>
      <c r="AN250" s="129"/>
      <c r="AO250" s="129"/>
      <c r="AP250" s="129"/>
      <c r="AQ250" s="129"/>
      <c r="AR250" s="129"/>
      <c r="AS250" s="129"/>
      <c r="AT250" s="129"/>
      <c r="AU250" s="129"/>
      <c r="AV250" s="129"/>
      <c r="AW250" s="128"/>
      <c r="AX250" s="135"/>
      <c r="AY250" s="135"/>
      <c r="AZ250" s="135"/>
      <c r="BA250" s="135"/>
      <c r="BB250" s="135"/>
      <c r="BC250" s="135"/>
      <c r="BD250" s="135"/>
      <c r="BE250" s="135"/>
      <c r="BF250" s="135"/>
      <c r="BG250" s="135"/>
      <c r="BH250" s="135"/>
      <c r="BI250" s="135"/>
      <c r="BJ250" s="135"/>
      <c r="BK250" s="135"/>
      <c r="BL250" s="135"/>
      <c r="BM250" s="135"/>
      <c r="BN250" s="135"/>
      <c r="BO250" s="135"/>
      <c r="BP250" s="135"/>
      <c r="BQ250" s="135"/>
      <c r="BR250" s="135"/>
      <c r="BS250" s="135"/>
      <c r="BT250" s="135"/>
      <c r="BU250" s="135"/>
      <c r="BV250" s="135"/>
      <c r="BW250" s="135"/>
      <c r="BX250" s="135"/>
      <c r="BY250" s="135"/>
      <c r="BZ250" s="135"/>
      <c r="CA250" s="135"/>
      <c r="CB250" s="135"/>
      <c r="CC250" s="135"/>
      <c r="CD250" s="135"/>
      <c r="CE250" s="140">
        <v>5.4080000000000004</v>
      </c>
      <c r="CF250" s="137"/>
      <c r="CG250" s="138">
        <f t="shared" si="85"/>
        <v>0</v>
      </c>
      <c r="CH250" s="131">
        <f t="shared" si="84"/>
        <v>98</v>
      </c>
      <c r="CI250" s="139">
        <f t="shared" si="90"/>
        <v>529.98400000000004</v>
      </c>
    </row>
    <row r="251" spans="1:87" x14ac:dyDescent="0.3">
      <c r="A251" s="212">
        <f t="shared" si="73"/>
        <v>242</v>
      </c>
      <c r="B251" s="249"/>
      <c r="C251" s="86" t="s">
        <v>944</v>
      </c>
      <c r="D251" s="129" t="s">
        <v>582</v>
      </c>
      <c r="E251" s="129"/>
      <c r="F251" s="129" t="s">
        <v>697</v>
      </c>
      <c r="G251" s="129" t="s">
        <v>602</v>
      </c>
      <c r="H251" s="134">
        <v>20</v>
      </c>
      <c r="I251" s="132">
        <f t="shared" si="86"/>
        <v>110</v>
      </c>
      <c r="J251" s="133"/>
      <c r="K251" s="134"/>
      <c r="L251" s="132"/>
      <c r="M251" s="140"/>
      <c r="N251" s="141"/>
      <c r="O251" s="129"/>
      <c r="P251" s="142"/>
      <c r="Q251" s="142"/>
      <c r="R251" s="142"/>
      <c r="S251" s="142"/>
      <c r="T251" s="142"/>
      <c r="U251" s="142"/>
      <c r="V251" s="142"/>
      <c r="W251" s="142"/>
      <c r="X251" s="142"/>
      <c r="Y251" s="128"/>
      <c r="Z251" s="135"/>
      <c r="AA251" s="129"/>
      <c r="AB251" s="142"/>
      <c r="AC251" s="129"/>
      <c r="AD251" s="142"/>
      <c r="AE251" s="129"/>
      <c r="AF251" s="142"/>
      <c r="AG251" s="129"/>
      <c r="AH251" s="142"/>
      <c r="AI251" s="129"/>
      <c r="AJ251" s="129"/>
      <c r="AK251" s="128"/>
      <c r="AL251" s="135"/>
      <c r="AM251" s="129"/>
      <c r="AN251" s="129"/>
      <c r="AO251" s="129"/>
      <c r="AP251" s="129"/>
      <c r="AQ251" s="129"/>
      <c r="AR251" s="129"/>
      <c r="AS251" s="129"/>
      <c r="AT251" s="129"/>
      <c r="AU251" s="129"/>
      <c r="AV251" s="129"/>
      <c r="AW251" s="128"/>
      <c r="AX251" s="135"/>
      <c r="AY251" s="135"/>
      <c r="AZ251" s="135"/>
      <c r="BA251" s="135"/>
      <c r="BB251" s="135"/>
      <c r="BC251" s="135"/>
      <c r="BD251" s="135"/>
      <c r="BE251" s="135"/>
      <c r="BF251" s="135"/>
      <c r="BG251" s="135"/>
      <c r="BH251" s="135"/>
      <c r="BI251" s="135"/>
      <c r="BJ251" s="135"/>
      <c r="BK251" s="135"/>
      <c r="BL251" s="135"/>
      <c r="BM251" s="135"/>
      <c r="BN251" s="135"/>
      <c r="BO251" s="135"/>
      <c r="BP251" s="135"/>
      <c r="BQ251" s="135"/>
      <c r="BR251" s="135"/>
      <c r="BS251" s="135"/>
      <c r="BT251" s="135"/>
      <c r="BU251" s="135"/>
      <c r="BV251" s="135"/>
      <c r="BW251" s="135"/>
      <c r="BX251" s="135"/>
      <c r="BY251" s="135"/>
      <c r="BZ251" s="135"/>
      <c r="CA251" s="135"/>
      <c r="CB251" s="135"/>
      <c r="CC251" s="135"/>
      <c r="CD251" s="135"/>
      <c r="CE251" s="140">
        <v>5.5</v>
      </c>
      <c r="CF251" s="137">
        <v>20</v>
      </c>
      <c r="CG251" s="138">
        <f t="shared" si="85"/>
        <v>110</v>
      </c>
      <c r="CH251" s="131">
        <f t="shared" si="84"/>
        <v>0</v>
      </c>
      <c r="CI251" s="139">
        <f t="shared" si="90"/>
        <v>0</v>
      </c>
    </row>
    <row r="252" spans="1:87" x14ac:dyDescent="0.3">
      <c r="A252" s="212">
        <f t="shared" si="73"/>
        <v>243</v>
      </c>
      <c r="B252" s="247" t="s">
        <v>945</v>
      </c>
      <c r="C252" s="86" t="s">
        <v>946</v>
      </c>
      <c r="D252" s="129" t="s">
        <v>587</v>
      </c>
      <c r="E252" s="129" t="s">
        <v>766</v>
      </c>
      <c r="F252" s="129" t="s">
        <v>699</v>
      </c>
      <c r="G252" s="129" t="s">
        <v>601</v>
      </c>
      <c r="H252" s="131">
        <v>5</v>
      </c>
      <c r="I252" s="132">
        <f t="shared" si="86"/>
        <v>181.8</v>
      </c>
      <c r="J252" s="159"/>
      <c r="K252" s="134"/>
      <c r="L252" s="132"/>
      <c r="M252" s="140"/>
      <c r="N252" s="141"/>
      <c r="O252" s="129"/>
      <c r="P252" s="142"/>
      <c r="Q252" s="142"/>
      <c r="R252" s="142"/>
      <c r="S252" s="142"/>
      <c r="T252" s="142"/>
      <c r="U252" s="142"/>
      <c r="V252" s="142"/>
      <c r="W252" s="142"/>
      <c r="X252" s="142"/>
      <c r="Y252" s="128"/>
      <c r="Z252" s="135"/>
      <c r="AA252" s="129"/>
      <c r="AB252" s="142"/>
      <c r="AC252" s="129"/>
      <c r="AD252" s="142"/>
      <c r="AE252" s="129"/>
      <c r="AF252" s="142"/>
      <c r="AG252" s="129"/>
      <c r="AH252" s="142"/>
      <c r="AI252" s="129"/>
      <c r="AJ252" s="129"/>
      <c r="AK252" s="128"/>
      <c r="AL252" s="135"/>
      <c r="AM252" s="129"/>
      <c r="AN252" s="129"/>
      <c r="AO252" s="129"/>
      <c r="AP252" s="129"/>
      <c r="AQ252" s="129"/>
      <c r="AR252" s="129"/>
      <c r="AS252" s="129"/>
      <c r="AT252" s="129"/>
      <c r="AU252" s="129"/>
      <c r="AV252" s="129"/>
      <c r="AW252" s="128"/>
      <c r="AX252" s="135"/>
      <c r="AY252" s="135"/>
      <c r="AZ252" s="135"/>
      <c r="BA252" s="135"/>
      <c r="BB252" s="135"/>
      <c r="BC252" s="135"/>
      <c r="BD252" s="135"/>
      <c r="BE252" s="135"/>
      <c r="BF252" s="135"/>
      <c r="BG252" s="135"/>
      <c r="BH252" s="135"/>
      <c r="BI252" s="135"/>
      <c r="BJ252" s="135"/>
      <c r="BK252" s="135"/>
      <c r="BL252" s="135"/>
      <c r="BM252" s="135"/>
      <c r="BN252" s="135"/>
      <c r="BO252" s="135"/>
      <c r="BP252" s="135"/>
      <c r="BQ252" s="135"/>
      <c r="BR252" s="135"/>
      <c r="BS252" s="135"/>
      <c r="BT252" s="135"/>
      <c r="BU252" s="135"/>
      <c r="BV252" s="135"/>
      <c r="BW252" s="135"/>
      <c r="BX252" s="135"/>
      <c r="BY252" s="135"/>
      <c r="BZ252" s="135"/>
      <c r="CA252" s="135"/>
      <c r="CB252" s="135"/>
      <c r="CC252" s="135"/>
      <c r="CD252" s="135"/>
      <c r="CE252" s="140">
        <v>36.36</v>
      </c>
      <c r="CF252" s="137"/>
      <c r="CG252" s="138">
        <f t="shared" si="85"/>
        <v>0</v>
      </c>
      <c r="CH252" s="131">
        <f t="shared" si="84"/>
        <v>5</v>
      </c>
      <c r="CI252" s="139">
        <f t="shared" si="90"/>
        <v>181.8</v>
      </c>
    </row>
    <row r="253" spans="1:87" x14ac:dyDescent="0.3">
      <c r="A253" s="212">
        <f t="shared" si="73"/>
        <v>244</v>
      </c>
      <c r="B253" s="248"/>
      <c r="C253" s="86" t="s">
        <v>946</v>
      </c>
      <c r="D253" s="129" t="s">
        <v>580</v>
      </c>
      <c r="E253" s="129"/>
      <c r="F253" s="129" t="s">
        <v>703</v>
      </c>
      <c r="G253" s="129" t="s">
        <v>601</v>
      </c>
      <c r="H253" s="131">
        <v>13</v>
      </c>
      <c r="I253" s="132">
        <f t="shared" si="86"/>
        <v>429</v>
      </c>
      <c r="J253" s="159"/>
      <c r="K253" s="134"/>
      <c r="L253" s="132"/>
      <c r="M253" s="140"/>
      <c r="N253" s="141"/>
      <c r="O253" s="129"/>
      <c r="P253" s="142"/>
      <c r="Q253" s="142"/>
      <c r="R253" s="142"/>
      <c r="S253" s="142"/>
      <c r="T253" s="142"/>
      <c r="U253" s="142"/>
      <c r="V253" s="142"/>
      <c r="W253" s="142"/>
      <c r="X253" s="142"/>
      <c r="Y253" s="128"/>
      <c r="Z253" s="135"/>
      <c r="AA253" s="129"/>
      <c r="AB253" s="142"/>
      <c r="AC253" s="129"/>
      <c r="AD253" s="142"/>
      <c r="AE253" s="129"/>
      <c r="AF253" s="142"/>
      <c r="AG253" s="129"/>
      <c r="AH253" s="142"/>
      <c r="AI253" s="129"/>
      <c r="AJ253" s="129"/>
      <c r="AK253" s="128"/>
      <c r="AL253" s="135"/>
      <c r="AM253" s="129"/>
      <c r="AN253" s="129"/>
      <c r="AO253" s="129"/>
      <c r="AP253" s="129"/>
      <c r="AQ253" s="129"/>
      <c r="AR253" s="129"/>
      <c r="AS253" s="129"/>
      <c r="AT253" s="129"/>
      <c r="AU253" s="129"/>
      <c r="AV253" s="129"/>
      <c r="AW253" s="128"/>
      <c r="AX253" s="135"/>
      <c r="AY253" s="135"/>
      <c r="AZ253" s="135"/>
      <c r="BA253" s="135"/>
      <c r="BB253" s="135"/>
      <c r="BC253" s="135"/>
      <c r="BD253" s="135"/>
      <c r="BE253" s="135"/>
      <c r="BF253" s="135"/>
      <c r="BG253" s="135"/>
      <c r="BH253" s="135"/>
      <c r="BI253" s="135"/>
      <c r="BJ253" s="135"/>
      <c r="BK253" s="135"/>
      <c r="BL253" s="135"/>
      <c r="BM253" s="135"/>
      <c r="BN253" s="135"/>
      <c r="BO253" s="135"/>
      <c r="BP253" s="135"/>
      <c r="BQ253" s="135"/>
      <c r="BR253" s="135"/>
      <c r="BS253" s="135"/>
      <c r="BT253" s="135"/>
      <c r="BU253" s="135"/>
      <c r="BV253" s="135"/>
      <c r="BW253" s="135"/>
      <c r="BX253" s="135"/>
      <c r="BY253" s="135"/>
      <c r="BZ253" s="135"/>
      <c r="CA253" s="135"/>
      <c r="CB253" s="135"/>
      <c r="CC253" s="135"/>
      <c r="CD253" s="135"/>
      <c r="CE253" s="140">
        <v>33</v>
      </c>
      <c r="CF253" s="137"/>
      <c r="CG253" s="138">
        <f t="shared" si="85"/>
        <v>0</v>
      </c>
      <c r="CH253" s="131">
        <f t="shared" si="84"/>
        <v>13</v>
      </c>
      <c r="CI253" s="139">
        <f t="shared" si="90"/>
        <v>429</v>
      </c>
    </row>
    <row r="254" spans="1:87" x14ac:dyDescent="0.3">
      <c r="A254" s="212">
        <f t="shared" si="73"/>
        <v>245</v>
      </c>
      <c r="B254" s="249"/>
      <c r="C254" s="86" t="s">
        <v>946</v>
      </c>
      <c r="D254" s="129" t="s">
        <v>580</v>
      </c>
      <c r="E254" s="129"/>
      <c r="F254" s="129" t="s">
        <v>699</v>
      </c>
      <c r="G254" s="129" t="s">
        <v>601</v>
      </c>
      <c r="H254" s="134">
        <v>2</v>
      </c>
      <c r="I254" s="132">
        <f t="shared" si="86"/>
        <v>80</v>
      </c>
      <c r="J254" s="159"/>
      <c r="K254" s="134"/>
      <c r="L254" s="132"/>
      <c r="M254" s="140"/>
      <c r="N254" s="141"/>
      <c r="O254" s="129"/>
      <c r="P254" s="142"/>
      <c r="Q254" s="142"/>
      <c r="R254" s="142"/>
      <c r="S254" s="142"/>
      <c r="T254" s="142"/>
      <c r="U254" s="142"/>
      <c r="V254" s="142"/>
      <c r="W254" s="142"/>
      <c r="X254" s="142"/>
      <c r="Y254" s="128"/>
      <c r="Z254" s="135"/>
      <c r="AA254" s="129"/>
      <c r="AB254" s="142"/>
      <c r="AC254" s="129"/>
      <c r="AD254" s="142"/>
      <c r="AE254" s="129"/>
      <c r="AF254" s="142"/>
      <c r="AG254" s="129"/>
      <c r="AH254" s="142"/>
      <c r="AI254" s="129"/>
      <c r="AJ254" s="129"/>
      <c r="AK254" s="128"/>
      <c r="AL254" s="135"/>
      <c r="AM254" s="129"/>
      <c r="AN254" s="129"/>
      <c r="AO254" s="129"/>
      <c r="AP254" s="129"/>
      <c r="AQ254" s="129"/>
      <c r="AR254" s="129"/>
      <c r="AS254" s="129"/>
      <c r="AT254" s="129"/>
      <c r="AU254" s="129"/>
      <c r="AV254" s="129"/>
      <c r="AW254" s="128"/>
      <c r="AX254" s="135"/>
      <c r="AY254" s="135"/>
      <c r="AZ254" s="135"/>
      <c r="BA254" s="135"/>
      <c r="BB254" s="135"/>
      <c r="BC254" s="135"/>
      <c r="BD254" s="135"/>
      <c r="BE254" s="135"/>
      <c r="BF254" s="135"/>
      <c r="BG254" s="135"/>
      <c r="BH254" s="135"/>
      <c r="BI254" s="135"/>
      <c r="BJ254" s="135"/>
      <c r="BK254" s="135"/>
      <c r="BL254" s="135"/>
      <c r="BM254" s="135"/>
      <c r="BN254" s="135"/>
      <c r="BO254" s="135"/>
      <c r="BP254" s="135"/>
      <c r="BQ254" s="135"/>
      <c r="BR254" s="135"/>
      <c r="BS254" s="135"/>
      <c r="BT254" s="135"/>
      <c r="BU254" s="135"/>
      <c r="BV254" s="135"/>
      <c r="BW254" s="135"/>
      <c r="BX254" s="135"/>
      <c r="BY254" s="135"/>
      <c r="BZ254" s="135"/>
      <c r="CA254" s="135"/>
      <c r="CB254" s="135"/>
      <c r="CC254" s="135"/>
      <c r="CD254" s="135"/>
      <c r="CE254" s="140">
        <v>40</v>
      </c>
      <c r="CF254" s="137">
        <v>2</v>
      </c>
      <c r="CG254" s="138">
        <f t="shared" si="85"/>
        <v>80</v>
      </c>
      <c r="CH254" s="131">
        <f t="shared" si="84"/>
        <v>0</v>
      </c>
      <c r="CI254" s="139">
        <f t="shared" si="90"/>
        <v>0</v>
      </c>
    </row>
    <row r="255" spans="1:87" x14ac:dyDescent="0.3">
      <c r="A255" s="212">
        <f t="shared" si="73"/>
        <v>246</v>
      </c>
      <c r="B255" s="247" t="s">
        <v>950</v>
      </c>
      <c r="C255" s="86" t="s">
        <v>951</v>
      </c>
      <c r="D255" s="129"/>
      <c r="E255" s="129" t="s">
        <v>952</v>
      </c>
      <c r="F255" s="129" t="s">
        <v>822</v>
      </c>
      <c r="G255" s="129" t="s">
        <v>601</v>
      </c>
      <c r="H255" s="131">
        <v>2</v>
      </c>
      <c r="I255" s="132">
        <f t="shared" si="86"/>
        <v>5950</v>
      </c>
      <c r="J255" s="133"/>
      <c r="K255" s="134"/>
      <c r="L255" s="132"/>
      <c r="M255" s="140"/>
      <c r="N255" s="141"/>
      <c r="O255" s="129"/>
      <c r="P255" s="142"/>
      <c r="Q255" s="142"/>
      <c r="R255" s="142"/>
      <c r="S255" s="142"/>
      <c r="T255" s="142"/>
      <c r="U255" s="142"/>
      <c r="V255" s="142"/>
      <c r="W255" s="142"/>
      <c r="X255" s="142"/>
      <c r="Y255" s="128">
        <f>+N255+P255+V255+X255</f>
        <v>0</v>
      </c>
      <c r="Z255" s="135">
        <f>+H255-Y255</f>
        <v>2</v>
      </c>
      <c r="AA255" s="129"/>
      <c r="AB255" s="142"/>
      <c r="AC255" s="129"/>
      <c r="AD255" s="142"/>
      <c r="AE255" s="129"/>
      <c r="AF255" s="142"/>
      <c r="AG255" s="129"/>
      <c r="AH255" s="142"/>
      <c r="AI255" s="129"/>
      <c r="AJ255" s="129"/>
      <c r="AK255" s="128">
        <f>+AB255+AD255+AF255+AH255+AJ255</f>
        <v>0</v>
      </c>
      <c r="AL255" s="135">
        <f>+Z255-AK255</f>
        <v>2</v>
      </c>
      <c r="AM255" s="129"/>
      <c r="AN255" s="129"/>
      <c r="AO255" s="129"/>
      <c r="AP255" s="129"/>
      <c r="AQ255" s="129"/>
      <c r="AR255" s="129"/>
      <c r="AS255" s="129"/>
      <c r="AT255" s="129"/>
      <c r="AU255" s="129"/>
      <c r="AV255" s="129"/>
      <c r="AW255" s="128">
        <f>+AN255+AP255+AR255+AT255+AV255</f>
        <v>0</v>
      </c>
      <c r="AX255" s="135">
        <f>+AL255-AW255</f>
        <v>2</v>
      </c>
      <c r="AY255" s="135"/>
      <c r="AZ255" s="135"/>
      <c r="BA255" s="135"/>
      <c r="BB255" s="135"/>
      <c r="BC255" s="135"/>
      <c r="BD255" s="135"/>
      <c r="BE255" s="135"/>
      <c r="BF255" s="135"/>
      <c r="BG255" s="135"/>
      <c r="BH255" s="135"/>
      <c r="BI255" s="135">
        <f>+AZ255+BB255+BD255+BF255+BH255</f>
        <v>0</v>
      </c>
      <c r="BJ255" s="135">
        <f>+AX255-BI255</f>
        <v>2</v>
      </c>
      <c r="BK255" s="135"/>
      <c r="BL255" s="135"/>
      <c r="BM255" s="135"/>
      <c r="BN255" s="135"/>
      <c r="BO255" s="135"/>
      <c r="BP255" s="135"/>
      <c r="BQ255" s="135"/>
      <c r="BR255" s="135"/>
      <c r="BS255" s="135"/>
      <c r="BT255" s="135"/>
      <c r="BU255" s="135"/>
      <c r="BV255" s="135"/>
      <c r="BW255" s="135"/>
      <c r="BX255" s="135"/>
      <c r="BY255" s="135"/>
      <c r="BZ255" s="135"/>
      <c r="CA255" s="135"/>
      <c r="CB255" s="135"/>
      <c r="CC255" s="135">
        <f>+BL255+BN255+BP255+CB255</f>
        <v>0</v>
      </c>
      <c r="CD255" s="135">
        <f>+BJ255-CC255</f>
        <v>2</v>
      </c>
      <c r="CE255" s="140">
        <v>2975</v>
      </c>
      <c r="CF255" s="137"/>
      <c r="CG255" s="138">
        <f t="shared" si="85"/>
        <v>0</v>
      </c>
      <c r="CH255" s="131">
        <f t="shared" ref="CH255:CH280" si="91">H255-CF255</f>
        <v>2</v>
      </c>
      <c r="CI255" s="139">
        <f t="shared" si="90"/>
        <v>5950</v>
      </c>
    </row>
    <row r="256" spans="1:87" x14ac:dyDescent="0.3">
      <c r="A256" s="212">
        <f t="shared" si="73"/>
        <v>247</v>
      </c>
      <c r="B256" s="248"/>
      <c r="C256" s="86" t="s">
        <v>953</v>
      </c>
      <c r="D256" s="129" t="s">
        <v>582</v>
      </c>
      <c r="E256" s="129" t="s">
        <v>952</v>
      </c>
      <c r="F256" s="129" t="s">
        <v>954</v>
      </c>
      <c r="G256" s="129" t="s">
        <v>601</v>
      </c>
      <c r="H256" s="131">
        <v>2</v>
      </c>
      <c r="I256" s="132">
        <f t="shared" si="86"/>
        <v>2100</v>
      </c>
      <c r="J256" s="133"/>
      <c r="K256" s="134"/>
      <c r="L256" s="132"/>
      <c r="M256" s="140"/>
      <c r="N256" s="141"/>
      <c r="O256" s="129"/>
      <c r="P256" s="142"/>
      <c r="Q256" s="142"/>
      <c r="R256" s="142"/>
      <c r="S256" s="142"/>
      <c r="T256" s="142"/>
      <c r="U256" s="142"/>
      <c r="V256" s="142"/>
      <c r="W256" s="142"/>
      <c r="X256" s="142"/>
      <c r="Y256" s="128">
        <f>+N256+P256+V256+X256</f>
        <v>0</v>
      </c>
      <c r="Z256" s="135">
        <f>+H256-Y256</f>
        <v>2</v>
      </c>
      <c r="AA256" s="129"/>
      <c r="AB256" s="142"/>
      <c r="AC256" s="129"/>
      <c r="AD256" s="142"/>
      <c r="AE256" s="129"/>
      <c r="AF256" s="142"/>
      <c r="AG256" s="129"/>
      <c r="AH256" s="142"/>
      <c r="AI256" s="129"/>
      <c r="AJ256" s="129"/>
      <c r="AK256" s="128">
        <f>+AB256+AD256+AF256+AH256+AJ256</f>
        <v>0</v>
      </c>
      <c r="AL256" s="135">
        <f>+Z256-AK256</f>
        <v>2</v>
      </c>
      <c r="AM256" s="129"/>
      <c r="AN256" s="129"/>
      <c r="AO256" s="129"/>
      <c r="AP256" s="129"/>
      <c r="AQ256" s="129"/>
      <c r="AR256" s="129"/>
      <c r="AS256" s="129"/>
      <c r="AT256" s="129"/>
      <c r="AU256" s="129"/>
      <c r="AV256" s="129"/>
      <c r="AW256" s="128">
        <f>+AN256+AP256+AR256+AT256+AV256</f>
        <v>0</v>
      </c>
      <c r="AX256" s="135">
        <f>+AL256-AW256</f>
        <v>2</v>
      </c>
      <c r="AY256" s="135"/>
      <c r="AZ256" s="135"/>
      <c r="BA256" s="135"/>
      <c r="BB256" s="135"/>
      <c r="BC256" s="135"/>
      <c r="BD256" s="135"/>
      <c r="BE256" s="135"/>
      <c r="BF256" s="135"/>
      <c r="BG256" s="135"/>
      <c r="BH256" s="135"/>
      <c r="BI256" s="135">
        <f>+AZ256+BB256+BD256+BF256+BH256</f>
        <v>0</v>
      </c>
      <c r="BJ256" s="135">
        <f>+AX256-BI256</f>
        <v>2</v>
      </c>
      <c r="BK256" s="135"/>
      <c r="BL256" s="135"/>
      <c r="BM256" s="135"/>
      <c r="BN256" s="135"/>
      <c r="BO256" s="135"/>
      <c r="BP256" s="135"/>
      <c r="BQ256" s="135"/>
      <c r="BR256" s="135"/>
      <c r="BS256" s="135"/>
      <c r="BT256" s="135"/>
      <c r="BU256" s="135"/>
      <c r="BV256" s="135"/>
      <c r="BW256" s="135"/>
      <c r="BX256" s="135"/>
      <c r="BY256" s="135"/>
      <c r="BZ256" s="135"/>
      <c r="CA256" s="135"/>
      <c r="CB256" s="135"/>
      <c r="CC256" s="135">
        <f>+BL256+BN256+BP256+CB256</f>
        <v>0</v>
      </c>
      <c r="CD256" s="135">
        <f>+BJ256-CC256</f>
        <v>2</v>
      </c>
      <c r="CE256" s="140">
        <v>1050</v>
      </c>
      <c r="CF256" s="137"/>
      <c r="CG256" s="138">
        <f t="shared" ref="CG256:CG281" si="92">CE256*CF256</f>
        <v>0</v>
      </c>
      <c r="CH256" s="131">
        <f t="shared" si="91"/>
        <v>2</v>
      </c>
      <c r="CI256" s="139">
        <f t="shared" si="90"/>
        <v>2100</v>
      </c>
    </row>
    <row r="257" spans="1:87" x14ac:dyDescent="0.3">
      <c r="A257" s="212">
        <f t="shared" si="73"/>
        <v>248</v>
      </c>
      <c r="B257" s="128" t="s">
        <v>948</v>
      </c>
      <c r="C257" s="86" t="s">
        <v>955</v>
      </c>
      <c r="D257" s="129" t="s">
        <v>587</v>
      </c>
      <c r="E257" s="129"/>
      <c r="F257" s="129" t="s">
        <v>956</v>
      </c>
      <c r="G257" s="129" t="s">
        <v>601</v>
      </c>
      <c r="H257" s="131">
        <v>2</v>
      </c>
      <c r="I257" s="132">
        <f t="shared" si="86"/>
        <v>6485.44</v>
      </c>
      <c r="J257" s="133"/>
      <c r="K257" s="134"/>
      <c r="L257" s="132"/>
      <c r="M257" s="140"/>
      <c r="N257" s="141"/>
      <c r="O257" s="129"/>
      <c r="P257" s="142"/>
      <c r="Q257" s="142"/>
      <c r="R257" s="142"/>
      <c r="S257" s="142"/>
      <c r="T257" s="142"/>
      <c r="U257" s="142"/>
      <c r="V257" s="142"/>
      <c r="W257" s="142"/>
      <c r="X257" s="142"/>
      <c r="Y257" s="128"/>
      <c r="Z257" s="135"/>
      <c r="AA257" s="129"/>
      <c r="AB257" s="142"/>
      <c r="AC257" s="129"/>
      <c r="AD257" s="142"/>
      <c r="AE257" s="129"/>
      <c r="AF257" s="142"/>
      <c r="AG257" s="129"/>
      <c r="AH257" s="142"/>
      <c r="AI257" s="129"/>
      <c r="AJ257" s="129"/>
      <c r="AK257" s="128"/>
      <c r="AL257" s="135"/>
      <c r="AM257" s="129"/>
      <c r="AN257" s="129"/>
      <c r="AO257" s="129"/>
      <c r="AP257" s="129"/>
      <c r="AQ257" s="129"/>
      <c r="AR257" s="129"/>
      <c r="AS257" s="129"/>
      <c r="AT257" s="129"/>
      <c r="AU257" s="129"/>
      <c r="AV257" s="129"/>
      <c r="AW257" s="128"/>
      <c r="AX257" s="135"/>
      <c r="AY257" s="135"/>
      <c r="AZ257" s="135"/>
      <c r="BA257" s="135"/>
      <c r="BB257" s="135"/>
      <c r="BC257" s="135"/>
      <c r="BD257" s="135"/>
      <c r="BE257" s="135"/>
      <c r="BF257" s="135"/>
      <c r="BG257" s="135"/>
      <c r="BH257" s="135"/>
      <c r="BI257" s="135"/>
      <c r="BJ257" s="135"/>
      <c r="BK257" s="135"/>
      <c r="BL257" s="135"/>
      <c r="BM257" s="135"/>
      <c r="BN257" s="135"/>
      <c r="BO257" s="135"/>
      <c r="BP257" s="135"/>
      <c r="BQ257" s="135"/>
      <c r="BR257" s="135"/>
      <c r="BS257" s="135"/>
      <c r="BT257" s="135"/>
      <c r="BU257" s="135"/>
      <c r="BV257" s="135"/>
      <c r="BW257" s="135"/>
      <c r="BX257" s="135"/>
      <c r="BY257" s="135"/>
      <c r="BZ257" s="135"/>
      <c r="CA257" s="135"/>
      <c r="CB257" s="135"/>
      <c r="CC257" s="135"/>
      <c r="CD257" s="135"/>
      <c r="CE257" s="132">
        <v>3242.72</v>
      </c>
      <c r="CF257" s="137"/>
      <c r="CG257" s="138">
        <f t="shared" si="92"/>
        <v>0</v>
      </c>
      <c r="CH257" s="131">
        <f t="shared" si="91"/>
        <v>2</v>
      </c>
      <c r="CI257" s="139">
        <f t="shared" si="90"/>
        <v>6485.44</v>
      </c>
    </row>
    <row r="258" spans="1:87" x14ac:dyDescent="0.3">
      <c r="A258" s="212">
        <f t="shared" si="73"/>
        <v>249</v>
      </c>
      <c r="B258" s="128" t="s">
        <v>957</v>
      </c>
      <c r="C258" s="86" t="s">
        <v>958</v>
      </c>
      <c r="D258" s="129" t="s">
        <v>577</v>
      </c>
      <c r="E258" s="129" t="s">
        <v>807</v>
      </c>
      <c r="F258" s="129"/>
      <c r="G258" s="129" t="s">
        <v>828</v>
      </c>
      <c r="H258" s="131">
        <v>11</v>
      </c>
      <c r="I258" s="132">
        <f t="shared" si="86"/>
        <v>4950</v>
      </c>
      <c r="J258" s="133"/>
      <c r="K258" s="134"/>
      <c r="L258" s="132"/>
      <c r="M258" s="140"/>
      <c r="N258" s="141"/>
      <c r="O258" s="129"/>
      <c r="P258" s="142"/>
      <c r="Q258" s="142"/>
      <c r="R258" s="142"/>
      <c r="S258" s="142"/>
      <c r="T258" s="142"/>
      <c r="U258" s="142"/>
      <c r="V258" s="142"/>
      <c r="W258" s="142"/>
      <c r="X258" s="142"/>
      <c r="Y258" s="128"/>
      <c r="Z258" s="135"/>
      <c r="AA258" s="129"/>
      <c r="AB258" s="142"/>
      <c r="AC258" s="129"/>
      <c r="AD258" s="142"/>
      <c r="AE258" s="129"/>
      <c r="AF258" s="142"/>
      <c r="AG258" s="129"/>
      <c r="AH258" s="142"/>
      <c r="AI258" s="129"/>
      <c r="AJ258" s="129"/>
      <c r="AK258" s="128"/>
      <c r="AL258" s="135"/>
      <c r="AM258" s="129"/>
      <c r="AN258" s="129"/>
      <c r="AO258" s="129"/>
      <c r="AP258" s="129"/>
      <c r="AQ258" s="129"/>
      <c r="AR258" s="129"/>
      <c r="AS258" s="129"/>
      <c r="AT258" s="129"/>
      <c r="AU258" s="129"/>
      <c r="AV258" s="129"/>
      <c r="AW258" s="128"/>
      <c r="AX258" s="135"/>
      <c r="AY258" s="135"/>
      <c r="AZ258" s="135"/>
      <c r="BA258" s="135"/>
      <c r="BB258" s="135"/>
      <c r="BC258" s="135"/>
      <c r="BD258" s="135"/>
      <c r="BE258" s="135"/>
      <c r="BF258" s="135"/>
      <c r="BG258" s="135"/>
      <c r="BH258" s="135"/>
      <c r="BI258" s="135"/>
      <c r="BJ258" s="135"/>
      <c r="BK258" s="135"/>
      <c r="BL258" s="135"/>
      <c r="BM258" s="135"/>
      <c r="BN258" s="135"/>
      <c r="BO258" s="135"/>
      <c r="BP258" s="135"/>
      <c r="BQ258" s="135"/>
      <c r="BR258" s="135"/>
      <c r="BS258" s="135"/>
      <c r="BT258" s="135"/>
      <c r="BU258" s="135"/>
      <c r="BV258" s="135"/>
      <c r="BW258" s="135"/>
      <c r="BX258" s="135"/>
      <c r="BY258" s="135"/>
      <c r="BZ258" s="135"/>
      <c r="CA258" s="135"/>
      <c r="CB258" s="135"/>
      <c r="CC258" s="135"/>
      <c r="CD258" s="135"/>
      <c r="CE258" s="140">
        <v>450</v>
      </c>
      <c r="CF258" s="137"/>
      <c r="CG258" s="138">
        <f t="shared" si="92"/>
        <v>0</v>
      </c>
      <c r="CH258" s="131">
        <f t="shared" si="91"/>
        <v>11</v>
      </c>
      <c r="CI258" s="139">
        <f t="shared" si="90"/>
        <v>4950</v>
      </c>
    </row>
    <row r="259" spans="1:87" x14ac:dyDescent="0.3">
      <c r="A259" s="212">
        <f t="shared" si="73"/>
        <v>250</v>
      </c>
      <c r="B259" s="247" t="s">
        <v>959</v>
      </c>
      <c r="C259" s="86" t="s">
        <v>960</v>
      </c>
      <c r="D259" s="129" t="s">
        <v>582</v>
      </c>
      <c r="E259" s="129" t="s">
        <v>807</v>
      </c>
      <c r="F259" s="129"/>
      <c r="G259" s="129" t="s">
        <v>828</v>
      </c>
      <c r="H259" s="134">
        <v>2</v>
      </c>
      <c r="I259" s="132">
        <f t="shared" ref="I259:I283" si="93">H259*CE259</f>
        <v>920</v>
      </c>
      <c r="J259" s="133"/>
      <c r="K259" s="134"/>
      <c r="L259" s="132"/>
      <c r="M259" s="140"/>
      <c r="N259" s="141"/>
      <c r="O259" s="129"/>
      <c r="P259" s="142"/>
      <c r="Q259" s="142"/>
      <c r="R259" s="142"/>
      <c r="S259" s="142"/>
      <c r="T259" s="142"/>
      <c r="U259" s="142"/>
      <c r="V259" s="142"/>
      <c r="W259" s="142"/>
      <c r="X259" s="142"/>
      <c r="Y259" s="128">
        <f>+N259+P259+V259+X259</f>
        <v>0</v>
      </c>
      <c r="Z259" s="135">
        <f>+H259-Y259</f>
        <v>2</v>
      </c>
      <c r="AA259" s="129"/>
      <c r="AB259" s="142"/>
      <c r="AC259" s="129"/>
      <c r="AD259" s="142"/>
      <c r="AE259" s="129"/>
      <c r="AF259" s="142"/>
      <c r="AG259" s="129"/>
      <c r="AH259" s="142"/>
      <c r="AI259" s="129"/>
      <c r="AJ259" s="129"/>
      <c r="AK259" s="128">
        <f>+AB259+AD259+AF259+AH259+AJ259</f>
        <v>0</v>
      </c>
      <c r="AL259" s="135">
        <f>+Z259-AK259</f>
        <v>2</v>
      </c>
      <c r="AM259" s="129"/>
      <c r="AN259" s="129"/>
      <c r="AO259" s="129"/>
      <c r="AP259" s="129"/>
      <c r="AQ259" s="129"/>
      <c r="AR259" s="129"/>
      <c r="AS259" s="129"/>
      <c r="AT259" s="129"/>
      <c r="AU259" s="129"/>
      <c r="AV259" s="129"/>
      <c r="AW259" s="128">
        <f>+AN259+AP259+AR259+AT259+AV259</f>
        <v>0</v>
      </c>
      <c r="AX259" s="135">
        <f>+AL259-AW259</f>
        <v>2</v>
      </c>
      <c r="AY259" s="135"/>
      <c r="AZ259" s="135"/>
      <c r="BA259" s="135"/>
      <c r="BB259" s="135"/>
      <c r="BC259" s="135"/>
      <c r="BD259" s="135"/>
      <c r="BE259" s="135"/>
      <c r="BF259" s="135"/>
      <c r="BG259" s="135"/>
      <c r="BH259" s="135"/>
      <c r="BI259" s="135">
        <f>+AZ259+BB259+BD259+BF259+BH259</f>
        <v>0</v>
      </c>
      <c r="BJ259" s="135">
        <f>+AX259-BI259</f>
        <v>2</v>
      </c>
      <c r="BK259" s="135"/>
      <c r="BL259" s="135"/>
      <c r="BM259" s="135"/>
      <c r="BN259" s="135"/>
      <c r="BO259" s="135"/>
      <c r="BP259" s="135"/>
      <c r="BQ259" s="135"/>
      <c r="BR259" s="135"/>
      <c r="BS259" s="135"/>
      <c r="BT259" s="135"/>
      <c r="BU259" s="135"/>
      <c r="BV259" s="135"/>
      <c r="BW259" s="135"/>
      <c r="BX259" s="135"/>
      <c r="BY259" s="135"/>
      <c r="BZ259" s="135"/>
      <c r="CA259" s="135"/>
      <c r="CB259" s="135"/>
      <c r="CC259" s="135">
        <f>+BL259+BN259+BP259+CB259</f>
        <v>0</v>
      </c>
      <c r="CD259" s="135">
        <f>+BJ259-CC259</f>
        <v>2</v>
      </c>
      <c r="CE259" s="140">
        <v>460</v>
      </c>
      <c r="CF259" s="137"/>
      <c r="CG259" s="138">
        <f t="shared" si="92"/>
        <v>0</v>
      </c>
      <c r="CH259" s="131">
        <f t="shared" si="91"/>
        <v>2</v>
      </c>
      <c r="CI259" s="139">
        <f t="shared" si="90"/>
        <v>920</v>
      </c>
    </row>
    <row r="260" spans="1:87" x14ac:dyDescent="0.3">
      <c r="A260" s="212">
        <f t="shared" si="73"/>
        <v>251</v>
      </c>
      <c r="B260" s="248"/>
      <c r="C260" s="86" t="s">
        <v>961</v>
      </c>
      <c r="D260" s="129" t="s">
        <v>582</v>
      </c>
      <c r="E260" s="129" t="s">
        <v>807</v>
      </c>
      <c r="F260" s="129"/>
      <c r="G260" s="129" t="s">
        <v>828</v>
      </c>
      <c r="H260" s="134">
        <v>2</v>
      </c>
      <c r="I260" s="132">
        <f t="shared" si="93"/>
        <v>780</v>
      </c>
      <c r="J260" s="133"/>
      <c r="K260" s="134"/>
      <c r="L260" s="132"/>
      <c r="M260" s="140"/>
      <c r="N260" s="141"/>
      <c r="O260" s="129"/>
      <c r="P260" s="142"/>
      <c r="Q260" s="142"/>
      <c r="R260" s="142"/>
      <c r="S260" s="142"/>
      <c r="T260" s="142"/>
      <c r="U260" s="142"/>
      <c r="V260" s="142"/>
      <c r="W260" s="142"/>
      <c r="X260" s="142"/>
      <c r="Y260" s="128">
        <f>+N260+P260+V260+X260</f>
        <v>0</v>
      </c>
      <c r="Z260" s="135">
        <f>+H260-Y260</f>
        <v>2</v>
      </c>
      <c r="AA260" s="129"/>
      <c r="AB260" s="142"/>
      <c r="AC260" s="129"/>
      <c r="AD260" s="142"/>
      <c r="AE260" s="129"/>
      <c r="AF260" s="142"/>
      <c r="AG260" s="129"/>
      <c r="AH260" s="142"/>
      <c r="AI260" s="129"/>
      <c r="AJ260" s="129"/>
      <c r="AK260" s="128">
        <f>+AB260+AD260+AF260+AH260+AJ260</f>
        <v>0</v>
      </c>
      <c r="AL260" s="135">
        <f>+Z260-AK260</f>
        <v>2</v>
      </c>
      <c r="AM260" s="129"/>
      <c r="AN260" s="129"/>
      <c r="AO260" s="129"/>
      <c r="AP260" s="129"/>
      <c r="AQ260" s="129"/>
      <c r="AR260" s="129"/>
      <c r="AS260" s="129"/>
      <c r="AT260" s="129"/>
      <c r="AU260" s="129"/>
      <c r="AV260" s="129"/>
      <c r="AW260" s="128">
        <f>+AN260+AP260+AR260+AT260+AV260</f>
        <v>0</v>
      </c>
      <c r="AX260" s="135">
        <f>+AL260-AW260</f>
        <v>2</v>
      </c>
      <c r="AY260" s="135"/>
      <c r="AZ260" s="135"/>
      <c r="BA260" s="135"/>
      <c r="BB260" s="135"/>
      <c r="BC260" s="135"/>
      <c r="BD260" s="135"/>
      <c r="BE260" s="135"/>
      <c r="BF260" s="135"/>
      <c r="BG260" s="135"/>
      <c r="BH260" s="135"/>
      <c r="BI260" s="135">
        <f>+AZ260+BB260+BD260+BF260+BH260</f>
        <v>0</v>
      </c>
      <c r="BJ260" s="135">
        <f>+AX260-BI260</f>
        <v>2</v>
      </c>
      <c r="BK260" s="135"/>
      <c r="BL260" s="135"/>
      <c r="BM260" s="135"/>
      <c r="BN260" s="135"/>
      <c r="BO260" s="135"/>
      <c r="BP260" s="135"/>
      <c r="BQ260" s="135"/>
      <c r="BR260" s="135"/>
      <c r="BS260" s="135"/>
      <c r="BT260" s="135"/>
      <c r="BU260" s="135"/>
      <c r="BV260" s="135"/>
      <c r="BW260" s="135"/>
      <c r="BX260" s="135"/>
      <c r="BY260" s="135"/>
      <c r="BZ260" s="135"/>
      <c r="CA260" s="135"/>
      <c r="CB260" s="135"/>
      <c r="CC260" s="135">
        <f>+BL260+BN260+BP260+CB260</f>
        <v>0</v>
      </c>
      <c r="CD260" s="135">
        <f>+BJ260-CC260</f>
        <v>2</v>
      </c>
      <c r="CE260" s="140">
        <v>390</v>
      </c>
      <c r="CF260" s="137"/>
      <c r="CG260" s="138">
        <f t="shared" si="92"/>
        <v>0</v>
      </c>
      <c r="CH260" s="131">
        <f t="shared" si="91"/>
        <v>2</v>
      </c>
      <c r="CI260" s="139">
        <f t="shared" si="90"/>
        <v>780</v>
      </c>
    </row>
    <row r="261" spans="1:87" x14ac:dyDescent="0.3">
      <c r="A261" s="212">
        <f t="shared" si="73"/>
        <v>252</v>
      </c>
      <c r="B261" s="248"/>
      <c r="C261" s="86" t="s">
        <v>962</v>
      </c>
      <c r="D261" s="129" t="s">
        <v>582</v>
      </c>
      <c r="E261" s="129" t="s">
        <v>807</v>
      </c>
      <c r="F261" s="129"/>
      <c r="G261" s="129" t="s">
        <v>828</v>
      </c>
      <c r="H261" s="134">
        <v>2</v>
      </c>
      <c r="I261" s="132">
        <f t="shared" si="93"/>
        <v>830</v>
      </c>
      <c r="J261" s="133"/>
      <c r="K261" s="134"/>
      <c r="L261" s="132"/>
      <c r="M261" s="140"/>
      <c r="N261" s="141"/>
      <c r="O261" s="129"/>
      <c r="P261" s="142"/>
      <c r="Q261" s="142"/>
      <c r="R261" s="142"/>
      <c r="S261" s="142"/>
      <c r="T261" s="142"/>
      <c r="U261" s="142"/>
      <c r="V261" s="142"/>
      <c r="W261" s="142"/>
      <c r="X261" s="142"/>
      <c r="Y261" s="128">
        <f>+N261+P261+V261+X261</f>
        <v>0</v>
      </c>
      <c r="Z261" s="135">
        <f>+H261-Y261</f>
        <v>2</v>
      </c>
      <c r="AA261" s="129"/>
      <c r="AB261" s="142"/>
      <c r="AC261" s="129"/>
      <c r="AD261" s="142"/>
      <c r="AE261" s="129"/>
      <c r="AF261" s="142"/>
      <c r="AG261" s="129"/>
      <c r="AH261" s="142"/>
      <c r="AI261" s="129"/>
      <c r="AJ261" s="129"/>
      <c r="AK261" s="128">
        <f>+AB261+AD261+AF261+AH261+AJ261</f>
        <v>0</v>
      </c>
      <c r="AL261" s="135">
        <f>+Z261-AK261</f>
        <v>2</v>
      </c>
      <c r="AM261" s="129"/>
      <c r="AN261" s="129"/>
      <c r="AO261" s="129"/>
      <c r="AP261" s="129"/>
      <c r="AQ261" s="129"/>
      <c r="AR261" s="129"/>
      <c r="AS261" s="129"/>
      <c r="AT261" s="129"/>
      <c r="AU261" s="129"/>
      <c r="AV261" s="129"/>
      <c r="AW261" s="128">
        <f>+AN261+AP261+AR261+AT261+AV261</f>
        <v>0</v>
      </c>
      <c r="AX261" s="135">
        <f>+AL261-AW261</f>
        <v>2</v>
      </c>
      <c r="AY261" s="135"/>
      <c r="AZ261" s="135"/>
      <c r="BA261" s="135"/>
      <c r="BB261" s="135"/>
      <c r="BC261" s="135"/>
      <c r="BD261" s="135"/>
      <c r="BE261" s="135"/>
      <c r="BF261" s="135"/>
      <c r="BG261" s="135"/>
      <c r="BH261" s="135"/>
      <c r="BI261" s="135">
        <f>+AZ261+BB261+BD261+BF261+BH261</f>
        <v>0</v>
      </c>
      <c r="BJ261" s="135">
        <f>+AX261-BI261</f>
        <v>2</v>
      </c>
      <c r="BK261" s="135"/>
      <c r="BL261" s="135"/>
      <c r="BM261" s="135"/>
      <c r="BN261" s="135"/>
      <c r="BO261" s="135"/>
      <c r="BP261" s="135"/>
      <c r="BQ261" s="135"/>
      <c r="BR261" s="135"/>
      <c r="BS261" s="135"/>
      <c r="BT261" s="135"/>
      <c r="BU261" s="135"/>
      <c r="BV261" s="135"/>
      <c r="BW261" s="135"/>
      <c r="BX261" s="135"/>
      <c r="BY261" s="135"/>
      <c r="BZ261" s="135"/>
      <c r="CA261" s="135"/>
      <c r="CB261" s="135"/>
      <c r="CC261" s="135">
        <f>+BL261+BN261+BP261+CB261</f>
        <v>0</v>
      </c>
      <c r="CD261" s="135">
        <f>+BJ261-CC261</f>
        <v>2</v>
      </c>
      <c r="CE261" s="140">
        <v>415</v>
      </c>
      <c r="CF261" s="137"/>
      <c r="CG261" s="138">
        <f t="shared" si="92"/>
        <v>0</v>
      </c>
      <c r="CH261" s="131">
        <f t="shared" si="91"/>
        <v>2</v>
      </c>
      <c r="CI261" s="139">
        <f t="shared" si="90"/>
        <v>830</v>
      </c>
    </row>
    <row r="262" spans="1:87" x14ac:dyDescent="0.3">
      <c r="A262" s="212">
        <f t="shared" si="73"/>
        <v>253</v>
      </c>
      <c r="B262" s="248"/>
      <c r="C262" s="86" t="s">
        <v>963</v>
      </c>
      <c r="D262" s="129" t="s">
        <v>587</v>
      </c>
      <c r="E262" s="129" t="s">
        <v>807</v>
      </c>
      <c r="F262" s="129"/>
      <c r="G262" s="129" t="s">
        <v>601</v>
      </c>
      <c r="H262" s="131">
        <v>34</v>
      </c>
      <c r="I262" s="132">
        <f t="shared" si="93"/>
        <v>38294.879999999997</v>
      </c>
      <c r="J262" s="133"/>
      <c r="K262" s="134"/>
      <c r="L262" s="132"/>
      <c r="M262" s="140"/>
      <c r="N262" s="141"/>
      <c r="O262" s="129"/>
      <c r="P262" s="142"/>
      <c r="Q262" s="142"/>
      <c r="R262" s="142"/>
      <c r="S262" s="142"/>
      <c r="T262" s="142"/>
      <c r="U262" s="142"/>
      <c r="V262" s="142"/>
      <c r="W262" s="142"/>
      <c r="X262" s="142"/>
      <c r="Y262" s="128"/>
      <c r="Z262" s="135"/>
      <c r="AA262" s="129"/>
      <c r="AB262" s="142"/>
      <c r="AC262" s="129"/>
      <c r="AD262" s="142"/>
      <c r="AE262" s="129"/>
      <c r="AF262" s="142"/>
      <c r="AG262" s="129"/>
      <c r="AH262" s="142"/>
      <c r="AI262" s="129"/>
      <c r="AJ262" s="129"/>
      <c r="AK262" s="128"/>
      <c r="AL262" s="135"/>
      <c r="AM262" s="129"/>
      <c r="AN262" s="129"/>
      <c r="AO262" s="129"/>
      <c r="AP262" s="129"/>
      <c r="AQ262" s="129"/>
      <c r="AR262" s="129"/>
      <c r="AS262" s="129"/>
      <c r="AT262" s="129"/>
      <c r="AU262" s="129"/>
      <c r="AV262" s="129"/>
      <c r="AW262" s="128"/>
      <c r="AX262" s="135"/>
      <c r="AY262" s="135"/>
      <c r="AZ262" s="135"/>
      <c r="BA262" s="135"/>
      <c r="BB262" s="135"/>
      <c r="BC262" s="135"/>
      <c r="BD262" s="135"/>
      <c r="BE262" s="135"/>
      <c r="BF262" s="135"/>
      <c r="BG262" s="135"/>
      <c r="BH262" s="135"/>
      <c r="BI262" s="135"/>
      <c r="BJ262" s="135"/>
      <c r="BK262" s="135"/>
      <c r="BL262" s="135"/>
      <c r="BM262" s="135"/>
      <c r="BN262" s="135"/>
      <c r="BO262" s="135"/>
      <c r="BP262" s="135"/>
      <c r="BQ262" s="135"/>
      <c r="BR262" s="135"/>
      <c r="BS262" s="135"/>
      <c r="BT262" s="135"/>
      <c r="BU262" s="135"/>
      <c r="BV262" s="135"/>
      <c r="BW262" s="135"/>
      <c r="BX262" s="135"/>
      <c r="BY262" s="135"/>
      <c r="BZ262" s="135"/>
      <c r="CA262" s="135"/>
      <c r="CB262" s="135"/>
      <c r="CC262" s="135"/>
      <c r="CD262" s="135"/>
      <c r="CE262" s="140">
        <v>1126.32</v>
      </c>
      <c r="CF262" s="137"/>
      <c r="CG262" s="138">
        <f t="shared" si="92"/>
        <v>0</v>
      </c>
      <c r="CH262" s="131">
        <f t="shared" si="91"/>
        <v>34</v>
      </c>
      <c r="CI262" s="139">
        <f t="shared" si="90"/>
        <v>38294.879999999997</v>
      </c>
    </row>
    <row r="263" spans="1:87" x14ac:dyDescent="0.3">
      <c r="A263" s="212">
        <f t="shared" si="73"/>
        <v>254</v>
      </c>
      <c r="B263" s="248"/>
      <c r="C263" s="86" t="s">
        <v>964</v>
      </c>
      <c r="D263" s="129"/>
      <c r="E263" s="129" t="s">
        <v>807</v>
      </c>
      <c r="F263" s="129"/>
      <c r="G263" s="129" t="s">
        <v>601</v>
      </c>
      <c r="H263" s="131">
        <v>22</v>
      </c>
      <c r="I263" s="132">
        <f t="shared" si="93"/>
        <v>16500</v>
      </c>
      <c r="J263" s="133"/>
      <c r="K263" s="134"/>
      <c r="L263" s="132"/>
      <c r="M263" s="140"/>
      <c r="N263" s="141"/>
      <c r="O263" s="129"/>
      <c r="P263" s="142"/>
      <c r="Q263" s="142"/>
      <c r="R263" s="142"/>
      <c r="S263" s="142"/>
      <c r="T263" s="142"/>
      <c r="U263" s="142"/>
      <c r="V263" s="142"/>
      <c r="W263" s="142"/>
      <c r="X263" s="142"/>
      <c r="Y263" s="128">
        <f>+N263+P263+V263+X263</f>
        <v>0</v>
      </c>
      <c r="Z263" s="135">
        <f>+H263-Y263</f>
        <v>22</v>
      </c>
      <c r="AA263" s="129"/>
      <c r="AB263" s="142"/>
      <c r="AC263" s="129"/>
      <c r="AD263" s="142"/>
      <c r="AE263" s="129"/>
      <c r="AF263" s="142"/>
      <c r="AG263" s="129"/>
      <c r="AH263" s="142"/>
      <c r="AI263" s="129"/>
      <c r="AJ263" s="129"/>
      <c r="AK263" s="128">
        <f>+AB263+AD263+AF263+AH263+AJ263</f>
        <v>0</v>
      </c>
      <c r="AL263" s="135">
        <f>+Z263-AK263</f>
        <v>22</v>
      </c>
      <c r="AM263" s="129"/>
      <c r="AN263" s="129"/>
      <c r="AO263" s="129"/>
      <c r="AP263" s="129"/>
      <c r="AQ263" s="129"/>
      <c r="AR263" s="129"/>
      <c r="AS263" s="129"/>
      <c r="AT263" s="129"/>
      <c r="AU263" s="129"/>
      <c r="AV263" s="129"/>
      <c r="AW263" s="128">
        <f>+AN263+AP263+AR263+AT263+AV263</f>
        <v>0</v>
      </c>
      <c r="AX263" s="135">
        <f>+AL263-AW263</f>
        <v>22</v>
      </c>
      <c r="AY263" s="135"/>
      <c r="AZ263" s="135"/>
      <c r="BA263" s="135"/>
      <c r="BB263" s="135"/>
      <c r="BC263" s="135"/>
      <c r="BD263" s="135"/>
      <c r="BE263" s="135"/>
      <c r="BF263" s="135"/>
      <c r="BG263" s="135"/>
      <c r="BH263" s="135"/>
      <c r="BI263" s="135">
        <f>+AZ263+BB263+BD263+BF263+BH263</f>
        <v>0</v>
      </c>
      <c r="BJ263" s="135">
        <f>+AX263-BI263</f>
        <v>22</v>
      </c>
      <c r="BK263" s="135"/>
      <c r="BL263" s="135"/>
      <c r="BM263" s="135"/>
      <c r="BN263" s="135"/>
      <c r="BO263" s="135"/>
      <c r="BP263" s="135"/>
      <c r="BQ263" s="135"/>
      <c r="BR263" s="135"/>
      <c r="BS263" s="135"/>
      <c r="BT263" s="135"/>
      <c r="BU263" s="135"/>
      <c r="BV263" s="135"/>
      <c r="BW263" s="135"/>
      <c r="BX263" s="135"/>
      <c r="BY263" s="135"/>
      <c r="BZ263" s="135"/>
      <c r="CA263" s="135"/>
      <c r="CB263" s="135"/>
      <c r="CC263" s="135">
        <f>+BL263+BN263+BP263+CB263</f>
        <v>0</v>
      </c>
      <c r="CD263" s="135">
        <f>+BJ263-CC263</f>
        <v>22</v>
      </c>
      <c r="CE263" s="140">
        <v>750</v>
      </c>
      <c r="CF263" s="137"/>
      <c r="CG263" s="138">
        <f t="shared" si="92"/>
        <v>0</v>
      </c>
      <c r="CH263" s="131">
        <f t="shared" si="91"/>
        <v>22</v>
      </c>
      <c r="CI263" s="139">
        <f t="shared" si="90"/>
        <v>16500</v>
      </c>
    </row>
    <row r="264" spans="1:87" x14ac:dyDescent="0.3">
      <c r="A264" s="212">
        <f t="shared" si="73"/>
        <v>255</v>
      </c>
      <c r="B264" s="248"/>
      <c r="C264" s="86" t="s">
        <v>965</v>
      </c>
      <c r="D264" s="129"/>
      <c r="E264" s="129" t="s">
        <v>807</v>
      </c>
      <c r="F264" s="129"/>
      <c r="G264" s="129" t="s">
        <v>601</v>
      </c>
      <c r="H264" s="134">
        <v>26</v>
      </c>
      <c r="I264" s="132">
        <f t="shared" si="93"/>
        <v>21320</v>
      </c>
      <c r="J264" s="133"/>
      <c r="K264" s="134"/>
      <c r="L264" s="132"/>
      <c r="M264" s="140"/>
      <c r="N264" s="141"/>
      <c r="O264" s="129"/>
      <c r="P264" s="142"/>
      <c r="Q264" s="142"/>
      <c r="R264" s="142"/>
      <c r="S264" s="142"/>
      <c r="T264" s="142"/>
      <c r="U264" s="142"/>
      <c r="V264" s="142"/>
      <c r="W264" s="142"/>
      <c r="X264" s="142"/>
      <c r="Y264" s="128">
        <f t="shared" ref="Y264:Y265" si="94">+N264+P264+V264+X264</f>
        <v>0</v>
      </c>
      <c r="Z264" s="135">
        <f t="shared" ref="Z264:Z265" si="95">+H264-Y264</f>
        <v>26</v>
      </c>
      <c r="AA264" s="129"/>
      <c r="AB264" s="142"/>
      <c r="AC264" s="129"/>
      <c r="AD264" s="142"/>
      <c r="AE264" s="129"/>
      <c r="AF264" s="142"/>
      <c r="AG264" s="129"/>
      <c r="AH264" s="142"/>
      <c r="AI264" s="129"/>
      <c r="AJ264" s="129"/>
      <c r="AK264" s="128">
        <f t="shared" ref="AK264:AK265" si="96">+AB264+AD264+AF264+AH264+AJ264</f>
        <v>0</v>
      </c>
      <c r="AL264" s="135">
        <f t="shared" ref="AL264:AL265" si="97">+Z264-AK264</f>
        <v>26</v>
      </c>
      <c r="AM264" s="129"/>
      <c r="AN264" s="129"/>
      <c r="AO264" s="129"/>
      <c r="AP264" s="129"/>
      <c r="AQ264" s="129"/>
      <c r="AR264" s="129"/>
      <c r="AS264" s="129"/>
      <c r="AT264" s="129"/>
      <c r="AU264" s="129"/>
      <c r="AV264" s="129"/>
      <c r="AW264" s="128">
        <f t="shared" ref="AW264:AW265" si="98">+AN264+AP264+AR264+AT264+AV264</f>
        <v>0</v>
      </c>
      <c r="AX264" s="135">
        <f t="shared" ref="AX264:AX265" si="99">+AL264-AW264</f>
        <v>26</v>
      </c>
      <c r="AY264" s="135"/>
      <c r="AZ264" s="135"/>
      <c r="BA264" s="135"/>
      <c r="BB264" s="135"/>
      <c r="BC264" s="135"/>
      <c r="BD264" s="135"/>
      <c r="BE264" s="135"/>
      <c r="BF264" s="135"/>
      <c r="BG264" s="135"/>
      <c r="BH264" s="135"/>
      <c r="BI264" s="135">
        <f t="shared" ref="BI264:BI265" si="100">+AZ264+BB264+BD264+BF264+BH264</f>
        <v>0</v>
      </c>
      <c r="BJ264" s="135">
        <f t="shared" ref="BJ264:BJ265" si="101">+AX264-BI264</f>
        <v>26</v>
      </c>
      <c r="BK264" s="135"/>
      <c r="BL264" s="135"/>
      <c r="BM264" s="135"/>
      <c r="BN264" s="135"/>
      <c r="BO264" s="135"/>
      <c r="BP264" s="135"/>
      <c r="BQ264" s="135"/>
      <c r="BR264" s="135"/>
      <c r="BS264" s="135"/>
      <c r="BT264" s="135"/>
      <c r="BU264" s="135"/>
      <c r="BV264" s="135"/>
      <c r="BW264" s="135"/>
      <c r="BX264" s="135"/>
      <c r="BY264" s="135"/>
      <c r="BZ264" s="135"/>
      <c r="CA264" s="135"/>
      <c r="CB264" s="135"/>
      <c r="CC264" s="135">
        <f t="shared" ref="CC264:CC265" si="102">+BL264+BN264+BP264+CB264</f>
        <v>0</v>
      </c>
      <c r="CD264" s="135">
        <f t="shared" ref="CD264:CD265" si="103">+BJ264-CC264</f>
        <v>26</v>
      </c>
      <c r="CE264" s="140">
        <v>820</v>
      </c>
      <c r="CF264" s="137"/>
      <c r="CG264" s="138">
        <f t="shared" si="92"/>
        <v>0</v>
      </c>
      <c r="CH264" s="131">
        <f t="shared" si="91"/>
        <v>26</v>
      </c>
      <c r="CI264" s="139">
        <f t="shared" si="90"/>
        <v>21320</v>
      </c>
    </row>
    <row r="265" spans="1:87" x14ac:dyDescent="0.3">
      <c r="A265" s="212">
        <f t="shared" si="73"/>
        <v>256</v>
      </c>
      <c r="B265" s="248"/>
      <c r="C265" s="86" t="s">
        <v>966</v>
      </c>
      <c r="D265" s="129"/>
      <c r="E265" s="129" t="s">
        <v>807</v>
      </c>
      <c r="F265" s="129"/>
      <c r="G265" s="129" t="s">
        <v>601</v>
      </c>
      <c r="H265" s="134">
        <v>3</v>
      </c>
      <c r="I265" s="132">
        <f t="shared" si="93"/>
        <v>2340</v>
      </c>
      <c r="J265" s="133"/>
      <c r="K265" s="134"/>
      <c r="L265" s="132"/>
      <c r="M265" s="140"/>
      <c r="N265" s="141"/>
      <c r="O265" s="129"/>
      <c r="P265" s="142"/>
      <c r="Q265" s="142"/>
      <c r="R265" s="142"/>
      <c r="S265" s="142"/>
      <c r="T265" s="142"/>
      <c r="U265" s="142"/>
      <c r="V265" s="142"/>
      <c r="W265" s="142"/>
      <c r="X265" s="142"/>
      <c r="Y265" s="128">
        <f t="shared" si="94"/>
        <v>0</v>
      </c>
      <c r="Z265" s="135">
        <f t="shared" si="95"/>
        <v>3</v>
      </c>
      <c r="AA265" s="129"/>
      <c r="AB265" s="142"/>
      <c r="AC265" s="129"/>
      <c r="AD265" s="142"/>
      <c r="AE265" s="129"/>
      <c r="AF265" s="142"/>
      <c r="AG265" s="129"/>
      <c r="AH265" s="142"/>
      <c r="AI265" s="129"/>
      <c r="AJ265" s="129"/>
      <c r="AK265" s="128">
        <f t="shared" si="96"/>
        <v>0</v>
      </c>
      <c r="AL265" s="135">
        <f t="shared" si="97"/>
        <v>3</v>
      </c>
      <c r="AM265" s="129"/>
      <c r="AN265" s="129"/>
      <c r="AO265" s="129"/>
      <c r="AP265" s="129"/>
      <c r="AQ265" s="129"/>
      <c r="AR265" s="129"/>
      <c r="AS265" s="129"/>
      <c r="AT265" s="129"/>
      <c r="AU265" s="129"/>
      <c r="AV265" s="129"/>
      <c r="AW265" s="128">
        <f t="shared" si="98"/>
        <v>0</v>
      </c>
      <c r="AX265" s="135">
        <f t="shared" si="99"/>
        <v>3</v>
      </c>
      <c r="AY265" s="135"/>
      <c r="AZ265" s="135"/>
      <c r="BA265" s="135"/>
      <c r="BB265" s="135"/>
      <c r="BC265" s="135"/>
      <c r="BD265" s="135"/>
      <c r="BE265" s="135"/>
      <c r="BF265" s="135"/>
      <c r="BG265" s="135"/>
      <c r="BH265" s="135"/>
      <c r="BI265" s="135">
        <f t="shared" si="100"/>
        <v>0</v>
      </c>
      <c r="BJ265" s="135">
        <f t="shared" si="101"/>
        <v>3</v>
      </c>
      <c r="BK265" s="135"/>
      <c r="BL265" s="135"/>
      <c r="BM265" s="135"/>
      <c r="BN265" s="135"/>
      <c r="BO265" s="135"/>
      <c r="BP265" s="135"/>
      <c r="BQ265" s="135"/>
      <c r="BR265" s="135"/>
      <c r="BS265" s="135"/>
      <c r="BT265" s="135"/>
      <c r="BU265" s="135"/>
      <c r="BV265" s="135"/>
      <c r="BW265" s="135"/>
      <c r="BX265" s="135"/>
      <c r="BY265" s="135"/>
      <c r="BZ265" s="135"/>
      <c r="CA265" s="135"/>
      <c r="CB265" s="135"/>
      <c r="CC265" s="135">
        <f t="shared" si="102"/>
        <v>0</v>
      </c>
      <c r="CD265" s="135">
        <f t="shared" si="103"/>
        <v>3</v>
      </c>
      <c r="CE265" s="140">
        <v>780</v>
      </c>
      <c r="CF265" s="137"/>
      <c r="CG265" s="138">
        <f t="shared" si="92"/>
        <v>0</v>
      </c>
      <c r="CH265" s="131">
        <f t="shared" si="91"/>
        <v>3</v>
      </c>
      <c r="CI265" s="139">
        <f t="shared" si="90"/>
        <v>2340</v>
      </c>
    </row>
    <row r="266" spans="1:87" x14ac:dyDescent="0.3">
      <c r="A266" s="212">
        <f t="shared" ref="A266:A329" si="104">ROW()-9</f>
        <v>257</v>
      </c>
      <c r="B266" s="247" t="s">
        <v>947</v>
      </c>
      <c r="C266" s="111" t="s">
        <v>967</v>
      </c>
      <c r="D266" s="108" t="s">
        <v>968</v>
      </c>
      <c r="E266" s="108" t="s">
        <v>947</v>
      </c>
      <c r="F266" s="108"/>
      <c r="G266" s="108" t="s">
        <v>828</v>
      </c>
      <c r="H266" s="108">
        <v>1</v>
      </c>
      <c r="I266" s="132">
        <f t="shared" si="93"/>
        <v>250</v>
      </c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  <c r="AI266" s="108"/>
      <c r="AJ266" s="108"/>
      <c r="AK266" s="108"/>
      <c r="AL266" s="108"/>
      <c r="AM266" s="108"/>
      <c r="AN266" s="108"/>
      <c r="AO266" s="108"/>
      <c r="AP266" s="108"/>
      <c r="AQ266" s="108"/>
      <c r="AR266" s="108"/>
      <c r="AS266" s="108"/>
      <c r="AT266" s="108"/>
      <c r="AU266" s="108"/>
      <c r="AV266" s="108"/>
      <c r="AW266" s="108"/>
      <c r="AX266" s="108"/>
      <c r="AY266" s="108"/>
      <c r="AZ266" s="108"/>
      <c r="BA266" s="108"/>
      <c r="BB266" s="108"/>
      <c r="BC266" s="108"/>
      <c r="BD266" s="108"/>
      <c r="BE266" s="108"/>
      <c r="BF266" s="108"/>
      <c r="BG266" s="108"/>
      <c r="BH266" s="108"/>
      <c r="BI266" s="108"/>
      <c r="BJ266" s="108"/>
      <c r="BK266" s="108"/>
      <c r="BL266" s="108"/>
      <c r="BM266" s="108"/>
      <c r="BN266" s="108"/>
      <c r="BO266" s="108"/>
      <c r="BP266" s="108"/>
      <c r="BQ266" s="108"/>
      <c r="BR266" s="108"/>
      <c r="BS266" s="108"/>
      <c r="BT266" s="108"/>
      <c r="BU266" s="108"/>
      <c r="BV266" s="108"/>
      <c r="BW266" s="108"/>
      <c r="BX266" s="108"/>
      <c r="BY266" s="108"/>
      <c r="BZ266" s="108"/>
      <c r="CA266" s="108"/>
      <c r="CB266" s="108"/>
      <c r="CC266" s="108"/>
      <c r="CD266" s="108"/>
      <c r="CE266" s="140">
        <v>250</v>
      </c>
      <c r="CF266" s="108"/>
      <c r="CG266" s="138">
        <f t="shared" si="92"/>
        <v>0</v>
      </c>
      <c r="CH266" s="131">
        <f t="shared" si="91"/>
        <v>1</v>
      </c>
      <c r="CI266" s="139">
        <f t="shared" ref="CI266:CI297" si="105">+CE266*CH266</f>
        <v>250</v>
      </c>
    </row>
    <row r="267" spans="1:87" x14ac:dyDescent="0.3">
      <c r="A267" s="212">
        <f t="shared" si="104"/>
        <v>258</v>
      </c>
      <c r="B267" s="248"/>
      <c r="C267" s="111" t="s">
        <v>967</v>
      </c>
      <c r="D267" s="108" t="s">
        <v>732</v>
      </c>
      <c r="E267" s="108" t="s">
        <v>947</v>
      </c>
      <c r="F267" s="108"/>
      <c r="G267" s="108" t="s">
        <v>828</v>
      </c>
      <c r="H267" s="108">
        <v>1</v>
      </c>
      <c r="I267" s="132">
        <f t="shared" si="93"/>
        <v>280</v>
      </c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  <c r="AI267" s="108"/>
      <c r="AJ267" s="108"/>
      <c r="AK267" s="108"/>
      <c r="AL267" s="108"/>
      <c r="AM267" s="108"/>
      <c r="AN267" s="108"/>
      <c r="AO267" s="108"/>
      <c r="AP267" s="108"/>
      <c r="AQ267" s="108"/>
      <c r="AR267" s="108"/>
      <c r="AS267" s="108"/>
      <c r="AT267" s="108"/>
      <c r="AU267" s="108"/>
      <c r="AV267" s="108"/>
      <c r="AW267" s="108"/>
      <c r="AX267" s="108"/>
      <c r="AY267" s="108"/>
      <c r="AZ267" s="108"/>
      <c r="BA267" s="108"/>
      <c r="BB267" s="108"/>
      <c r="BC267" s="108"/>
      <c r="BD267" s="108"/>
      <c r="BE267" s="108"/>
      <c r="BF267" s="108"/>
      <c r="BG267" s="108"/>
      <c r="BH267" s="108"/>
      <c r="BI267" s="108"/>
      <c r="BJ267" s="108"/>
      <c r="BK267" s="108"/>
      <c r="BL267" s="108"/>
      <c r="BM267" s="108"/>
      <c r="BN267" s="108"/>
      <c r="BO267" s="108"/>
      <c r="BP267" s="108"/>
      <c r="BQ267" s="108"/>
      <c r="BR267" s="108"/>
      <c r="BS267" s="108"/>
      <c r="BT267" s="108"/>
      <c r="BU267" s="108"/>
      <c r="BV267" s="108"/>
      <c r="BW267" s="108"/>
      <c r="BX267" s="108"/>
      <c r="BY267" s="108"/>
      <c r="BZ267" s="108"/>
      <c r="CA267" s="108"/>
      <c r="CB267" s="108"/>
      <c r="CC267" s="108"/>
      <c r="CD267" s="108"/>
      <c r="CE267" s="140">
        <v>280</v>
      </c>
      <c r="CF267" s="108">
        <v>1</v>
      </c>
      <c r="CG267" s="138">
        <f t="shared" ref="CG267:CG269" si="106">CE267*CF267</f>
        <v>280</v>
      </c>
      <c r="CH267" s="131">
        <f t="shared" ref="CH267:CH269" si="107">H267-CF267</f>
        <v>0</v>
      </c>
      <c r="CI267" s="139">
        <f t="shared" ref="CI267:CI269" si="108">+CE267*CH267</f>
        <v>0</v>
      </c>
    </row>
    <row r="268" spans="1:87" x14ac:dyDescent="0.3">
      <c r="A268" s="212">
        <f t="shared" si="104"/>
        <v>259</v>
      </c>
      <c r="B268" s="248"/>
      <c r="C268" s="111" t="s">
        <v>969</v>
      </c>
      <c r="D268" s="108" t="s">
        <v>732</v>
      </c>
      <c r="E268" s="108" t="s">
        <v>947</v>
      </c>
      <c r="F268" s="108"/>
      <c r="G268" s="108" t="s">
        <v>828</v>
      </c>
      <c r="H268" s="108">
        <v>1</v>
      </c>
      <c r="I268" s="132">
        <f t="shared" si="93"/>
        <v>280</v>
      </c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08"/>
      <c r="AK268" s="108"/>
      <c r="AL268" s="108"/>
      <c r="AM268" s="108"/>
      <c r="AN268" s="108"/>
      <c r="AO268" s="108"/>
      <c r="AP268" s="108"/>
      <c r="AQ268" s="108"/>
      <c r="AR268" s="108"/>
      <c r="AS268" s="108"/>
      <c r="AT268" s="108"/>
      <c r="AU268" s="108"/>
      <c r="AV268" s="108"/>
      <c r="AW268" s="108"/>
      <c r="AX268" s="108"/>
      <c r="AY268" s="108"/>
      <c r="AZ268" s="108"/>
      <c r="BA268" s="108"/>
      <c r="BB268" s="108"/>
      <c r="BC268" s="108"/>
      <c r="BD268" s="108"/>
      <c r="BE268" s="108"/>
      <c r="BF268" s="108"/>
      <c r="BG268" s="108"/>
      <c r="BH268" s="108"/>
      <c r="BI268" s="108"/>
      <c r="BJ268" s="108"/>
      <c r="BK268" s="108"/>
      <c r="BL268" s="108"/>
      <c r="BM268" s="108"/>
      <c r="BN268" s="108"/>
      <c r="BO268" s="108"/>
      <c r="BP268" s="108"/>
      <c r="BQ268" s="108"/>
      <c r="BR268" s="108"/>
      <c r="BS268" s="108"/>
      <c r="BT268" s="108"/>
      <c r="BU268" s="108"/>
      <c r="BV268" s="108"/>
      <c r="BW268" s="108"/>
      <c r="BX268" s="108"/>
      <c r="BY268" s="108"/>
      <c r="BZ268" s="108"/>
      <c r="CA268" s="108"/>
      <c r="CB268" s="108"/>
      <c r="CC268" s="108"/>
      <c r="CD268" s="108"/>
      <c r="CE268" s="140">
        <v>280</v>
      </c>
      <c r="CF268" s="108">
        <v>1</v>
      </c>
      <c r="CG268" s="138">
        <f t="shared" si="106"/>
        <v>280</v>
      </c>
      <c r="CH268" s="131">
        <f t="shared" si="107"/>
        <v>0</v>
      </c>
      <c r="CI268" s="139">
        <f t="shared" si="108"/>
        <v>0</v>
      </c>
    </row>
    <row r="269" spans="1:87" x14ac:dyDescent="0.3">
      <c r="A269" s="212">
        <f t="shared" si="104"/>
        <v>260</v>
      </c>
      <c r="B269" s="248"/>
      <c r="C269" s="111" t="s">
        <v>970</v>
      </c>
      <c r="D269" s="108" t="s">
        <v>732</v>
      </c>
      <c r="E269" s="108" t="s">
        <v>947</v>
      </c>
      <c r="F269" s="108"/>
      <c r="G269" s="108" t="s">
        <v>828</v>
      </c>
      <c r="H269" s="108">
        <v>1</v>
      </c>
      <c r="I269" s="132">
        <f t="shared" si="93"/>
        <v>280</v>
      </c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  <c r="AI269" s="108"/>
      <c r="AJ269" s="108"/>
      <c r="AK269" s="108"/>
      <c r="AL269" s="108"/>
      <c r="AM269" s="108"/>
      <c r="AN269" s="108"/>
      <c r="AO269" s="108"/>
      <c r="AP269" s="108"/>
      <c r="AQ269" s="108"/>
      <c r="AR269" s="108"/>
      <c r="AS269" s="108"/>
      <c r="AT269" s="108"/>
      <c r="AU269" s="108"/>
      <c r="AV269" s="108"/>
      <c r="AW269" s="108"/>
      <c r="AX269" s="108"/>
      <c r="AY269" s="108"/>
      <c r="AZ269" s="108"/>
      <c r="BA269" s="108"/>
      <c r="BB269" s="108"/>
      <c r="BC269" s="108"/>
      <c r="BD269" s="108"/>
      <c r="BE269" s="108"/>
      <c r="BF269" s="108"/>
      <c r="BG269" s="108"/>
      <c r="BH269" s="108"/>
      <c r="BI269" s="108"/>
      <c r="BJ269" s="108"/>
      <c r="BK269" s="108"/>
      <c r="BL269" s="108"/>
      <c r="BM269" s="108"/>
      <c r="BN269" s="108"/>
      <c r="BO269" s="108"/>
      <c r="BP269" s="108"/>
      <c r="BQ269" s="108"/>
      <c r="BR269" s="108"/>
      <c r="BS269" s="108"/>
      <c r="BT269" s="108"/>
      <c r="BU269" s="108"/>
      <c r="BV269" s="108"/>
      <c r="BW269" s="108"/>
      <c r="BX269" s="108"/>
      <c r="BY269" s="108"/>
      <c r="BZ269" s="108"/>
      <c r="CA269" s="108"/>
      <c r="CB269" s="108"/>
      <c r="CC269" s="108"/>
      <c r="CD269" s="108"/>
      <c r="CE269" s="140">
        <v>280</v>
      </c>
      <c r="CF269" s="108">
        <v>1</v>
      </c>
      <c r="CG269" s="138">
        <f t="shared" si="106"/>
        <v>280</v>
      </c>
      <c r="CH269" s="131">
        <f t="shared" si="107"/>
        <v>0</v>
      </c>
      <c r="CI269" s="139">
        <f t="shared" si="108"/>
        <v>0</v>
      </c>
    </row>
    <row r="270" spans="1:87" x14ac:dyDescent="0.3">
      <c r="A270" s="212">
        <f t="shared" si="104"/>
        <v>261</v>
      </c>
      <c r="B270" s="248"/>
      <c r="C270" s="86" t="s">
        <v>971</v>
      </c>
      <c r="D270" s="129" t="s">
        <v>577</v>
      </c>
      <c r="E270" s="129" t="s">
        <v>947</v>
      </c>
      <c r="F270" s="129"/>
      <c r="G270" s="129" t="s">
        <v>828</v>
      </c>
      <c r="H270" s="134">
        <v>1</v>
      </c>
      <c r="I270" s="132">
        <f t="shared" si="93"/>
        <v>310</v>
      </c>
      <c r="J270" s="133"/>
      <c r="K270" s="134"/>
      <c r="L270" s="132"/>
      <c r="M270" s="140"/>
      <c r="N270" s="141"/>
      <c r="O270" s="129"/>
      <c r="P270" s="142"/>
      <c r="Q270" s="142"/>
      <c r="R270" s="142"/>
      <c r="S270" s="142"/>
      <c r="T270" s="142"/>
      <c r="U270" s="142"/>
      <c r="V270" s="142"/>
      <c r="W270" s="142"/>
      <c r="X270" s="142"/>
      <c r="Y270" s="128"/>
      <c r="Z270" s="135"/>
      <c r="AA270" s="129"/>
      <c r="AB270" s="142"/>
      <c r="AC270" s="129"/>
      <c r="AD270" s="142"/>
      <c r="AE270" s="129"/>
      <c r="AF270" s="142"/>
      <c r="AG270" s="129"/>
      <c r="AH270" s="142"/>
      <c r="AI270" s="129"/>
      <c r="AJ270" s="129"/>
      <c r="AK270" s="128"/>
      <c r="AL270" s="135"/>
      <c r="AM270" s="129"/>
      <c r="AN270" s="129"/>
      <c r="AO270" s="129"/>
      <c r="AP270" s="129"/>
      <c r="AQ270" s="129"/>
      <c r="AR270" s="129"/>
      <c r="AS270" s="129"/>
      <c r="AT270" s="129"/>
      <c r="AU270" s="129"/>
      <c r="AV270" s="129"/>
      <c r="AW270" s="128"/>
      <c r="AX270" s="135"/>
      <c r="AY270" s="135"/>
      <c r="AZ270" s="135"/>
      <c r="BA270" s="135"/>
      <c r="BB270" s="135"/>
      <c r="BC270" s="135"/>
      <c r="BD270" s="135"/>
      <c r="BE270" s="135"/>
      <c r="BF270" s="135"/>
      <c r="BG270" s="135"/>
      <c r="BH270" s="135"/>
      <c r="BI270" s="135"/>
      <c r="BJ270" s="135"/>
      <c r="BK270" s="135"/>
      <c r="BL270" s="135"/>
      <c r="BM270" s="135"/>
      <c r="BN270" s="135"/>
      <c r="BO270" s="135"/>
      <c r="BP270" s="135"/>
      <c r="BQ270" s="135"/>
      <c r="BR270" s="135"/>
      <c r="BS270" s="135"/>
      <c r="BT270" s="135"/>
      <c r="BU270" s="135"/>
      <c r="BV270" s="135"/>
      <c r="BW270" s="135"/>
      <c r="BX270" s="135"/>
      <c r="BY270" s="135"/>
      <c r="BZ270" s="135"/>
      <c r="CA270" s="135"/>
      <c r="CB270" s="135"/>
      <c r="CC270" s="135"/>
      <c r="CD270" s="135"/>
      <c r="CE270" s="140">
        <v>310</v>
      </c>
      <c r="CF270" s="213">
        <v>1</v>
      </c>
      <c r="CG270" s="138">
        <f t="shared" si="92"/>
        <v>310</v>
      </c>
      <c r="CH270" s="131">
        <f t="shared" si="91"/>
        <v>0</v>
      </c>
      <c r="CI270" s="139">
        <f t="shared" si="105"/>
        <v>0</v>
      </c>
    </row>
    <row r="271" spans="1:87" x14ac:dyDescent="0.3">
      <c r="A271" s="212">
        <f t="shared" si="104"/>
        <v>262</v>
      </c>
      <c r="B271" s="248"/>
      <c r="C271" s="86" t="s">
        <v>972</v>
      </c>
      <c r="D271" s="130" t="s">
        <v>587</v>
      </c>
      <c r="E271" s="129" t="s">
        <v>947</v>
      </c>
      <c r="F271" s="129" t="s">
        <v>973</v>
      </c>
      <c r="G271" s="129" t="s">
        <v>828</v>
      </c>
      <c r="H271" s="134">
        <v>21</v>
      </c>
      <c r="I271" s="132">
        <f t="shared" si="93"/>
        <v>4869.9000000000005</v>
      </c>
      <c r="J271" s="189"/>
      <c r="K271" s="134"/>
      <c r="L271" s="132"/>
      <c r="M271" s="140"/>
      <c r="N271" s="141"/>
      <c r="O271" s="129"/>
      <c r="P271" s="142"/>
      <c r="Q271" s="142"/>
      <c r="R271" s="142"/>
      <c r="S271" s="142"/>
      <c r="T271" s="142"/>
      <c r="U271" s="142"/>
      <c r="V271" s="142"/>
      <c r="W271" s="142"/>
      <c r="X271" s="142"/>
      <c r="Y271" s="128"/>
      <c r="Z271" s="135"/>
      <c r="AA271" s="129"/>
      <c r="AB271" s="142"/>
      <c r="AC271" s="129"/>
      <c r="AD271" s="142"/>
      <c r="AE271" s="129"/>
      <c r="AF271" s="142"/>
      <c r="AG271" s="129"/>
      <c r="AH271" s="142"/>
      <c r="AI271" s="129"/>
      <c r="AJ271" s="129"/>
      <c r="AK271" s="128"/>
      <c r="AL271" s="135"/>
      <c r="AM271" s="129"/>
      <c r="AN271" s="129"/>
      <c r="AO271" s="129"/>
      <c r="AP271" s="129"/>
      <c r="AQ271" s="129"/>
      <c r="AR271" s="129"/>
      <c r="AS271" s="129"/>
      <c r="AT271" s="129"/>
      <c r="AU271" s="129"/>
      <c r="AV271" s="129"/>
      <c r="AW271" s="128"/>
      <c r="AX271" s="135"/>
      <c r="AY271" s="135"/>
      <c r="AZ271" s="135"/>
      <c r="BA271" s="135"/>
      <c r="BB271" s="135"/>
      <c r="BC271" s="135"/>
      <c r="BD271" s="135"/>
      <c r="BE271" s="135"/>
      <c r="BF271" s="135"/>
      <c r="BG271" s="135"/>
      <c r="BH271" s="135"/>
      <c r="BI271" s="135"/>
      <c r="BJ271" s="135"/>
      <c r="BK271" s="135"/>
      <c r="BL271" s="135"/>
      <c r="BM271" s="135"/>
      <c r="BN271" s="135"/>
      <c r="BO271" s="135"/>
      <c r="BP271" s="135"/>
      <c r="BQ271" s="135"/>
      <c r="BR271" s="135"/>
      <c r="BS271" s="135"/>
      <c r="BT271" s="135"/>
      <c r="BU271" s="135"/>
      <c r="BV271" s="135"/>
      <c r="BW271" s="135"/>
      <c r="BX271" s="135"/>
      <c r="BY271" s="135"/>
      <c r="BZ271" s="135"/>
      <c r="CA271" s="135"/>
      <c r="CB271" s="135"/>
      <c r="CC271" s="135"/>
      <c r="CD271" s="135"/>
      <c r="CE271" s="140">
        <v>231.9</v>
      </c>
      <c r="CF271" s="137">
        <v>3</v>
      </c>
      <c r="CG271" s="138">
        <f t="shared" si="92"/>
        <v>695.7</v>
      </c>
      <c r="CH271" s="131">
        <f t="shared" si="91"/>
        <v>18</v>
      </c>
      <c r="CI271" s="139">
        <f t="shared" si="105"/>
        <v>4174.2</v>
      </c>
    </row>
    <row r="272" spans="1:87" x14ac:dyDescent="0.3">
      <c r="A272" s="212">
        <f t="shared" si="104"/>
        <v>263</v>
      </c>
      <c r="B272" s="248"/>
      <c r="C272" s="86" t="s">
        <v>972</v>
      </c>
      <c r="D272" s="130" t="s">
        <v>968</v>
      </c>
      <c r="E272" s="129" t="s">
        <v>947</v>
      </c>
      <c r="F272" s="129" t="s">
        <v>973</v>
      </c>
      <c r="G272" s="129" t="s">
        <v>828</v>
      </c>
      <c r="H272" s="131">
        <v>42</v>
      </c>
      <c r="I272" s="132">
        <f t="shared" si="93"/>
        <v>10500</v>
      </c>
      <c r="J272" s="189"/>
      <c r="K272" s="134"/>
      <c r="L272" s="132"/>
      <c r="M272" s="140"/>
      <c r="N272" s="141"/>
      <c r="O272" s="129"/>
      <c r="P272" s="142"/>
      <c r="Q272" s="142"/>
      <c r="R272" s="142"/>
      <c r="S272" s="142"/>
      <c r="T272" s="142"/>
      <c r="U272" s="142"/>
      <c r="V272" s="142"/>
      <c r="W272" s="142"/>
      <c r="X272" s="142"/>
      <c r="Y272" s="128"/>
      <c r="Z272" s="135"/>
      <c r="AA272" s="129"/>
      <c r="AB272" s="142"/>
      <c r="AC272" s="129"/>
      <c r="AD272" s="142"/>
      <c r="AE272" s="129"/>
      <c r="AF272" s="142"/>
      <c r="AG272" s="129"/>
      <c r="AH272" s="142"/>
      <c r="AI272" s="129"/>
      <c r="AJ272" s="129"/>
      <c r="AK272" s="128"/>
      <c r="AL272" s="135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8"/>
      <c r="AX272" s="135"/>
      <c r="AY272" s="135"/>
      <c r="AZ272" s="135"/>
      <c r="BA272" s="135"/>
      <c r="BB272" s="135"/>
      <c r="BC272" s="135"/>
      <c r="BD272" s="135"/>
      <c r="BE272" s="135"/>
      <c r="BF272" s="135"/>
      <c r="BG272" s="135"/>
      <c r="BH272" s="135"/>
      <c r="BI272" s="135"/>
      <c r="BJ272" s="135"/>
      <c r="BK272" s="135"/>
      <c r="BL272" s="135"/>
      <c r="BM272" s="135"/>
      <c r="BN272" s="135"/>
      <c r="BO272" s="135"/>
      <c r="BP272" s="135"/>
      <c r="BQ272" s="135"/>
      <c r="BR272" s="135"/>
      <c r="BS272" s="135"/>
      <c r="BT272" s="135"/>
      <c r="BU272" s="135"/>
      <c r="BV272" s="135"/>
      <c r="BW272" s="135"/>
      <c r="BX272" s="135"/>
      <c r="BY272" s="135"/>
      <c r="BZ272" s="135"/>
      <c r="CA272" s="135"/>
      <c r="CB272" s="135"/>
      <c r="CC272" s="135"/>
      <c r="CD272" s="135"/>
      <c r="CE272" s="140">
        <v>250</v>
      </c>
      <c r="CF272" s="137">
        <v>7</v>
      </c>
      <c r="CG272" s="138">
        <f t="shared" si="92"/>
        <v>1750</v>
      </c>
      <c r="CH272" s="131">
        <f t="shared" si="91"/>
        <v>35</v>
      </c>
      <c r="CI272" s="139">
        <f t="shared" si="105"/>
        <v>8750</v>
      </c>
    </row>
    <row r="273" spans="1:87" x14ac:dyDescent="0.3">
      <c r="A273" s="212">
        <f t="shared" si="104"/>
        <v>264</v>
      </c>
      <c r="B273" s="248"/>
      <c r="C273" s="86" t="s">
        <v>974</v>
      </c>
      <c r="D273" s="129" t="s">
        <v>582</v>
      </c>
      <c r="E273" s="129" t="s">
        <v>947</v>
      </c>
      <c r="F273" s="129" t="s">
        <v>975</v>
      </c>
      <c r="G273" s="129" t="s">
        <v>828</v>
      </c>
      <c r="H273" s="131">
        <v>13</v>
      </c>
      <c r="I273" s="132">
        <f t="shared" si="93"/>
        <v>3250</v>
      </c>
      <c r="J273" s="133"/>
      <c r="K273" s="134"/>
      <c r="L273" s="132"/>
      <c r="M273" s="140"/>
      <c r="N273" s="141"/>
      <c r="O273" s="129"/>
      <c r="P273" s="142"/>
      <c r="Q273" s="142"/>
      <c r="R273" s="142"/>
      <c r="S273" s="142"/>
      <c r="T273" s="142"/>
      <c r="U273" s="142"/>
      <c r="V273" s="142"/>
      <c r="W273" s="142"/>
      <c r="X273" s="142"/>
      <c r="Y273" s="128"/>
      <c r="Z273" s="135"/>
      <c r="AA273" s="129"/>
      <c r="AB273" s="142"/>
      <c r="AC273" s="129"/>
      <c r="AD273" s="142"/>
      <c r="AE273" s="129"/>
      <c r="AF273" s="142"/>
      <c r="AG273" s="129"/>
      <c r="AH273" s="142"/>
      <c r="AI273" s="129"/>
      <c r="AJ273" s="129"/>
      <c r="AK273" s="128"/>
      <c r="AL273" s="135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8"/>
      <c r="AX273" s="135"/>
      <c r="AY273" s="135"/>
      <c r="AZ273" s="135"/>
      <c r="BA273" s="135"/>
      <c r="BB273" s="135"/>
      <c r="BC273" s="135"/>
      <c r="BD273" s="135"/>
      <c r="BE273" s="135"/>
      <c r="BF273" s="135"/>
      <c r="BG273" s="135"/>
      <c r="BH273" s="135"/>
      <c r="BI273" s="135"/>
      <c r="BJ273" s="135"/>
      <c r="BK273" s="135"/>
      <c r="BL273" s="135"/>
      <c r="BM273" s="135"/>
      <c r="BN273" s="135"/>
      <c r="BO273" s="135"/>
      <c r="BP273" s="135"/>
      <c r="BQ273" s="135"/>
      <c r="BR273" s="135"/>
      <c r="BS273" s="135"/>
      <c r="BT273" s="135"/>
      <c r="BU273" s="135"/>
      <c r="BV273" s="135"/>
      <c r="BW273" s="135"/>
      <c r="BX273" s="135"/>
      <c r="BY273" s="135"/>
      <c r="BZ273" s="135"/>
      <c r="CA273" s="135"/>
      <c r="CB273" s="135"/>
      <c r="CC273" s="135"/>
      <c r="CD273" s="135"/>
      <c r="CE273" s="140">
        <v>250</v>
      </c>
      <c r="CF273" s="137"/>
      <c r="CG273" s="138">
        <f t="shared" si="92"/>
        <v>0</v>
      </c>
      <c r="CH273" s="131">
        <f t="shared" si="91"/>
        <v>13</v>
      </c>
      <c r="CI273" s="139">
        <f t="shared" si="105"/>
        <v>3250</v>
      </c>
    </row>
    <row r="274" spans="1:87" x14ac:dyDescent="0.3">
      <c r="A274" s="212">
        <f t="shared" si="104"/>
        <v>265</v>
      </c>
      <c r="B274" s="248"/>
      <c r="C274" s="86" t="s">
        <v>976</v>
      </c>
      <c r="D274" s="129" t="s">
        <v>582</v>
      </c>
      <c r="E274" s="129" t="s">
        <v>947</v>
      </c>
      <c r="F274" s="129" t="s">
        <v>977</v>
      </c>
      <c r="G274" s="129" t="s">
        <v>828</v>
      </c>
      <c r="H274" s="131">
        <v>14</v>
      </c>
      <c r="I274" s="132">
        <f t="shared" si="93"/>
        <v>4550</v>
      </c>
      <c r="J274" s="133"/>
      <c r="K274" s="134"/>
      <c r="L274" s="132"/>
      <c r="M274" s="140"/>
      <c r="N274" s="141"/>
      <c r="O274" s="129"/>
      <c r="P274" s="142"/>
      <c r="Q274" s="142"/>
      <c r="R274" s="142"/>
      <c r="S274" s="142"/>
      <c r="T274" s="142"/>
      <c r="U274" s="142"/>
      <c r="V274" s="142"/>
      <c r="W274" s="142"/>
      <c r="X274" s="142"/>
      <c r="Y274" s="128">
        <f>+N274+P274+V274+X274</f>
        <v>0</v>
      </c>
      <c r="Z274" s="135">
        <f>+H274-Y274</f>
        <v>14</v>
      </c>
      <c r="AA274" s="129"/>
      <c r="AB274" s="142"/>
      <c r="AC274" s="129"/>
      <c r="AD274" s="142"/>
      <c r="AE274" s="129"/>
      <c r="AF274" s="142"/>
      <c r="AG274" s="129"/>
      <c r="AH274" s="142"/>
      <c r="AI274" s="129"/>
      <c r="AJ274" s="129"/>
      <c r="AK274" s="128">
        <f>+AB274+AD274+AF274+AH274+AJ274</f>
        <v>0</v>
      </c>
      <c r="AL274" s="135">
        <f>+Z274-AK274</f>
        <v>14</v>
      </c>
      <c r="AM274" s="129"/>
      <c r="AN274" s="129"/>
      <c r="AO274" s="129"/>
      <c r="AP274" s="129"/>
      <c r="AQ274" s="129"/>
      <c r="AR274" s="129"/>
      <c r="AS274" s="129"/>
      <c r="AT274" s="129"/>
      <c r="AU274" s="129"/>
      <c r="AV274" s="129"/>
      <c r="AW274" s="128">
        <f>+AN274+AP274+AR274+AT274+AV274</f>
        <v>0</v>
      </c>
      <c r="AX274" s="135">
        <f>+AL274-AW274</f>
        <v>14</v>
      </c>
      <c r="AY274" s="135"/>
      <c r="AZ274" s="135"/>
      <c r="BA274" s="135"/>
      <c r="BB274" s="135"/>
      <c r="BC274" s="135"/>
      <c r="BD274" s="135"/>
      <c r="BE274" s="135"/>
      <c r="BF274" s="135"/>
      <c r="BG274" s="135"/>
      <c r="BH274" s="135"/>
      <c r="BI274" s="135">
        <f>+AZ274+BB274+BD274+BF274+BH274</f>
        <v>0</v>
      </c>
      <c r="BJ274" s="135">
        <f>+AX274-BI274</f>
        <v>14</v>
      </c>
      <c r="BK274" s="135"/>
      <c r="BL274" s="135"/>
      <c r="BM274" s="135"/>
      <c r="BN274" s="135"/>
      <c r="BO274" s="135"/>
      <c r="BP274" s="135"/>
      <c r="BQ274" s="135"/>
      <c r="BR274" s="135"/>
      <c r="BS274" s="135"/>
      <c r="BT274" s="135"/>
      <c r="BU274" s="135"/>
      <c r="BV274" s="135"/>
      <c r="BW274" s="135"/>
      <c r="BX274" s="135"/>
      <c r="BY274" s="135"/>
      <c r="BZ274" s="135"/>
      <c r="CA274" s="135"/>
      <c r="CB274" s="135"/>
      <c r="CC274" s="135">
        <f>+BL274+BN274+BP274+CB274</f>
        <v>0</v>
      </c>
      <c r="CD274" s="135">
        <f>+BJ274-CC274</f>
        <v>14</v>
      </c>
      <c r="CE274" s="140">
        <v>325</v>
      </c>
      <c r="CF274" s="137"/>
      <c r="CG274" s="138">
        <f t="shared" si="92"/>
        <v>0</v>
      </c>
      <c r="CH274" s="131">
        <f t="shared" si="91"/>
        <v>14</v>
      </c>
      <c r="CI274" s="139">
        <f t="shared" si="105"/>
        <v>4550</v>
      </c>
    </row>
    <row r="275" spans="1:87" x14ac:dyDescent="0.3">
      <c r="A275" s="212">
        <f t="shared" si="104"/>
        <v>266</v>
      </c>
      <c r="B275" s="248"/>
      <c r="C275" s="86" t="s">
        <v>978</v>
      </c>
      <c r="D275" s="129" t="s">
        <v>582</v>
      </c>
      <c r="E275" s="129" t="s">
        <v>947</v>
      </c>
      <c r="F275" s="129" t="s">
        <v>977</v>
      </c>
      <c r="G275" s="129" t="s">
        <v>828</v>
      </c>
      <c r="H275" s="131">
        <v>9</v>
      </c>
      <c r="I275" s="132">
        <f t="shared" si="93"/>
        <v>2250</v>
      </c>
      <c r="J275" s="133"/>
      <c r="K275" s="134"/>
      <c r="L275" s="132"/>
      <c r="M275" s="140"/>
      <c r="N275" s="141"/>
      <c r="O275" s="129"/>
      <c r="P275" s="142"/>
      <c r="Q275" s="142"/>
      <c r="R275" s="142"/>
      <c r="S275" s="142"/>
      <c r="T275" s="142"/>
      <c r="U275" s="142"/>
      <c r="V275" s="142"/>
      <c r="W275" s="142"/>
      <c r="X275" s="142"/>
      <c r="Y275" s="128"/>
      <c r="Z275" s="135"/>
      <c r="AA275" s="129"/>
      <c r="AB275" s="142"/>
      <c r="AC275" s="129"/>
      <c r="AD275" s="142"/>
      <c r="AE275" s="129"/>
      <c r="AF275" s="142"/>
      <c r="AG275" s="129"/>
      <c r="AH275" s="142"/>
      <c r="AI275" s="129"/>
      <c r="AJ275" s="129"/>
      <c r="AK275" s="128"/>
      <c r="AL275" s="135"/>
      <c r="AM275" s="129"/>
      <c r="AN275" s="129"/>
      <c r="AO275" s="129"/>
      <c r="AP275" s="129"/>
      <c r="AQ275" s="129"/>
      <c r="AR275" s="129"/>
      <c r="AS275" s="129"/>
      <c r="AT275" s="129"/>
      <c r="AU275" s="129"/>
      <c r="AV275" s="129"/>
      <c r="AW275" s="128"/>
      <c r="AX275" s="135"/>
      <c r="AY275" s="135"/>
      <c r="AZ275" s="135"/>
      <c r="BA275" s="135"/>
      <c r="BB275" s="135"/>
      <c r="BC275" s="135"/>
      <c r="BD275" s="135"/>
      <c r="BE275" s="135"/>
      <c r="BF275" s="135"/>
      <c r="BG275" s="135"/>
      <c r="BH275" s="135"/>
      <c r="BI275" s="135"/>
      <c r="BJ275" s="135"/>
      <c r="BK275" s="135"/>
      <c r="BL275" s="135"/>
      <c r="BM275" s="135"/>
      <c r="BN275" s="135"/>
      <c r="BO275" s="135"/>
      <c r="BP275" s="135"/>
      <c r="BQ275" s="135"/>
      <c r="BR275" s="135"/>
      <c r="BS275" s="135"/>
      <c r="BT275" s="135"/>
      <c r="BU275" s="135"/>
      <c r="BV275" s="135"/>
      <c r="BW275" s="135"/>
      <c r="BX275" s="135"/>
      <c r="BY275" s="135"/>
      <c r="BZ275" s="135"/>
      <c r="CA275" s="135"/>
      <c r="CB275" s="135"/>
      <c r="CC275" s="135"/>
      <c r="CD275" s="135"/>
      <c r="CE275" s="140">
        <v>250</v>
      </c>
      <c r="CF275" s="137">
        <v>3</v>
      </c>
      <c r="CG275" s="138">
        <f t="shared" si="92"/>
        <v>750</v>
      </c>
      <c r="CH275" s="131">
        <f t="shared" si="91"/>
        <v>6</v>
      </c>
      <c r="CI275" s="139">
        <f t="shared" si="105"/>
        <v>1500</v>
      </c>
    </row>
    <row r="276" spans="1:87" x14ac:dyDescent="0.3">
      <c r="A276" s="212">
        <f t="shared" si="104"/>
        <v>267</v>
      </c>
      <c r="B276" s="248"/>
      <c r="C276" s="86" t="s">
        <v>979</v>
      </c>
      <c r="D276" s="129" t="s">
        <v>582</v>
      </c>
      <c r="E276" s="129" t="s">
        <v>947</v>
      </c>
      <c r="F276" s="129" t="s">
        <v>980</v>
      </c>
      <c r="G276" s="129" t="s">
        <v>828</v>
      </c>
      <c r="H276" s="131">
        <v>8</v>
      </c>
      <c r="I276" s="132">
        <f t="shared" si="93"/>
        <v>2000</v>
      </c>
      <c r="J276" s="133"/>
      <c r="K276" s="134"/>
      <c r="L276" s="132"/>
      <c r="M276" s="140"/>
      <c r="N276" s="141"/>
      <c r="O276" s="129"/>
      <c r="P276" s="142"/>
      <c r="Q276" s="142"/>
      <c r="R276" s="142"/>
      <c r="S276" s="142"/>
      <c r="T276" s="142"/>
      <c r="U276" s="142"/>
      <c r="V276" s="142"/>
      <c r="W276" s="142"/>
      <c r="X276" s="142"/>
      <c r="Y276" s="128"/>
      <c r="Z276" s="135"/>
      <c r="AA276" s="129"/>
      <c r="AB276" s="142"/>
      <c r="AC276" s="129"/>
      <c r="AD276" s="142"/>
      <c r="AE276" s="129"/>
      <c r="AF276" s="142"/>
      <c r="AG276" s="129"/>
      <c r="AH276" s="142"/>
      <c r="AI276" s="129"/>
      <c r="AJ276" s="129"/>
      <c r="AK276" s="128"/>
      <c r="AL276" s="135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8"/>
      <c r="AX276" s="135"/>
      <c r="AY276" s="135"/>
      <c r="AZ276" s="135"/>
      <c r="BA276" s="135"/>
      <c r="BB276" s="135"/>
      <c r="BC276" s="135"/>
      <c r="BD276" s="135"/>
      <c r="BE276" s="135"/>
      <c r="BF276" s="135"/>
      <c r="BG276" s="135"/>
      <c r="BH276" s="135"/>
      <c r="BI276" s="135"/>
      <c r="BJ276" s="135"/>
      <c r="BK276" s="135"/>
      <c r="BL276" s="135"/>
      <c r="BM276" s="135"/>
      <c r="BN276" s="135"/>
      <c r="BO276" s="135"/>
      <c r="BP276" s="135"/>
      <c r="BQ276" s="135"/>
      <c r="BR276" s="135"/>
      <c r="BS276" s="135"/>
      <c r="BT276" s="135"/>
      <c r="BU276" s="135"/>
      <c r="BV276" s="135"/>
      <c r="BW276" s="135"/>
      <c r="BX276" s="135"/>
      <c r="BY276" s="135"/>
      <c r="BZ276" s="135"/>
      <c r="CA276" s="135"/>
      <c r="CB276" s="135"/>
      <c r="CC276" s="135"/>
      <c r="CD276" s="135"/>
      <c r="CE276" s="140">
        <v>250</v>
      </c>
      <c r="CF276" s="137"/>
      <c r="CG276" s="138">
        <f t="shared" si="92"/>
        <v>0</v>
      </c>
      <c r="CH276" s="131">
        <f t="shared" si="91"/>
        <v>8</v>
      </c>
      <c r="CI276" s="139">
        <f t="shared" si="105"/>
        <v>2000</v>
      </c>
    </row>
    <row r="277" spans="1:87" x14ac:dyDescent="0.3">
      <c r="A277" s="212">
        <f t="shared" si="104"/>
        <v>268</v>
      </c>
      <c r="B277" s="248"/>
      <c r="C277" s="86" t="s">
        <v>981</v>
      </c>
      <c r="D277" s="129"/>
      <c r="E277" s="129" t="s">
        <v>947</v>
      </c>
      <c r="F277" s="129"/>
      <c r="G277" s="129" t="s">
        <v>601</v>
      </c>
      <c r="H277" s="131">
        <v>2</v>
      </c>
      <c r="I277" s="132">
        <f t="shared" si="93"/>
        <v>760</v>
      </c>
      <c r="J277" s="133"/>
      <c r="K277" s="134"/>
      <c r="L277" s="132"/>
      <c r="M277" s="140"/>
      <c r="N277" s="141"/>
      <c r="O277" s="129"/>
      <c r="P277" s="142"/>
      <c r="Q277" s="142"/>
      <c r="R277" s="142"/>
      <c r="S277" s="142"/>
      <c r="T277" s="142"/>
      <c r="U277" s="142"/>
      <c r="V277" s="142"/>
      <c r="W277" s="142"/>
      <c r="X277" s="142"/>
      <c r="Y277" s="128">
        <f t="shared" ref="Y277" si="109">+N277+P277+V277+X277</f>
        <v>0</v>
      </c>
      <c r="Z277" s="135">
        <f t="shared" ref="Z277" si="110">+H277-Y277</f>
        <v>2</v>
      </c>
      <c r="AA277" s="129"/>
      <c r="AB277" s="142"/>
      <c r="AC277" s="129"/>
      <c r="AD277" s="142"/>
      <c r="AE277" s="129"/>
      <c r="AF277" s="142"/>
      <c r="AG277" s="129"/>
      <c r="AH277" s="142"/>
      <c r="AI277" s="129"/>
      <c r="AJ277" s="129"/>
      <c r="AK277" s="128">
        <f t="shared" ref="AK277" si="111">+AB277+AD277+AF277+AH277+AJ277</f>
        <v>0</v>
      </c>
      <c r="AL277" s="135">
        <f t="shared" ref="AL277" si="112">+Z277-AK277</f>
        <v>2</v>
      </c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8">
        <f t="shared" ref="AW277" si="113">+AN277+AP277+AR277+AT277+AV277</f>
        <v>0</v>
      </c>
      <c r="AX277" s="135">
        <f t="shared" ref="AX277" si="114">+AL277-AW277</f>
        <v>2</v>
      </c>
      <c r="AY277" s="135"/>
      <c r="AZ277" s="135"/>
      <c r="BA277" s="135"/>
      <c r="BB277" s="135"/>
      <c r="BC277" s="135"/>
      <c r="BD277" s="135"/>
      <c r="BE277" s="135"/>
      <c r="BF277" s="135"/>
      <c r="BG277" s="135"/>
      <c r="BH277" s="135"/>
      <c r="BI277" s="135">
        <f t="shared" ref="BI277" si="115">+AZ277+BB277+BD277+BF277+BH277</f>
        <v>0</v>
      </c>
      <c r="BJ277" s="135">
        <f t="shared" ref="BJ277" si="116">+AX277-BI277</f>
        <v>2</v>
      </c>
      <c r="BK277" s="135"/>
      <c r="BL277" s="135"/>
      <c r="BM277" s="135"/>
      <c r="BN277" s="135"/>
      <c r="BO277" s="135"/>
      <c r="BP277" s="135"/>
      <c r="BQ277" s="135"/>
      <c r="BR277" s="135"/>
      <c r="BS277" s="135"/>
      <c r="BT277" s="135"/>
      <c r="BU277" s="135"/>
      <c r="BV277" s="135"/>
      <c r="BW277" s="135"/>
      <c r="BX277" s="135"/>
      <c r="BY277" s="135"/>
      <c r="BZ277" s="135"/>
      <c r="CA277" s="135"/>
      <c r="CB277" s="135"/>
      <c r="CC277" s="135">
        <f t="shared" ref="CC277" si="117">+BL277+BN277+BP277+CB277</f>
        <v>0</v>
      </c>
      <c r="CD277" s="135">
        <f t="shared" ref="CD277" si="118">+BJ277-CC277</f>
        <v>2</v>
      </c>
      <c r="CE277" s="140">
        <v>380</v>
      </c>
      <c r="CF277" s="137"/>
      <c r="CG277" s="138">
        <f t="shared" si="92"/>
        <v>0</v>
      </c>
      <c r="CH277" s="131">
        <f t="shared" si="91"/>
        <v>2</v>
      </c>
      <c r="CI277" s="139">
        <f t="shared" si="105"/>
        <v>760</v>
      </c>
    </row>
    <row r="278" spans="1:87" x14ac:dyDescent="0.3">
      <c r="A278" s="212">
        <f t="shared" si="104"/>
        <v>269</v>
      </c>
      <c r="B278" s="248"/>
      <c r="C278" s="86" t="s">
        <v>982</v>
      </c>
      <c r="D278" s="129" t="s">
        <v>732</v>
      </c>
      <c r="E278" s="129" t="s">
        <v>947</v>
      </c>
      <c r="F278" s="129"/>
      <c r="G278" s="129" t="s">
        <v>601</v>
      </c>
      <c r="H278" s="131">
        <v>2</v>
      </c>
      <c r="I278" s="132">
        <f t="shared" si="93"/>
        <v>600</v>
      </c>
      <c r="J278" s="133"/>
      <c r="K278" s="134"/>
      <c r="L278" s="132"/>
      <c r="M278" s="140"/>
      <c r="N278" s="141"/>
      <c r="O278" s="129"/>
      <c r="P278" s="142"/>
      <c r="Q278" s="142"/>
      <c r="R278" s="142"/>
      <c r="S278" s="142"/>
      <c r="T278" s="142"/>
      <c r="U278" s="142"/>
      <c r="V278" s="142"/>
      <c r="W278" s="142"/>
      <c r="X278" s="142"/>
      <c r="Y278" s="128"/>
      <c r="Z278" s="135"/>
      <c r="AA278" s="129"/>
      <c r="AB278" s="142"/>
      <c r="AC278" s="129"/>
      <c r="AD278" s="142"/>
      <c r="AE278" s="129"/>
      <c r="AF278" s="142"/>
      <c r="AG278" s="129"/>
      <c r="AH278" s="142"/>
      <c r="AI278" s="129"/>
      <c r="AJ278" s="129"/>
      <c r="AK278" s="128"/>
      <c r="AL278" s="135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8"/>
      <c r="AX278" s="135"/>
      <c r="AY278" s="135"/>
      <c r="AZ278" s="135"/>
      <c r="BA278" s="135"/>
      <c r="BB278" s="135"/>
      <c r="BC278" s="135"/>
      <c r="BD278" s="135"/>
      <c r="BE278" s="135"/>
      <c r="BF278" s="135"/>
      <c r="BG278" s="135"/>
      <c r="BH278" s="135"/>
      <c r="BI278" s="135"/>
      <c r="BJ278" s="135"/>
      <c r="BK278" s="135"/>
      <c r="BL278" s="135"/>
      <c r="BM278" s="135"/>
      <c r="BN278" s="135"/>
      <c r="BO278" s="135"/>
      <c r="BP278" s="135"/>
      <c r="BQ278" s="135"/>
      <c r="BR278" s="135"/>
      <c r="BS278" s="135"/>
      <c r="BT278" s="135"/>
      <c r="BU278" s="135"/>
      <c r="BV278" s="135"/>
      <c r="BW278" s="135"/>
      <c r="BX278" s="135"/>
      <c r="BY278" s="135"/>
      <c r="BZ278" s="135"/>
      <c r="CA278" s="135"/>
      <c r="CB278" s="135"/>
      <c r="CC278" s="135"/>
      <c r="CD278" s="135"/>
      <c r="CE278" s="140">
        <v>300</v>
      </c>
      <c r="CF278" s="137"/>
      <c r="CG278" s="138">
        <f t="shared" si="92"/>
        <v>0</v>
      </c>
      <c r="CH278" s="131">
        <f t="shared" si="91"/>
        <v>2</v>
      </c>
      <c r="CI278" s="139">
        <f t="shared" si="105"/>
        <v>600</v>
      </c>
    </row>
    <row r="279" spans="1:87" x14ac:dyDescent="0.3">
      <c r="A279" s="212">
        <f t="shared" si="104"/>
        <v>270</v>
      </c>
      <c r="B279" s="248"/>
      <c r="C279" s="86" t="s">
        <v>983</v>
      </c>
      <c r="D279" s="129" t="s">
        <v>732</v>
      </c>
      <c r="E279" s="129" t="s">
        <v>947</v>
      </c>
      <c r="F279" s="129"/>
      <c r="G279" s="129" t="s">
        <v>601</v>
      </c>
      <c r="H279" s="131">
        <v>3</v>
      </c>
      <c r="I279" s="132">
        <f t="shared" si="93"/>
        <v>900</v>
      </c>
      <c r="J279" s="133"/>
      <c r="K279" s="134"/>
      <c r="L279" s="132"/>
      <c r="M279" s="140"/>
      <c r="N279" s="141"/>
      <c r="O279" s="129"/>
      <c r="P279" s="142"/>
      <c r="Q279" s="142"/>
      <c r="R279" s="142"/>
      <c r="S279" s="142"/>
      <c r="T279" s="142"/>
      <c r="U279" s="142"/>
      <c r="V279" s="142"/>
      <c r="W279" s="142"/>
      <c r="X279" s="142"/>
      <c r="Y279" s="128"/>
      <c r="Z279" s="135"/>
      <c r="AA279" s="129"/>
      <c r="AB279" s="142"/>
      <c r="AC279" s="129"/>
      <c r="AD279" s="142"/>
      <c r="AE279" s="129"/>
      <c r="AF279" s="142"/>
      <c r="AG279" s="129"/>
      <c r="AH279" s="142"/>
      <c r="AI279" s="129"/>
      <c r="AJ279" s="129"/>
      <c r="AK279" s="128"/>
      <c r="AL279" s="135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8"/>
      <c r="AX279" s="135"/>
      <c r="AY279" s="135"/>
      <c r="AZ279" s="135"/>
      <c r="BA279" s="135"/>
      <c r="BB279" s="135"/>
      <c r="BC279" s="135"/>
      <c r="BD279" s="135"/>
      <c r="BE279" s="135"/>
      <c r="BF279" s="135"/>
      <c r="BG279" s="135"/>
      <c r="BH279" s="135"/>
      <c r="BI279" s="135"/>
      <c r="BJ279" s="135"/>
      <c r="BK279" s="135"/>
      <c r="BL279" s="135"/>
      <c r="BM279" s="135"/>
      <c r="BN279" s="135"/>
      <c r="BO279" s="135"/>
      <c r="BP279" s="135"/>
      <c r="BQ279" s="135"/>
      <c r="BR279" s="135"/>
      <c r="BS279" s="135"/>
      <c r="BT279" s="135"/>
      <c r="BU279" s="135"/>
      <c r="BV279" s="135"/>
      <c r="BW279" s="135"/>
      <c r="BX279" s="135"/>
      <c r="BY279" s="135"/>
      <c r="BZ279" s="135"/>
      <c r="CA279" s="135"/>
      <c r="CB279" s="135"/>
      <c r="CC279" s="135"/>
      <c r="CD279" s="135"/>
      <c r="CE279" s="140">
        <v>300</v>
      </c>
      <c r="CF279" s="137"/>
      <c r="CG279" s="138">
        <f t="shared" si="92"/>
        <v>0</v>
      </c>
      <c r="CH279" s="131">
        <f t="shared" si="91"/>
        <v>3</v>
      </c>
      <c r="CI279" s="139">
        <f t="shared" si="105"/>
        <v>900</v>
      </c>
    </row>
    <row r="280" spans="1:87" x14ac:dyDescent="0.3">
      <c r="A280" s="212">
        <f t="shared" si="104"/>
        <v>271</v>
      </c>
      <c r="B280" s="248"/>
      <c r="C280" s="86" t="s">
        <v>984</v>
      </c>
      <c r="D280" s="129" t="s">
        <v>732</v>
      </c>
      <c r="E280" s="129" t="s">
        <v>947</v>
      </c>
      <c r="F280" s="129"/>
      <c r="G280" s="129" t="s">
        <v>601</v>
      </c>
      <c r="H280" s="131">
        <v>3</v>
      </c>
      <c r="I280" s="132">
        <f t="shared" si="93"/>
        <v>900</v>
      </c>
      <c r="J280" s="133"/>
      <c r="K280" s="134"/>
      <c r="L280" s="132"/>
      <c r="M280" s="140"/>
      <c r="N280" s="141"/>
      <c r="O280" s="129"/>
      <c r="P280" s="142"/>
      <c r="Q280" s="142"/>
      <c r="R280" s="142"/>
      <c r="S280" s="142"/>
      <c r="T280" s="142"/>
      <c r="U280" s="142"/>
      <c r="V280" s="142"/>
      <c r="W280" s="142"/>
      <c r="X280" s="142"/>
      <c r="Y280" s="128"/>
      <c r="Z280" s="135"/>
      <c r="AA280" s="129"/>
      <c r="AB280" s="142"/>
      <c r="AC280" s="129"/>
      <c r="AD280" s="142"/>
      <c r="AE280" s="129"/>
      <c r="AF280" s="142"/>
      <c r="AG280" s="129"/>
      <c r="AH280" s="142"/>
      <c r="AI280" s="129"/>
      <c r="AJ280" s="129"/>
      <c r="AK280" s="128"/>
      <c r="AL280" s="135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8"/>
      <c r="AX280" s="135"/>
      <c r="AY280" s="135"/>
      <c r="AZ280" s="135"/>
      <c r="BA280" s="135"/>
      <c r="BB280" s="135"/>
      <c r="BC280" s="135"/>
      <c r="BD280" s="135"/>
      <c r="BE280" s="135"/>
      <c r="BF280" s="135"/>
      <c r="BG280" s="135"/>
      <c r="BH280" s="135"/>
      <c r="BI280" s="135"/>
      <c r="BJ280" s="135"/>
      <c r="BK280" s="135"/>
      <c r="BL280" s="135"/>
      <c r="BM280" s="135"/>
      <c r="BN280" s="135"/>
      <c r="BO280" s="135"/>
      <c r="BP280" s="135"/>
      <c r="BQ280" s="135"/>
      <c r="BR280" s="135"/>
      <c r="BS280" s="135"/>
      <c r="BT280" s="135"/>
      <c r="BU280" s="135"/>
      <c r="BV280" s="135"/>
      <c r="BW280" s="135"/>
      <c r="BX280" s="135"/>
      <c r="BY280" s="135"/>
      <c r="BZ280" s="135"/>
      <c r="CA280" s="135"/>
      <c r="CB280" s="135"/>
      <c r="CC280" s="135"/>
      <c r="CD280" s="135"/>
      <c r="CE280" s="140">
        <v>300</v>
      </c>
      <c r="CF280" s="137"/>
      <c r="CG280" s="138">
        <f t="shared" si="92"/>
        <v>0</v>
      </c>
      <c r="CH280" s="131">
        <f t="shared" si="91"/>
        <v>3</v>
      </c>
      <c r="CI280" s="139">
        <f t="shared" si="105"/>
        <v>900</v>
      </c>
    </row>
    <row r="281" spans="1:87" x14ac:dyDescent="0.3">
      <c r="A281" s="212">
        <f t="shared" si="104"/>
        <v>272</v>
      </c>
      <c r="B281" s="249"/>
      <c r="C281" s="86" t="s">
        <v>985</v>
      </c>
      <c r="D281" s="129" t="s">
        <v>732</v>
      </c>
      <c r="E281" s="129" t="s">
        <v>947</v>
      </c>
      <c r="F281" s="129"/>
      <c r="G281" s="129" t="s">
        <v>601</v>
      </c>
      <c r="H281" s="131">
        <v>3</v>
      </c>
      <c r="I281" s="132">
        <f t="shared" si="93"/>
        <v>900</v>
      </c>
      <c r="J281" s="133"/>
      <c r="K281" s="134"/>
      <c r="L281" s="132"/>
      <c r="M281" s="140"/>
      <c r="N281" s="141"/>
      <c r="O281" s="129"/>
      <c r="P281" s="142"/>
      <c r="Q281" s="142"/>
      <c r="R281" s="142"/>
      <c r="S281" s="142"/>
      <c r="T281" s="142"/>
      <c r="U281" s="142"/>
      <c r="V281" s="142"/>
      <c r="W281" s="142"/>
      <c r="X281" s="142"/>
      <c r="Y281" s="128"/>
      <c r="Z281" s="135"/>
      <c r="AA281" s="129"/>
      <c r="AB281" s="142"/>
      <c r="AC281" s="129"/>
      <c r="AD281" s="142"/>
      <c r="AE281" s="129"/>
      <c r="AF281" s="142"/>
      <c r="AG281" s="129"/>
      <c r="AH281" s="142"/>
      <c r="AI281" s="129"/>
      <c r="AJ281" s="129"/>
      <c r="AK281" s="128"/>
      <c r="AL281" s="135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8"/>
      <c r="AX281" s="135"/>
      <c r="AY281" s="135"/>
      <c r="AZ281" s="135"/>
      <c r="BA281" s="135"/>
      <c r="BB281" s="135"/>
      <c r="BC281" s="135"/>
      <c r="BD281" s="135"/>
      <c r="BE281" s="135"/>
      <c r="BF281" s="135"/>
      <c r="BG281" s="135"/>
      <c r="BH281" s="135"/>
      <c r="BI281" s="135"/>
      <c r="BJ281" s="135"/>
      <c r="BK281" s="135"/>
      <c r="BL281" s="135"/>
      <c r="BM281" s="135"/>
      <c r="BN281" s="135"/>
      <c r="BO281" s="135"/>
      <c r="BP281" s="135"/>
      <c r="BQ281" s="135"/>
      <c r="BR281" s="135"/>
      <c r="BS281" s="135"/>
      <c r="BT281" s="135"/>
      <c r="BU281" s="135"/>
      <c r="BV281" s="135"/>
      <c r="BW281" s="135"/>
      <c r="BX281" s="135"/>
      <c r="BY281" s="135"/>
      <c r="BZ281" s="135"/>
      <c r="CA281" s="135"/>
      <c r="CB281" s="135"/>
      <c r="CC281" s="135"/>
      <c r="CD281" s="135"/>
      <c r="CE281" s="140">
        <v>300</v>
      </c>
      <c r="CF281" s="137"/>
      <c r="CG281" s="138">
        <f t="shared" si="92"/>
        <v>0</v>
      </c>
      <c r="CH281" s="131">
        <f t="shared" ref="CH281:CH301" si="119">H281-CF281</f>
        <v>3</v>
      </c>
      <c r="CI281" s="139">
        <f t="shared" si="105"/>
        <v>900</v>
      </c>
    </row>
    <row r="282" spans="1:87" x14ac:dyDescent="0.3">
      <c r="A282" s="212">
        <f t="shared" si="104"/>
        <v>273</v>
      </c>
      <c r="B282" s="128" t="s">
        <v>988</v>
      </c>
      <c r="C282" s="86" t="s">
        <v>989</v>
      </c>
      <c r="D282" s="129"/>
      <c r="E282" s="129" t="s">
        <v>949</v>
      </c>
      <c r="F282" s="129"/>
      <c r="G282" s="129" t="s">
        <v>806</v>
      </c>
      <c r="H282" s="131">
        <v>3</v>
      </c>
      <c r="I282" s="132">
        <f t="shared" si="93"/>
        <v>1350</v>
      </c>
      <c r="J282" s="133"/>
      <c r="K282" s="134"/>
      <c r="L282" s="132"/>
      <c r="M282" s="140"/>
      <c r="N282" s="141"/>
      <c r="O282" s="129"/>
      <c r="P282" s="142"/>
      <c r="Q282" s="142"/>
      <c r="R282" s="142"/>
      <c r="S282" s="142"/>
      <c r="T282" s="142"/>
      <c r="U282" s="142"/>
      <c r="V282" s="142"/>
      <c r="W282" s="142"/>
      <c r="X282" s="142"/>
      <c r="Y282" s="128"/>
      <c r="Z282" s="135"/>
      <c r="AA282" s="129"/>
      <c r="AB282" s="142"/>
      <c r="AC282" s="129"/>
      <c r="AD282" s="142"/>
      <c r="AE282" s="129"/>
      <c r="AF282" s="142"/>
      <c r="AG282" s="129"/>
      <c r="AH282" s="142"/>
      <c r="AI282" s="129"/>
      <c r="AJ282" s="129"/>
      <c r="AK282" s="128"/>
      <c r="AL282" s="135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8"/>
      <c r="AX282" s="135"/>
      <c r="AY282" s="135"/>
      <c r="AZ282" s="135"/>
      <c r="BA282" s="135"/>
      <c r="BB282" s="135"/>
      <c r="BC282" s="135"/>
      <c r="BD282" s="135"/>
      <c r="BE282" s="135"/>
      <c r="BF282" s="135"/>
      <c r="BG282" s="135"/>
      <c r="BH282" s="135"/>
      <c r="BI282" s="135"/>
      <c r="BJ282" s="135"/>
      <c r="BK282" s="135"/>
      <c r="BL282" s="135"/>
      <c r="BM282" s="135"/>
      <c r="BN282" s="135"/>
      <c r="BO282" s="135"/>
      <c r="BP282" s="135"/>
      <c r="BQ282" s="135"/>
      <c r="BR282" s="135"/>
      <c r="BS282" s="135"/>
      <c r="BT282" s="135"/>
      <c r="BU282" s="135"/>
      <c r="BV282" s="135"/>
      <c r="BW282" s="135"/>
      <c r="BX282" s="135"/>
      <c r="BY282" s="135"/>
      <c r="BZ282" s="135"/>
      <c r="CA282" s="135"/>
      <c r="CB282" s="135"/>
      <c r="CC282" s="135"/>
      <c r="CD282" s="135"/>
      <c r="CE282" s="140">
        <v>450</v>
      </c>
      <c r="CF282" s="137"/>
      <c r="CG282" s="138">
        <f t="shared" ref="CG282:CG301" si="120">CE282*CF282</f>
        <v>0</v>
      </c>
      <c r="CH282" s="131">
        <f t="shared" si="119"/>
        <v>3</v>
      </c>
      <c r="CI282" s="139">
        <f t="shared" si="105"/>
        <v>1350</v>
      </c>
    </row>
    <row r="283" spans="1:87" x14ac:dyDescent="0.3">
      <c r="A283" s="212">
        <f t="shared" si="104"/>
        <v>274</v>
      </c>
      <c r="B283" s="128" t="s">
        <v>1258</v>
      </c>
      <c r="C283" s="86" t="s">
        <v>990</v>
      </c>
      <c r="D283" s="129"/>
      <c r="E283" s="129" t="s">
        <v>949</v>
      </c>
      <c r="F283" s="129"/>
      <c r="G283" s="129" t="s">
        <v>806</v>
      </c>
      <c r="H283" s="134">
        <v>3</v>
      </c>
      <c r="I283" s="132">
        <f t="shared" si="93"/>
        <v>1095.1200000000001</v>
      </c>
      <c r="J283" s="133"/>
      <c r="K283" s="134"/>
      <c r="L283" s="132"/>
      <c r="M283" s="140"/>
      <c r="N283" s="141"/>
      <c r="O283" s="129"/>
      <c r="P283" s="142"/>
      <c r="Q283" s="142"/>
      <c r="R283" s="142"/>
      <c r="S283" s="142"/>
      <c r="T283" s="142"/>
      <c r="U283" s="142"/>
      <c r="V283" s="142"/>
      <c r="W283" s="142"/>
      <c r="X283" s="142"/>
      <c r="Y283" s="128">
        <f>+N283+P283+V283+X283</f>
        <v>0</v>
      </c>
      <c r="Z283" s="135">
        <f>+H283-Y283</f>
        <v>3</v>
      </c>
      <c r="AA283" s="129"/>
      <c r="AB283" s="142"/>
      <c r="AC283" s="129"/>
      <c r="AD283" s="142"/>
      <c r="AE283" s="129"/>
      <c r="AF283" s="142"/>
      <c r="AG283" s="129"/>
      <c r="AH283" s="142"/>
      <c r="AI283" s="129"/>
      <c r="AJ283" s="129"/>
      <c r="AK283" s="128">
        <f>+AB283+AD283+AF283+AH283+AJ283</f>
        <v>0</v>
      </c>
      <c r="AL283" s="135">
        <f>+Z283-AK283</f>
        <v>3</v>
      </c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8">
        <f>+AN283+AP283+AR283+AT283+AV283</f>
        <v>0</v>
      </c>
      <c r="AX283" s="135">
        <f>+AL283-AW283</f>
        <v>3</v>
      </c>
      <c r="AY283" s="135"/>
      <c r="AZ283" s="135"/>
      <c r="BA283" s="135"/>
      <c r="BB283" s="135"/>
      <c r="BC283" s="135"/>
      <c r="BD283" s="135"/>
      <c r="BE283" s="135"/>
      <c r="BF283" s="135"/>
      <c r="BG283" s="135"/>
      <c r="BH283" s="135"/>
      <c r="BI283" s="135">
        <f>+AZ283+BB283+BD283+BF283+BH283</f>
        <v>0</v>
      </c>
      <c r="BJ283" s="135">
        <f>+AX283-BI283</f>
        <v>3</v>
      </c>
      <c r="BK283" s="135"/>
      <c r="BL283" s="135"/>
      <c r="BM283" s="135"/>
      <c r="BN283" s="135"/>
      <c r="BO283" s="135"/>
      <c r="BP283" s="135"/>
      <c r="BQ283" s="135"/>
      <c r="BR283" s="135"/>
      <c r="BS283" s="135"/>
      <c r="BT283" s="135"/>
      <c r="BU283" s="135"/>
      <c r="BV283" s="135"/>
      <c r="BW283" s="135"/>
      <c r="BX283" s="135"/>
      <c r="BY283" s="135"/>
      <c r="BZ283" s="135"/>
      <c r="CA283" s="135"/>
      <c r="CB283" s="135"/>
      <c r="CC283" s="135">
        <f>+BL283+BN283+BP283+CB283</f>
        <v>0</v>
      </c>
      <c r="CD283" s="135">
        <f>+BJ283-CC283</f>
        <v>3</v>
      </c>
      <c r="CE283" s="140">
        <v>365.04</v>
      </c>
      <c r="CF283" s="137"/>
      <c r="CG283" s="138">
        <f t="shared" si="120"/>
        <v>0</v>
      </c>
      <c r="CH283" s="131">
        <f t="shared" si="119"/>
        <v>3</v>
      </c>
      <c r="CI283" s="139">
        <f t="shared" si="105"/>
        <v>1095.1200000000001</v>
      </c>
    </row>
    <row r="284" spans="1:87" x14ac:dyDescent="0.3">
      <c r="A284" s="212">
        <f t="shared" si="104"/>
        <v>275</v>
      </c>
      <c r="B284" s="128" t="s">
        <v>1259</v>
      </c>
      <c r="C284" s="111" t="s">
        <v>992</v>
      </c>
      <c r="D284" s="108" t="s">
        <v>968</v>
      </c>
      <c r="E284" s="108" t="s">
        <v>949</v>
      </c>
      <c r="F284" s="108"/>
      <c r="G284" s="108" t="s">
        <v>828</v>
      </c>
      <c r="H284" s="108">
        <v>6</v>
      </c>
      <c r="I284" s="132">
        <f t="shared" ref="I284:I309" si="121">H284*CE284</f>
        <v>1800</v>
      </c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  <c r="AN284" s="108"/>
      <c r="AO284" s="108"/>
      <c r="AP284" s="108"/>
      <c r="AQ284" s="108"/>
      <c r="AR284" s="108"/>
      <c r="AS284" s="108"/>
      <c r="AT284" s="108"/>
      <c r="AU284" s="108"/>
      <c r="AV284" s="108"/>
      <c r="AW284" s="108"/>
      <c r="AX284" s="108"/>
      <c r="AY284" s="108"/>
      <c r="AZ284" s="108"/>
      <c r="BA284" s="108"/>
      <c r="BB284" s="108"/>
      <c r="BC284" s="108"/>
      <c r="BD284" s="108"/>
      <c r="BE284" s="108"/>
      <c r="BF284" s="108"/>
      <c r="BG284" s="108"/>
      <c r="BH284" s="108"/>
      <c r="BI284" s="108"/>
      <c r="BJ284" s="108"/>
      <c r="BK284" s="108"/>
      <c r="BL284" s="108"/>
      <c r="BM284" s="108"/>
      <c r="BN284" s="108"/>
      <c r="BO284" s="108"/>
      <c r="BP284" s="108"/>
      <c r="BQ284" s="108"/>
      <c r="BR284" s="108"/>
      <c r="BS284" s="108"/>
      <c r="BT284" s="108"/>
      <c r="BU284" s="108"/>
      <c r="BV284" s="108"/>
      <c r="BW284" s="108"/>
      <c r="BX284" s="108"/>
      <c r="BY284" s="108"/>
      <c r="BZ284" s="108"/>
      <c r="CA284" s="108"/>
      <c r="CB284" s="108"/>
      <c r="CC284" s="108"/>
      <c r="CD284" s="108"/>
      <c r="CE284" s="140">
        <v>300</v>
      </c>
      <c r="CF284" s="108"/>
      <c r="CG284" s="138">
        <f t="shared" si="120"/>
        <v>0</v>
      </c>
      <c r="CH284" s="131">
        <f t="shared" si="119"/>
        <v>6</v>
      </c>
      <c r="CI284" s="139">
        <f t="shared" si="105"/>
        <v>1800</v>
      </c>
    </row>
    <row r="285" spans="1:87" x14ac:dyDescent="0.3">
      <c r="A285" s="212">
        <f t="shared" si="104"/>
        <v>276</v>
      </c>
      <c r="B285" s="245" t="s">
        <v>993</v>
      </c>
      <c r="C285" s="86" t="s">
        <v>994</v>
      </c>
      <c r="D285" s="129" t="s">
        <v>587</v>
      </c>
      <c r="E285" s="129" t="s">
        <v>949</v>
      </c>
      <c r="F285" s="129"/>
      <c r="G285" s="129" t="s">
        <v>995</v>
      </c>
      <c r="H285" s="134">
        <v>5</v>
      </c>
      <c r="I285" s="132">
        <f t="shared" si="121"/>
        <v>1695.2</v>
      </c>
      <c r="J285" s="133"/>
      <c r="K285" s="134"/>
      <c r="L285" s="132"/>
      <c r="M285" s="140"/>
      <c r="N285" s="141"/>
      <c r="O285" s="129"/>
      <c r="P285" s="142"/>
      <c r="Q285" s="142"/>
      <c r="R285" s="142"/>
      <c r="S285" s="142"/>
      <c r="T285" s="142"/>
      <c r="U285" s="142"/>
      <c r="V285" s="142"/>
      <c r="W285" s="142"/>
      <c r="X285" s="142"/>
      <c r="Y285" s="128">
        <f t="shared" ref="Y285:Y291" si="122">+N285+P285+V285+X285</f>
        <v>0</v>
      </c>
      <c r="Z285" s="135">
        <f t="shared" ref="Z285:Z291" si="123">+H285-Y285</f>
        <v>5</v>
      </c>
      <c r="AA285" s="129"/>
      <c r="AB285" s="142"/>
      <c r="AC285" s="129"/>
      <c r="AD285" s="142"/>
      <c r="AE285" s="129"/>
      <c r="AF285" s="142"/>
      <c r="AG285" s="129"/>
      <c r="AH285" s="142"/>
      <c r="AI285" s="129"/>
      <c r="AJ285" s="129"/>
      <c r="AK285" s="128">
        <f t="shared" ref="AK285:AK291" si="124">+AB285+AD285+AF285+AH285+AJ285</f>
        <v>0</v>
      </c>
      <c r="AL285" s="135">
        <f t="shared" ref="AL285:AL291" si="125">+Z285-AK285</f>
        <v>5</v>
      </c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8">
        <f t="shared" ref="AW285:AW291" si="126">+AN285+AP285+AR285+AT285+AV285</f>
        <v>0</v>
      </c>
      <c r="AX285" s="135">
        <f t="shared" ref="AX285:AX291" si="127">+AL285-AW285</f>
        <v>5</v>
      </c>
      <c r="AY285" s="135"/>
      <c r="AZ285" s="135"/>
      <c r="BA285" s="135"/>
      <c r="BB285" s="135"/>
      <c r="BC285" s="135"/>
      <c r="BD285" s="135"/>
      <c r="BE285" s="135"/>
      <c r="BF285" s="135"/>
      <c r="BG285" s="135"/>
      <c r="BH285" s="135"/>
      <c r="BI285" s="135">
        <f t="shared" ref="BI285:BI291" si="128">+AZ285+BB285+BD285+BF285+BH285</f>
        <v>0</v>
      </c>
      <c r="BJ285" s="135">
        <f t="shared" ref="BJ285:BJ291" si="129">+AX285-BI285</f>
        <v>5</v>
      </c>
      <c r="BK285" s="135"/>
      <c r="BL285" s="135"/>
      <c r="BM285" s="135"/>
      <c r="BN285" s="135"/>
      <c r="BO285" s="135"/>
      <c r="BP285" s="135"/>
      <c r="BQ285" s="135"/>
      <c r="BR285" s="135"/>
      <c r="BS285" s="135"/>
      <c r="BT285" s="135"/>
      <c r="BU285" s="135"/>
      <c r="BV285" s="135"/>
      <c r="BW285" s="135"/>
      <c r="BX285" s="135"/>
      <c r="BY285" s="135"/>
      <c r="BZ285" s="135"/>
      <c r="CA285" s="135"/>
      <c r="CB285" s="135"/>
      <c r="CC285" s="135">
        <f t="shared" ref="CC285:CC291" si="130">+BL285+BN285+BP285+CB285</f>
        <v>0</v>
      </c>
      <c r="CD285" s="135">
        <f t="shared" ref="CD285:CD291" si="131">+BJ285-CC285</f>
        <v>5</v>
      </c>
      <c r="CE285" s="140">
        <v>339.04</v>
      </c>
      <c r="CF285" s="137"/>
      <c r="CG285" s="138">
        <f t="shared" si="120"/>
        <v>0</v>
      </c>
      <c r="CH285" s="131">
        <f t="shared" si="119"/>
        <v>5</v>
      </c>
      <c r="CI285" s="139">
        <f t="shared" si="105"/>
        <v>1695.2</v>
      </c>
    </row>
    <row r="286" spans="1:87" x14ac:dyDescent="0.3">
      <c r="A286" s="212">
        <f t="shared" si="104"/>
        <v>277</v>
      </c>
      <c r="B286" s="253"/>
      <c r="C286" s="86" t="s">
        <v>996</v>
      </c>
      <c r="D286" s="129" t="s">
        <v>587</v>
      </c>
      <c r="E286" s="129" t="s">
        <v>949</v>
      </c>
      <c r="F286" s="129"/>
      <c r="G286" s="129" t="s">
        <v>601</v>
      </c>
      <c r="H286" s="134">
        <v>6</v>
      </c>
      <c r="I286" s="132">
        <f t="shared" si="121"/>
        <v>2196.48</v>
      </c>
      <c r="J286" s="133"/>
      <c r="K286" s="134"/>
      <c r="L286" s="132"/>
      <c r="M286" s="140"/>
      <c r="N286" s="141"/>
      <c r="O286" s="129"/>
      <c r="P286" s="142"/>
      <c r="Q286" s="142"/>
      <c r="R286" s="142"/>
      <c r="S286" s="142"/>
      <c r="T286" s="142"/>
      <c r="U286" s="142"/>
      <c r="V286" s="142"/>
      <c r="W286" s="142"/>
      <c r="X286" s="142"/>
      <c r="Y286" s="128">
        <f t="shared" si="122"/>
        <v>0</v>
      </c>
      <c r="Z286" s="135">
        <f t="shared" si="123"/>
        <v>6</v>
      </c>
      <c r="AA286" s="129"/>
      <c r="AB286" s="142"/>
      <c r="AC286" s="129"/>
      <c r="AD286" s="142"/>
      <c r="AE286" s="129"/>
      <c r="AF286" s="142"/>
      <c r="AG286" s="129"/>
      <c r="AH286" s="142"/>
      <c r="AI286" s="129"/>
      <c r="AJ286" s="129"/>
      <c r="AK286" s="128">
        <f t="shared" si="124"/>
        <v>0</v>
      </c>
      <c r="AL286" s="135">
        <f t="shared" si="125"/>
        <v>6</v>
      </c>
      <c r="AM286" s="129"/>
      <c r="AN286" s="129"/>
      <c r="AO286" s="129"/>
      <c r="AP286" s="129"/>
      <c r="AQ286" s="129"/>
      <c r="AR286" s="129"/>
      <c r="AS286" s="129"/>
      <c r="AT286" s="129"/>
      <c r="AU286" s="129"/>
      <c r="AV286" s="129"/>
      <c r="AW286" s="128">
        <f t="shared" si="126"/>
        <v>0</v>
      </c>
      <c r="AX286" s="135">
        <f t="shared" si="127"/>
        <v>6</v>
      </c>
      <c r="AY286" s="135"/>
      <c r="AZ286" s="135"/>
      <c r="BA286" s="135"/>
      <c r="BB286" s="135"/>
      <c r="BC286" s="135"/>
      <c r="BD286" s="135"/>
      <c r="BE286" s="135"/>
      <c r="BF286" s="135"/>
      <c r="BG286" s="135"/>
      <c r="BH286" s="135"/>
      <c r="BI286" s="135">
        <f t="shared" si="128"/>
        <v>0</v>
      </c>
      <c r="BJ286" s="135">
        <f t="shared" si="129"/>
        <v>6</v>
      </c>
      <c r="BK286" s="135"/>
      <c r="BL286" s="135"/>
      <c r="BM286" s="135"/>
      <c r="BN286" s="135"/>
      <c r="BO286" s="135"/>
      <c r="BP286" s="135"/>
      <c r="BQ286" s="135"/>
      <c r="BR286" s="135"/>
      <c r="BS286" s="135"/>
      <c r="BT286" s="135"/>
      <c r="BU286" s="135"/>
      <c r="BV286" s="135"/>
      <c r="BW286" s="135"/>
      <c r="BX286" s="135"/>
      <c r="BY286" s="135"/>
      <c r="BZ286" s="135"/>
      <c r="CA286" s="135"/>
      <c r="CB286" s="135"/>
      <c r="CC286" s="135">
        <f t="shared" si="130"/>
        <v>0</v>
      </c>
      <c r="CD286" s="135">
        <f t="shared" si="131"/>
        <v>6</v>
      </c>
      <c r="CE286" s="140">
        <v>366.08</v>
      </c>
      <c r="CF286" s="137"/>
      <c r="CG286" s="138">
        <f t="shared" si="120"/>
        <v>0</v>
      </c>
      <c r="CH286" s="131">
        <f t="shared" si="119"/>
        <v>6</v>
      </c>
      <c r="CI286" s="139">
        <f t="shared" si="105"/>
        <v>2196.48</v>
      </c>
    </row>
    <row r="287" spans="1:87" x14ac:dyDescent="0.3">
      <c r="A287" s="212">
        <f t="shared" si="104"/>
        <v>278</v>
      </c>
      <c r="B287" s="175" t="s">
        <v>988</v>
      </c>
      <c r="C287" s="86" t="s">
        <v>989</v>
      </c>
      <c r="D287" s="129"/>
      <c r="E287" s="129" t="s">
        <v>949</v>
      </c>
      <c r="F287" s="129"/>
      <c r="G287" s="129" t="s">
        <v>601</v>
      </c>
      <c r="H287" s="131">
        <v>3</v>
      </c>
      <c r="I287" s="132">
        <f t="shared" si="121"/>
        <v>1350</v>
      </c>
      <c r="J287" s="133"/>
      <c r="K287" s="134"/>
      <c r="L287" s="132"/>
      <c r="M287" s="140"/>
      <c r="N287" s="141"/>
      <c r="O287" s="129"/>
      <c r="P287" s="142"/>
      <c r="Q287" s="142"/>
      <c r="R287" s="142"/>
      <c r="S287" s="142"/>
      <c r="T287" s="142"/>
      <c r="U287" s="142"/>
      <c r="V287" s="142"/>
      <c r="W287" s="142"/>
      <c r="X287" s="142"/>
      <c r="Y287" s="128">
        <f t="shared" si="122"/>
        <v>0</v>
      </c>
      <c r="Z287" s="135">
        <f t="shared" si="123"/>
        <v>3</v>
      </c>
      <c r="AA287" s="129"/>
      <c r="AB287" s="142"/>
      <c r="AC287" s="129"/>
      <c r="AD287" s="142"/>
      <c r="AE287" s="129"/>
      <c r="AF287" s="142"/>
      <c r="AG287" s="129"/>
      <c r="AH287" s="142"/>
      <c r="AI287" s="129"/>
      <c r="AJ287" s="129"/>
      <c r="AK287" s="128">
        <f t="shared" si="124"/>
        <v>0</v>
      </c>
      <c r="AL287" s="135">
        <f t="shared" si="125"/>
        <v>3</v>
      </c>
      <c r="AM287" s="129"/>
      <c r="AN287" s="129"/>
      <c r="AO287" s="129"/>
      <c r="AP287" s="129"/>
      <c r="AQ287" s="129"/>
      <c r="AR287" s="129"/>
      <c r="AS287" s="129"/>
      <c r="AT287" s="129"/>
      <c r="AU287" s="129"/>
      <c r="AV287" s="129"/>
      <c r="AW287" s="128">
        <f t="shared" si="126"/>
        <v>0</v>
      </c>
      <c r="AX287" s="135">
        <f t="shared" si="127"/>
        <v>3</v>
      </c>
      <c r="AY287" s="135"/>
      <c r="AZ287" s="135"/>
      <c r="BA287" s="135"/>
      <c r="BB287" s="135"/>
      <c r="BC287" s="135"/>
      <c r="BD287" s="135"/>
      <c r="BE287" s="135"/>
      <c r="BF287" s="135"/>
      <c r="BG287" s="135"/>
      <c r="BH287" s="135"/>
      <c r="BI287" s="135">
        <f t="shared" si="128"/>
        <v>0</v>
      </c>
      <c r="BJ287" s="135">
        <f t="shared" si="129"/>
        <v>3</v>
      </c>
      <c r="BK287" s="135"/>
      <c r="BL287" s="135"/>
      <c r="BM287" s="135"/>
      <c r="BN287" s="135"/>
      <c r="BO287" s="135"/>
      <c r="BP287" s="135"/>
      <c r="BQ287" s="135"/>
      <c r="BR287" s="135"/>
      <c r="BS287" s="135"/>
      <c r="BT287" s="135"/>
      <c r="BU287" s="135"/>
      <c r="BV287" s="135"/>
      <c r="BW287" s="135"/>
      <c r="BX287" s="135"/>
      <c r="BY287" s="135"/>
      <c r="BZ287" s="135"/>
      <c r="CA287" s="135"/>
      <c r="CB287" s="135"/>
      <c r="CC287" s="135">
        <f t="shared" si="130"/>
        <v>0</v>
      </c>
      <c r="CD287" s="135">
        <f t="shared" si="131"/>
        <v>3</v>
      </c>
      <c r="CE287" s="140">
        <v>450</v>
      </c>
      <c r="CF287" s="137"/>
      <c r="CG287" s="138">
        <f t="shared" si="120"/>
        <v>0</v>
      </c>
      <c r="CH287" s="131">
        <f t="shared" si="119"/>
        <v>3</v>
      </c>
      <c r="CI287" s="139">
        <f t="shared" si="105"/>
        <v>1350</v>
      </c>
    </row>
    <row r="288" spans="1:87" x14ac:dyDescent="0.3">
      <c r="A288" s="212">
        <f t="shared" si="104"/>
        <v>279</v>
      </c>
      <c r="B288" s="245" t="s">
        <v>997</v>
      </c>
      <c r="C288" s="86" t="s">
        <v>998</v>
      </c>
      <c r="D288" s="129"/>
      <c r="E288" s="129" t="s">
        <v>949</v>
      </c>
      <c r="F288" s="129"/>
      <c r="G288" s="129" t="s">
        <v>601</v>
      </c>
      <c r="H288" s="131">
        <v>2</v>
      </c>
      <c r="I288" s="132">
        <f t="shared" si="121"/>
        <v>717.6</v>
      </c>
      <c r="J288" s="133"/>
      <c r="K288" s="134"/>
      <c r="L288" s="132"/>
      <c r="M288" s="140"/>
      <c r="N288" s="141"/>
      <c r="O288" s="129"/>
      <c r="P288" s="142"/>
      <c r="Q288" s="142"/>
      <c r="R288" s="142"/>
      <c r="S288" s="142"/>
      <c r="T288" s="142"/>
      <c r="U288" s="142"/>
      <c r="V288" s="142"/>
      <c r="W288" s="142"/>
      <c r="X288" s="142"/>
      <c r="Y288" s="128">
        <f t="shared" si="122"/>
        <v>0</v>
      </c>
      <c r="Z288" s="135">
        <f t="shared" si="123"/>
        <v>2</v>
      </c>
      <c r="AA288" s="129"/>
      <c r="AB288" s="142"/>
      <c r="AC288" s="129"/>
      <c r="AD288" s="142"/>
      <c r="AE288" s="129"/>
      <c r="AF288" s="142"/>
      <c r="AG288" s="129"/>
      <c r="AH288" s="142"/>
      <c r="AI288" s="129"/>
      <c r="AJ288" s="129"/>
      <c r="AK288" s="128">
        <f t="shared" si="124"/>
        <v>0</v>
      </c>
      <c r="AL288" s="135">
        <f t="shared" si="125"/>
        <v>2</v>
      </c>
      <c r="AM288" s="129"/>
      <c r="AN288" s="129"/>
      <c r="AO288" s="129"/>
      <c r="AP288" s="129"/>
      <c r="AQ288" s="129"/>
      <c r="AR288" s="129"/>
      <c r="AS288" s="129"/>
      <c r="AT288" s="129"/>
      <c r="AU288" s="129"/>
      <c r="AV288" s="129"/>
      <c r="AW288" s="128">
        <f t="shared" si="126"/>
        <v>0</v>
      </c>
      <c r="AX288" s="135">
        <f t="shared" si="127"/>
        <v>2</v>
      </c>
      <c r="AY288" s="135"/>
      <c r="AZ288" s="135"/>
      <c r="BA288" s="135"/>
      <c r="BB288" s="135"/>
      <c r="BC288" s="135"/>
      <c r="BD288" s="135"/>
      <c r="BE288" s="135"/>
      <c r="BF288" s="135"/>
      <c r="BG288" s="135"/>
      <c r="BH288" s="135"/>
      <c r="BI288" s="135">
        <f t="shared" si="128"/>
        <v>0</v>
      </c>
      <c r="BJ288" s="135">
        <f t="shared" si="129"/>
        <v>2</v>
      </c>
      <c r="BK288" s="135"/>
      <c r="BL288" s="135"/>
      <c r="BM288" s="135"/>
      <c r="BN288" s="135"/>
      <c r="BO288" s="135"/>
      <c r="BP288" s="135"/>
      <c r="BQ288" s="135"/>
      <c r="BR288" s="135"/>
      <c r="BS288" s="135"/>
      <c r="BT288" s="135"/>
      <c r="BU288" s="135"/>
      <c r="BV288" s="135"/>
      <c r="BW288" s="135"/>
      <c r="BX288" s="135"/>
      <c r="BY288" s="135"/>
      <c r="BZ288" s="135"/>
      <c r="CA288" s="135"/>
      <c r="CB288" s="135"/>
      <c r="CC288" s="135">
        <f t="shared" si="130"/>
        <v>0</v>
      </c>
      <c r="CD288" s="135">
        <f t="shared" si="131"/>
        <v>2</v>
      </c>
      <c r="CE288" s="140">
        <v>358.8</v>
      </c>
      <c r="CF288" s="137"/>
      <c r="CG288" s="138">
        <f t="shared" si="120"/>
        <v>0</v>
      </c>
      <c r="CH288" s="131">
        <f t="shared" si="119"/>
        <v>2</v>
      </c>
      <c r="CI288" s="139">
        <f t="shared" si="105"/>
        <v>717.6</v>
      </c>
    </row>
    <row r="289" spans="1:87" x14ac:dyDescent="0.3">
      <c r="A289" s="212">
        <f t="shared" si="104"/>
        <v>280</v>
      </c>
      <c r="B289" s="246"/>
      <c r="C289" s="86" t="s">
        <v>999</v>
      </c>
      <c r="D289" s="129"/>
      <c r="E289" s="129" t="s">
        <v>949</v>
      </c>
      <c r="F289" s="129"/>
      <c r="G289" s="129" t="s">
        <v>601</v>
      </c>
      <c r="H289" s="131">
        <v>8</v>
      </c>
      <c r="I289" s="132">
        <f t="shared" si="121"/>
        <v>2870.4</v>
      </c>
      <c r="J289" s="133"/>
      <c r="K289" s="134"/>
      <c r="L289" s="132"/>
      <c r="M289" s="140"/>
      <c r="N289" s="141"/>
      <c r="O289" s="129"/>
      <c r="P289" s="142"/>
      <c r="Q289" s="142"/>
      <c r="R289" s="142"/>
      <c r="S289" s="142"/>
      <c r="T289" s="142"/>
      <c r="U289" s="142"/>
      <c r="V289" s="142"/>
      <c r="W289" s="142"/>
      <c r="X289" s="142"/>
      <c r="Y289" s="128">
        <f t="shared" si="122"/>
        <v>0</v>
      </c>
      <c r="Z289" s="135">
        <f t="shared" si="123"/>
        <v>8</v>
      </c>
      <c r="AA289" s="129"/>
      <c r="AB289" s="142"/>
      <c r="AC289" s="129"/>
      <c r="AD289" s="142"/>
      <c r="AE289" s="129"/>
      <c r="AF289" s="142"/>
      <c r="AG289" s="129"/>
      <c r="AH289" s="142"/>
      <c r="AI289" s="129"/>
      <c r="AJ289" s="129"/>
      <c r="AK289" s="128">
        <f t="shared" si="124"/>
        <v>0</v>
      </c>
      <c r="AL289" s="135">
        <f t="shared" si="125"/>
        <v>8</v>
      </c>
      <c r="AM289" s="129"/>
      <c r="AN289" s="129"/>
      <c r="AO289" s="129"/>
      <c r="AP289" s="129"/>
      <c r="AQ289" s="129"/>
      <c r="AR289" s="129"/>
      <c r="AS289" s="129"/>
      <c r="AT289" s="129"/>
      <c r="AU289" s="129"/>
      <c r="AV289" s="129"/>
      <c r="AW289" s="128">
        <f t="shared" si="126"/>
        <v>0</v>
      </c>
      <c r="AX289" s="135">
        <f t="shared" si="127"/>
        <v>8</v>
      </c>
      <c r="AY289" s="135"/>
      <c r="AZ289" s="135"/>
      <c r="BA289" s="135"/>
      <c r="BB289" s="135"/>
      <c r="BC289" s="135"/>
      <c r="BD289" s="135"/>
      <c r="BE289" s="135"/>
      <c r="BF289" s="135"/>
      <c r="BG289" s="135"/>
      <c r="BH289" s="135"/>
      <c r="BI289" s="135">
        <f t="shared" si="128"/>
        <v>0</v>
      </c>
      <c r="BJ289" s="135">
        <f t="shared" si="129"/>
        <v>8</v>
      </c>
      <c r="BK289" s="135"/>
      <c r="BL289" s="135"/>
      <c r="BM289" s="135"/>
      <c r="BN289" s="135"/>
      <c r="BO289" s="135"/>
      <c r="BP289" s="135"/>
      <c r="BQ289" s="135"/>
      <c r="BR289" s="135"/>
      <c r="BS289" s="135"/>
      <c r="BT289" s="135"/>
      <c r="BU289" s="135"/>
      <c r="BV289" s="135"/>
      <c r="BW289" s="135"/>
      <c r="BX289" s="135"/>
      <c r="BY289" s="135"/>
      <c r="BZ289" s="135"/>
      <c r="CA289" s="135"/>
      <c r="CB289" s="135"/>
      <c r="CC289" s="135">
        <f t="shared" si="130"/>
        <v>0</v>
      </c>
      <c r="CD289" s="135">
        <f t="shared" si="131"/>
        <v>8</v>
      </c>
      <c r="CE289" s="140">
        <v>358.8</v>
      </c>
      <c r="CF289" s="137"/>
      <c r="CG289" s="138">
        <f t="shared" si="120"/>
        <v>0</v>
      </c>
      <c r="CH289" s="131">
        <f t="shared" si="119"/>
        <v>8</v>
      </c>
      <c r="CI289" s="139">
        <f t="shared" si="105"/>
        <v>2870.4</v>
      </c>
    </row>
    <row r="290" spans="1:87" x14ac:dyDescent="0.3">
      <c r="A290" s="212">
        <f t="shared" si="104"/>
        <v>281</v>
      </c>
      <c r="B290" s="245" t="s">
        <v>1000</v>
      </c>
      <c r="C290" s="86" t="s">
        <v>1001</v>
      </c>
      <c r="D290" s="129"/>
      <c r="E290" s="129" t="s">
        <v>949</v>
      </c>
      <c r="F290" s="129"/>
      <c r="G290" s="129" t="s">
        <v>601</v>
      </c>
      <c r="H290" s="131">
        <v>9</v>
      </c>
      <c r="I290" s="132">
        <f t="shared" si="121"/>
        <v>6767.28</v>
      </c>
      <c r="J290" s="133"/>
      <c r="K290" s="134"/>
      <c r="L290" s="132"/>
      <c r="M290" s="140"/>
      <c r="N290" s="141"/>
      <c r="O290" s="129"/>
      <c r="P290" s="142"/>
      <c r="Q290" s="142"/>
      <c r="R290" s="142"/>
      <c r="S290" s="142"/>
      <c r="T290" s="142"/>
      <c r="U290" s="142"/>
      <c r="V290" s="142"/>
      <c r="W290" s="142"/>
      <c r="X290" s="142"/>
      <c r="Y290" s="128">
        <f t="shared" si="122"/>
        <v>0</v>
      </c>
      <c r="Z290" s="135">
        <f t="shared" si="123"/>
        <v>9</v>
      </c>
      <c r="AA290" s="129"/>
      <c r="AB290" s="142"/>
      <c r="AC290" s="129"/>
      <c r="AD290" s="142"/>
      <c r="AE290" s="129"/>
      <c r="AF290" s="142"/>
      <c r="AG290" s="129"/>
      <c r="AH290" s="142"/>
      <c r="AI290" s="129"/>
      <c r="AJ290" s="129"/>
      <c r="AK290" s="128">
        <f t="shared" si="124"/>
        <v>0</v>
      </c>
      <c r="AL290" s="135">
        <f t="shared" si="125"/>
        <v>9</v>
      </c>
      <c r="AM290" s="129"/>
      <c r="AN290" s="129"/>
      <c r="AO290" s="129"/>
      <c r="AP290" s="129"/>
      <c r="AQ290" s="129"/>
      <c r="AR290" s="129"/>
      <c r="AS290" s="129"/>
      <c r="AT290" s="129"/>
      <c r="AU290" s="129"/>
      <c r="AV290" s="129"/>
      <c r="AW290" s="128">
        <f t="shared" si="126"/>
        <v>0</v>
      </c>
      <c r="AX290" s="135">
        <f t="shared" si="127"/>
        <v>9</v>
      </c>
      <c r="AY290" s="135"/>
      <c r="AZ290" s="135"/>
      <c r="BA290" s="135"/>
      <c r="BB290" s="135"/>
      <c r="BC290" s="135"/>
      <c r="BD290" s="135"/>
      <c r="BE290" s="135"/>
      <c r="BF290" s="135"/>
      <c r="BG290" s="135"/>
      <c r="BH290" s="135"/>
      <c r="BI290" s="135">
        <f t="shared" si="128"/>
        <v>0</v>
      </c>
      <c r="BJ290" s="135">
        <f t="shared" si="129"/>
        <v>9</v>
      </c>
      <c r="BK290" s="135"/>
      <c r="BL290" s="135"/>
      <c r="BM290" s="135"/>
      <c r="BN290" s="135"/>
      <c r="BO290" s="135"/>
      <c r="BP290" s="135"/>
      <c r="BQ290" s="135"/>
      <c r="BR290" s="135"/>
      <c r="BS290" s="135"/>
      <c r="BT290" s="135"/>
      <c r="BU290" s="135"/>
      <c r="BV290" s="135"/>
      <c r="BW290" s="135"/>
      <c r="BX290" s="135"/>
      <c r="BY290" s="135"/>
      <c r="BZ290" s="135"/>
      <c r="CA290" s="135"/>
      <c r="CB290" s="135"/>
      <c r="CC290" s="135">
        <f t="shared" si="130"/>
        <v>0</v>
      </c>
      <c r="CD290" s="135">
        <f t="shared" si="131"/>
        <v>9</v>
      </c>
      <c r="CE290" s="140">
        <v>751.92</v>
      </c>
      <c r="CF290" s="137"/>
      <c r="CG290" s="138">
        <f t="shared" si="120"/>
        <v>0</v>
      </c>
      <c r="CH290" s="131">
        <f t="shared" si="119"/>
        <v>9</v>
      </c>
      <c r="CI290" s="139">
        <f t="shared" si="105"/>
        <v>6767.28</v>
      </c>
    </row>
    <row r="291" spans="1:87" x14ac:dyDescent="0.3">
      <c r="A291" s="212">
        <f t="shared" si="104"/>
        <v>282</v>
      </c>
      <c r="B291" s="246"/>
      <c r="C291" s="86" t="s">
        <v>1002</v>
      </c>
      <c r="D291" s="129"/>
      <c r="E291" s="129" t="s">
        <v>949</v>
      </c>
      <c r="F291" s="129"/>
      <c r="G291" s="129" t="s">
        <v>601</v>
      </c>
      <c r="H291" s="131">
        <v>8</v>
      </c>
      <c r="I291" s="132">
        <f t="shared" si="121"/>
        <v>5200</v>
      </c>
      <c r="J291" s="133"/>
      <c r="K291" s="134"/>
      <c r="L291" s="132"/>
      <c r="M291" s="140"/>
      <c r="N291" s="141"/>
      <c r="O291" s="129"/>
      <c r="P291" s="142"/>
      <c r="Q291" s="142"/>
      <c r="R291" s="142"/>
      <c r="S291" s="142"/>
      <c r="T291" s="142"/>
      <c r="U291" s="142"/>
      <c r="V291" s="142"/>
      <c r="W291" s="142"/>
      <c r="X291" s="142"/>
      <c r="Y291" s="128">
        <f t="shared" si="122"/>
        <v>0</v>
      </c>
      <c r="Z291" s="135">
        <f t="shared" si="123"/>
        <v>8</v>
      </c>
      <c r="AA291" s="129"/>
      <c r="AB291" s="142"/>
      <c r="AC291" s="129"/>
      <c r="AD291" s="142"/>
      <c r="AE291" s="129"/>
      <c r="AF291" s="142"/>
      <c r="AG291" s="129"/>
      <c r="AH291" s="142"/>
      <c r="AI291" s="129"/>
      <c r="AJ291" s="129"/>
      <c r="AK291" s="128">
        <f t="shared" si="124"/>
        <v>0</v>
      </c>
      <c r="AL291" s="135">
        <f t="shared" si="125"/>
        <v>8</v>
      </c>
      <c r="AM291" s="129"/>
      <c r="AN291" s="129"/>
      <c r="AO291" s="129"/>
      <c r="AP291" s="129"/>
      <c r="AQ291" s="129"/>
      <c r="AR291" s="129"/>
      <c r="AS291" s="129"/>
      <c r="AT291" s="129"/>
      <c r="AU291" s="129"/>
      <c r="AV291" s="129"/>
      <c r="AW291" s="128">
        <f t="shared" si="126"/>
        <v>0</v>
      </c>
      <c r="AX291" s="135">
        <f t="shared" si="127"/>
        <v>8</v>
      </c>
      <c r="AY291" s="135"/>
      <c r="AZ291" s="135"/>
      <c r="BA291" s="135"/>
      <c r="BB291" s="135"/>
      <c r="BC291" s="135"/>
      <c r="BD291" s="135"/>
      <c r="BE291" s="135"/>
      <c r="BF291" s="135"/>
      <c r="BG291" s="135"/>
      <c r="BH291" s="135"/>
      <c r="BI291" s="135">
        <f t="shared" si="128"/>
        <v>0</v>
      </c>
      <c r="BJ291" s="135">
        <f t="shared" si="129"/>
        <v>8</v>
      </c>
      <c r="BK291" s="135"/>
      <c r="BL291" s="135"/>
      <c r="BM291" s="135"/>
      <c r="BN291" s="135"/>
      <c r="BO291" s="135"/>
      <c r="BP291" s="135"/>
      <c r="BQ291" s="135"/>
      <c r="BR291" s="135"/>
      <c r="BS291" s="135"/>
      <c r="BT291" s="135"/>
      <c r="BU291" s="135"/>
      <c r="BV291" s="135"/>
      <c r="BW291" s="135"/>
      <c r="BX291" s="135"/>
      <c r="BY291" s="135"/>
      <c r="BZ291" s="135"/>
      <c r="CA291" s="135"/>
      <c r="CB291" s="135"/>
      <c r="CC291" s="135">
        <f t="shared" si="130"/>
        <v>0</v>
      </c>
      <c r="CD291" s="135">
        <f t="shared" si="131"/>
        <v>8</v>
      </c>
      <c r="CE291" s="140">
        <v>650</v>
      </c>
      <c r="CF291" s="137"/>
      <c r="CG291" s="138">
        <f t="shared" si="120"/>
        <v>0</v>
      </c>
      <c r="CH291" s="131">
        <f t="shared" si="119"/>
        <v>8</v>
      </c>
      <c r="CI291" s="139">
        <f t="shared" si="105"/>
        <v>5200</v>
      </c>
    </row>
    <row r="292" spans="1:87" x14ac:dyDescent="0.3">
      <c r="A292" s="212">
        <f t="shared" si="104"/>
        <v>283</v>
      </c>
      <c r="B292" s="190" t="s">
        <v>1003</v>
      </c>
      <c r="C292" s="86" t="s">
        <v>1004</v>
      </c>
      <c r="D292" s="129" t="s">
        <v>587</v>
      </c>
      <c r="E292" s="129" t="s">
        <v>949</v>
      </c>
      <c r="F292" s="129"/>
      <c r="G292" s="129" t="s">
        <v>601</v>
      </c>
      <c r="H292" s="131">
        <v>6</v>
      </c>
      <c r="I292" s="132">
        <f t="shared" si="121"/>
        <v>6283.68</v>
      </c>
      <c r="J292" s="133"/>
      <c r="K292" s="134"/>
      <c r="L292" s="132"/>
      <c r="M292" s="140"/>
      <c r="N292" s="141"/>
      <c r="O292" s="129"/>
      <c r="P292" s="142"/>
      <c r="Q292" s="142"/>
      <c r="R292" s="142"/>
      <c r="S292" s="142"/>
      <c r="T292" s="142"/>
      <c r="U292" s="142"/>
      <c r="V292" s="142"/>
      <c r="W292" s="142"/>
      <c r="X292" s="142"/>
      <c r="Y292" s="128"/>
      <c r="Z292" s="135"/>
      <c r="AA292" s="129"/>
      <c r="AB292" s="142"/>
      <c r="AC292" s="129"/>
      <c r="AD292" s="142"/>
      <c r="AE292" s="129"/>
      <c r="AF292" s="142"/>
      <c r="AG292" s="129"/>
      <c r="AH292" s="142"/>
      <c r="AI292" s="129"/>
      <c r="AJ292" s="129"/>
      <c r="AK292" s="128"/>
      <c r="AL292" s="135"/>
      <c r="AM292" s="129"/>
      <c r="AN292" s="129"/>
      <c r="AO292" s="129"/>
      <c r="AP292" s="129"/>
      <c r="AQ292" s="129"/>
      <c r="AR292" s="129"/>
      <c r="AS292" s="129"/>
      <c r="AT292" s="129"/>
      <c r="AU292" s="129"/>
      <c r="AV292" s="129"/>
      <c r="AW292" s="128"/>
      <c r="AX292" s="135"/>
      <c r="AY292" s="135"/>
      <c r="AZ292" s="135"/>
      <c r="BA292" s="135"/>
      <c r="BB292" s="135"/>
      <c r="BC292" s="135"/>
      <c r="BD292" s="135"/>
      <c r="BE292" s="135"/>
      <c r="BF292" s="135"/>
      <c r="BG292" s="135"/>
      <c r="BH292" s="135"/>
      <c r="BI292" s="135"/>
      <c r="BJ292" s="135"/>
      <c r="BK292" s="135"/>
      <c r="BL292" s="135"/>
      <c r="BM292" s="135"/>
      <c r="BN292" s="135"/>
      <c r="BO292" s="135"/>
      <c r="BP292" s="135"/>
      <c r="BQ292" s="135"/>
      <c r="BR292" s="135"/>
      <c r="BS292" s="135"/>
      <c r="BT292" s="135"/>
      <c r="BU292" s="135"/>
      <c r="BV292" s="135"/>
      <c r="BW292" s="135"/>
      <c r="BX292" s="135"/>
      <c r="BY292" s="135"/>
      <c r="BZ292" s="135"/>
      <c r="CA292" s="135"/>
      <c r="CB292" s="135"/>
      <c r="CC292" s="135"/>
      <c r="CD292" s="135"/>
      <c r="CE292" s="140">
        <v>1047.28</v>
      </c>
      <c r="CF292" s="137"/>
      <c r="CG292" s="138">
        <f t="shared" si="120"/>
        <v>0</v>
      </c>
      <c r="CH292" s="131">
        <f t="shared" si="119"/>
        <v>6</v>
      </c>
      <c r="CI292" s="139">
        <f t="shared" si="105"/>
        <v>6283.68</v>
      </c>
    </row>
    <row r="293" spans="1:87" x14ac:dyDescent="0.3">
      <c r="A293" s="212">
        <f t="shared" si="104"/>
        <v>284</v>
      </c>
      <c r="B293" s="175" t="s">
        <v>948</v>
      </c>
      <c r="C293" s="86" t="s">
        <v>1005</v>
      </c>
      <c r="D293" s="129" t="s">
        <v>968</v>
      </c>
      <c r="E293" s="129" t="s">
        <v>949</v>
      </c>
      <c r="F293" s="129"/>
      <c r="G293" s="129" t="s">
        <v>822</v>
      </c>
      <c r="H293" s="131">
        <v>1</v>
      </c>
      <c r="I293" s="132">
        <f t="shared" si="121"/>
        <v>2500</v>
      </c>
      <c r="J293" s="133"/>
      <c r="K293" s="134"/>
      <c r="L293" s="132"/>
      <c r="M293" s="140"/>
      <c r="N293" s="141"/>
      <c r="O293" s="129"/>
      <c r="P293" s="142"/>
      <c r="Q293" s="142"/>
      <c r="R293" s="142"/>
      <c r="S293" s="142"/>
      <c r="T293" s="142"/>
      <c r="U293" s="142"/>
      <c r="V293" s="142"/>
      <c r="W293" s="142"/>
      <c r="X293" s="142"/>
      <c r="Y293" s="128"/>
      <c r="Z293" s="135"/>
      <c r="AA293" s="129"/>
      <c r="AB293" s="142"/>
      <c r="AC293" s="129"/>
      <c r="AD293" s="142"/>
      <c r="AE293" s="129"/>
      <c r="AF293" s="142"/>
      <c r="AG293" s="129"/>
      <c r="AH293" s="142"/>
      <c r="AI293" s="129"/>
      <c r="AJ293" s="129"/>
      <c r="AK293" s="128"/>
      <c r="AL293" s="135"/>
      <c r="AM293" s="129"/>
      <c r="AN293" s="129"/>
      <c r="AO293" s="129"/>
      <c r="AP293" s="129"/>
      <c r="AQ293" s="129"/>
      <c r="AR293" s="129"/>
      <c r="AS293" s="129"/>
      <c r="AT293" s="129"/>
      <c r="AU293" s="129"/>
      <c r="AV293" s="129"/>
      <c r="AW293" s="128"/>
      <c r="AX293" s="135"/>
      <c r="AY293" s="135"/>
      <c r="AZ293" s="135"/>
      <c r="BA293" s="135"/>
      <c r="BB293" s="135"/>
      <c r="BC293" s="135"/>
      <c r="BD293" s="135"/>
      <c r="BE293" s="135"/>
      <c r="BF293" s="135"/>
      <c r="BG293" s="135"/>
      <c r="BH293" s="135"/>
      <c r="BI293" s="135"/>
      <c r="BJ293" s="135"/>
      <c r="BK293" s="135"/>
      <c r="BL293" s="135"/>
      <c r="BM293" s="135"/>
      <c r="BN293" s="135"/>
      <c r="BO293" s="135"/>
      <c r="BP293" s="135"/>
      <c r="BQ293" s="135"/>
      <c r="BR293" s="135"/>
      <c r="BS293" s="135"/>
      <c r="BT293" s="135"/>
      <c r="BU293" s="135"/>
      <c r="BV293" s="135"/>
      <c r="BW293" s="135"/>
      <c r="BX293" s="135"/>
      <c r="BY293" s="135"/>
      <c r="BZ293" s="135"/>
      <c r="CA293" s="135"/>
      <c r="CB293" s="135"/>
      <c r="CC293" s="135"/>
      <c r="CD293" s="135"/>
      <c r="CE293" s="140">
        <v>2500</v>
      </c>
      <c r="CF293" s="137"/>
      <c r="CG293" s="138">
        <f t="shared" si="120"/>
        <v>0</v>
      </c>
      <c r="CH293" s="131">
        <f t="shared" si="119"/>
        <v>1</v>
      </c>
      <c r="CI293" s="139">
        <f t="shared" si="105"/>
        <v>2500</v>
      </c>
    </row>
    <row r="294" spans="1:87" x14ac:dyDescent="0.3">
      <c r="A294" s="212">
        <f t="shared" si="104"/>
        <v>285</v>
      </c>
      <c r="B294" s="175"/>
      <c r="C294" s="86" t="s">
        <v>1006</v>
      </c>
      <c r="D294" s="129" t="s">
        <v>580</v>
      </c>
      <c r="E294" s="129"/>
      <c r="F294" s="129"/>
      <c r="G294" s="129" t="s">
        <v>828</v>
      </c>
      <c r="H294" s="131">
        <v>1</v>
      </c>
      <c r="I294" s="132">
        <f t="shared" si="121"/>
        <v>240</v>
      </c>
      <c r="J294" s="133"/>
      <c r="K294" s="134"/>
      <c r="L294" s="132"/>
      <c r="M294" s="140"/>
      <c r="N294" s="141"/>
      <c r="O294" s="129"/>
      <c r="P294" s="142"/>
      <c r="Q294" s="142"/>
      <c r="R294" s="142"/>
      <c r="S294" s="142"/>
      <c r="T294" s="142"/>
      <c r="U294" s="142"/>
      <c r="V294" s="142"/>
      <c r="W294" s="142"/>
      <c r="X294" s="142"/>
      <c r="Y294" s="128"/>
      <c r="Z294" s="135"/>
      <c r="AA294" s="129"/>
      <c r="AB294" s="142"/>
      <c r="AC294" s="129"/>
      <c r="AD294" s="142"/>
      <c r="AE294" s="129"/>
      <c r="AF294" s="142"/>
      <c r="AG294" s="129"/>
      <c r="AH294" s="142"/>
      <c r="AI294" s="129"/>
      <c r="AJ294" s="129"/>
      <c r="AK294" s="128"/>
      <c r="AL294" s="135"/>
      <c r="AM294" s="129"/>
      <c r="AN294" s="129"/>
      <c r="AO294" s="129"/>
      <c r="AP294" s="129"/>
      <c r="AQ294" s="129"/>
      <c r="AR294" s="129"/>
      <c r="AS294" s="129"/>
      <c r="AT294" s="129"/>
      <c r="AU294" s="129"/>
      <c r="AV294" s="129"/>
      <c r="AW294" s="128"/>
      <c r="AX294" s="135"/>
      <c r="AY294" s="135"/>
      <c r="AZ294" s="135"/>
      <c r="BA294" s="135"/>
      <c r="BB294" s="135"/>
      <c r="BC294" s="135"/>
      <c r="BD294" s="135"/>
      <c r="BE294" s="135"/>
      <c r="BF294" s="135"/>
      <c r="BG294" s="135"/>
      <c r="BH294" s="135"/>
      <c r="BI294" s="135"/>
      <c r="BJ294" s="135"/>
      <c r="BK294" s="135"/>
      <c r="BL294" s="135"/>
      <c r="BM294" s="135"/>
      <c r="BN294" s="135"/>
      <c r="BO294" s="135"/>
      <c r="BP294" s="135"/>
      <c r="BQ294" s="135"/>
      <c r="BR294" s="135"/>
      <c r="BS294" s="135"/>
      <c r="BT294" s="135"/>
      <c r="BU294" s="135"/>
      <c r="BV294" s="135"/>
      <c r="BW294" s="135"/>
      <c r="BX294" s="135"/>
      <c r="BY294" s="135"/>
      <c r="BZ294" s="135"/>
      <c r="CA294" s="135"/>
      <c r="CB294" s="135"/>
      <c r="CC294" s="135"/>
      <c r="CD294" s="135"/>
      <c r="CE294" s="140">
        <v>240</v>
      </c>
      <c r="CF294" s="137"/>
      <c r="CG294" s="138">
        <f t="shared" si="120"/>
        <v>0</v>
      </c>
      <c r="CH294" s="131">
        <f t="shared" si="119"/>
        <v>1</v>
      </c>
      <c r="CI294" s="139">
        <f t="shared" si="105"/>
        <v>240</v>
      </c>
    </row>
    <row r="295" spans="1:87" x14ac:dyDescent="0.3">
      <c r="A295" s="212">
        <f t="shared" si="104"/>
        <v>286</v>
      </c>
      <c r="B295" s="248" t="s">
        <v>1007</v>
      </c>
      <c r="C295" s="86" t="s">
        <v>1009</v>
      </c>
      <c r="D295" s="129" t="s">
        <v>968</v>
      </c>
      <c r="E295" s="129" t="s">
        <v>1007</v>
      </c>
      <c r="F295" s="129"/>
      <c r="G295" s="129" t="s">
        <v>601</v>
      </c>
      <c r="H295" s="134">
        <v>1</v>
      </c>
      <c r="I295" s="132">
        <f t="shared" si="121"/>
        <v>6000</v>
      </c>
      <c r="J295" s="133"/>
      <c r="K295" s="134"/>
      <c r="L295" s="132"/>
      <c r="M295" s="140"/>
      <c r="N295" s="141"/>
      <c r="O295" s="129"/>
      <c r="P295" s="142"/>
      <c r="Q295" s="142"/>
      <c r="R295" s="142"/>
      <c r="S295" s="142"/>
      <c r="T295" s="142"/>
      <c r="U295" s="142"/>
      <c r="V295" s="142"/>
      <c r="W295" s="142"/>
      <c r="X295" s="142"/>
      <c r="Y295" s="128"/>
      <c r="Z295" s="135"/>
      <c r="AA295" s="129"/>
      <c r="AB295" s="142"/>
      <c r="AC295" s="129"/>
      <c r="AD295" s="142"/>
      <c r="AE295" s="129"/>
      <c r="AF295" s="142"/>
      <c r="AG295" s="129"/>
      <c r="AH295" s="142"/>
      <c r="AI295" s="129"/>
      <c r="AJ295" s="129"/>
      <c r="AK295" s="128"/>
      <c r="AL295" s="135"/>
      <c r="AM295" s="129"/>
      <c r="AN295" s="129"/>
      <c r="AO295" s="129"/>
      <c r="AP295" s="129"/>
      <c r="AQ295" s="129"/>
      <c r="AR295" s="129"/>
      <c r="AS295" s="129"/>
      <c r="AT295" s="129"/>
      <c r="AU295" s="129"/>
      <c r="AV295" s="129"/>
      <c r="AW295" s="128"/>
      <c r="AX295" s="135"/>
      <c r="AY295" s="135"/>
      <c r="AZ295" s="135"/>
      <c r="BA295" s="135"/>
      <c r="BB295" s="135"/>
      <c r="BC295" s="135"/>
      <c r="BD295" s="135"/>
      <c r="BE295" s="135"/>
      <c r="BF295" s="135"/>
      <c r="BG295" s="135"/>
      <c r="BH295" s="135"/>
      <c r="BI295" s="135"/>
      <c r="BJ295" s="135"/>
      <c r="BK295" s="135"/>
      <c r="BL295" s="135"/>
      <c r="BM295" s="135"/>
      <c r="BN295" s="135"/>
      <c r="BO295" s="135"/>
      <c r="BP295" s="135"/>
      <c r="BQ295" s="135"/>
      <c r="BR295" s="135"/>
      <c r="BS295" s="135"/>
      <c r="BT295" s="135"/>
      <c r="BU295" s="135"/>
      <c r="BV295" s="135"/>
      <c r="BW295" s="135"/>
      <c r="BX295" s="135"/>
      <c r="BY295" s="135"/>
      <c r="BZ295" s="135"/>
      <c r="CA295" s="135"/>
      <c r="CB295" s="135"/>
      <c r="CC295" s="135"/>
      <c r="CD295" s="135"/>
      <c r="CE295" s="140">
        <v>6000</v>
      </c>
      <c r="CF295" s="137">
        <v>1</v>
      </c>
      <c r="CG295" s="138">
        <f t="shared" si="120"/>
        <v>6000</v>
      </c>
      <c r="CH295" s="131">
        <f t="shared" si="119"/>
        <v>0</v>
      </c>
      <c r="CI295" s="139">
        <f t="shared" si="105"/>
        <v>0</v>
      </c>
    </row>
    <row r="296" spans="1:87" x14ac:dyDescent="0.3">
      <c r="A296" s="212">
        <f t="shared" si="104"/>
        <v>287</v>
      </c>
      <c r="B296" s="248"/>
      <c r="C296" s="86" t="s">
        <v>1008</v>
      </c>
      <c r="D296" s="129" t="s">
        <v>732</v>
      </c>
      <c r="E296" s="129" t="s">
        <v>1007</v>
      </c>
      <c r="F296" s="129"/>
      <c r="G296" s="129" t="s">
        <v>828</v>
      </c>
      <c r="H296" s="131">
        <v>12</v>
      </c>
      <c r="I296" s="132">
        <f t="shared" si="121"/>
        <v>11160</v>
      </c>
      <c r="J296" s="133"/>
      <c r="K296" s="134"/>
      <c r="L296" s="132"/>
      <c r="M296" s="140"/>
      <c r="N296" s="141"/>
      <c r="O296" s="129"/>
      <c r="P296" s="142"/>
      <c r="Q296" s="142"/>
      <c r="R296" s="142"/>
      <c r="S296" s="142"/>
      <c r="T296" s="142"/>
      <c r="U296" s="142"/>
      <c r="V296" s="142"/>
      <c r="W296" s="142"/>
      <c r="X296" s="142"/>
      <c r="Y296" s="128"/>
      <c r="Z296" s="135"/>
      <c r="AA296" s="129"/>
      <c r="AB296" s="142"/>
      <c r="AC296" s="129"/>
      <c r="AD296" s="142"/>
      <c r="AE296" s="129"/>
      <c r="AF296" s="142"/>
      <c r="AG296" s="129"/>
      <c r="AH296" s="142"/>
      <c r="AI296" s="129"/>
      <c r="AJ296" s="129"/>
      <c r="AK296" s="128"/>
      <c r="AL296" s="135"/>
      <c r="AM296" s="129"/>
      <c r="AN296" s="129"/>
      <c r="AO296" s="129"/>
      <c r="AP296" s="129"/>
      <c r="AQ296" s="129"/>
      <c r="AR296" s="129"/>
      <c r="AS296" s="129"/>
      <c r="AT296" s="129"/>
      <c r="AU296" s="129"/>
      <c r="AV296" s="129"/>
      <c r="AW296" s="128"/>
      <c r="AX296" s="135"/>
      <c r="AY296" s="135"/>
      <c r="AZ296" s="135"/>
      <c r="BA296" s="135"/>
      <c r="BB296" s="135"/>
      <c r="BC296" s="135"/>
      <c r="BD296" s="135"/>
      <c r="BE296" s="135"/>
      <c r="BF296" s="135"/>
      <c r="BG296" s="135"/>
      <c r="BH296" s="135"/>
      <c r="BI296" s="135"/>
      <c r="BJ296" s="135"/>
      <c r="BK296" s="135"/>
      <c r="BL296" s="135"/>
      <c r="BM296" s="135"/>
      <c r="BN296" s="135"/>
      <c r="BO296" s="135"/>
      <c r="BP296" s="135"/>
      <c r="BQ296" s="135"/>
      <c r="BR296" s="135"/>
      <c r="BS296" s="135"/>
      <c r="BT296" s="135"/>
      <c r="BU296" s="135"/>
      <c r="BV296" s="135"/>
      <c r="BW296" s="135"/>
      <c r="BX296" s="135"/>
      <c r="BY296" s="135"/>
      <c r="BZ296" s="135"/>
      <c r="CA296" s="135"/>
      <c r="CB296" s="135"/>
      <c r="CC296" s="135"/>
      <c r="CD296" s="135"/>
      <c r="CE296" s="140">
        <v>930</v>
      </c>
      <c r="CF296" s="137"/>
      <c r="CG296" s="138">
        <f t="shared" si="120"/>
        <v>0</v>
      </c>
      <c r="CH296" s="131">
        <f t="shared" si="119"/>
        <v>12</v>
      </c>
      <c r="CI296" s="139">
        <f t="shared" si="105"/>
        <v>11160</v>
      </c>
    </row>
    <row r="297" spans="1:87" x14ac:dyDescent="0.3">
      <c r="A297" s="212">
        <f t="shared" si="104"/>
        <v>288</v>
      </c>
      <c r="B297" s="248"/>
      <c r="C297" s="86" t="s">
        <v>1010</v>
      </c>
      <c r="D297" s="129" t="s">
        <v>732</v>
      </c>
      <c r="E297" s="129" t="s">
        <v>1007</v>
      </c>
      <c r="F297" s="129"/>
      <c r="G297" s="129" t="s">
        <v>828</v>
      </c>
      <c r="H297" s="131">
        <v>2</v>
      </c>
      <c r="I297" s="132">
        <f t="shared" si="121"/>
        <v>27000</v>
      </c>
      <c r="J297" s="133"/>
      <c r="K297" s="134"/>
      <c r="L297" s="132"/>
      <c r="M297" s="140"/>
      <c r="N297" s="141"/>
      <c r="O297" s="129"/>
      <c r="P297" s="142"/>
      <c r="Q297" s="142"/>
      <c r="R297" s="142"/>
      <c r="S297" s="142"/>
      <c r="T297" s="142"/>
      <c r="U297" s="142"/>
      <c r="V297" s="142"/>
      <c r="W297" s="142"/>
      <c r="X297" s="142"/>
      <c r="Y297" s="128"/>
      <c r="Z297" s="135"/>
      <c r="AA297" s="129"/>
      <c r="AB297" s="142"/>
      <c r="AC297" s="129"/>
      <c r="AD297" s="142"/>
      <c r="AE297" s="129"/>
      <c r="AF297" s="142"/>
      <c r="AG297" s="129"/>
      <c r="AH297" s="142"/>
      <c r="AI297" s="129"/>
      <c r="AJ297" s="129"/>
      <c r="AK297" s="128"/>
      <c r="AL297" s="135"/>
      <c r="AM297" s="129"/>
      <c r="AN297" s="129"/>
      <c r="AO297" s="129"/>
      <c r="AP297" s="129"/>
      <c r="AQ297" s="129"/>
      <c r="AR297" s="129"/>
      <c r="AS297" s="129"/>
      <c r="AT297" s="129"/>
      <c r="AU297" s="129"/>
      <c r="AV297" s="129"/>
      <c r="AW297" s="128"/>
      <c r="AX297" s="135"/>
      <c r="AY297" s="135"/>
      <c r="AZ297" s="135"/>
      <c r="BA297" s="135"/>
      <c r="BB297" s="135"/>
      <c r="BC297" s="135"/>
      <c r="BD297" s="135"/>
      <c r="BE297" s="135"/>
      <c r="BF297" s="135"/>
      <c r="BG297" s="135"/>
      <c r="BH297" s="135"/>
      <c r="BI297" s="135"/>
      <c r="BJ297" s="135"/>
      <c r="BK297" s="135"/>
      <c r="BL297" s="135"/>
      <c r="BM297" s="135"/>
      <c r="BN297" s="135"/>
      <c r="BO297" s="135"/>
      <c r="BP297" s="135"/>
      <c r="BQ297" s="135"/>
      <c r="BR297" s="135"/>
      <c r="BS297" s="135"/>
      <c r="BT297" s="135"/>
      <c r="BU297" s="135"/>
      <c r="BV297" s="135"/>
      <c r="BW297" s="135"/>
      <c r="BX297" s="135"/>
      <c r="BY297" s="135"/>
      <c r="BZ297" s="135"/>
      <c r="CA297" s="135"/>
      <c r="CB297" s="135"/>
      <c r="CC297" s="135"/>
      <c r="CD297" s="135"/>
      <c r="CE297" s="140">
        <v>13500</v>
      </c>
      <c r="CF297" s="137"/>
      <c r="CG297" s="138">
        <f t="shared" si="120"/>
        <v>0</v>
      </c>
      <c r="CH297" s="131">
        <f t="shared" si="119"/>
        <v>2</v>
      </c>
      <c r="CI297" s="139">
        <f t="shared" si="105"/>
        <v>27000</v>
      </c>
    </row>
    <row r="298" spans="1:87" x14ac:dyDescent="0.3">
      <c r="A298" s="212">
        <f t="shared" si="104"/>
        <v>289</v>
      </c>
      <c r="B298" s="249"/>
      <c r="C298" s="86" t="s">
        <v>1011</v>
      </c>
      <c r="D298" s="129" t="s">
        <v>968</v>
      </c>
      <c r="E298" s="129" t="s">
        <v>1007</v>
      </c>
      <c r="F298" s="129"/>
      <c r="G298" s="129" t="s">
        <v>601</v>
      </c>
      <c r="H298" s="134">
        <v>1</v>
      </c>
      <c r="I298" s="132">
        <f t="shared" si="121"/>
        <v>3000</v>
      </c>
      <c r="J298" s="133"/>
      <c r="K298" s="134"/>
      <c r="L298" s="132"/>
      <c r="M298" s="140"/>
      <c r="N298" s="141"/>
      <c r="O298" s="129"/>
      <c r="P298" s="142"/>
      <c r="Q298" s="142"/>
      <c r="R298" s="142"/>
      <c r="S298" s="142"/>
      <c r="T298" s="142"/>
      <c r="U298" s="142"/>
      <c r="V298" s="142"/>
      <c r="W298" s="142"/>
      <c r="X298" s="142"/>
      <c r="Y298" s="128"/>
      <c r="Z298" s="135"/>
      <c r="AA298" s="129"/>
      <c r="AB298" s="142"/>
      <c r="AC298" s="129"/>
      <c r="AD298" s="142"/>
      <c r="AE298" s="129"/>
      <c r="AF298" s="142"/>
      <c r="AG298" s="129"/>
      <c r="AH298" s="142"/>
      <c r="AI298" s="129"/>
      <c r="AJ298" s="129"/>
      <c r="AK298" s="128"/>
      <c r="AL298" s="135"/>
      <c r="AM298" s="129"/>
      <c r="AN298" s="129"/>
      <c r="AO298" s="129"/>
      <c r="AP298" s="129"/>
      <c r="AQ298" s="129"/>
      <c r="AR298" s="129"/>
      <c r="AS298" s="129"/>
      <c r="AT298" s="129"/>
      <c r="AU298" s="129"/>
      <c r="AV298" s="129"/>
      <c r="AW298" s="128"/>
      <c r="AX298" s="135"/>
      <c r="AY298" s="135"/>
      <c r="AZ298" s="135"/>
      <c r="BA298" s="135"/>
      <c r="BB298" s="135"/>
      <c r="BC298" s="135"/>
      <c r="BD298" s="135"/>
      <c r="BE298" s="135"/>
      <c r="BF298" s="135"/>
      <c r="BG298" s="135"/>
      <c r="BH298" s="135"/>
      <c r="BI298" s="135"/>
      <c r="BJ298" s="135"/>
      <c r="BK298" s="135"/>
      <c r="BL298" s="135"/>
      <c r="BM298" s="135"/>
      <c r="BN298" s="135"/>
      <c r="BO298" s="135"/>
      <c r="BP298" s="135"/>
      <c r="BQ298" s="135"/>
      <c r="BR298" s="135"/>
      <c r="BS298" s="135"/>
      <c r="BT298" s="135"/>
      <c r="BU298" s="135"/>
      <c r="BV298" s="135"/>
      <c r="BW298" s="135"/>
      <c r="BX298" s="135"/>
      <c r="BY298" s="135"/>
      <c r="BZ298" s="135"/>
      <c r="CA298" s="135"/>
      <c r="CB298" s="135"/>
      <c r="CC298" s="135"/>
      <c r="CD298" s="135"/>
      <c r="CE298" s="140">
        <v>3000</v>
      </c>
      <c r="CF298" s="137">
        <v>1</v>
      </c>
      <c r="CG298" s="138">
        <f t="shared" si="120"/>
        <v>3000</v>
      </c>
      <c r="CH298" s="131">
        <f t="shared" si="119"/>
        <v>0</v>
      </c>
      <c r="CI298" s="139">
        <f t="shared" ref="CI298:CI322" si="132">+CE298*CH298</f>
        <v>0</v>
      </c>
    </row>
    <row r="299" spans="1:87" x14ac:dyDescent="0.3">
      <c r="A299" s="212">
        <f t="shared" si="104"/>
        <v>290</v>
      </c>
      <c r="B299" s="253"/>
      <c r="C299" s="86" t="s">
        <v>1012</v>
      </c>
      <c r="D299" s="129" t="s">
        <v>581</v>
      </c>
      <c r="E299" s="129"/>
      <c r="F299" s="129"/>
      <c r="G299" s="129" t="s">
        <v>601</v>
      </c>
      <c r="H299" s="134">
        <v>5</v>
      </c>
      <c r="I299" s="132">
        <f t="shared" si="121"/>
        <v>200</v>
      </c>
      <c r="J299" s="133"/>
      <c r="K299" s="134"/>
      <c r="L299" s="132"/>
      <c r="M299" s="140"/>
      <c r="N299" s="141"/>
      <c r="O299" s="129"/>
      <c r="P299" s="142"/>
      <c r="Q299" s="142"/>
      <c r="R299" s="142"/>
      <c r="S299" s="142"/>
      <c r="T299" s="142"/>
      <c r="U299" s="142"/>
      <c r="V299" s="142"/>
      <c r="W299" s="142"/>
      <c r="X299" s="142"/>
      <c r="Y299" s="128"/>
      <c r="Z299" s="135"/>
      <c r="AA299" s="129"/>
      <c r="AB299" s="142"/>
      <c r="AC299" s="129"/>
      <c r="AD299" s="142"/>
      <c r="AE299" s="129"/>
      <c r="AF299" s="142"/>
      <c r="AG299" s="129"/>
      <c r="AH299" s="142"/>
      <c r="AI299" s="129"/>
      <c r="AJ299" s="129"/>
      <c r="AK299" s="128"/>
      <c r="AL299" s="135"/>
      <c r="AM299" s="129"/>
      <c r="AN299" s="129"/>
      <c r="AO299" s="129"/>
      <c r="AP299" s="129"/>
      <c r="AQ299" s="129"/>
      <c r="AR299" s="129"/>
      <c r="AS299" s="129"/>
      <c r="AT299" s="129"/>
      <c r="AU299" s="129"/>
      <c r="AV299" s="129"/>
      <c r="AW299" s="128"/>
      <c r="AX299" s="135"/>
      <c r="AY299" s="135"/>
      <c r="AZ299" s="135"/>
      <c r="BA299" s="135"/>
      <c r="BB299" s="135"/>
      <c r="BC299" s="135"/>
      <c r="BD299" s="135"/>
      <c r="BE299" s="135"/>
      <c r="BF299" s="135"/>
      <c r="BG299" s="135"/>
      <c r="BH299" s="135"/>
      <c r="BI299" s="135"/>
      <c r="BJ299" s="135"/>
      <c r="BK299" s="135"/>
      <c r="BL299" s="135"/>
      <c r="BM299" s="135"/>
      <c r="BN299" s="135"/>
      <c r="BO299" s="135"/>
      <c r="BP299" s="135"/>
      <c r="BQ299" s="135"/>
      <c r="BR299" s="135"/>
      <c r="BS299" s="135"/>
      <c r="BT299" s="135"/>
      <c r="BU299" s="135"/>
      <c r="BV299" s="135"/>
      <c r="BW299" s="135"/>
      <c r="BX299" s="135"/>
      <c r="BY299" s="135"/>
      <c r="BZ299" s="135"/>
      <c r="CA299" s="135"/>
      <c r="CB299" s="135"/>
      <c r="CC299" s="135"/>
      <c r="CD299" s="135"/>
      <c r="CE299" s="140">
        <v>40</v>
      </c>
      <c r="CF299" s="137">
        <v>5</v>
      </c>
      <c r="CG299" s="138">
        <f t="shared" si="120"/>
        <v>200</v>
      </c>
      <c r="CH299" s="131">
        <f t="shared" si="119"/>
        <v>0</v>
      </c>
      <c r="CI299" s="139">
        <f t="shared" si="132"/>
        <v>0</v>
      </c>
    </row>
    <row r="300" spans="1:87" x14ac:dyDescent="0.3">
      <c r="A300" s="212">
        <f t="shared" si="104"/>
        <v>291</v>
      </c>
      <c r="B300" s="170" t="s">
        <v>1013</v>
      </c>
      <c r="C300" s="86" t="s">
        <v>1014</v>
      </c>
      <c r="D300" s="129" t="s">
        <v>587</v>
      </c>
      <c r="E300" s="129"/>
      <c r="F300" s="129"/>
      <c r="G300" s="129" t="s">
        <v>601</v>
      </c>
      <c r="H300" s="131">
        <v>17</v>
      </c>
      <c r="I300" s="132">
        <f t="shared" si="121"/>
        <v>4842.28</v>
      </c>
      <c r="J300" s="133"/>
      <c r="K300" s="134"/>
      <c r="L300" s="132"/>
      <c r="M300" s="140"/>
      <c r="N300" s="141"/>
      <c r="O300" s="129"/>
      <c r="P300" s="142"/>
      <c r="Q300" s="142"/>
      <c r="R300" s="142"/>
      <c r="S300" s="142"/>
      <c r="T300" s="142"/>
      <c r="U300" s="142"/>
      <c r="V300" s="142"/>
      <c r="W300" s="142"/>
      <c r="X300" s="142"/>
      <c r="Y300" s="128">
        <f>+N300+P300+V300+X300</f>
        <v>0</v>
      </c>
      <c r="Z300" s="135">
        <f>+H300-Y300</f>
        <v>17</v>
      </c>
      <c r="AA300" s="129"/>
      <c r="AB300" s="142"/>
      <c r="AC300" s="129"/>
      <c r="AD300" s="142"/>
      <c r="AE300" s="129"/>
      <c r="AF300" s="142"/>
      <c r="AG300" s="129"/>
      <c r="AH300" s="142"/>
      <c r="AI300" s="129"/>
      <c r="AJ300" s="129"/>
      <c r="AK300" s="128">
        <f>+AB300+AD300+AF300+AH300+AJ300</f>
        <v>0</v>
      </c>
      <c r="AL300" s="135">
        <f>+Z300-AK300</f>
        <v>17</v>
      </c>
      <c r="AM300" s="129"/>
      <c r="AN300" s="129"/>
      <c r="AO300" s="129"/>
      <c r="AP300" s="129"/>
      <c r="AQ300" s="129"/>
      <c r="AR300" s="129"/>
      <c r="AS300" s="129"/>
      <c r="AT300" s="129"/>
      <c r="AU300" s="129"/>
      <c r="AV300" s="129"/>
      <c r="AW300" s="128">
        <f>+AN300+AP300+AR300+AT300+AV300</f>
        <v>0</v>
      </c>
      <c r="AX300" s="135">
        <f>+AL300-AW300</f>
        <v>17</v>
      </c>
      <c r="AY300" s="135"/>
      <c r="AZ300" s="135"/>
      <c r="BA300" s="135"/>
      <c r="BB300" s="135"/>
      <c r="BC300" s="135"/>
      <c r="BD300" s="135"/>
      <c r="BE300" s="135"/>
      <c r="BF300" s="135"/>
      <c r="BG300" s="135"/>
      <c r="BH300" s="135"/>
      <c r="BI300" s="135">
        <f>+AZ300+BB300+BD300+BF300+BH300</f>
        <v>0</v>
      </c>
      <c r="BJ300" s="135">
        <f>+AX300-BI300</f>
        <v>17</v>
      </c>
      <c r="BK300" s="135"/>
      <c r="BL300" s="135"/>
      <c r="BM300" s="135"/>
      <c r="BN300" s="135"/>
      <c r="BO300" s="135"/>
      <c r="BP300" s="135"/>
      <c r="BQ300" s="135"/>
      <c r="BR300" s="135"/>
      <c r="BS300" s="135"/>
      <c r="BT300" s="135"/>
      <c r="BU300" s="135"/>
      <c r="BV300" s="135"/>
      <c r="BW300" s="135"/>
      <c r="BX300" s="135"/>
      <c r="BY300" s="135"/>
      <c r="BZ300" s="135"/>
      <c r="CA300" s="135"/>
      <c r="CB300" s="135"/>
      <c r="CC300" s="135">
        <f>+BL300+BN300+BP300+CB300</f>
        <v>0</v>
      </c>
      <c r="CD300" s="135">
        <f>+BJ300-CC300</f>
        <v>17</v>
      </c>
      <c r="CE300" s="140">
        <v>284.83999999999997</v>
      </c>
      <c r="CF300" s="137"/>
      <c r="CG300" s="138">
        <f t="shared" si="120"/>
        <v>0</v>
      </c>
      <c r="CH300" s="131">
        <f t="shared" si="119"/>
        <v>17</v>
      </c>
      <c r="CI300" s="139">
        <f t="shared" si="132"/>
        <v>4842.28</v>
      </c>
    </row>
    <row r="301" spans="1:87" x14ac:dyDescent="0.3">
      <c r="A301" s="212">
        <f t="shared" si="104"/>
        <v>292</v>
      </c>
      <c r="B301" s="247" t="s">
        <v>1015</v>
      </c>
      <c r="C301" s="86" t="s">
        <v>1015</v>
      </c>
      <c r="D301" s="129" t="s">
        <v>580</v>
      </c>
      <c r="E301" s="129" t="s">
        <v>1260</v>
      </c>
      <c r="F301" s="129" t="s">
        <v>1016</v>
      </c>
      <c r="G301" s="129" t="s">
        <v>601</v>
      </c>
      <c r="H301" s="131">
        <v>1</v>
      </c>
      <c r="I301" s="132">
        <f t="shared" si="121"/>
        <v>55</v>
      </c>
      <c r="J301" s="133"/>
      <c r="K301" s="134"/>
      <c r="L301" s="132"/>
      <c r="M301" s="140"/>
      <c r="N301" s="141"/>
      <c r="O301" s="129"/>
      <c r="P301" s="142"/>
      <c r="Q301" s="142"/>
      <c r="R301" s="142"/>
      <c r="S301" s="142"/>
      <c r="T301" s="142"/>
      <c r="U301" s="142"/>
      <c r="V301" s="142"/>
      <c r="W301" s="142"/>
      <c r="X301" s="142"/>
      <c r="Y301" s="128">
        <f>+N301+P301+V301+X301</f>
        <v>0</v>
      </c>
      <c r="Z301" s="135">
        <f>+H301-Y301</f>
        <v>1</v>
      </c>
      <c r="AA301" s="129"/>
      <c r="AB301" s="142"/>
      <c r="AC301" s="129"/>
      <c r="AD301" s="142"/>
      <c r="AE301" s="129"/>
      <c r="AF301" s="142"/>
      <c r="AG301" s="129"/>
      <c r="AH301" s="142"/>
      <c r="AI301" s="129"/>
      <c r="AJ301" s="129"/>
      <c r="AK301" s="128">
        <f>+AB301+AD301+AF301+AH301+AJ301</f>
        <v>0</v>
      </c>
      <c r="AL301" s="135">
        <f>+Z301-AK301</f>
        <v>1</v>
      </c>
      <c r="AM301" s="129"/>
      <c r="AN301" s="129"/>
      <c r="AO301" s="129"/>
      <c r="AP301" s="129"/>
      <c r="AQ301" s="129"/>
      <c r="AR301" s="129"/>
      <c r="AS301" s="129"/>
      <c r="AT301" s="129"/>
      <c r="AU301" s="129"/>
      <c r="AV301" s="129"/>
      <c r="AW301" s="128">
        <f>+AN301+AP301+AR301+AT301+AV301</f>
        <v>0</v>
      </c>
      <c r="AX301" s="135">
        <f>+AL301-AW301</f>
        <v>1</v>
      </c>
      <c r="AY301" s="135"/>
      <c r="AZ301" s="135"/>
      <c r="BA301" s="135"/>
      <c r="BB301" s="135"/>
      <c r="BC301" s="135"/>
      <c r="BD301" s="135"/>
      <c r="BE301" s="135"/>
      <c r="BF301" s="135"/>
      <c r="BG301" s="135"/>
      <c r="BH301" s="135"/>
      <c r="BI301" s="135">
        <f>+AZ301+BB301+BD301+BF301+BH301</f>
        <v>0</v>
      </c>
      <c r="BJ301" s="135">
        <f>+AX301-BI301</f>
        <v>1</v>
      </c>
      <c r="BK301" s="135"/>
      <c r="BL301" s="135"/>
      <c r="BM301" s="135"/>
      <c r="BN301" s="135"/>
      <c r="BO301" s="135"/>
      <c r="BP301" s="135"/>
      <c r="BQ301" s="135"/>
      <c r="BR301" s="135"/>
      <c r="BS301" s="135"/>
      <c r="BT301" s="135"/>
      <c r="BU301" s="135"/>
      <c r="BV301" s="135"/>
      <c r="BW301" s="135"/>
      <c r="BX301" s="135"/>
      <c r="BY301" s="135"/>
      <c r="BZ301" s="135"/>
      <c r="CA301" s="135"/>
      <c r="CB301" s="135"/>
      <c r="CC301" s="135">
        <f>+BL301+BN301+BP301+CB301</f>
        <v>0</v>
      </c>
      <c r="CD301" s="135">
        <f>+BJ301-CC301</f>
        <v>1</v>
      </c>
      <c r="CE301" s="140">
        <v>55</v>
      </c>
      <c r="CF301" s="137"/>
      <c r="CG301" s="138">
        <f t="shared" si="120"/>
        <v>0</v>
      </c>
      <c r="CH301" s="131">
        <f t="shared" si="119"/>
        <v>1</v>
      </c>
      <c r="CI301" s="139">
        <f t="shared" si="132"/>
        <v>55</v>
      </c>
    </row>
    <row r="302" spans="1:87" x14ac:dyDescent="0.3">
      <c r="A302" s="212">
        <f t="shared" si="104"/>
        <v>293</v>
      </c>
      <c r="B302" s="248"/>
      <c r="C302" s="111" t="s">
        <v>1015</v>
      </c>
      <c r="D302" s="108" t="s">
        <v>580</v>
      </c>
      <c r="E302" s="108" t="s">
        <v>1261</v>
      </c>
      <c r="F302" s="108" t="s">
        <v>1017</v>
      </c>
      <c r="G302" s="108" t="s">
        <v>723</v>
      </c>
      <c r="H302" s="108">
        <v>11</v>
      </c>
      <c r="I302" s="132">
        <f t="shared" si="121"/>
        <v>715</v>
      </c>
      <c r="J302" s="133"/>
      <c r="K302" s="134"/>
      <c r="L302" s="132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  <c r="AI302" s="108"/>
      <c r="AJ302" s="108"/>
      <c r="AK302" s="108"/>
      <c r="AL302" s="108"/>
      <c r="AM302" s="108"/>
      <c r="AN302" s="108"/>
      <c r="AO302" s="108"/>
      <c r="AP302" s="108"/>
      <c r="AQ302" s="108"/>
      <c r="AR302" s="108"/>
      <c r="AS302" s="108"/>
      <c r="AT302" s="108"/>
      <c r="AU302" s="108"/>
      <c r="AV302" s="108"/>
      <c r="AW302" s="108"/>
      <c r="AX302" s="108"/>
      <c r="AY302" s="108"/>
      <c r="AZ302" s="108"/>
      <c r="BA302" s="108"/>
      <c r="BB302" s="108"/>
      <c r="BC302" s="108"/>
      <c r="BD302" s="108"/>
      <c r="BE302" s="108"/>
      <c r="BF302" s="108"/>
      <c r="BG302" s="108"/>
      <c r="BH302" s="108"/>
      <c r="BI302" s="108"/>
      <c r="BJ302" s="108"/>
      <c r="BK302" s="108"/>
      <c r="BL302" s="108"/>
      <c r="BM302" s="108"/>
      <c r="BN302" s="108"/>
      <c r="BO302" s="108"/>
      <c r="BP302" s="108"/>
      <c r="BQ302" s="108"/>
      <c r="BR302" s="108"/>
      <c r="BS302" s="108"/>
      <c r="BT302" s="108"/>
      <c r="BU302" s="108"/>
      <c r="BV302" s="108"/>
      <c r="BW302" s="108"/>
      <c r="BX302" s="108"/>
      <c r="BY302" s="108"/>
      <c r="BZ302" s="108"/>
      <c r="CA302" s="108"/>
      <c r="CB302" s="108"/>
      <c r="CC302" s="108"/>
      <c r="CD302" s="108"/>
      <c r="CE302" s="140">
        <v>65</v>
      </c>
      <c r="CF302" s="108"/>
      <c r="CG302" s="138">
        <f t="shared" ref="CG302:CG307" si="133">CE302*CF302</f>
        <v>0</v>
      </c>
      <c r="CH302" s="131">
        <f t="shared" ref="CH302:CH307" si="134">H302-CF302</f>
        <v>11</v>
      </c>
      <c r="CI302" s="139">
        <f t="shared" ref="CI302:CI307" si="135">+CE302*CH302</f>
        <v>715</v>
      </c>
    </row>
    <row r="303" spans="1:87" x14ac:dyDescent="0.3">
      <c r="A303" s="212">
        <f t="shared" si="104"/>
        <v>294</v>
      </c>
      <c r="B303" s="248"/>
      <c r="C303" s="111" t="s">
        <v>1015</v>
      </c>
      <c r="D303" s="108" t="s">
        <v>582</v>
      </c>
      <c r="E303" s="108" t="s">
        <v>1018</v>
      </c>
      <c r="F303" s="108" t="s">
        <v>1016</v>
      </c>
      <c r="G303" s="108" t="s">
        <v>602</v>
      </c>
      <c r="H303" s="108">
        <v>13</v>
      </c>
      <c r="I303" s="132">
        <f t="shared" si="121"/>
        <v>286</v>
      </c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  <c r="AI303" s="108"/>
      <c r="AJ303" s="108"/>
      <c r="AK303" s="108"/>
      <c r="AL303" s="108"/>
      <c r="AM303" s="108"/>
      <c r="AN303" s="108"/>
      <c r="AO303" s="108"/>
      <c r="AP303" s="108"/>
      <c r="AQ303" s="108"/>
      <c r="AR303" s="108"/>
      <c r="AS303" s="108"/>
      <c r="AT303" s="108"/>
      <c r="AU303" s="108"/>
      <c r="AV303" s="108"/>
      <c r="AW303" s="108"/>
      <c r="AX303" s="108"/>
      <c r="AY303" s="108"/>
      <c r="AZ303" s="108"/>
      <c r="BA303" s="108"/>
      <c r="BB303" s="108"/>
      <c r="BC303" s="108"/>
      <c r="BD303" s="108"/>
      <c r="BE303" s="108"/>
      <c r="BF303" s="108"/>
      <c r="BG303" s="108"/>
      <c r="BH303" s="108"/>
      <c r="BI303" s="108"/>
      <c r="BJ303" s="108"/>
      <c r="BK303" s="108"/>
      <c r="BL303" s="108"/>
      <c r="BM303" s="108"/>
      <c r="BN303" s="108"/>
      <c r="BO303" s="108"/>
      <c r="BP303" s="108"/>
      <c r="BQ303" s="108"/>
      <c r="BR303" s="108"/>
      <c r="BS303" s="108"/>
      <c r="BT303" s="108"/>
      <c r="BU303" s="108"/>
      <c r="BV303" s="108"/>
      <c r="BW303" s="108"/>
      <c r="BX303" s="108"/>
      <c r="BY303" s="108"/>
      <c r="BZ303" s="108"/>
      <c r="CA303" s="108"/>
      <c r="CB303" s="108"/>
      <c r="CC303" s="108"/>
      <c r="CD303" s="108"/>
      <c r="CE303" s="140">
        <v>22</v>
      </c>
      <c r="CF303" s="108"/>
      <c r="CG303" s="138">
        <f t="shared" si="133"/>
        <v>0</v>
      </c>
      <c r="CH303" s="131">
        <f t="shared" si="134"/>
        <v>13</v>
      </c>
      <c r="CI303" s="139">
        <f t="shared" si="135"/>
        <v>286</v>
      </c>
    </row>
    <row r="304" spans="1:87" x14ac:dyDescent="0.3">
      <c r="A304" s="212">
        <f t="shared" si="104"/>
        <v>295</v>
      </c>
      <c r="B304" s="248"/>
      <c r="C304" s="111" t="s">
        <v>1020</v>
      </c>
      <c r="D304" s="108" t="s">
        <v>581</v>
      </c>
      <c r="E304" s="108" t="s">
        <v>1021</v>
      </c>
      <c r="F304" s="108" t="s">
        <v>1016</v>
      </c>
      <c r="G304" s="108" t="s">
        <v>723</v>
      </c>
      <c r="H304" s="108">
        <v>5</v>
      </c>
      <c r="I304" s="132">
        <f>H304*CE304</f>
        <v>190</v>
      </c>
      <c r="J304" s="133"/>
      <c r="K304" s="134"/>
      <c r="L304" s="132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  <c r="AI304" s="108"/>
      <c r="AJ304" s="108"/>
      <c r="AK304" s="108"/>
      <c r="AL304" s="108"/>
      <c r="AM304" s="108"/>
      <c r="AN304" s="108"/>
      <c r="AO304" s="108"/>
      <c r="AP304" s="108"/>
      <c r="AQ304" s="108"/>
      <c r="AR304" s="108"/>
      <c r="AS304" s="108"/>
      <c r="AT304" s="108"/>
      <c r="AU304" s="108"/>
      <c r="AV304" s="108"/>
      <c r="AW304" s="108"/>
      <c r="AX304" s="108"/>
      <c r="AY304" s="108"/>
      <c r="AZ304" s="108"/>
      <c r="BA304" s="108"/>
      <c r="BB304" s="108"/>
      <c r="BC304" s="108"/>
      <c r="BD304" s="108"/>
      <c r="BE304" s="108"/>
      <c r="BF304" s="108"/>
      <c r="BG304" s="108"/>
      <c r="BH304" s="108"/>
      <c r="BI304" s="108"/>
      <c r="BJ304" s="108"/>
      <c r="BK304" s="108"/>
      <c r="BL304" s="108"/>
      <c r="BM304" s="108"/>
      <c r="BN304" s="108"/>
      <c r="BO304" s="108"/>
      <c r="BP304" s="108"/>
      <c r="BQ304" s="108"/>
      <c r="BR304" s="108"/>
      <c r="BS304" s="108"/>
      <c r="BT304" s="108"/>
      <c r="BU304" s="108"/>
      <c r="BV304" s="108"/>
      <c r="BW304" s="108"/>
      <c r="BX304" s="108"/>
      <c r="BY304" s="108"/>
      <c r="BZ304" s="108"/>
      <c r="CA304" s="108"/>
      <c r="CB304" s="108"/>
      <c r="CC304" s="108"/>
      <c r="CD304" s="108"/>
      <c r="CE304" s="140">
        <v>38</v>
      </c>
      <c r="CF304" s="108"/>
      <c r="CG304" s="138">
        <f t="shared" si="133"/>
        <v>0</v>
      </c>
      <c r="CH304" s="131">
        <f t="shared" si="134"/>
        <v>5</v>
      </c>
      <c r="CI304" s="139">
        <f t="shared" si="135"/>
        <v>190</v>
      </c>
    </row>
    <row r="305" spans="1:87" x14ac:dyDescent="0.3">
      <c r="A305" s="212">
        <f t="shared" si="104"/>
        <v>296</v>
      </c>
      <c r="B305" s="248"/>
      <c r="C305" s="111" t="s">
        <v>1019</v>
      </c>
      <c r="D305" s="108" t="s">
        <v>582</v>
      </c>
      <c r="E305" s="108"/>
      <c r="F305" s="108" t="s">
        <v>1016</v>
      </c>
      <c r="G305" s="108" t="s">
        <v>723</v>
      </c>
      <c r="H305" s="108">
        <v>7</v>
      </c>
      <c r="I305" s="132">
        <f t="shared" si="121"/>
        <v>308</v>
      </c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  <c r="AI305" s="108"/>
      <c r="AJ305" s="108"/>
      <c r="AK305" s="108"/>
      <c r="AL305" s="108"/>
      <c r="AM305" s="108"/>
      <c r="AN305" s="108"/>
      <c r="AO305" s="108"/>
      <c r="AP305" s="108"/>
      <c r="AQ305" s="108"/>
      <c r="AR305" s="108"/>
      <c r="AS305" s="108"/>
      <c r="AT305" s="108"/>
      <c r="AU305" s="108"/>
      <c r="AV305" s="108"/>
      <c r="AW305" s="108"/>
      <c r="AX305" s="108"/>
      <c r="AY305" s="108"/>
      <c r="AZ305" s="108"/>
      <c r="BA305" s="108"/>
      <c r="BB305" s="108"/>
      <c r="BC305" s="108"/>
      <c r="BD305" s="108"/>
      <c r="BE305" s="108"/>
      <c r="BF305" s="108"/>
      <c r="BG305" s="108"/>
      <c r="BH305" s="108"/>
      <c r="BI305" s="108"/>
      <c r="BJ305" s="108"/>
      <c r="BK305" s="108"/>
      <c r="BL305" s="108"/>
      <c r="BM305" s="108"/>
      <c r="BN305" s="108"/>
      <c r="BO305" s="108"/>
      <c r="BP305" s="108"/>
      <c r="BQ305" s="108"/>
      <c r="BR305" s="108"/>
      <c r="BS305" s="108"/>
      <c r="BT305" s="108"/>
      <c r="BU305" s="108"/>
      <c r="BV305" s="108"/>
      <c r="BW305" s="108"/>
      <c r="BX305" s="108"/>
      <c r="BY305" s="108"/>
      <c r="BZ305" s="108"/>
      <c r="CA305" s="108"/>
      <c r="CB305" s="108"/>
      <c r="CC305" s="108"/>
      <c r="CD305" s="108"/>
      <c r="CE305" s="140">
        <v>44</v>
      </c>
      <c r="CF305" s="108">
        <v>7</v>
      </c>
      <c r="CG305" s="138">
        <f t="shared" si="133"/>
        <v>308</v>
      </c>
      <c r="CH305" s="131">
        <f t="shared" si="134"/>
        <v>0</v>
      </c>
      <c r="CI305" s="139">
        <f t="shared" si="135"/>
        <v>0</v>
      </c>
    </row>
    <row r="306" spans="1:87" x14ac:dyDescent="0.3">
      <c r="A306" s="212">
        <f t="shared" si="104"/>
        <v>297</v>
      </c>
      <c r="B306" s="248"/>
      <c r="C306" s="111" t="s">
        <v>1019</v>
      </c>
      <c r="D306" s="108" t="s">
        <v>582</v>
      </c>
      <c r="E306" s="108"/>
      <c r="F306" s="108" t="s">
        <v>1017</v>
      </c>
      <c r="G306" s="108" t="s">
        <v>723</v>
      </c>
      <c r="H306" s="108">
        <v>1</v>
      </c>
      <c r="I306" s="132">
        <f t="shared" si="121"/>
        <v>80</v>
      </c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  <c r="AI306" s="108"/>
      <c r="AJ306" s="108"/>
      <c r="AK306" s="108"/>
      <c r="AL306" s="108"/>
      <c r="AM306" s="108"/>
      <c r="AN306" s="108"/>
      <c r="AO306" s="108"/>
      <c r="AP306" s="108"/>
      <c r="AQ306" s="108"/>
      <c r="AR306" s="108"/>
      <c r="AS306" s="108"/>
      <c r="AT306" s="108"/>
      <c r="AU306" s="108"/>
      <c r="AV306" s="108"/>
      <c r="AW306" s="108"/>
      <c r="AX306" s="108"/>
      <c r="AY306" s="108"/>
      <c r="AZ306" s="108"/>
      <c r="BA306" s="108"/>
      <c r="BB306" s="108"/>
      <c r="BC306" s="108"/>
      <c r="BD306" s="108"/>
      <c r="BE306" s="108"/>
      <c r="BF306" s="108"/>
      <c r="BG306" s="108"/>
      <c r="BH306" s="108"/>
      <c r="BI306" s="108"/>
      <c r="BJ306" s="108"/>
      <c r="BK306" s="108"/>
      <c r="BL306" s="108"/>
      <c r="BM306" s="108"/>
      <c r="BN306" s="108"/>
      <c r="BO306" s="108"/>
      <c r="BP306" s="108"/>
      <c r="BQ306" s="108"/>
      <c r="BR306" s="108"/>
      <c r="BS306" s="108"/>
      <c r="BT306" s="108"/>
      <c r="BU306" s="108"/>
      <c r="BV306" s="108"/>
      <c r="BW306" s="108"/>
      <c r="BX306" s="108"/>
      <c r="BY306" s="108"/>
      <c r="BZ306" s="108"/>
      <c r="CA306" s="108"/>
      <c r="CB306" s="108"/>
      <c r="CC306" s="108"/>
      <c r="CD306" s="108"/>
      <c r="CE306" s="140">
        <v>80</v>
      </c>
      <c r="CF306" s="108"/>
      <c r="CG306" s="138">
        <f t="shared" si="133"/>
        <v>0</v>
      </c>
      <c r="CH306" s="131">
        <f t="shared" si="134"/>
        <v>1</v>
      </c>
      <c r="CI306" s="139">
        <f t="shared" si="135"/>
        <v>80</v>
      </c>
    </row>
    <row r="307" spans="1:87" x14ac:dyDescent="0.3">
      <c r="A307" s="212">
        <f t="shared" si="104"/>
        <v>298</v>
      </c>
      <c r="B307" s="249"/>
      <c r="C307" s="111" t="s">
        <v>1015</v>
      </c>
      <c r="D307" s="108" t="s">
        <v>582</v>
      </c>
      <c r="E307" s="108" t="s">
        <v>1018</v>
      </c>
      <c r="F307" s="108" t="s">
        <v>1017</v>
      </c>
      <c r="G307" s="108" t="s">
        <v>602</v>
      </c>
      <c r="H307" s="108">
        <v>5</v>
      </c>
      <c r="I307" s="132">
        <f t="shared" si="121"/>
        <v>200</v>
      </c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  <c r="AI307" s="108"/>
      <c r="AJ307" s="108"/>
      <c r="AK307" s="108"/>
      <c r="AL307" s="108"/>
      <c r="AM307" s="108"/>
      <c r="AN307" s="108"/>
      <c r="AO307" s="108"/>
      <c r="AP307" s="108"/>
      <c r="AQ307" s="108"/>
      <c r="AR307" s="108"/>
      <c r="AS307" s="108"/>
      <c r="AT307" s="108"/>
      <c r="AU307" s="108"/>
      <c r="AV307" s="108"/>
      <c r="AW307" s="108"/>
      <c r="AX307" s="108"/>
      <c r="AY307" s="108"/>
      <c r="AZ307" s="108"/>
      <c r="BA307" s="108"/>
      <c r="BB307" s="108"/>
      <c r="BC307" s="108"/>
      <c r="BD307" s="108"/>
      <c r="BE307" s="108"/>
      <c r="BF307" s="108"/>
      <c r="BG307" s="108"/>
      <c r="BH307" s="108"/>
      <c r="BI307" s="108"/>
      <c r="BJ307" s="108"/>
      <c r="BK307" s="108"/>
      <c r="BL307" s="108"/>
      <c r="BM307" s="108"/>
      <c r="BN307" s="108"/>
      <c r="BO307" s="108"/>
      <c r="BP307" s="108"/>
      <c r="BQ307" s="108"/>
      <c r="BR307" s="108"/>
      <c r="BS307" s="108"/>
      <c r="BT307" s="108"/>
      <c r="BU307" s="108"/>
      <c r="BV307" s="108"/>
      <c r="BW307" s="108"/>
      <c r="BX307" s="108"/>
      <c r="BY307" s="108"/>
      <c r="BZ307" s="108"/>
      <c r="CA307" s="108"/>
      <c r="CB307" s="108"/>
      <c r="CC307" s="108"/>
      <c r="CD307" s="108"/>
      <c r="CE307" s="140">
        <v>40</v>
      </c>
      <c r="CF307" s="108">
        <v>5</v>
      </c>
      <c r="CG307" s="138">
        <f t="shared" si="133"/>
        <v>200</v>
      </c>
      <c r="CH307" s="131">
        <f t="shared" si="134"/>
        <v>0</v>
      </c>
      <c r="CI307" s="139">
        <f t="shared" si="135"/>
        <v>0</v>
      </c>
    </row>
    <row r="308" spans="1:87" x14ac:dyDescent="0.3">
      <c r="A308" s="212">
        <f t="shared" si="104"/>
        <v>299</v>
      </c>
      <c r="B308" s="170" t="s">
        <v>1022</v>
      </c>
      <c r="C308" s="86" t="s">
        <v>1023</v>
      </c>
      <c r="D308" s="129" t="s">
        <v>1024</v>
      </c>
      <c r="E308" s="129"/>
      <c r="F308" s="129"/>
      <c r="G308" s="129" t="s">
        <v>601</v>
      </c>
      <c r="H308" s="131">
        <v>47</v>
      </c>
      <c r="I308" s="132">
        <f t="shared" si="121"/>
        <v>1124.24</v>
      </c>
      <c r="J308" s="133"/>
      <c r="K308" s="134"/>
      <c r="L308" s="132"/>
      <c r="M308" s="140"/>
      <c r="N308" s="141"/>
      <c r="O308" s="129"/>
      <c r="P308" s="142"/>
      <c r="Q308" s="142"/>
      <c r="R308" s="142"/>
      <c r="S308" s="142"/>
      <c r="T308" s="142"/>
      <c r="U308" s="142"/>
      <c r="V308" s="142"/>
      <c r="W308" s="142"/>
      <c r="X308" s="142"/>
      <c r="Y308" s="128">
        <f>+N308+P308+V308+X308</f>
        <v>0</v>
      </c>
      <c r="Z308" s="135">
        <f>+H308-Y308</f>
        <v>47</v>
      </c>
      <c r="AA308" s="129"/>
      <c r="AB308" s="142"/>
      <c r="AC308" s="129"/>
      <c r="AD308" s="142"/>
      <c r="AE308" s="129"/>
      <c r="AF308" s="142"/>
      <c r="AG308" s="129"/>
      <c r="AH308" s="142"/>
      <c r="AI308" s="129"/>
      <c r="AJ308" s="129"/>
      <c r="AK308" s="128">
        <f>+AB308+AD308+AF308+AH308+AJ308</f>
        <v>0</v>
      </c>
      <c r="AL308" s="135">
        <f>+Z308-AK308</f>
        <v>47</v>
      </c>
      <c r="AM308" s="129"/>
      <c r="AN308" s="129"/>
      <c r="AO308" s="129"/>
      <c r="AP308" s="129"/>
      <c r="AQ308" s="129"/>
      <c r="AR308" s="129"/>
      <c r="AS308" s="129"/>
      <c r="AT308" s="129"/>
      <c r="AU308" s="129"/>
      <c r="AV308" s="129"/>
      <c r="AW308" s="128">
        <f>+AN308+AP308+AR308+AT308+AV308</f>
        <v>0</v>
      </c>
      <c r="AX308" s="135">
        <f>+AL308-AW308</f>
        <v>47</v>
      </c>
      <c r="AY308" s="135"/>
      <c r="AZ308" s="135"/>
      <c r="BA308" s="135"/>
      <c r="BB308" s="135"/>
      <c r="BC308" s="135"/>
      <c r="BD308" s="135"/>
      <c r="BE308" s="135"/>
      <c r="BF308" s="135"/>
      <c r="BG308" s="135"/>
      <c r="BH308" s="135"/>
      <c r="BI308" s="135">
        <f>+AZ308+BB308+BD308+BF308+BH308</f>
        <v>0</v>
      </c>
      <c r="BJ308" s="135">
        <f>+AX308-BI308</f>
        <v>47</v>
      </c>
      <c r="BK308" s="135"/>
      <c r="BL308" s="135"/>
      <c r="BM308" s="135"/>
      <c r="BN308" s="135"/>
      <c r="BO308" s="135"/>
      <c r="BP308" s="135"/>
      <c r="BQ308" s="135"/>
      <c r="BR308" s="135"/>
      <c r="BS308" s="135"/>
      <c r="BT308" s="135"/>
      <c r="BU308" s="135"/>
      <c r="BV308" s="135"/>
      <c r="BW308" s="135"/>
      <c r="BX308" s="135"/>
      <c r="BY308" s="135"/>
      <c r="BZ308" s="135"/>
      <c r="CA308" s="135"/>
      <c r="CB308" s="135"/>
      <c r="CC308" s="135">
        <f>+BL308+BN308+BP308+CB308</f>
        <v>0</v>
      </c>
      <c r="CD308" s="135">
        <f>+BJ308-CC308</f>
        <v>47</v>
      </c>
      <c r="CE308" s="140">
        <v>23.92</v>
      </c>
      <c r="CF308" s="137"/>
      <c r="CG308" s="138">
        <f t="shared" ref="CG308:CG337" si="136">CE308*CF308</f>
        <v>0</v>
      </c>
      <c r="CH308" s="131">
        <f t="shared" ref="CH308:CH336" si="137">H308-CF308</f>
        <v>47</v>
      </c>
      <c r="CI308" s="139">
        <f t="shared" si="132"/>
        <v>1124.24</v>
      </c>
    </row>
    <row r="309" spans="1:87" x14ac:dyDescent="0.3">
      <c r="A309" s="212">
        <f t="shared" si="104"/>
        <v>300</v>
      </c>
      <c r="B309" s="247" t="s">
        <v>1025</v>
      </c>
      <c r="C309" s="86" t="s">
        <v>1026</v>
      </c>
      <c r="D309" s="129" t="s">
        <v>582</v>
      </c>
      <c r="E309" s="129"/>
      <c r="F309" s="129"/>
      <c r="G309" s="129" t="s">
        <v>601</v>
      </c>
      <c r="H309" s="131">
        <v>3</v>
      </c>
      <c r="I309" s="132">
        <f t="shared" si="121"/>
        <v>510</v>
      </c>
      <c r="J309" s="133"/>
      <c r="K309" s="134"/>
      <c r="L309" s="132"/>
      <c r="M309" s="140"/>
      <c r="N309" s="141"/>
      <c r="O309" s="129"/>
      <c r="P309" s="142"/>
      <c r="Q309" s="142"/>
      <c r="R309" s="142"/>
      <c r="S309" s="142"/>
      <c r="T309" s="142"/>
      <c r="U309" s="142"/>
      <c r="V309" s="142"/>
      <c r="W309" s="142"/>
      <c r="X309" s="142"/>
      <c r="Y309" s="128"/>
      <c r="Z309" s="135"/>
      <c r="AA309" s="129"/>
      <c r="AB309" s="142"/>
      <c r="AC309" s="129"/>
      <c r="AD309" s="142"/>
      <c r="AE309" s="129"/>
      <c r="AF309" s="142"/>
      <c r="AG309" s="129"/>
      <c r="AH309" s="142"/>
      <c r="AI309" s="129"/>
      <c r="AJ309" s="129"/>
      <c r="AK309" s="128"/>
      <c r="AL309" s="135"/>
      <c r="AM309" s="129"/>
      <c r="AN309" s="129"/>
      <c r="AO309" s="129"/>
      <c r="AP309" s="129"/>
      <c r="AQ309" s="129"/>
      <c r="AR309" s="129"/>
      <c r="AS309" s="129"/>
      <c r="AT309" s="129"/>
      <c r="AU309" s="129"/>
      <c r="AV309" s="129"/>
      <c r="AW309" s="128"/>
      <c r="AX309" s="135"/>
      <c r="AY309" s="135"/>
      <c r="AZ309" s="135"/>
      <c r="BA309" s="135"/>
      <c r="BB309" s="135"/>
      <c r="BC309" s="135"/>
      <c r="BD309" s="135"/>
      <c r="BE309" s="135"/>
      <c r="BF309" s="135"/>
      <c r="BG309" s="135"/>
      <c r="BH309" s="135"/>
      <c r="BI309" s="135"/>
      <c r="BJ309" s="135"/>
      <c r="BK309" s="135"/>
      <c r="BL309" s="135"/>
      <c r="BM309" s="135"/>
      <c r="BN309" s="135"/>
      <c r="BO309" s="135"/>
      <c r="BP309" s="135"/>
      <c r="BQ309" s="135"/>
      <c r="BR309" s="135"/>
      <c r="BS309" s="135"/>
      <c r="BT309" s="135"/>
      <c r="BU309" s="135"/>
      <c r="BV309" s="135"/>
      <c r="BW309" s="135"/>
      <c r="BX309" s="135"/>
      <c r="BY309" s="135"/>
      <c r="BZ309" s="135"/>
      <c r="CA309" s="135"/>
      <c r="CB309" s="135"/>
      <c r="CC309" s="135"/>
      <c r="CD309" s="135"/>
      <c r="CE309" s="140">
        <v>170</v>
      </c>
      <c r="CF309" s="137"/>
      <c r="CG309" s="138">
        <f t="shared" si="136"/>
        <v>0</v>
      </c>
      <c r="CH309" s="131">
        <f t="shared" si="137"/>
        <v>3</v>
      </c>
      <c r="CI309" s="139">
        <f t="shared" si="132"/>
        <v>510</v>
      </c>
    </row>
    <row r="310" spans="1:87" x14ac:dyDescent="0.3">
      <c r="A310" s="212">
        <f t="shared" si="104"/>
        <v>301</v>
      </c>
      <c r="B310" s="249"/>
      <c r="C310" s="107" t="s">
        <v>1027</v>
      </c>
      <c r="D310" s="175" t="s">
        <v>1028</v>
      </c>
      <c r="E310" s="215"/>
      <c r="F310" s="215"/>
      <c r="G310" s="129" t="s">
        <v>602</v>
      </c>
      <c r="H310" s="134">
        <v>1</v>
      </c>
      <c r="I310" s="132">
        <f t="shared" ref="I310:I337" si="138">H310*CE310</f>
        <v>160</v>
      </c>
      <c r="J310" s="133"/>
      <c r="K310" s="134"/>
      <c r="L310" s="132"/>
      <c r="M310" s="215"/>
      <c r="N310" s="216"/>
      <c r="O310" s="175"/>
      <c r="P310" s="176"/>
      <c r="Q310" s="176"/>
      <c r="R310" s="176"/>
      <c r="S310" s="176"/>
      <c r="T310" s="176"/>
      <c r="U310" s="176"/>
      <c r="V310" s="176"/>
      <c r="W310" s="176"/>
      <c r="X310" s="176"/>
      <c r="Y310" s="128"/>
      <c r="Z310" s="135"/>
      <c r="AA310" s="215"/>
      <c r="AB310" s="216"/>
      <c r="AC310" s="215"/>
      <c r="AD310" s="216"/>
      <c r="AE310" s="215"/>
      <c r="AF310" s="216"/>
      <c r="AG310" s="215"/>
      <c r="AH310" s="216"/>
      <c r="AI310" s="215"/>
      <c r="AJ310" s="215"/>
      <c r="AK310" s="128"/>
      <c r="AL310" s="135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8"/>
      <c r="AX310" s="135"/>
      <c r="AY310" s="135"/>
      <c r="AZ310" s="135"/>
      <c r="BA310" s="135"/>
      <c r="BB310" s="135"/>
      <c r="BC310" s="135"/>
      <c r="BD310" s="135"/>
      <c r="BE310" s="135"/>
      <c r="BF310" s="135"/>
      <c r="BG310" s="135"/>
      <c r="BH310" s="135"/>
      <c r="BI310" s="135"/>
      <c r="BJ310" s="135"/>
      <c r="BK310" s="135"/>
      <c r="BL310" s="135"/>
      <c r="BM310" s="135"/>
      <c r="BN310" s="135"/>
      <c r="BO310" s="135"/>
      <c r="BP310" s="135"/>
      <c r="BQ310" s="135"/>
      <c r="BR310" s="135"/>
      <c r="BS310" s="135"/>
      <c r="BT310" s="135"/>
      <c r="BU310" s="135"/>
      <c r="BV310" s="135"/>
      <c r="BW310" s="135"/>
      <c r="BX310" s="135"/>
      <c r="BY310" s="135"/>
      <c r="BZ310" s="135"/>
      <c r="CA310" s="135"/>
      <c r="CB310" s="135"/>
      <c r="CC310" s="135"/>
      <c r="CD310" s="135"/>
      <c r="CE310" s="140">
        <v>160</v>
      </c>
      <c r="CF310" s="137">
        <v>1</v>
      </c>
      <c r="CG310" s="138">
        <f t="shared" si="136"/>
        <v>160</v>
      </c>
      <c r="CH310" s="131">
        <f t="shared" si="137"/>
        <v>0</v>
      </c>
      <c r="CI310" s="139">
        <f t="shared" si="132"/>
        <v>0</v>
      </c>
    </row>
    <row r="311" spans="1:87" x14ac:dyDescent="0.3">
      <c r="A311" s="212">
        <f t="shared" si="104"/>
        <v>302</v>
      </c>
      <c r="B311" s="247" t="s">
        <v>1029</v>
      </c>
      <c r="C311" s="86" t="s">
        <v>1029</v>
      </c>
      <c r="D311" s="129"/>
      <c r="E311" s="129" t="s">
        <v>1207</v>
      </c>
      <c r="F311" s="129"/>
      <c r="G311" s="129" t="s">
        <v>579</v>
      </c>
      <c r="H311" s="131">
        <v>38</v>
      </c>
      <c r="I311" s="132">
        <f t="shared" si="138"/>
        <v>2213.12</v>
      </c>
      <c r="J311" s="159"/>
      <c r="K311" s="134"/>
      <c r="L311" s="132"/>
      <c r="M311" s="140"/>
      <c r="N311" s="141"/>
      <c r="O311" s="129"/>
      <c r="P311" s="142"/>
      <c r="Q311" s="142"/>
      <c r="R311" s="142"/>
      <c r="S311" s="142"/>
      <c r="T311" s="142"/>
      <c r="U311" s="142"/>
      <c r="V311" s="142"/>
      <c r="W311" s="142"/>
      <c r="X311" s="142"/>
      <c r="Y311" s="128">
        <f>+N311+P311+V311+X311</f>
        <v>0</v>
      </c>
      <c r="Z311" s="135">
        <f>+H311-Y311</f>
        <v>38</v>
      </c>
      <c r="AA311" s="129"/>
      <c r="AB311" s="142"/>
      <c r="AC311" s="129"/>
      <c r="AD311" s="142"/>
      <c r="AE311" s="129"/>
      <c r="AF311" s="142"/>
      <c r="AG311" s="129"/>
      <c r="AH311" s="142"/>
      <c r="AI311" s="129"/>
      <c r="AJ311" s="129"/>
      <c r="AK311" s="128">
        <f>+AB311+AD311+AF311+AH311+AJ311</f>
        <v>0</v>
      </c>
      <c r="AL311" s="135">
        <f>+Z311-AK311</f>
        <v>38</v>
      </c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8">
        <f>+AN311+AP311+AR311+AT311+AV311</f>
        <v>0</v>
      </c>
      <c r="AX311" s="135">
        <f>+AL311-AW311</f>
        <v>38</v>
      </c>
      <c r="AY311" s="135"/>
      <c r="AZ311" s="135"/>
      <c r="BA311" s="135"/>
      <c r="BB311" s="135"/>
      <c r="BC311" s="135"/>
      <c r="BD311" s="135"/>
      <c r="BE311" s="135"/>
      <c r="BF311" s="135"/>
      <c r="BG311" s="135"/>
      <c r="BH311" s="135"/>
      <c r="BI311" s="135">
        <f>+AZ311+BB311+BD311+BF311+BH311</f>
        <v>0</v>
      </c>
      <c r="BJ311" s="135">
        <f>+AX311-BI311</f>
        <v>38</v>
      </c>
      <c r="BK311" s="135"/>
      <c r="BL311" s="135"/>
      <c r="BM311" s="135"/>
      <c r="BN311" s="135"/>
      <c r="BO311" s="135"/>
      <c r="BP311" s="135"/>
      <c r="BQ311" s="135"/>
      <c r="BR311" s="135"/>
      <c r="BS311" s="135"/>
      <c r="BT311" s="135"/>
      <c r="BU311" s="135"/>
      <c r="BV311" s="135"/>
      <c r="BW311" s="135"/>
      <c r="BX311" s="135"/>
      <c r="BY311" s="135"/>
      <c r="BZ311" s="135"/>
      <c r="CA311" s="135"/>
      <c r="CB311" s="135"/>
      <c r="CC311" s="135">
        <f>+BL311+BN311+BP311+CB311</f>
        <v>0</v>
      </c>
      <c r="CD311" s="135">
        <f>+BJ311-CC311</f>
        <v>38</v>
      </c>
      <c r="CE311" s="140">
        <v>58.24</v>
      </c>
      <c r="CF311" s="108"/>
      <c r="CG311" s="138">
        <f t="shared" si="136"/>
        <v>0</v>
      </c>
      <c r="CH311" s="131">
        <f t="shared" si="137"/>
        <v>38</v>
      </c>
      <c r="CI311" s="139">
        <f t="shared" si="132"/>
        <v>2213.12</v>
      </c>
    </row>
    <row r="312" spans="1:87" x14ac:dyDescent="0.3">
      <c r="A312" s="212">
        <f t="shared" si="104"/>
        <v>303</v>
      </c>
      <c r="B312" s="248"/>
      <c r="C312" s="86" t="s">
        <v>1029</v>
      </c>
      <c r="D312" s="129"/>
      <c r="E312" s="129"/>
      <c r="F312" s="129"/>
      <c r="G312" s="129" t="s">
        <v>579</v>
      </c>
      <c r="H312" s="131">
        <v>10</v>
      </c>
      <c r="I312" s="132">
        <f t="shared" si="138"/>
        <v>666.2</v>
      </c>
      <c r="J312" s="159"/>
      <c r="K312" s="134"/>
      <c r="L312" s="132"/>
      <c r="M312" s="140"/>
      <c r="N312" s="141"/>
      <c r="O312" s="129"/>
      <c r="P312" s="142"/>
      <c r="Q312" s="142"/>
      <c r="R312" s="142"/>
      <c r="S312" s="142"/>
      <c r="T312" s="142"/>
      <c r="U312" s="142"/>
      <c r="V312" s="142"/>
      <c r="W312" s="142"/>
      <c r="X312" s="142"/>
      <c r="Y312" s="128"/>
      <c r="Z312" s="135"/>
      <c r="AA312" s="129"/>
      <c r="AB312" s="142"/>
      <c r="AC312" s="129"/>
      <c r="AD312" s="142"/>
      <c r="AE312" s="129"/>
      <c r="AF312" s="142"/>
      <c r="AG312" s="129"/>
      <c r="AH312" s="142"/>
      <c r="AI312" s="129"/>
      <c r="AJ312" s="129"/>
      <c r="AK312" s="128"/>
      <c r="AL312" s="135"/>
      <c r="AM312" s="129"/>
      <c r="AN312" s="129"/>
      <c r="AO312" s="129"/>
      <c r="AP312" s="129"/>
      <c r="AQ312" s="129"/>
      <c r="AR312" s="129"/>
      <c r="AS312" s="129"/>
      <c r="AT312" s="129"/>
      <c r="AU312" s="129"/>
      <c r="AV312" s="129"/>
      <c r="AW312" s="128"/>
      <c r="AX312" s="135"/>
      <c r="AY312" s="135"/>
      <c r="AZ312" s="135"/>
      <c r="BA312" s="135"/>
      <c r="BB312" s="135"/>
      <c r="BC312" s="135"/>
      <c r="BD312" s="135"/>
      <c r="BE312" s="135"/>
      <c r="BF312" s="135"/>
      <c r="BG312" s="135"/>
      <c r="BH312" s="135"/>
      <c r="BI312" s="135"/>
      <c r="BJ312" s="135"/>
      <c r="BK312" s="135"/>
      <c r="BL312" s="135"/>
      <c r="BM312" s="135"/>
      <c r="BN312" s="135"/>
      <c r="BO312" s="135"/>
      <c r="BP312" s="135"/>
      <c r="BQ312" s="135"/>
      <c r="BR312" s="135"/>
      <c r="BS312" s="135"/>
      <c r="BT312" s="135"/>
      <c r="BU312" s="135"/>
      <c r="BV312" s="135"/>
      <c r="BW312" s="135"/>
      <c r="BX312" s="135"/>
      <c r="BY312" s="135"/>
      <c r="BZ312" s="135"/>
      <c r="CA312" s="135"/>
      <c r="CB312" s="135"/>
      <c r="CC312" s="135"/>
      <c r="CD312" s="135"/>
      <c r="CE312" s="140">
        <v>66.62</v>
      </c>
      <c r="CF312" s="137"/>
      <c r="CG312" s="138">
        <f t="shared" si="136"/>
        <v>0</v>
      </c>
      <c r="CH312" s="131">
        <f t="shared" si="137"/>
        <v>10</v>
      </c>
      <c r="CI312" s="139">
        <f t="shared" si="132"/>
        <v>666.2</v>
      </c>
    </row>
    <row r="313" spans="1:87" x14ac:dyDescent="0.3">
      <c r="A313" s="212">
        <f t="shared" si="104"/>
        <v>304</v>
      </c>
      <c r="B313" s="248"/>
      <c r="C313" s="86" t="s">
        <v>1029</v>
      </c>
      <c r="D313" s="129" t="s">
        <v>912</v>
      </c>
      <c r="E313" s="129"/>
      <c r="F313" s="129"/>
      <c r="G313" s="129" t="s">
        <v>579</v>
      </c>
      <c r="H313" s="134">
        <v>1</v>
      </c>
      <c r="I313" s="132">
        <f t="shared" si="138"/>
        <v>133</v>
      </c>
      <c r="J313" s="133"/>
      <c r="K313" s="134"/>
      <c r="L313" s="132"/>
      <c r="M313" s="140"/>
      <c r="N313" s="141"/>
      <c r="O313" s="129"/>
      <c r="P313" s="142"/>
      <c r="Q313" s="142"/>
      <c r="R313" s="142"/>
      <c r="S313" s="142"/>
      <c r="T313" s="142"/>
      <c r="U313" s="142"/>
      <c r="V313" s="142"/>
      <c r="W313" s="142"/>
      <c r="X313" s="142"/>
      <c r="Y313" s="128"/>
      <c r="Z313" s="135"/>
      <c r="AA313" s="129"/>
      <c r="AB313" s="142"/>
      <c r="AC313" s="129"/>
      <c r="AD313" s="142"/>
      <c r="AE313" s="129"/>
      <c r="AF313" s="142"/>
      <c r="AG313" s="129"/>
      <c r="AH313" s="142"/>
      <c r="AI313" s="129"/>
      <c r="AJ313" s="129"/>
      <c r="AK313" s="128"/>
      <c r="AL313" s="135"/>
      <c r="AM313" s="129"/>
      <c r="AN313" s="129"/>
      <c r="AO313" s="129"/>
      <c r="AP313" s="129"/>
      <c r="AQ313" s="129"/>
      <c r="AR313" s="129"/>
      <c r="AS313" s="129"/>
      <c r="AT313" s="129"/>
      <c r="AU313" s="129"/>
      <c r="AV313" s="129"/>
      <c r="AW313" s="128"/>
      <c r="AX313" s="135"/>
      <c r="AY313" s="135"/>
      <c r="AZ313" s="135"/>
      <c r="BA313" s="135"/>
      <c r="BB313" s="135"/>
      <c r="BC313" s="135"/>
      <c r="BD313" s="135"/>
      <c r="BE313" s="135"/>
      <c r="BF313" s="135"/>
      <c r="BG313" s="135"/>
      <c r="BH313" s="135"/>
      <c r="BI313" s="135"/>
      <c r="BJ313" s="135"/>
      <c r="BK313" s="135"/>
      <c r="BL313" s="135"/>
      <c r="BM313" s="135"/>
      <c r="BN313" s="135"/>
      <c r="BO313" s="135"/>
      <c r="BP313" s="135"/>
      <c r="BQ313" s="135"/>
      <c r="BR313" s="135"/>
      <c r="BS313" s="135"/>
      <c r="BT313" s="135"/>
      <c r="BU313" s="135"/>
      <c r="BV313" s="135"/>
      <c r="BW313" s="135"/>
      <c r="BX313" s="135"/>
      <c r="BY313" s="135"/>
      <c r="BZ313" s="135"/>
      <c r="CA313" s="135"/>
      <c r="CB313" s="135"/>
      <c r="CC313" s="135"/>
      <c r="CD313" s="135"/>
      <c r="CE313" s="140">
        <v>133</v>
      </c>
      <c r="CF313" s="137"/>
      <c r="CG313" s="138">
        <f t="shared" si="136"/>
        <v>0</v>
      </c>
      <c r="CH313" s="131">
        <f t="shared" si="137"/>
        <v>1</v>
      </c>
      <c r="CI313" s="139">
        <f t="shared" si="132"/>
        <v>133</v>
      </c>
    </row>
    <row r="314" spans="1:87" x14ac:dyDescent="0.3">
      <c r="A314" s="212">
        <f t="shared" si="104"/>
        <v>305</v>
      </c>
      <c r="B314" s="128" t="s">
        <v>1030</v>
      </c>
      <c r="C314" s="158" t="s">
        <v>1030</v>
      </c>
      <c r="D314" s="129" t="s">
        <v>582</v>
      </c>
      <c r="E314" s="129"/>
      <c r="F314" s="129"/>
      <c r="G314" s="129" t="s">
        <v>601</v>
      </c>
      <c r="H314" s="131">
        <v>6</v>
      </c>
      <c r="I314" s="132">
        <f t="shared" si="138"/>
        <v>210</v>
      </c>
      <c r="J314" s="133"/>
      <c r="K314" s="134"/>
      <c r="L314" s="132"/>
      <c r="M314" s="140"/>
      <c r="N314" s="141"/>
      <c r="O314" s="129"/>
      <c r="P314" s="142"/>
      <c r="Q314" s="142"/>
      <c r="R314" s="142"/>
      <c r="S314" s="142"/>
      <c r="T314" s="142"/>
      <c r="U314" s="142"/>
      <c r="V314" s="142"/>
      <c r="W314" s="142"/>
      <c r="X314" s="142"/>
      <c r="Y314" s="128"/>
      <c r="Z314" s="135"/>
      <c r="AA314" s="129"/>
      <c r="AB314" s="142"/>
      <c r="AC314" s="129"/>
      <c r="AD314" s="142"/>
      <c r="AE314" s="129"/>
      <c r="AF314" s="142"/>
      <c r="AG314" s="129"/>
      <c r="AH314" s="142"/>
      <c r="AI314" s="129"/>
      <c r="AJ314" s="129"/>
      <c r="AK314" s="128"/>
      <c r="AL314" s="135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8"/>
      <c r="AX314" s="135"/>
      <c r="AY314" s="135"/>
      <c r="AZ314" s="135"/>
      <c r="BA314" s="135"/>
      <c r="BB314" s="135"/>
      <c r="BC314" s="135"/>
      <c r="BD314" s="135"/>
      <c r="BE314" s="135"/>
      <c r="BF314" s="135"/>
      <c r="BG314" s="135"/>
      <c r="BH314" s="135"/>
      <c r="BI314" s="135"/>
      <c r="BJ314" s="135"/>
      <c r="BK314" s="135"/>
      <c r="BL314" s="135"/>
      <c r="BM314" s="135"/>
      <c r="BN314" s="135"/>
      <c r="BO314" s="135"/>
      <c r="BP314" s="135"/>
      <c r="BQ314" s="135"/>
      <c r="BR314" s="135"/>
      <c r="BS314" s="135"/>
      <c r="BT314" s="135"/>
      <c r="BU314" s="135"/>
      <c r="BV314" s="135"/>
      <c r="BW314" s="135"/>
      <c r="BX314" s="135"/>
      <c r="BY314" s="135"/>
      <c r="BZ314" s="135"/>
      <c r="CA314" s="135"/>
      <c r="CB314" s="135"/>
      <c r="CC314" s="135"/>
      <c r="CD314" s="135"/>
      <c r="CE314" s="140">
        <v>35</v>
      </c>
      <c r="CF314" s="137"/>
      <c r="CG314" s="138">
        <f t="shared" si="136"/>
        <v>0</v>
      </c>
      <c r="CH314" s="131">
        <f t="shared" si="137"/>
        <v>6</v>
      </c>
      <c r="CI314" s="139">
        <f t="shared" si="132"/>
        <v>210</v>
      </c>
    </row>
    <row r="315" spans="1:87" x14ac:dyDescent="0.3">
      <c r="A315" s="212">
        <f t="shared" si="104"/>
        <v>306</v>
      </c>
      <c r="B315" s="171" t="s">
        <v>1032</v>
      </c>
      <c r="C315" s="86" t="s">
        <v>1033</v>
      </c>
      <c r="D315" s="129" t="s">
        <v>582</v>
      </c>
      <c r="E315" s="129"/>
      <c r="F315" s="129"/>
      <c r="G315" s="129" t="s">
        <v>1034</v>
      </c>
      <c r="H315" s="131">
        <v>1</v>
      </c>
      <c r="I315" s="132">
        <f t="shared" si="138"/>
        <v>226</v>
      </c>
      <c r="J315" s="159"/>
      <c r="K315" s="134"/>
      <c r="L315" s="132"/>
      <c r="M315" s="140"/>
      <c r="N315" s="141"/>
      <c r="O315" s="129"/>
      <c r="P315" s="142"/>
      <c r="Q315" s="142"/>
      <c r="R315" s="142"/>
      <c r="S315" s="142"/>
      <c r="T315" s="142"/>
      <c r="U315" s="142"/>
      <c r="V315" s="142"/>
      <c r="W315" s="142"/>
      <c r="X315" s="142"/>
      <c r="Y315" s="128"/>
      <c r="Z315" s="135"/>
      <c r="AA315" s="129"/>
      <c r="AB315" s="142"/>
      <c r="AC315" s="129"/>
      <c r="AD315" s="142"/>
      <c r="AE315" s="129"/>
      <c r="AF315" s="142"/>
      <c r="AG315" s="129"/>
      <c r="AH315" s="142"/>
      <c r="AI315" s="129"/>
      <c r="AJ315" s="129"/>
      <c r="AK315" s="128"/>
      <c r="AL315" s="135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8"/>
      <c r="AX315" s="135"/>
      <c r="AY315" s="135"/>
      <c r="AZ315" s="135"/>
      <c r="BA315" s="135"/>
      <c r="BB315" s="135"/>
      <c r="BC315" s="135"/>
      <c r="BD315" s="135"/>
      <c r="BE315" s="135"/>
      <c r="BF315" s="135"/>
      <c r="BG315" s="135"/>
      <c r="BH315" s="135"/>
      <c r="BI315" s="135"/>
      <c r="BJ315" s="135"/>
      <c r="BK315" s="135"/>
      <c r="BL315" s="135"/>
      <c r="BM315" s="135"/>
      <c r="BN315" s="135"/>
      <c r="BO315" s="135"/>
      <c r="BP315" s="135"/>
      <c r="BQ315" s="135"/>
      <c r="BR315" s="135"/>
      <c r="BS315" s="135"/>
      <c r="BT315" s="135"/>
      <c r="BU315" s="135"/>
      <c r="BV315" s="135"/>
      <c r="BW315" s="135"/>
      <c r="BX315" s="135"/>
      <c r="BY315" s="135"/>
      <c r="BZ315" s="135"/>
      <c r="CA315" s="135"/>
      <c r="CB315" s="135"/>
      <c r="CC315" s="135"/>
      <c r="CD315" s="135"/>
      <c r="CE315" s="140">
        <v>226</v>
      </c>
      <c r="CF315" s="137"/>
      <c r="CG315" s="138">
        <f t="shared" si="136"/>
        <v>0</v>
      </c>
      <c r="CH315" s="131">
        <f t="shared" si="137"/>
        <v>1</v>
      </c>
      <c r="CI315" s="139">
        <f t="shared" si="132"/>
        <v>226</v>
      </c>
    </row>
    <row r="316" spans="1:87" x14ac:dyDescent="0.3">
      <c r="A316" s="212">
        <f t="shared" si="104"/>
        <v>307</v>
      </c>
      <c r="B316" s="247" t="s">
        <v>1035</v>
      </c>
      <c r="C316" s="111" t="s">
        <v>1039</v>
      </c>
      <c r="D316" s="108" t="s">
        <v>582</v>
      </c>
      <c r="E316" s="108"/>
      <c r="F316" s="108"/>
      <c r="G316" s="108" t="s">
        <v>723</v>
      </c>
      <c r="H316" s="108">
        <v>90</v>
      </c>
      <c r="I316" s="132">
        <f t="shared" si="138"/>
        <v>5850</v>
      </c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  <c r="AI316" s="108"/>
      <c r="AJ316" s="108"/>
      <c r="AK316" s="108"/>
      <c r="AL316" s="108"/>
      <c r="AM316" s="108"/>
      <c r="AN316" s="108"/>
      <c r="AO316" s="108"/>
      <c r="AP316" s="108"/>
      <c r="AQ316" s="108"/>
      <c r="AR316" s="108"/>
      <c r="AS316" s="108"/>
      <c r="AT316" s="108"/>
      <c r="AU316" s="108"/>
      <c r="AV316" s="108"/>
      <c r="AW316" s="108"/>
      <c r="AX316" s="108"/>
      <c r="AY316" s="108"/>
      <c r="AZ316" s="108"/>
      <c r="BA316" s="108"/>
      <c r="BB316" s="108"/>
      <c r="BC316" s="108"/>
      <c r="BD316" s="108"/>
      <c r="BE316" s="108"/>
      <c r="BF316" s="108"/>
      <c r="BG316" s="108"/>
      <c r="BH316" s="108"/>
      <c r="BI316" s="108"/>
      <c r="BJ316" s="108"/>
      <c r="BK316" s="108"/>
      <c r="BL316" s="108"/>
      <c r="BM316" s="108"/>
      <c r="BN316" s="108"/>
      <c r="BO316" s="108"/>
      <c r="BP316" s="108"/>
      <c r="BQ316" s="108"/>
      <c r="BR316" s="108"/>
      <c r="BS316" s="108"/>
      <c r="BT316" s="108"/>
      <c r="BU316" s="108"/>
      <c r="BV316" s="108"/>
      <c r="BW316" s="108"/>
      <c r="BX316" s="108"/>
      <c r="BY316" s="108"/>
      <c r="BZ316" s="108"/>
      <c r="CA316" s="108"/>
      <c r="CB316" s="108"/>
      <c r="CC316" s="108"/>
      <c r="CD316" s="108"/>
      <c r="CE316" s="140">
        <v>65</v>
      </c>
      <c r="CF316" s="108">
        <v>1</v>
      </c>
      <c r="CG316" s="138">
        <f t="shared" ref="CG316:CG318" si="139">CE316*CF316</f>
        <v>65</v>
      </c>
      <c r="CH316" s="131">
        <f t="shared" ref="CH316:CH318" si="140">H316-CF316</f>
        <v>89</v>
      </c>
      <c r="CI316" s="139">
        <f t="shared" ref="CI316:CI318" si="141">+CE316*CH316</f>
        <v>5785</v>
      </c>
    </row>
    <row r="317" spans="1:87" x14ac:dyDescent="0.3">
      <c r="A317" s="212">
        <f t="shared" si="104"/>
        <v>308</v>
      </c>
      <c r="B317" s="248"/>
      <c r="C317" s="111" t="s">
        <v>1039</v>
      </c>
      <c r="D317" s="108" t="s">
        <v>582</v>
      </c>
      <c r="E317" s="108"/>
      <c r="F317" s="108"/>
      <c r="G317" s="108" t="s">
        <v>723</v>
      </c>
      <c r="H317" s="108">
        <v>7</v>
      </c>
      <c r="I317" s="132">
        <f t="shared" si="138"/>
        <v>868</v>
      </c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  <c r="AI317" s="108"/>
      <c r="AJ317" s="108"/>
      <c r="AK317" s="108"/>
      <c r="AL317" s="108"/>
      <c r="AM317" s="108"/>
      <c r="AN317" s="108"/>
      <c r="AO317" s="108"/>
      <c r="AP317" s="108"/>
      <c r="AQ317" s="108"/>
      <c r="AR317" s="108"/>
      <c r="AS317" s="108"/>
      <c r="AT317" s="108"/>
      <c r="AU317" s="108"/>
      <c r="AV317" s="108"/>
      <c r="AW317" s="108"/>
      <c r="AX317" s="108"/>
      <c r="AY317" s="108"/>
      <c r="AZ317" s="108"/>
      <c r="BA317" s="108"/>
      <c r="BB317" s="108"/>
      <c r="BC317" s="108"/>
      <c r="BD317" s="108"/>
      <c r="BE317" s="108"/>
      <c r="BF317" s="108"/>
      <c r="BG317" s="108"/>
      <c r="BH317" s="108"/>
      <c r="BI317" s="108"/>
      <c r="BJ317" s="108"/>
      <c r="BK317" s="108"/>
      <c r="BL317" s="108"/>
      <c r="BM317" s="108"/>
      <c r="BN317" s="108"/>
      <c r="BO317" s="108"/>
      <c r="BP317" s="108"/>
      <c r="BQ317" s="108"/>
      <c r="BR317" s="108"/>
      <c r="BS317" s="108"/>
      <c r="BT317" s="108"/>
      <c r="BU317" s="108"/>
      <c r="BV317" s="108"/>
      <c r="BW317" s="108"/>
      <c r="BX317" s="108"/>
      <c r="BY317" s="108"/>
      <c r="BZ317" s="108"/>
      <c r="CA317" s="108"/>
      <c r="CB317" s="108"/>
      <c r="CC317" s="108"/>
      <c r="CD317" s="108"/>
      <c r="CE317" s="140">
        <v>124</v>
      </c>
      <c r="CF317" s="108">
        <v>7</v>
      </c>
      <c r="CG317" s="138">
        <f t="shared" si="139"/>
        <v>868</v>
      </c>
      <c r="CH317" s="131">
        <f t="shared" si="140"/>
        <v>0</v>
      </c>
      <c r="CI317" s="139">
        <f t="shared" si="141"/>
        <v>0</v>
      </c>
    </row>
    <row r="318" spans="1:87" x14ac:dyDescent="0.3">
      <c r="A318" s="212">
        <f t="shared" si="104"/>
        <v>309</v>
      </c>
      <c r="B318" s="248"/>
      <c r="C318" s="111" t="s">
        <v>1037</v>
      </c>
      <c r="D318" s="108" t="s">
        <v>582</v>
      </c>
      <c r="E318" s="108"/>
      <c r="F318" s="108"/>
      <c r="G318" s="108" t="s">
        <v>1038</v>
      </c>
      <c r="H318" s="108">
        <v>15</v>
      </c>
      <c r="I318" s="132">
        <f t="shared" si="138"/>
        <v>155.1</v>
      </c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  <c r="AI318" s="108"/>
      <c r="AJ318" s="108"/>
      <c r="AK318" s="108"/>
      <c r="AL318" s="108"/>
      <c r="AM318" s="108"/>
      <c r="AN318" s="108"/>
      <c r="AO318" s="108"/>
      <c r="AP318" s="108"/>
      <c r="AQ318" s="108"/>
      <c r="AR318" s="108"/>
      <c r="AS318" s="108"/>
      <c r="AT318" s="108"/>
      <c r="AU318" s="108"/>
      <c r="AV318" s="108"/>
      <c r="AW318" s="108"/>
      <c r="AX318" s="108"/>
      <c r="AY318" s="108"/>
      <c r="AZ318" s="108"/>
      <c r="BA318" s="108"/>
      <c r="BB318" s="108"/>
      <c r="BC318" s="108"/>
      <c r="BD318" s="108"/>
      <c r="BE318" s="108"/>
      <c r="BF318" s="108"/>
      <c r="BG318" s="108"/>
      <c r="BH318" s="108"/>
      <c r="BI318" s="108"/>
      <c r="BJ318" s="108"/>
      <c r="BK318" s="108"/>
      <c r="BL318" s="108"/>
      <c r="BM318" s="108"/>
      <c r="BN318" s="108"/>
      <c r="BO318" s="108"/>
      <c r="BP318" s="108"/>
      <c r="BQ318" s="108"/>
      <c r="BR318" s="108"/>
      <c r="BS318" s="108"/>
      <c r="BT318" s="108"/>
      <c r="BU318" s="108"/>
      <c r="BV318" s="108"/>
      <c r="BW318" s="108"/>
      <c r="BX318" s="108"/>
      <c r="BY318" s="108"/>
      <c r="BZ318" s="108"/>
      <c r="CA318" s="108"/>
      <c r="CB318" s="108"/>
      <c r="CC318" s="108"/>
      <c r="CD318" s="108"/>
      <c r="CE318" s="140">
        <v>10.34</v>
      </c>
      <c r="CF318" s="108">
        <v>15</v>
      </c>
      <c r="CG318" s="138">
        <f t="shared" si="139"/>
        <v>155.1</v>
      </c>
      <c r="CH318" s="131">
        <f t="shared" si="140"/>
        <v>0</v>
      </c>
      <c r="CI318" s="139">
        <f t="shared" si="141"/>
        <v>0</v>
      </c>
    </row>
    <row r="319" spans="1:87" x14ac:dyDescent="0.3">
      <c r="A319" s="212">
        <f t="shared" si="104"/>
        <v>310</v>
      </c>
      <c r="B319" s="248"/>
      <c r="C319" s="86" t="s">
        <v>1040</v>
      </c>
      <c r="D319" s="129" t="s">
        <v>581</v>
      </c>
      <c r="E319" s="129"/>
      <c r="F319" s="129"/>
      <c r="G319" s="129" t="s">
        <v>723</v>
      </c>
      <c r="H319" s="134">
        <v>1</v>
      </c>
      <c r="I319" s="132">
        <f t="shared" si="138"/>
        <v>48</v>
      </c>
      <c r="J319" s="159"/>
      <c r="K319" s="134"/>
      <c r="L319" s="132"/>
      <c r="M319" s="140"/>
      <c r="N319" s="141"/>
      <c r="O319" s="129"/>
      <c r="P319" s="142"/>
      <c r="Q319" s="142"/>
      <c r="R319" s="142"/>
      <c r="S319" s="142"/>
      <c r="T319" s="142"/>
      <c r="U319" s="142"/>
      <c r="V319" s="142"/>
      <c r="W319" s="142"/>
      <c r="X319" s="142"/>
      <c r="Y319" s="128"/>
      <c r="Z319" s="135"/>
      <c r="AA319" s="129"/>
      <c r="AB319" s="142"/>
      <c r="AC319" s="129"/>
      <c r="AD319" s="142"/>
      <c r="AE319" s="129"/>
      <c r="AF319" s="142"/>
      <c r="AG319" s="129"/>
      <c r="AH319" s="142"/>
      <c r="AI319" s="129"/>
      <c r="AJ319" s="129"/>
      <c r="AK319" s="128"/>
      <c r="AL319" s="135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8"/>
      <c r="AX319" s="135"/>
      <c r="AY319" s="135"/>
      <c r="AZ319" s="135"/>
      <c r="BA319" s="135"/>
      <c r="BB319" s="135"/>
      <c r="BC319" s="135"/>
      <c r="BD319" s="135"/>
      <c r="BE319" s="135"/>
      <c r="BF319" s="135"/>
      <c r="BG319" s="135"/>
      <c r="BH319" s="135"/>
      <c r="BI319" s="135"/>
      <c r="BJ319" s="135"/>
      <c r="BK319" s="135"/>
      <c r="BL319" s="135"/>
      <c r="BM319" s="135"/>
      <c r="BN319" s="135"/>
      <c r="BO319" s="135"/>
      <c r="BP319" s="135"/>
      <c r="BQ319" s="135"/>
      <c r="BR319" s="135"/>
      <c r="BS319" s="135"/>
      <c r="BT319" s="135"/>
      <c r="BU319" s="135"/>
      <c r="BV319" s="135"/>
      <c r="BW319" s="135"/>
      <c r="BX319" s="135"/>
      <c r="BY319" s="135"/>
      <c r="BZ319" s="135"/>
      <c r="CA319" s="135"/>
      <c r="CB319" s="135"/>
      <c r="CC319" s="135"/>
      <c r="CD319" s="135"/>
      <c r="CE319" s="140">
        <v>48</v>
      </c>
      <c r="CF319" s="137"/>
      <c r="CG319" s="138">
        <f t="shared" si="136"/>
        <v>0</v>
      </c>
      <c r="CH319" s="131">
        <f t="shared" si="137"/>
        <v>1</v>
      </c>
      <c r="CI319" s="139">
        <f t="shared" si="132"/>
        <v>48</v>
      </c>
    </row>
    <row r="320" spans="1:87" x14ac:dyDescent="0.3">
      <c r="A320" s="212">
        <f t="shared" si="104"/>
        <v>311</v>
      </c>
      <c r="B320" s="249"/>
      <c r="C320" s="111" t="s">
        <v>1039</v>
      </c>
      <c r="D320" s="108" t="s">
        <v>587</v>
      </c>
      <c r="E320" s="108"/>
      <c r="F320" s="108"/>
      <c r="G320" s="108" t="s">
        <v>579</v>
      </c>
      <c r="H320" s="108">
        <v>83</v>
      </c>
      <c r="I320" s="132">
        <f t="shared" si="138"/>
        <v>690.56000000000006</v>
      </c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  <c r="AI320" s="108"/>
      <c r="AJ320" s="108"/>
      <c r="AK320" s="108"/>
      <c r="AL320" s="108"/>
      <c r="AM320" s="108"/>
      <c r="AN320" s="108"/>
      <c r="AO320" s="108"/>
      <c r="AP320" s="108"/>
      <c r="AQ320" s="108"/>
      <c r="AR320" s="108"/>
      <c r="AS320" s="108"/>
      <c r="AT320" s="108"/>
      <c r="AU320" s="108"/>
      <c r="AV320" s="108"/>
      <c r="AW320" s="108"/>
      <c r="AX320" s="108"/>
      <c r="AY320" s="108"/>
      <c r="AZ320" s="108"/>
      <c r="BA320" s="108"/>
      <c r="BB320" s="108"/>
      <c r="BC320" s="108"/>
      <c r="BD320" s="108"/>
      <c r="BE320" s="108"/>
      <c r="BF320" s="108"/>
      <c r="BG320" s="108"/>
      <c r="BH320" s="108"/>
      <c r="BI320" s="108"/>
      <c r="BJ320" s="108"/>
      <c r="BK320" s="108"/>
      <c r="BL320" s="108"/>
      <c r="BM320" s="108"/>
      <c r="BN320" s="108"/>
      <c r="BO320" s="108"/>
      <c r="BP320" s="108"/>
      <c r="BQ320" s="108"/>
      <c r="BR320" s="108"/>
      <c r="BS320" s="108"/>
      <c r="BT320" s="108"/>
      <c r="BU320" s="108"/>
      <c r="BV320" s="108"/>
      <c r="BW320" s="108"/>
      <c r="BX320" s="108"/>
      <c r="BY320" s="108"/>
      <c r="BZ320" s="108"/>
      <c r="CA320" s="108"/>
      <c r="CB320" s="108"/>
      <c r="CC320" s="108"/>
      <c r="CD320" s="108"/>
      <c r="CE320" s="140">
        <v>8.32</v>
      </c>
      <c r="CF320" s="108"/>
      <c r="CG320" s="138">
        <f t="shared" si="136"/>
        <v>0</v>
      </c>
      <c r="CH320" s="131">
        <f t="shared" si="137"/>
        <v>83</v>
      </c>
      <c r="CI320" s="139">
        <f t="shared" si="132"/>
        <v>690.56000000000006</v>
      </c>
    </row>
    <row r="321" spans="1:87" x14ac:dyDescent="0.3">
      <c r="A321" s="212">
        <f t="shared" si="104"/>
        <v>312</v>
      </c>
      <c r="B321" s="247" t="s">
        <v>1138</v>
      </c>
      <c r="C321" s="111" t="s">
        <v>1045</v>
      </c>
      <c r="D321" s="108" t="s">
        <v>582</v>
      </c>
      <c r="E321" s="108" t="s">
        <v>1044</v>
      </c>
      <c r="F321" s="108" t="s">
        <v>1046</v>
      </c>
      <c r="G321" s="108" t="s">
        <v>1042</v>
      </c>
      <c r="H321" s="108">
        <v>3</v>
      </c>
      <c r="I321" s="132">
        <f t="shared" si="138"/>
        <v>1455</v>
      </c>
      <c r="J321" s="159"/>
      <c r="K321" s="134"/>
      <c r="L321" s="132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  <c r="AI321" s="108"/>
      <c r="AJ321" s="108"/>
      <c r="AK321" s="108"/>
      <c r="AL321" s="108"/>
      <c r="AM321" s="108"/>
      <c r="AN321" s="108"/>
      <c r="AO321" s="108"/>
      <c r="AP321" s="108"/>
      <c r="AQ321" s="108"/>
      <c r="AR321" s="108"/>
      <c r="AS321" s="108"/>
      <c r="AT321" s="108"/>
      <c r="AU321" s="108"/>
      <c r="AV321" s="108"/>
      <c r="AW321" s="108"/>
      <c r="AX321" s="108"/>
      <c r="AY321" s="108"/>
      <c r="AZ321" s="108"/>
      <c r="BA321" s="108"/>
      <c r="BB321" s="108"/>
      <c r="BC321" s="108"/>
      <c r="BD321" s="108"/>
      <c r="BE321" s="108"/>
      <c r="BF321" s="108"/>
      <c r="BG321" s="108"/>
      <c r="BH321" s="108"/>
      <c r="BI321" s="108"/>
      <c r="BJ321" s="108"/>
      <c r="BK321" s="108"/>
      <c r="BL321" s="108"/>
      <c r="BM321" s="108"/>
      <c r="BN321" s="108"/>
      <c r="BO321" s="108"/>
      <c r="BP321" s="108"/>
      <c r="BQ321" s="108"/>
      <c r="BR321" s="108"/>
      <c r="BS321" s="108"/>
      <c r="BT321" s="108"/>
      <c r="BU321" s="108"/>
      <c r="BV321" s="108"/>
      <c r="BW321" s="108"/>
      <c r="BX321" s="108"/>
      <c r="BY321" s="108"/>
      <c r="BZ321" s="108"/>
      <c r="CA321" s="108"/>
      <c r="CB321" s="108"/>
      <c r="CC321" s="108"/>
      <c r="CD321" s="108"/>
      <c r="CE321" s="140">
        <v>485</v>
      </c>
      <c r="CF321" s="108">
        <v>1</v>
      </c>
      <c r="CG321" s="138">
        <f t="shared" si="136"/>
        <v>485</v>
      </c>
      <c r="CH321" s="131">
        <f t="shared" si="137"/>
        <v>2</v>
      </c>
      <c r="CI321" s="139">
        <f t="shared" si="132"/>
        <v>970</v>
      </c>
    </row>
    <row r="322" spans="1:87" x14ac:dyDescent="0.3">
      <c r="A322" s="212">
        <f t="shared" si="104"/>
        <v>313</v>
      </c>
      <c r="B322" s="249"/>
      <c r="C322" s="111" t="s">
        <v>1043</v>
      </c>
      <c r="D322" s="108" t="s">
        <v>582</v>
      </c>
      <c r="E322" s="108" t="s">
        <v>1047</v>
      </c>
      <c r="F322" s="108"/>
      <c r="G322" s="108" t="s">
        <v>1048</v>
      </c>
      <c r="H322" s="108">
        <v>4</v>
      </c>
      <c r="I322" s="132">
        <f t="shared" si="138"/>
        <v>1360</v>
      </c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  <c r="AI322" s="108"/>
      <c r="AJ322" s="108"/>
      <c r="AK322" s="108"/>
      <c r="AL322" s="108"/>
      <c r="AM322" s="108"/>
      <c r="AN322" s="108"/>
      <c r="AO322" s="108"/>
      <c r="AP322" s="108"/>
      <c r="AQ322" s="108"/>
      <c r="AR322" s="108"/>
      <c r="AS322" s="108"/>
      <c r="AT322" s="108"/>
      <c r="AU322" s="108"/>
      <c r="AV322" s="108"/>
      <c r="AW322" s="108"/>
      <c r="AX322" s="108"/>
      <c r="AY322" s="108"/>
      <c r="AZ322" s="108"/>
      <c r="BA322" s="108"/>
      <c r="BB322" s="108"/>
      <c r="BC322" s="108"/>
      <c r="BD322" s="108"/>
      <c r="BE322" s="108"/>
      <c r="BF322" s="108"/>
      <c r="BG322" s="108"/>
      <c r="BH322" s="108"/>
      <c r="BI322" s="108"/>
      <c r="BJ322" s="108"/>
      <c r="BK322" s="108"/>
      <c r="BL322" s="108"/>
      <c r="BM322" s="108"/>
      <c r="BN322" s="108"/>
      <c r="BO322" s="108"/>
      <c r="BP322" s="108"/>
      <c r="BQ322" s="108"/>
      <c r="BR322" s="108"/>
      <c r="BS322" s="108"/>
      <c r="BT322" s="108"/>
      <c r="BU322" s="108"/>
      <c r="BV322" s="108"/>
      <c r="BW322" s="108"/>
      <c r="BX322" s="108"/>
      <c r="BY322" s="108"/>
      <c r="BZ322" s="108"/>
      <c r="CA322" s="108"/>
      <c r="CB322" s="108"/>
      <c r="CC322" s="108"/>
      <c r="CD322" s="108"/>
      <c r="CE322" s="140">
        <v>340</v>
      </c>
      <c r="CF322" s="108">
        <v>2</v>
      </c>
      <c r="CG322" s="138">
        <f t="shared" si="136"/>
        <v>680</v>
      </c>
      <c r="CH322" s="131">
        <f t="shared" si="137"/>
        <v>2</v>
      </c>
      <c r="CI322" s="139">
        <f t="shared" si="132"/>
        <v>680</v>
      </c>
    </row>
    <row r="323" spans="1:87" x14ac:dyDescent="0.3">
      <c r="A323" s="212">
        <f t="shared" si="104"/>
        <v>314</v>
      </c>
      <c r="B323" s="128"/>
      <c r="C323" s="111" t="s">
        <v>1049</v>
      </c>
      <c r="D323" s="108" t="s">
        <v>582</v>
      </c>
      <c r="E323" s="108"/>
      <c r="F323" s="108" t="s">
        <v>1050</v>
      </c>
      <c r="G323" s="108" t="s">
        <v>943</v>
      </c>
      <c r="H323" s="108">
        <v>42</v>
      </c>
      <c r="I323" s="132">
        <f t="shared" si="138"/>
        <v>3276</v>
      </c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  <c r="AI323" s="108"/>
      <c r="AJ323" s="108"/>
      <c r="AK323" s="108"/>
      <c r="AL323" s="108"/>
      <c r="AM323" s="108"/>
      <c r="AN323" s="108"/>
      <c r="AO323" s="108"/>
      <c r="AP323" s="108"/>
      <c r="AQ323" s="108"/>
      <c r="AR323" s="108"/>
      <c r="AS323" s="108"/>
      <c r="AT323" s="108"/>
      <c r="AU323" s="108"/>
      <c r="AV323" s="108"/>
      <c r="AW323" s="108"/>
      <c r="AX323" s="108"/>
      <c r="AY323" s="108"/>
      <c r="AZ323" s="108"/>
      <c r="BA323" s="108"/>
      <c r="BB323" s="108"/>
      <c r="BC323" s="108"/>
      <c r="BD323" s="108"/>
      <c r="BE323" s="108"/>
      <c r="BF323" s="108"/>
      <c r="BG323" s="108"/>
      <c r="BH323" s="108"/>
      <c r="BI323" s="108"/>
      <c r="BJ323" s="108"/>
      <c r="BK323" s="108"/>
      <c r="BL323" s="108"/>
      <c r="BM323" s="108"/>
      <c r="BN323" s="108"/>
      <c r="BO323" s="108"/>
      <c r="BP323" s="108"/>
      <c r="BQ323" s="108"/>
      <c r="BR323" s="108"/>
      <c r="BS323" s="108"/>
      <c r="BT323" s="108"/>
      <c r="BU323" s="108"/>
      <c r="BV323" s="108"/>
      <c r="BW323" s="108"/>
      <c r="BX323" s="108"/>
      <c r="BY323" s="108"/>
      <c r="BZ323" s="108"/>
      <c r="CA323" s="108"/>
      <c r="CB323" s="108"/>
      <c r="CC323" s="108"/>
      <c r="CD323" s="108"/>
      <c r="CE323" s="140">
        <v>78</v>
      </c>
      <c r="CF323" s="108">
        <v>1</v>
      </c>
      <c r="CG323" s="138">
        <f t="shared" si="136"/>
        <v>78</v>
      </c>
      <c r="CH323" s="131">
        <f t="shared" si="137"/>
        <v>41</v>
      </c>
      <c r="CI323" s="139">
        <f t="shared" ref="CI323:CI347" si="142">+CE323*CH323</f>
        <v>3198</v>
      </c>
    </row>
    <row r="324" spans="1:87" x14ac:dyDescent="0.3">
      <c r="A324" s="212">
        <f t="shared" si="104"/>
        <v>315</v>
      </c>
      <c r="B324" s="247" t="s">
        <v>1051</v>
      </c>
      <c r="C324" s="179" t="s">
        <v>1052</v>
      </c>
      <c r="D324" s="129"/>
      <c r="E324" s="129" t="s">
        <v>1053</v>
      </c>
      <c r="F324" s="129"/>
      <c r="G324" s="129" t="s">
        <v>601</v>
      </c>
      <c r="H324" s="131">
        <v>49</v>
      </c>
      <c r="I324" s="132">
        <f t="shared" si="138"/>
        <v>6981.5199999999995</v>
      </c>
      <c r="J324" s="133"/>
      <c r="K324" s="134"/>
      <c r="L324" s="132"/>
      <c r="M324" s="140"/>
      <c r="N324" s="141"/>
      <c r="O324" s="129"/>
      <c r="P324" s="142"/>
      <c r="Q324" s="142"/>
      <c r="R324" s="142"/>
      <c r="S324" s="142"/>
      <c r="T324" s="142"/>
      <c r="U324" s="142"/>
      <c r="V324" s="142"/>
      <c r="W324" s="142"/>
      <c r="X324" s="142"/>
      <c r="Y324" s="128">
        <f>+N324+P324+V324+X324</f>
        <v>0</v>
      </c>
      <c r="Z324" s="135">
        <f>+H324-Y324</f>
        <v>49</v>
      </c>
      <c r="AA324" s="129"/>
      <c r="AB324" s="142"/>
      <c r="AC324" s="129"/>
      <c r="AD324" s="142"/>
      <c r="AE324" s="129"/>
      <c r="AF324" s="142"/>
      <c r="AG324" s="129"/>
      <c r="AH324" s="142"/>
      <c r="AI324" s="129"/>
      <c r="AJ324" s="129"/>
      <c r="AK324" s="128">
        <f>+AB324+AD324+AF324+AH324+AJ324</f>
        <v>0</v>
      </c>
      <c r="AL324" s="135">
        <f>+Z324-AK324</f>
        <v>49</v>
      </c>
      <c r="AM324" s="129"/>
      <c r="AN324" s="129"/>
      <c r="AO324" s="129"/>
      <c r="AP324" s="129"/>
      <c r="AQ324" s="129"/>
      <c r="AR324" s="129"/>
      <c r="AS324" s="129"/>
      <c r="AT324" s="129"/>
      <c r="AU324" s="129"/>
      <c r="AV324" s="129"/>
      <c r="AW324" s="128">
        <f>+AN324+AP324+AR324+AT324+AV324</f>
        <v>0</v>
      </c>
      <c r="AX324" s="135">
        <f>+AL324-AW324</f>
        <v>49</v>
      </c>
      <c r="AY324" s="135"/>
      <c r="AZ324" s="135"/>
      <c r="BA324" s="135"/>
      <c r="BB324" s="135"/>
      <c r="BC324" s="135"/>
      <c r="BD324" s="135"/>
      <c r="BE324" s="135"/>
      <c r="BF324" s="135"/>
      <c r="BG324" s="135"/>
      <c r="BH324" s="135"/>
      <c r="BI324" s="135">
        <f>+AZ324+BB324+BD324+BF324+BH324</f>
        <v>0</v>
      </c>
      <c r="BJ324" s="135">
        <f>+AX324-BI324</f>
        <v>49</v>
      </c>
      <c r="BK324" s="135"/>
      <c r="BL324" s="135"/>
      <c r="BM324" s="135"/>
      <c r="BN324" s="135"/>
      <c r="BO324" s="135"/>
      <c r="BP324" s="135"/>
      <c r="BQ324" s="135"/>
      <c r="BR324" s="135"/>
      <c r="BS324" s="135"/>
      <c r="BT324" s="135"/>
      <c r="BU324" s="135"/>
      <c r="BV324" s="135"/>
      <c r="BW324" s="135"/>
      <c r="BX324" s="135"/>
      <c r="BY324" s="135"/>
      <c r="BZ324" s="135"/>
      <c r="CA324" s="135"/>
      <c r="CB324" s="135"/>
      <c r="CC324" s="135">
        <f>+BL324+BN324+BP324+CB324</f>
        <v>0</v>
      </c>
      <c r="CD324" s="135">
        <f>+BJ324-CC324</f>
        <v>49</v>
      </c>
      <c r="CE324" s="140">
        <v>142.47999999999999</v>
      </c>
      <c r="CF324" s="137"/>
      <c r="CG324" s="138">
        <f t="shared" si="136"/>
        <v>0</v>
      </c>
      <c r="CH324" s="131">
        <f t="shared" si="137"/>
        <v>49</v>
      </c>
      <c r="CI324" s="139">
        <f t="shared" si="142"/>
        <v>6981.5199999999995</v>
      </c>
    </row>
    <row r="325" spans="1:87" x14ac:dyDescent="0.3">
      <c r="A325" s="212">
        <f t="shared" si="104"/>
        <v>316</v>
      </c>
      <c r="B325" s="248"/>
      <c r="C325" s="179" t="s">
        <v>1054</v>
      </c>
      <c r="D325" s="129" t="s">
        <v>587</v>
      </c>
      <c r="E325" s="129" t="s">
        <v>1055</v>
      </c>
      <c r="F325" s="129" t="s">
        <v>1056</v>
      </c>
      <c r="G325" s="129" t="s">
        <v>601</v>
      </c>
      <c r="H325" s="131">
        <v>6</v>
      </c>
      <c r="I325" s="132">
        <f t="shared" si="138"/>
        <v>735.06000000000006</v>
      </c>
      <c r="J325" s="133"/>
      <c r="K325" s="134"/>
      <c r="L325" s="132"/>
      <c r="M325" s="140"/>
      <c r="N325" s="141"/>
      <c r="O325" s="129"/>
      <c r="P325" s="142"/>
      <c r="Q325" s="142"/>
      <c r="R325" s="142"/>
      <c r="S325" s="142"/>
      <c r="T325" s="142"/>
      <c r="U325" s="142"/>
      <c r="V325" s="142"/>
      <c r="W325" s="142"/>
      <c r="X325" s="142"/>
      <c r="Y325" s="128"/>
      <c r="Z325" s="135"/>
      <c r="AA325" s="129"/>
      <c r="AB325" s="142"/>
      <c r="AC325" s="129"/>
      <c r="AD325" s="142"/>
      <c r="AE325" s="129"/>
      <c r="AF325" s="142"/>
      <c r="AG325" s="129"/>
      <c r="AH325" s="142"/>
      <c r="AI325" s="129"/>
      <c r="AJ325" s="129"/>
      <c r="AK325" s="128"/>
      <c r="AL325" s="135"/>
      <c r="AM325" s="129"/>
      <c r="AN325" s="129"/>
      <c r="AO325" s="129"/>
      <c r="AP325" s="129"/>
      <c r="AQ325" s="129"/>
      <c r="AR325" s="129"/>
      <c r="AS325" s="129"/>
      <c r="AT325" s="129"/>
      <c r="AU325" s="129"/>
      <c r="AV325" s="129"/>
      <c r="AW325" s="128"/>
      <c r="AX325" s="135"/>
      <c r="AY325" s="135"/>
      <c r="AZ325" s="135"/>
      <c r="BA325" s="135"/>
      <c r="BB325" s="135"/>
      <c r="BC325" s="135"/>
      <c r="BD325" s="135"/>
      <c r="BE325" s="135"/>
      <c r="BF325" s="135"/>
      <c r="BG325" s="135"/>
      <c r="BH325" s="135"/>
      <c r="BI325" s="135"/>
      <c r="BJ325" s="135"/>
      <c r="BK325" s="135"/>
      <c r="BL325" s="135"/>
      <c r="BM325" s="135"/>
      <c r="BN325" s="135"/>
      <c r="BO325" s="135"/>
      <c r="BP325" s="135"/>
      <c r="BQ325" s="135"/>
      <c r="BR325" s="135"/>
      <c r="BS325" s="135"/>
      <c r="BT325" s="135"/>
      <c r="BU325" s="135"/>
      <c r="BV325" s="135"/>
      <c r="BW325" s="135"/>
      <c r="BX325" s="135"/>
      <c r="BY325" s="135"/>
      <c r="BZ325" s="135"/>
      <c r="CA325" s="135"/>
      <c r="CB325" s="135"/>
      <c r="CC325" s="135"/>
      <c r="CD325" s="135"/>
      <c r="CE325" s="140">
        <v>122.51</v>
      </c>
      <c r="CF325" s="137"/>
      <c r="CG325" s="138">
        <f t="shared" si="136"/>
        <v>0</v>
      </c>
      <c r="CH325" s="131">
        <f t="shared" si="137"/>
        <v>6</v>
      </c>
      <c r="CI325" s="139">
        <f t="shared" si="142"/>
        <v>735.06000000000006</v>
      </c>
    </row>
    <row r="326" spans="1:87" x14ac:dyDescent="0.3">
      <c r="A326" s="212">
        <f t="shared" si="104"/>
        <v>317</v>
      </c>
      <c r="B326" s="248"/>
      <c r="C326" s="179" t="s">
        <v>1057</v>
      </c>
      <c r="D326" s="129" t="s">
        <v>582</v>
      </c>
      <c r="E326" s="129"/>
      <c r="F326" s="129" t="s">
        <v>1056</v>
      </c>
      <c r="G326" s="129" t="s">
        <v>601</v>
      </c>
      <c r="H326" s="131">
        <v>16</v>
      </c>
      <c r="I326" s="132">
        <f t="shared" si="138"/>
        <v>1520</v>
      </c>
      <c r="J326" s="159"/>
      <c r="K326" s="134"/>
      <c r="L326" s="132"/>
      <c r="M326" s="140"/>
      <c r="N326" s="141"/>
      <c r="O326" s="129"/>
      <c r="P326" s="142"/>
      <c r="Q326" s="142"/>
      <c r="R326" s="142"/>
      <c r="S326" s="142"/>
      <c r="T326" s="142"/>
      <c r="U326" s="142"/>
      <c r="V326" s="142"/>
      <c r="W326" s="142"/>
      <c r="X326" s="142"/>
      <c r="Y326" s="128"/>
      <c r="Z326" s="135"/>
      <c r="AA326" s="129"/>
      <c r="AB326" s="142"/>
      <c r="AC326" s="129"/>
      <c r="AD326" s="142"/>
      <c r="AE326" s="129"/>
      <c r="AF326" s="142"/>
      <c r="AG326" s="129"/>
      <c r="AH326" s="142"/>
      <c r="AI326" s="129"/>
      <c r="AJ326" s="129"/>
      <c r="AK326" s="128"/>
      <c r="AL326" s="135"/>
      <c r="AM326" s="129"/>
      <c r="AN326" s="129"/>
      <c r="AO326" s="129"/>
      <c r="AP326" s="129"/>
      <c r="AQ326" s="129"/>
      <c r="AR326" s="129"/>
      <c r="AS326" s="129"/>
      <c r="AT326" s="129"/>
      <c r="AU326" s="129"/>
      <c r="AV326" s="129"/>
      <c r="AW326" s="128"/>
      <c r="AX326" s="135"/>
      <c r="AY326" s="135"/>
      <c r="AZ326" s="135"/>
      <c r="BA326" s="135"/>
      <c r="BB326" s="135"/>
      <c r="BC326" s="135"/>
      <c r="BD326" s="135"/>
      <c r="BE326" s="135"/>
      <c r="BF326" s="135"/>
      <c r="BG326" s="135"/>
      <c r="BH326" s="135"/>
      <c r="BI326" s="135"/>
      <c r="BJ326" s="135"/>
      <c r="BK326" s="135"/>
      <c r="BL326" s="135"/>
      <c r="BM326" s="135"/>
      <c r="BN326" s="135"/>
      <c r="BO326" s="135"/>
      <c r="BP326" s="135"/>
      <c r="BQ326" s="135"/>
      <c r="BR326" s="135"/>
      <c r="BS326" s="135"/>
      <c r="BT326" s="135"/>
      <c r="BU326" s="135"/>
      <c r="BV326" s="135"/>
      <c r="BW326" s="135"/>
      <c r="BX326" s="135"/>
      <c r="BY326" s="135"/>
      <c r="BZ326" s="135"/>
      <c r="CA326" s="135"/>
      <c r="CB326" s="135"/>
      <c r="CC326" s="135"/>
      <c r="CD326" s="135"/>
      <c r="CE326" s="140">
        <v>95</v>
      </c>
      <c r="CF326" s="137"/>
      <c r="CG326" s="138">
        <f t="shared" si="136"/>
        <v>0</v>
      </c>
      <c r="CH326" s="131">
        <f t="shared" si="137"/>
        <v>16</v>
      </c>
      <c r="CI326" s="139">
        <f t="shared" si="142"/>
        <v>1520</v>
      </c>
    </row>
    <row r="327" spans="1:87" x14ac:dyDescent="0.3">
      <c r="A327" s="212">
        <f t="shared" si="104"/>
        <v>318</v>
      </c>
      <c r="B327" s="128" t="s">
        <v>1262</v>
      </c>
      <c r="C327" s="179" t="s">
        <v>1060</v>
      </c>
      <c r="D327" s="129" t="s">
        <v>582</v>
      </c>
      <c r="E327" s="129"/>
      <c r="F327" s="129" t="s">
        <v>1061</v>
      </c>
      <c r="G327" s="129" t="s">
        <v>723</v>
      </c>
      <c r="H327" s="131">
        <v>25</v>
      </c>
      <c r="I327" s="132">
        <f t="shared" si="138"/>
        <v>1625</v>
      </c>
      <c r="J327" s="159"/>
      <c r="K327" s="134"/>
      <c r="L327" s="132"/>
      <c r="M327" s="140"/>
      <c r="N327" s="141"/>
      <c r="O327" s="129"/>
      <c r="P327" s="142"/>
      <c r="Q327" s="142"/>
      <c r="R327" s="142"/>
      <c r="S327" s="142"/>
      <c r="T327" s="142"/>
      <c r="U327" s="142"/>
      <c r="V327" s="142"/>
      <c r="W327" s="142"/>
      <c r="X327" s="142"/>
      <c r="Y327" s="128"/>
      <c r="Z327" s="135"/>
      <c r="AA327" s="129"/>
      <c r="AB327" s="142"/>
      <c r="AC327" s="129"/>
      <c r="AD327" s="142"/>
      <c r="AE327" s="129"/>
      <c r="AF327" s="142"/>
      <c r="AG327" s="129"/>
      <c r="AH327" s="142"/>
      <c r="AI327" s="129"/>
      <c r="AJ327" s="129"/>
      <c r="AK327" s="128"/>
      <c r="AL327" s="135"/>
      <c r="AM327" s="129"/>
      <c r="AN327" s="129"/>
      <c r="AO327" s="129"/>
      <c r="AP327" s="129"/>
      <c r="AQ327" s="129"/>
      <c r="AR327" s="129"/>
      <c r="AS327" s="129"/>
      <c r="AT327" s="129"/>
      <c r="AU327" s="129"/>
      <c r="AV327" s="129"/>
      <c r="AW327" s="128"/>
      <c r="AX327" s="135"/>
      <c r="AY327" s="135"/>
      <c r="AZ327" s="135"/>
      <c r="BA327" s="135"/>
      <c r="BB327" s="135"/>
      <c r="BC327" s="135"/>
      <c r="BD327" s="135"/>
      <c r="BE327" s="135"/>
      <c r="BF327" s="135"/>
      <c r="BG327" s="135"/>
      <c r="BH327" s="135"/>
      <c r="BI327" s="135"/>
      <c r="BJ327" s="135"/>
      <c r="BK327" s="135"/>
      <c r="BL327" s="135"/>
      <c r="BM327" s="135"/>
      <c r="BN327" s="135"/>
      <c r="BO327" s="135"/>
      <c r="BP327" s="135"/>
      <c r="BQ327" s="135"/>
      <c r="BR327" s="135"/>
      <c r="BS327" s="135"/>
      <c r="BT327" s="135"/>
      <c r="BU327" s="135"/>
      <c r="BV327" s="135"/>
      <c r="BW327" s="135"/>
      <c r="BX327" s="135"/>
      <c r="BY327" s="135"/>
      <c r="BZ327" s="135"/>
      <c r="CA327" s="135"/>
      <c r="CB327" s="135"/>
      <c r="CC327" s="135"/>
      <c r="CD327" s="135"/>
      <c r="CE327" s="140">
        <v>65</v>
      </c>
      <c r="CF327" s="137">
        <v>2</v>
      </c>
      <c r="CG327" s="138">
        <f t="shared" si="136"/>
        <v>130</v>
      </c>
      <c r="CH327" s="131">
        <f t="shared" si="137"/>
        <v>23</v>
      </c>
      <c r="CI327" s="139">
        <f t="shared" si="142"/>
        <v>1495</v>
      </c>
    </row>
    <row r="328" spans="1:87" x14ac:dyDescent="0.3">
      <c r="A328" s="212">
        <f t="shared" si="104"/>
        <v>319</v>
      </c>
      <c r="B328" s="247" t="s">
        <v>1062</v>
      </c>
      <c r="C328" s="86" t="s">
        <v>1063</v>
      </c>
      <c r="D328" s="129" t="s">
        <v>787</v>
      </c>
      <c r="E328" s="129"/>
      <c r="F328" s="129"/>
      <c r="G328" s="129" t="s">
        <v>602</v>
      </c>
      <c r="H328" s="131">
        <v>7</v>
      </c>
      <c r="I328" s="132">
        <f t="shared" si="138"/>
        <v>1050</v>
      </c>
      <c r="J328" s="159"/>
      <c r="K328" s="134"/>
      <c r="L328" s="132"/>
      <c r="M328" s="140"/>
      <c r="N328" s="141"/>
      <c r="O328" s="129"/>
      <c r="P328" s="142"/>
      <c r="Q328" s="142"/>
      <c r="R328" s="142"/>
      <c r="S328" s="142"/>
      <c r="T328" s="142"/>
      <c r="U328" s="142"/>
      <c r="V328" s="142"/>
      <c r="W328" s="142"/>
      <c r="X328" s="142"/>
      <c r="Y328" s="128"/>
      <c r="Z328" s="135"/>
      <c r="AA328" s="129"/>
      <c r="AB328" s="142"/>
      <c r="AC328" s="129"/>
      <c r="AD328" s="142"/>
      <c r="AE328" s="129"/>
      <c r="AF328" s="142"/>
      <c r="AG328" s="129"/>
      <c r="AH328" s="142"/>
      <c r="AI328" s="129"/>
      <c r="AJ328" s="129"/>
      <c r="AK328" s="128"/>
      <c r="AL328" s="135"/>
      <c r="AM328" s="129"/>
      <c r="AN328" s="129"/>
      <c r="AO328" s="129"/>
      <c r="AP328" s="129"/>
      <c r="AQ328" s="129"/>
      <c r="AR328" s="129"/>
      <c r="AS328" s="129"/>
      <c r="AT328" s="129"/>
      <c r="AU328" s="129"/>
      <c r="AV328" s="129"/>
      <c r="AW328" s="128"/>
      <c r="AX328" s="135"/>
      <c r="AY328" s="135"/>
      <c r="AZ328" s="135"/>
      <c r="BA328" s="135"/>
      <c r="BB328" s="135"/>
      <c r="BC328" s="135"/>
      <c r="BD328" s="135"/>
      <c r="BE328" s="135"/>
      <c r="BF328" s="135"/>
      <c r="BG328" s="135"/>
      <c r="BH328" s="135"/>
      <c r="BI328" s="135"/>
      <c r="BJ328" s="135"/>
      <c r="BK328" s="135"/>
      <c r="BL328" s="135"/>
      <c r="BM328" s="135"/>
      <c r="BN328" s="135"/>
      <c r="BO328" s="135"/>
      <c r="BP328" s="135"/>
      <c r="BQ328" s="135"/>
      <c r="BR328" s="135"/>
      <c r="BS328" s="135"/>
      <c r="BT328" s="135"/>
      <c r="BU328" s="135"/>
      <c r="BV328" s="135"/>
      <c r="BW328" s="135"/>
      <c r="BX328" s="135"/>
      <c r="BY328" s="135"/>
      <c r="BZ328" s="135"/>
      <c r="CA328" s="135"/>
      <c r="CB328" s="135"/>
      <c r="CC328" s="135"/>
      <c r="CD328" s="135"/>
      <c r="CE328" s="140">
        <v>150</v>
      </c>
      <c r="CF328" s="137"/>
      <c r="CG328" s="138">
        <f t="shared" si="136"/>
        <v>0</v>
      </c>
      <c r="CH328" s="131">
        <f t="shared" si="137"/>
        <v>7</v>
      </c>
      <c r="CI328" s="139">
        <f t="shared" si="142"/>
        <v>1050</v>
      </c>
    </row>
    <row r="329" spans="1:87" x14ac:dyDescent="0.3">
      <c r="A329" s="212">
        <f t="shared" si="104"/>
        <v>320</v>
      </c>
      <c r="B329" s="248"/>
      <c r="C329" s="86" t="s">
        <v>1063</v>
      </c>
      <c r="D329" s="129" t="s">
        <v>582</v>
      </c>
      <c r="E329" s="129"/>
      <c r="F329" s="129"/>
      <c r="G329" s="129" t="s">
        <v>601</v>
      </c>
      <c r="H329" s="131">
        <v>16</v>
      </c>
      <c r="I329" s="132">
        <f t="shared" si="138"/>
        <v>2560</v>
      </c>
      <c r="J329" s="159"/>
      <c r="K329" s="134"/>
      <c r="L329" s="132"/>
      <c r="M329" s="140"/>
      <c r="N329" s="141"/>
      <c r="O329" s="129"/>
      <c r="P329" s="142"/>
      <c r="Q329" s="142"/>
      <c r="R329" s="142"/>
      <c r="S329" s="142"/>
      <c r="T329" s="142"/>
      <c r="U329" s="142"/>
      <c r="V329" s="142"/>
      <c r="W329" s="142"/>
      <c r="X329" s="142"/>
      <c r="Y329" s="128"/>
      <c r="Z329" s="135"/>
      <c r="AA329" s="129"/>
      <c r="AB329" s="142"/>
      <c r="AC329" s="129"/>
      <c r="AD329" s="142"/>
      <c r="AE329" s="129"/>
      <c r="AF329" s="142"/>
      <c r="AG329" s="129"/>
      <c r="AH329" s="142"/>
      <c r="AI329" s="129"/>
      <c r="AJ329" s="129"/>
      <c r="AK329" s="128"/>
      <c r="AL329" s="135"/>
      <c r="AM329" s="129"/>
      <c r="AN329" s="129"/>
      <c r="AO329" s="129"/>
      <c r="AP329" s="129"/>
      <c r="AQ329" s="129"/>
      <c r="AR329" s="129"/>
      <c r="AS329" s="129"/>
      <c r="AT329" s="129"/>
      <c r="AU329" s="129"/>
      <c r="AV329" s="129"/>
      <c r="AW329" s="128"/>
      <c r="AX329" s="135"/>
      <c r="AY329" s="135"/>
      <c r="AZ329" s="135"/>
      <c r="BA329" s="135"/>
      <c r="BB329" s="135"/>
      <c r="BC329" s="135"/>
      <c r="BD329" s="135"/>
      <c r="BE329" s="135"/>
      <c r="BF329" s="135"/>
      <c r="BG329" s="135"/>
      <c r="BH329" s="135"/>
      <c r="BI329" s="135"/>
      <c r="BJ329" s="135"/>
      <c r="BK329" s="135"/>
      <c r="BL329" s="135"/>
      <c r="BM329" s="135"/>
      <c r="BN329" s="135"/>
      <c r="BO329" s="135"/>
      <c r="BP329" s="135"/>
      <c r="BQ329" s="135"/>
      <c r="BR329" s="135"/>
      <c r="BS329" s="135"/>
      <c r="BT329" s="135"/>
      <c r="BU329" s="135"/>
      <c r="BV329" s="135"/>
      <c r="BW329" s="135"/>
      <c r="BX329" s="135"/>
      <c r="BY329" s="135"/>
      <c r="BZ329" s="135"/>
      <c r="CA329" s="135"/>
      <c r="CB329" s="135"/>
      <c r="CC329" s="135"/>
      <c r="CD329" s="135"/>
      <c r="CE329" s="140">
        <v>160</v>
      </c>
      <c r="CF329" s="137"/>
      <c r="CG329" s="138">
        <f t="shared" si="136"/>
        <v>0</v>
      </c>
      <c r="CH329" s="131">
        <f t="shared" si="137"/>
        <v>16</v>
      </c>
      <c r="CI329" s="139">
        <f t="shared" si="142"/>
        <v>2560</v>
      </c>
    </row>
    <row r="330" spans="1:87" x14ac:dyDescent="0.3">
      <c r="A330" s="212">
        <f t="shared" ref="A330:A360" si="143">ROW()-9</f>
        <v>321</v>
      </c>
      <c r="B330" s="128"/>
      <c r="C330" s="86" t="s">
        <v>1064</v>
      </c>
      <c r="D330" s="129" t="s">
        <v>787</v>
      </c>
      <c r="E330" s="129"/>
      <c r="F330" s="129" t="s">
        <v>590</v>
      </c>
      <c r="G330" s="129" t="s">
        <v>1038</v>
      </c>
      <c r="H330" s="131">
        <v>2</v>
      </c>
      <c r="I330" s="132">
        <f t="shared" si="138"/>
        <v>900</v>
      </c>
      <c r="J330" s="133"/>
      <c r="K330" s="134"/>
      <c r="L330" s="132"/>
      <c r="M330" s="140"/>
      <c r="N330" s="141"/>
      <c r="O330" s="129"/>
      <c r="P330" s="142"/>
      <c r="Q330" s="142"/>
      <c r="R330" s="142"/>
      <c r="S330" s="142"/>
      <c r="T330" s="142"/>
      <c r="U330" s="142"/>
      <c r="V330" s="142"/>
      <c r="W330" s="142"/>
      <c r="X330" s="142"/>
      <c r="Y330" s="128"/>
      <c r="Z330" s="135"/>
      <c r="AA330" s="129"/>
      <c r="AB330" s="142"/>
      <c r="AC330" s="129"/>
      <c r="AD330" s="142"/>
      <c r="AE330" s="129"/>
      <c r="AF330" s="142"/>
      <c r="AG330" s="129"/>
      <c r="AH330" s="142"/>
      <c r="AI330" s="129"/>
      <c r="AJ330" s="129"/>
      <c r="AK330" s="128"/>
      <c r="AL330" s="135"/>
      <c r="AM330" s="129"/>
      <c r="AN330" s="129"/>
      <c r="AO330" s="129"/>
      <c r="AP330" s="129"/>
      <c r="AQ330" s="129"/>
      <c r="AR330" s="129"/>
      <c r="AS330" s="129"/>
      <c r="AT330" s="129"/>
      <c r="AU330" s="129"/>
      <c r="AV330" s="129"/>
      <c r="AW330" s="128"/>
      <c r="AX330" s="135"/>
      <c r="AY330" s="135"/>
      <c r="AZ330" s="135"/>
      <c r="BA330" s="135"/>
      <c r="BB330" s="135"/>
      <c r="BC330" s="135"/>
      <c r="BD330" s="135"/>
      <c r="BE330" s="135"/>
      <c r="BF330" s="135"/>
      <c r="BG330" s="135"/>
      <c r="BH330" s="135"/>
      <c r="BI330" s="135"/>
      <c r="BJ330" s="135"/>
      <c r="BK330" s="135"/>
      <c r="BL330" s="135"/>
      <c r="BM330" s="135"/>
      <c r="BN330" s="135"/>
      <c r="BO330" s="135"/>
      <c r="BP330" s="135"/>
      <c r="BQ330" s="135"/>
      <c r="BR330" s="135"/>
      <c r="BS330" s="135"/>
      <c r="BT330" s="135"/>
      <c r="BU330" s="135"/>
      <c r="BV330" s="135"/>
      <c r="BW330" s="135"/>
      <c r="BX330" s="135"/>
      <c r="BY330" s="135"/>
      <c r="BZ330" s="135"/>
      <c r="CA330" s="135"/>
      <c r="CB330" s="135"/>
      <c r="CC330" s="135"/>
      <c r="CD330" s="135"/>
      <c r="CE330" s="140">
        <v>450</v>
      </c>
      <c r="CF330" s="137"/>
      <c r="CG330" s="138">
        <f t="shared" si="136"/>
        <v>0</v>
      </c>
      <c r="CH330" s="131">
        <f t="shared" si="137"/>
        <v>2</v>
      </c>
      <c r="CI330" s="139">
        <f t="shared" si="142"/>
        <v>900</v>
      </c>
    </row>
    <row r="331" spans="1:87" x14ac:dyDescent="0.3">
      <c r="A331" s="212">
        <f t="shared" si="143"/>
        <v>322</v>
      </c>
      <c r="B331" s="128"/>
      <c r="C331" s="86" t="s">
        <v>1065</v>
      </c>
      <c r="D331" s="129" t="s">
        <v>912</v>
      </c>
      <c r="E331" s="129"/>
      <c r="F331" s="129" t="s">
        <v>594</v>
      </c>
      <c r="G331" s="129" t="s">
        <v>1038</v>
      </c>
      <c r="H331" s="131">
        <v>4</v>
      </c>
      <c r="I331" s="132">
        <f t="shared" si="138"/>
        <v>1952</v>
      </c>
      <c r="J331" s="133"/>
      <c r="K331" s="134"/>
      <c r="L331" s="132"/>
      <c r="M331" s="140"/>
      <c r="N331" s="141"/>
      <c r="O331" s="129"/>
      <c r="P331" s="142"/>
      <c r="Q331" s="142"/>
      <c r="R331" s="142"/>
      <c r="S331" s="142"/>
      <c r="T331" s="142"/>
      <c r="U331" s="142"/>
      <c r="V331" s="142"/>
      <c r="W331" s="142"/>
      <c r="X331" s="142"/>
      <c r="Y331" s="128"/>
      <c r="Z331" s="135"/>
      <c r="AA331" s="129"/>
      <c r="AB331" s="142"/>
      <c r="AC331" s="129"/>
      <c r="AD331" s="142"/>
      <c r="AE331" s="129"/>
      <c r="AF331" s="142"/>
      <c r="AG331" s="129"/>
      <c r="AH331" s="142"/>
      <c r="AI331" s="129"/>
      <c r="AJ331" s="129"/>
      <c r="AK331" s="128"/>
      <c r="AL331" s="135"/>
      <c r="AM331" s="129"/>
      <c r="AN331" s="129"/>
      <c r="AO331" s="129"/>
      <c r="AP331" s="129"/>
      <c r="AQ331" s="129"/>
      <c r="AR331" s="129"/>
      <c r="AS331" s="129"/>
      <c r="AT331" s="129"/>
      <c r="AU331" s="129"/>
      <c r="AV331" s="129"/>
      <c r="AW331" s="128"/>
      <c r="AX331" s="135"/>
      <c r="AY331" s="135"/>
      <c r="AZ331" s="135"/>
      <c r="BA331" s="135"/>
      <c r="BB331" s="135"/>
      <c r="BC331" s="135"/>
      <c r="BD331" s="135"/>
      <c r="BE331" s="135"/>
      <c r="BF331" s="135"/>
      <c r="BG331" s="135"/>
      <c r="BH331" s="135"/>
      <c r="BI331" s="135"/>
      <c r="BJ331" s="135"/>
      <c r="BK331" s="135"/>
      <c r="BL331" s="135"/>
      <c r="BM331" s="135"/>
      <c r="BN331" s="135"/>
      <c r="BO331" s="135"/>
      <c r="BP331" s="135"/>
      <c r="BQ331" s="135"/>
      <c r="BR331" s="135"/>
      <c r="BS331" s="135"/>
      <c r="BT331" s="135"/>
      <c r="BU331" s="135"/>
      <c r="BV331" s="135"/>
      <c r="BW331" s="135"/>
      <c r="BX331" s="135"/>
      <c r="BY331" s="135"/>
      <c r="BZ331" s="135"/>
      <c r="CA331" s="135"/>
      <c r="CB331" s="135"/>
      <c r="CC331" s="135"/>
      <c r="CD331" s="135"/>
      <c r="CE331" s="140">
        <v>488</v>
      </c>
      <c r="CF331" s="137"/>
      <c r="CG331" s="138">
        <f t="shared" si="136"/>
        <v>0</v>
      </c>
      <c r="CH331" s="131">
        <f t="shared" si="137"/>
        <v>4</v>
      </c>
      <c r="CI331" s="139">
        <f t="shared" si="142"/>
        <v>1952</v>
      </c>
    </row>
    <row r="332" spans="1:87" x14ac:dyDescent="0.3">
      <c r="A332" s="212">
        <f t="shared" si="143"/>
        <v>323</v>
      </c>
      <c r="B332" s="248" t="s">
        <v>1066</v>
      </c>
      <c r="C332" s="86" t="s">
        <v>1068</v>
      </c>
      <c r="D332" s="129" t="s">
        <v>587</v>
      </c>
      <c r="E332" s="129"/>
      <c r="F332" s="129"/>
      <c r="G332" s="129" t="s">
        <v>601</v>
      </c>
      <c r="H332" s="131">
        <v>4</v>
      </c>
      <c r="I332" s="132">
        <f t="shared" si="138"/>
        <v>82.84</v>
      </c>
      <c r="J332" s="133"/>
      <c r="K332" s="134"/>
      <c r="L332" s="132"/>
      <c r="M332" s="140"/>
      <c r="N332" s="141"/>
      <c r="O332" s="129"/>
      <c r="P332" s="142"/>
      <c r="Q332" s="142"/>
      <c r="R332" s="142"/>
      <c r="S332" s="142"/>
      <c r="T332" s="142"/>
      <c r="U332" s="142"/>
      <c r="V332" s="142"/>
      <c r="W332" s="142"/>
      <c r="X332" s="142"/>
      <c r="Y332" s="128"/>
      <c r="Z332" s="135"/>
      <c r="AA332" s="129"/>
      <c r="AB332" s="142"/>
      <c r="AC332" s="129"/>
      <c r="AD332" s="142"/>
      <c r="AE332" s="129"/>
      <c r="AF332" s="142"/>
      <c r="AG332" s="129"/>
      <c r="AH332" s="142"/>
      <c r="AI332" s="129"/>
      <c r="AJ332" s="129"/>
      <c r="AK332" s="128"/>
      <c r="AL332" s="135"/>
      <c r="AM332" s="129"/>
      <c r="AN332" s="129"/>
      <c r="AO332" s="129"/>
      <c r="AP332" s="129"/>
      <c r="AQ332" s="129"/>
      <c r="AR332" s="129"/>
      <c r="AS332" s="129"/>
      <c r="AT332" s="129"/>
      <c r="AU332" s="129"/>
      <c r="AV332" s="129"/>
      <c r="AW332" s="128"/>
      <c r="AX332" s="135"/>
      <c r="AY332" s="135"/>
      <c r="AZ332" s="135"/>
      <c r="BA332" s="135"/>
      <c r="BB332" s="135"/>
      <c r="BC332" s="135"/>
      <c r="BD332" s="135"/>
      <c r="BE332" s="135"/>
      <c r="BF332" s="135"/>
      <c r="BG332" s="135"/>
      <c r="BH332" s="135"/>
      <c r="BI332" s="135"/>
      <c r="BJ332" s="135"/>
      <c r="BK332" s="135"/>
      <c r="BL332" s="135"/>
      <c r="BM332" s="135"/>
      <c r="BN332" s="135"/>
      <c r="BO332" s="135"/>
      <c r="BP332" s="135"/>
      <c r="BQ332" s="135"/>
      <c r="BR332" s="135"/>
      <c r="BS332" s="135"/>
      <c r="BT332" s="135"/>
      <c r="BU332" s="135"/>
      <c r="BV332" s="135"/>
      <c r="BW332" s="135"/>
      <c r="BX332" s="135"/>
      <c r="BY332" s="135"/>
      <c r="BZ332" s="135"/>
      <c r="CA332" s="135"/>
      <c r="CB332" s="135"/>
      <c r="CC332" s="135"/>
      <c r="CD332" s="135"/>
      <c r="CE332" s="140">
        <v>20.71</v>
      </c>
      <c r="CF332" s="137"/>
      <c r="CG332" s="138">
        <f t="shared" si="136"/>
        <v>0</v>
      </c>
      <c r="CH332" s="131">
        <f t="shared" si="137"/>
        <v>4</v>
      </c>
      <c r="CI332" s="139">
        <f t="shared" si="142"/>
        <v>82.84</v>
      </c>
    </row>
    <row r="333" spans="1:87" x14ac:dyDescent="0.3">
      <c r="A333" s="212">
        <f t="shared" si="143"/>
        <v>324</v>
      </c>
      <c r="B333" s="248"/>
      <c r="C333" s="86" t="s">
        <v>1067</v>
      </c>
      <c r="D333" s="129" t="s">
        <v>787</v>
      </c>
      <c r="E333" s="129"/>
      <c r="F333" s="129"/>
      <c r="G333" s="129" t="s">
        <v>602</v>
      </c>
      <c r="H333" s="131">
        <v>250</v>
      </c>
      <c r="I333" s="132">
        <f t="shared" si="138"/>
        <v>15000</v>
      </c>
      <c r="J333" s="133"/>
      <c r="K333" s="134"/>
      <c r="L333" s="132"/>
      <c r="M333" s="140"/>
      <c r="N333" s="141"/>
      <c r="O333" s="129"/>
      <c r="P333" s="142"/>
      <c r="Q333" s="142"/>
      <c r="R333" s="142"/>
      <c r="S333" s="142"/>
      <c r="T333" s="142"/>
      <c r="U333" s="142"/>
      <c r="V333" s="142"/>
      <c r="W333" s="142"/>
      <c r="X333" s="142"/>
      <c r="Y333" s="128"/>
      <c r="Z333" s="135"/>
      <c r="AA333" s="129"/>
      <c r="AB333" s="142"/>
      <c r="AC333" s="129"/>
      <c r="AD333" s="142"/>
      <c r="AE333" s="129"/>
      <c r="AF333" s="142"/>
      <c r="AG333" s="129"/>
      <c r="AH333" s="142"/>
      <c r="AI333" s="129"/>
      <c r="AJ333" s="129"/>
      <c r="AK333" s="128"/>
      <c r="AL333" s="135"/>
      <c r="AM333" s="129"/>
      <c r="AN333" s="129"/>
      <c r="AO333" s="129"/>
      <c r="AP333" s="129"/>
      <c r="AQ333" s="129"/>
      <c r="AR333" s="129"/>
      <c r="AS333" s="129"/>
      <c r="AT333" s="129"/>
      <c r="AU333" s="129"/>
      <c r="AV333" s="129"/>
      <c r="AW333" s="128"/>
      <c r="AX333" s="135"/>
      <c r="AY333" s="135"/>
      <c r="AZ333" s="135"/>
      <c r="BA333" s="135"/>
      <c r="BB333" s="135"/>
      <c r="BC333" s="135"/>
      <c r="BD333" s="135"/>
      <c r="BE333" s="135"/>
      <c r="BF333" s="135"/>
      <c r="BG333" s="135"/>
      <c r="BH333" s="135"/>
      <c r="BI333" s="135"/>
      <c r="BJ333" s="135"/>
      <c r="BK333" s="135"/>
      <c r="BL333" s="135"/>
      <c r="BM333" s="135"/>
      <c r="BN333" s="135"/>
      <c r="BO333" s="135"/>
      <c r="BP333" s="135"/>
      <c r="BQ333" s="135"/>
      <c r="BR333" s="135"/>
      <c r="BS333" s="135"/>
      <c r="BT333" s="135"/>
      <c r="BU333" s="135"/>
      <c r="BV333" s="135"/>
      <c r="BW333" s="135"/>
      <c r="BX333" s="135"/>
      <c r="BY333" s="135"/>
      <c r="BZ333" s="135"/>
      <c r="CA333" s="135"/>
      <c r="CB333" s="135"/>
      <c r="CC333" s="135"/>
      <c r="CD333" s="135"/>
      <c r="CE333" s="140">
        <v>60</v>
      </c>
      <c r="CF333" s="137"/>
      <c r="CG333" s="138">
        <f t="shared" si="136"/>
        <v>0</v>
      </c>
      <c r="CH333" s="131">
        <f t="shared" si="137"/>
        <v>250</v>
      </c>
      <c r="CI333" s="139">
        <f t="shared" si="142"/>
        <v>15000</v>
      </c>
    </row>
    <row r="334" spans="1:87" x14ac:dyDescent="0.3">
      <c r="A334" s="212">
        <f t="shared" si="143"/>
        <v>325</v>
      </c>
      <c r="B334" s="248"/>
      <c r="C334" s="86" t="s">
        <v>1067</v>
      </c>
      <c r="D334" s="129" t="s">
        <v>582</v>
      </c>
      <c r="E334" s="129"/>
      <c r="F334" s="129"/>
      <c r="G334" s="129" t="s">
        <v>602</v>
      </c>
      <c r="H334" s="131">
        <v>30</v>
      </c>
      <c r="I334" s="132">
        <f t="shared" si="138"/>
        <v>900</v>
      </c>
      <c r="J334" s="133"/>
      <c r="K334" s="134"/>
      <c r="L334" s="132"/>
      <c r="M334" s="140"/>
      <c r="N334" s="141"/>
      <c r="O334" s="129"/>
      <c r="P334" s="142"/>
      <c r="Q334" s="142"/>
      <c r="R334" s="142"/>
      <c r="S334" s="142"/>
      <c r="T334" s="142"/>
      <c r="U334" s="142"/>
      <c r="V334" s="142"/>
      <c r="W334" s="142"/>
      <c r="X334" s="142"/>
      <c r="Y334" s="128"/>
      <c r="Z334" s="135"/>
      <c r="AA334" s="129"/>
      <c r="AB334" s="142"/>
      <c r="AC334" s="129"/>
      <c r="AD334" s="142"/>
      <c r="AE334" s="129"/>
      <c r="AF334" s="142"/>
      <c r="AG334" s="129"/>
      <c r="AH334" s="142"/>
      <c r="AI334" s="129"/>
      <c r="AJ334" s="129"/>
      <c r="AK334" s="128"/>
      <c r="AL334" s="135"/>
      <c r="AM334" s="129"/>
      <c r="AN334" s="129"/>
      <c r="AO334" s="129"/>
      <c r="AP334" s="129"/>
      <c r="AQ334" s="129"/>
      <c r="AR334" s="129"/>
      <c r="AS334" s="129"/>
      <c r="AT334" s="129"/>
      <c r="AU334" s="129"/>
      <c r="AV334" s="129"/>
      <c r="AW334" s="128"/>
      <c r="AX334" s="135"/>
      <c r="AY334" s="135"/>
      <c r="AZ334" s="135"/>
      <c r="BA334" s="135"/>
      <c r="BB334" s="135"/>
      <c r="BC334" s="135"/>
      <c r="BD334" s="135"/>
      <c r="BE334" s="135"/>
      <c r="BF334" s="135"/>
      <c r="BG334" s="135"/>
      <c r="BH334" s="135"/>
      <c r="BI334" s="135"/>
      <c r="BJ334" s="135"/>
      <c r="BK334" s="135"/>
      <c r="BL334" s="135"/>
      <c r="BM334" s="135"/>
      <c r="BN334" s="135"/>
      <c r="BO334" s="135"/>
      <c r="BP334" s="135"/>
      <c r="BQ334" s="135"/>
      <c r="BR334" s="135"/>
      <c r="BS334" s="135"/>
      <c r="BT334" s="135"/>
      <c r="BU334" s="135"/>
      <c r="BV334" s="135"/>
      <c r="BW334" s="135"/>
      <c r="BX334" s="135"/>
      <c r="BY334" s="135"/>
      <c r="BZ334" s="135"/>
      <c r="CA334" s="135"/>
      <c r="CB334" s="135"/>
      <c r="CC334" s="135"/>
      <c r="CD334" s="135"/>
      <c r="CE334" s="140">
        <v>30</v>
      </c>
      <c r="CF334" s="137"/>
      <c r="CG334" s="138">
        <f t="shared" si="136"/>
        <v>0</v>
      </c>
      <c r="CH334" s="131">
        <f t="shared" si="137"/>
        <v>30</v>
      </c>
      <c r="CI334" s="139">
        <f t="shared" si="142"/>
        <v>900</v>
      </c>
    </row>
    <row r="335" spans="1:87" x14ac:dyDescent="0.3">
      <c r="A335" s="212">
        <f t="shared" si="143"/>
        <v>326</v>
      </c>
      <c r="B335" s="248"/>
      <c r="C335" s="86" t="s">
        <v>1066</v>
      </c>
      <c r="D335" s="129" t="s">
        <v>582</v>
      </c>
      <c r="E335" s="129"/>
      <c r="F335" s="129"/>
      <c r="G335" s="129" t="s">
        <v>723</v>
      </c>
      <c r="H335" s="131">
        <v>51</v>
      </c>
      <c r="I335" s="132">
        <f t="shared" si="138"/>
        <v>7650</v>
      </c>
      <c r="J335" s="133"/>
      <c r="K335" s="134"/>
      <c r="L335" s="132"/>
      <c r="M335" s="140"/>
      <c r="N335" s="141"/>
      <c r="O335" s="129"/>
      <c r="P335" s="142"/>
      <c r="Q335" s="142"/>
      <c r="R335" s="142"/>
      <c r="S335" s="142"/>
      <c r="T335" s="142"/>
      <c r="U335" s="142"/>
      <c r="V335" s="142"/>
      <c r="W335" s="142"/>
      <c r="X335" s="142"/>
      <c r="Y335" s="128"/>
      <c r="Z335" s="135"/>
      <c r="AA335" s="129"/>
      <c r="AB335" s="142"/>
      <c r="AC335" s="129"/>
      <c r="AD335" s="142"/>
      <c r="AE335" s="129"/>
      <c r="AF335" s="142"/>
      <c r="AG335" s="129"/>
      <c r="AH335" s="142"/>
      <c r="AI335" s="129"/>
      <c r="AJ335" s="129"/>
      <c r="AK335" s="128"/>
      <c r="AL335" s="135"/>
      <c r="AM335" s="129"/>
      <c r="AN335" s="129"/>
      <c r="AO335" s="129"/>
      <c r="AP335" s="129"/>
      <c r="AQ335" s="129"/>
      <c r="AR335" s="129"/>
      <c r="AS335" s="129"/>
      <c r="AT335" s="129"/>
      <c r="AU335" s="129"/>
      <c r="AV335" s="129"/>
      <c r="AW335" s="128"/>
      <c r="AX335" s="135"/>
      <c r="AY335" s="135"/>
      <c r="AZ335" s="135"/>
      <c r="BA335" s="135"/>
      <c r="BB335" s="135"/>
      <c r="BC335" s="135"/>
      <c r="BD335" s="135"/>
      <c r="BE335" s="135"/>
      <c r="BF335" s="135"/>
      <c r="BG335" s="135"/>
      <c r="BH335" s="135"/>
      <c r="BI335" s="135"/>
      <c r="BJ335" s="135"/>
      <c r="BK335" s="135"/>
      <c r="BL335" s="135"/>
      <c r="BM335" s="135"/>
      <c r="BN335" s="135"/>
      <c r="BO335" s="135"/>
      <c r="BP335" s="135"/>
      <c r="BQ335" s="135"/>
      <c r="BR335" s="135"/>
      <c r="BS335" s="135"/>
      <c r="BT335" s="135"/>
      <c r="BU335" s="135"/>
      <c r="BV335" s="135"/>
      <c r="BW335" s="135"/>
      <c r="BX335" s="135"/>
      <c r="BY335" s="135"/>
      <c r="BZ335" s="135"/>
      <c r="CA335" s="135"/>
      <c r="CB335" s="135"/>
      <c r="CC335" s="135"/>
      <c r="CD335" s="135"/>
      <c r="CE335" s="140">
        <v>150</v>
      </c>
      <c r="CF335" s="137"/>
      <c r="CG335" s="138">
        <f t="shared" si="136"/>
        <v>0</v>
      </c>
      <c r="CH335" s="131">
        <f t="shared" si="137"/>
        <v>51</v>
      </c>
      <c r="CI335" s="139">
        <f t="shared" si="142"/>
        <v>7650</v>
      </c>
    </row>
    <row r="336" spans="1:87" x14ac:dyDescent="0.3">
      <c r="A336" s="212">
        <f t="shared" si="143"/>
        <v>327</v>
      </c>
      <c r="B336" s="249"/>
      <c r="C336" s="86" t="s">
        <v>1069</v>
      </c>
      <c r="D336" s="129" t="s">
        <v>787</v>
      </c>
      <c r="E336" s="129" t="s">
        <v>1070</v>
      </c>
      <c r="F336" s="129">
        <v>350</v>
      </c>
      <c r="G336" s="129" t="s">
        <v>1042</v>
      </c>
      <c r="H336" s="131">
        <v>20</v>
      </c>
      <c r="I336" s="132">
        <f t="shared" si="138"/>
        <v>600</v>
      </c>
      <c r="J336" s="133"/>
      <c r="K336" s="134"/>
      <c r="L336" s="132"/>
      <c r="M336" s="140"/>
      <c r="N336" s="141"/>
      <c r="O336" s="129"/>
      <c r="P336" s="142"/>
      <c r="Q336" s="142"/>
      <c r="R336" s="142"/>
      <c r="S336" s="142"/>
      <c r="T336" s="142"/>
      <c r="U336" s="142"/>
      <c r="V336" s="142"/>
      <c r="W336" s="142"/>
      <c r="X336" s="142"/>
      <c r="Y336" s="128"/>
      <c r="Z336" s="135"/>
      <c r="AA336" s="129"/>
      <c r="AB336" s="142"/>
      <c r="AC336" s="129"/>
      <c r="AD336" s="142"/>
      <c r="AE336" s="129"/>
      <c r="AF336" s="142"/>
      <c r="AG336" s="129"/>
      <c r="AH336" s="142"/>
      <c r="AI336" s="129"/>
      <c r="AJ336" s="129"/>
      <c r="AK336" s="128"/>
      <c r="AL336" s="135"/>
      <c r="AM336" s="129"/>
      <c r="AN336" s="129"/>
      <c r="AO336" s="129"/>
      <c r="AP336" s="129"/>
      <c r="AQ336" s="129"/>
      <c r="AR336" s="129"/>
      <c r="AS336" s="129"/>
      <c r="AT336" s="129"/>
      <c r="AU336" s="129"/>
      <c r="AV336" s="129"/>
      <c r="AW336" s="128"/>
      <c r="AX336" s="135"/>
      <c r="AY336" s="135"/>
      <c r="AZ336" s="135"/>
      <c r="BA336" s="135"/>
      <c r="BB336" s="135"/>
      <c r="BC336" s="135"/>
      <c r="BD336" s="135"/>
      <c r="BE336" s="135"/>
      <c r="BF336" s="135"/>
      <c r="BG336" s="135"/>
      <c r="BH336" s="135"/>
      <c r="BI336" s="135"/>
      <c r="BJ336" s="135"/>
      <c r="BK336" s="135"/>
      <c r="BL336" s="135"/>
      <c r="BM336" s="135"/>
      <c r="BN336" s="135"/>
      <c r="BO336" s="135"/>
      <c r="BP336" s="135"/>
      <c r="BQ336" s="135"/>
      <c r="BR336" s="135"/>
      <c r="BS336" s="135"/>
      <c r="BT336" s="135"/>
      <c r="BU336" s="135"/>
      <c r="BV336" s="135"/>
      <c r="BW336" s="135"/>
      <c r="BX336" s="135"/>
      <c r="BY336" s="135"/>
      <c r="BZ336" s="135"/>
      <c r="CA336" s="135"/>
      <c r="CB336" s="135"/>
      <c r="CC336" s="135"/>
      <c r="CD336" s="135"/>
      <c r="CE336" s="140">
        <v>30</v>
      </c>
      <c r="CF336" s="137"/>
      <c r="CG336" s="138">
        <f t="shared" si="136"/>
        <v>0</v>
      </c>
      <c r="CH336" s="131">
        <f t="shared" si="137"/>
        <v>20</v>
      </c>
      <c r="CI336" s="139">
        <f t="shared" si="142"/>
        <v>600</v>
      </c>
    </row>
    <row r="337" spans="1:87" x14ac:dyDescent="0.3">
      <c r="A337" s="212">
        <f t="shared" si="143"/>
        <v>328</v>
      </c>
      <c r="B337" s="247" t="s">
        <v>1072</v>
      </c>
      <c r="C337" s="86" t="s">
        <v>1073</v>
      </c>
      <c r="D337" s="129" t="s">
        <v>581</v>
      </c>
      <c r="E337" s="129" t="s">
        <v>1074</v>
      </c>
      <c r="F337" s="129" t="s">
        <v>1041</v>
      </c>
      <c r="G337" s="129" t="s">
        <v>650</v>
      </c>
      <c r="H337" s="131">
        <v>46</v>
      </c>
      <c r="I337" s="132">
        <f t="shared" si="138"/>
        <v>6451.5</v>
      </c>
      <c r="J337" s="133"/>
      <c r="K337" s="134"/>
      <c r="L337" s="132"/>
      <c r="M337" s="140"/>
      <c r="N337" s="141"/>
      <c r="O337" s="129"/>
      <c r="P337" s="142"/>
      <c r="Q337" s="142"/>
      <c r="R337" s="142"/>
      <c r="S337" s="142"/>
      <c r="T337" s="142"/>
      <c r="U337" s="142"/>
      <c r="V337" s="142"/>
      <c r="W337" s="142"/>
      <c r="X337" s="142"/>
      <c r="Y337" s="128"/>
      <c r="Z337" s="135"/>
      <c r="AA337" s="129"/>
      <c r="AB337" s="142"/>
      <c r="AC337" s="129"/>
      <c r="AD337" s="142"/>
      <c r="AE337" s="129"/>
      <c r="AF337" s="142"/>
      <c r="AG337" s="129"/>
      <c r="AH337" s="142"/>
      <c r="AI337" s="129"/>
      <c r="AJ337" s="129"/>
      <c r="AK337" s="128"/>
      <c r="AL337" s="135"/>
      <c r="AM337" s="129"/>
      <c r="AN337" s="129"/>
      <c r="AO337" s="129"/>
      <c r="AP337" s="129"/>
      <c r="AQ337" s="129"/>
      <c r="AR337" s="129"/>
      <c r="AS337" s="129"/>
      <c r="AT337" s="129"/>
      <c r="AU337" s="129"/>
      <c r="AV337" s="129"/>
      <c r="AW337" s="128"/>
      <c r="AX337" s="135"/>
      <c r="AY337" s="135"/>
      <c r="AZ337" s="135"/>
      <c r="BA337" s="135"/>
      <c r="BB337" s="135"/>
      <c r="BC337" s="135"/>
      <c r="BD337" s="135"/>
      <c r="BE337" s="135"/>
      <c r="BF337" s="135"/>
      <c r="BG337" s="135"/>
      <c r="BH337" s="135"/>
      <c r="BI337" s="135"/>
      <c r="BJ337" s="135"/>
      <c r="BK337" s="135"/>
      <c r="BL337" s="135"/>
      <c r="BM337" s="135"/>
      <c r="BN337" s="135"/>
      <c r="BO337" s="135"/>
      <c r="BP337" s="135"/>
      <c r="BQ337" s="135"/>
      <c r="BR337" s="135"/>
      <c r="BS337" s="135"/>
      <c r="BT337" s="135"/>
      <c r="BU337" s="135"/>
      <c r="BV337" s="135"/>
      <c r="BW337" s="135"/>
      <c r="BX337" s="135"/>
      <c r="BY337" s="135"/>
      <c r="BZ337" s="135"/>
      <c r="CA337" s="135"/>
      <c r="CB337" s="135"/>
      <c r="CC337" s="135"/>
      <c r="CD337" s="135"/>
      <c r="CE337" s="140">
        <v>140.25</v>
      </c>
      <c r="CF337" s="137"/>
      <c r="CG337" s="138">
        <f t="shared" si="136"/>
        <v>0</v>
      </c>
      <c r="CH337" s="131">
        <f t="shared" ref="CH337:CH355" si="144">H337-CF337</f>
        <v>46</v>
      </c>
      <c r="CI337" s="139">
        <f t="shared" si="142"/>
        <v>6451.5</v>
      </c>
    </row>
    <row r="338" spans="1:87" x14ac:dyDescent="0.3">
      <c r="A338" s="212">
        <f t="shared" si="143"/>
        <v>329</v>
      </c>
      <c r="B338" s="248"/>
      <c r="C338" s="86" t="s">
        <v>1073</v>
      </c>
      <c r="D338" s="129" t="s">
        <v>580</v>
      </c>
      <c r="E338" s="129" t="s">
        <v>717</v>
      </c>
      <c r="F338" s="129" t="s">
        <v>1041</v>
      </c>
      <c r="G338" s="129" t="s">
        <v>650</v>
      </c>
      <c r="H338" s="131">
        <v>4</v>
      </c>
      <c r="I338" s="132">
        <f t="shared" ref="I338:I355" si="145">H338*CE338</f>
        <v>880</v>
      </c>
      <c r="J338" s="133"/>
      <c r="K338" s="134"/>
      <c r="L338" s="132"/>
      <c r="M338" s="140"/>
      <c r="N338" s="141"/>
      <c r="O338" s="129"/>
      <c r="P338" s="142"/>
      <c r="Q338" s="142"/>
      <c r="R338" s="142"/>
      <c r="S338" s="142"/>
      <c r="T338" s="142"/>
      <c r="U338" s="142"/>
      <c r="V338" s="142"/>
      <c r="W338" s="142"/>
      <c r="X338" s="142"/>
      <c r="Y338" s="128"/>
      <c r="Z338" s="135"/>
      <c r="AA338" s="129"/>
      <c r="AB338" s="142"/>
      <c r="AC338" s="129"/>
      <c r="AD338" s="142"/>
      <c r="AE338" s="129"/>
      <c r="AF338" s="142"/>
      <c r="AG338" s="129"/>
      <c r="AH338" s="142"/>
      <c r="AI338" s="129"/>
      <c r="AJ338" s="129"/>
      <c r="AK338" s="128"/>
      <c r="AL338" s="135"/>
      <c r="AM338" s="129"/>
      <c r="AN338" s="129"/>
      <c r="AO338" s="129"/>
      <c r="AP338" s="129"/>
      <c r="AQ338" s="129"/>
      <c r="AR338" s="129"/>
      <c r="AS338" s="129"/>
      <c r="AT338" s="129"/>
      <c r="AU338" s="129"/>
      <c r="AV338" s="129"/>
      <c r="AW338" s="128"/>
      <c r="AX338" s="135"/>
      <c r="AY338" s="135"/>
      <c r="AZ338" s="135"/>
      <c r="BA338" s="135"/>
      <c r="BB338" s="135"/>
      <c r="BC338" s="135"/>
      <c r="BD338" s="135"/>
      <c r="BE338" s="135"/>
      <c r="BF338" s="135"/>
      <c r="BG338" s="135"/>
      <c r="BH338" s="135"/>
      <c r="BI338" s="135"/>
      <c r="BJ338" s="135"/>
      <c r="BK338" s="135"/>
      <c r="BL338" s="135"/>
      <c r="BM338" s="135"/>
      <c r="BN338" s="135"/>
      <c r="BO338" s="135"/>
      <c r="BP338" s="135"/>
      <c r="BQ338" s="135"/>
      <c r="BR338" s="135"/>
      <c r="BS338" s="135"/>
      <c r="BT338" s="135"/>
      <c r="BU338" s="135"/>
      <c r="BV338" s="135"/>
      <c r="BW338" s="135"/>
      <c r="BX338" s="135"/>
      <c r="BY338" s="135"/>
      <c r="BZ338" s="135"/>
      <c r="CA338" s="135"/>
      <c r="CB338" s="135"/>
      <c r="CC338" s="135"/>
      <c r="CD338" s="135"/>
      <c r="CE338" s="140">
        <v>220</v>
      </c>
      <c r="CF338" s="137">
        <v>1</v>
      </c>
      <c r="CG338" s="138">
        <f t="shared" ref="CG338:CG355" si="146">CE338*CF338</f>
        <v>220</v>
      </c>
      <c r="CH338" s="131">
        <f t="shared" si="144"/>
        <v>3</v>
      </c>
      <c r="CI338" s="139">
        <f t="shared" si="142"/>
        <v>660</v>
      </c>
    </row>
    <row r="339" spans="1:87" x14ac:dyDescent="0.3">
      <c r="A339" s="212">
        <f t="shared" si="143"/>
        <v>330</v>
      </c>
      <c r="B339" s="248"/>
      <c r="C339" s="86" t="s">
        <v>1073</v>
      </c>
      <c r="D339" s="129" t="s">
        <v>581</v>
      </c>
      <c r="E339" s="129" t="s">
        <v>1075</v>
      </c>
      <c r="F339" s="129" t="s">
        <v>1041</v>
      </c>
      <c r="G339" s="129" t="s">
        <v>650</v>
      </c>
      <c r="H339" s="131">
        <v>18</v>
      </c>
      <c r="I339" s="132">
        <f t="shared" si="145"/>
        <v>2700</v>
      </c>
      <c r="J339" s="133"/>
      <c r="K339" s="134"/>
      <c r="L339" s="132"/>
      <c r="M339" s="140"/>
      <c r="N339" s="141"/>
      <c r="O339" s="129"/>
      <c r="P339" s="142"/>
      <c r="Q339" s="142"/>
      <c r="R339" s="142"/>
      <c r="S339" s="142"/>
      <c r="T339" s="142"/>
      <c r="U339" s="142"/>
      <c r="V339" s="142"/>
      <c r="W339" s="142"/>
      <c r="X339" s="142"/>
      <c r="Y339" s="128"/>
      <c r="Z339" s="135"/>
      <c r="AA339" s="129"/>
      <c r="AB339" s="142"/>
      <c r="AC339" s="129"/>
      <c r="AD339" s="142"/>
      <c r="AE339" s="129"/>
      <c r="AF339" s="142"/>
      <c r="AG339" s="129"/>
      <c r="AH339" s="142"/>
      <c r="AI339" s="129"/>
      <c r="AJ339" s="129"/>
      <c r="AK339" s="128"/>
      <c r="AL339" s="135"/>
      <c r="AM339" s="129"/>
      <c r="AN339" s="129"/>
      <c r="AO339" s="129"/>
      <c r="AP339" s="129"/>
      <c r="AQ339" s="129"/>
      <c r="AR339" s="129"/>
      <c r="AS339" s="129"/>
      <c r="AT339" s="129"/>
      <c r="AU339" s="129"/>
      <c r="AV339" s="129"/>
      <c r="AW339" s="128"/>
      <c r="AX339" s="135"/>
      <c r="AY339" s="135"/>
      <c r="AZ339" s="135"/>
      <c r="BA339" s="135"/>
      <c r="BB339" s="135"/>
      <c r="BC339" s="135"/>
      <c r="BD339" s="135"/>
      <c r="BE339" s="135"/>
      <c r="BF339" s="135"/>
      <c r="BG339" s="135"/>
      <c r="BH339" s="135"/>
      <c r="BI339" s="135"/>
      <c r="BJ339" s="135"/>
      <c r="BK339" s="135"/>
      <c r="BL339" s="135"/>
      <c r="BM339" s="135"/>
      <c r="BN339" s="135"/>
      <c r="BO339" s="135"/>
      <c r="BP339" s="135"/>
      <c r="BQ339" s="135"/>
      <c r="BR339" s="135"/>
      <c r="BS339" s="135"/>
      <c r="BT339" s="135"/>
      <c r="BU339" s="135"/>
      <c r="BV339" s="135"/>
      <c r="BW339" s="135"/>
      <c r="BX339" s="135"/>
      <c r="BY339" s="135"/>
      <c r="BZ339" s="135"/>
      <c r="CA339" s="135"/>
      <c r="CB339" s="135"/>
      <c r="CC339" s="135"/>
      <c r="CD339" s="135"/>
      <c r="CE339" s="140">
        <v>150</v>
      </c>
      <c r="CF339" s="137"/>
      <c r="CG339" s="138">
        <f t="shared" si="146"/>
        <v>0</v>
      </c>
      <c r="CH339" s="131">
        <f t="shared" si="144"/>
        <v>18</v>
      </c>
      <c r="CI339" s="139">
        <f t="shared" si="142"/>
        <v>2700</v>
      </c>
    </row>
    <row r="340" spans="1:87" x14ac:dyDescent="0.3">
      <c r="A340" s="212">
        <f t="shared" si="143"/>
        <v>331</v>
      </c>
      <c r="B340" s="249"/>
      <c r="C340" s="86" t="s">
        <v>1076</v>
      </c>
      <c r="D340" s="129" t="s">
        <v>581</v>
      </c>
      <c r="E340" s="129" t="s">
        <v>1075</v>
      </c>
      <c r="F340" s="129" t="s">
        <v>1077</v>
      </c>
      <c r="G340" s="129" t="s">
        <v>663</v>
      </c>
      <c r="H340" s="131">
        <v>4</v>
      </c>
      <c r="I340" s="132">
        <f t="shared" si="145"/>
        <v>76</v>
      </c>
      <c r="J340" s="159"/>
      <c r="K340" s="134"/>
      <c r="L340" s="132"/>
      <c r="M340" s="140"/>
      <c r="N340" s="141"/>
      <c r="O340" s="129"/>
      <c r="P340" s="142"/>
      <c r="Q340" s="142"/>
      <c r="R340" s="142"/>
      <c r="S340" s="142"/>
      <c r="T340" s="142"/>
      <c r="U340" s="142"/>
      <c r="V340" s="142"/>
      <c r="W340" s="142"/>
      <c r="X340" s="142"/>
      <c r="Y340" s="128"/>
      <c r="Z340" s="135"/>
      <c r="AA340" s="129"/>
      <c r="AB340" s="142"/>
      <c r="AC340" s="129"/>
      <c r="AD340" s="142"/>
      <c r="AE340" s="129"/>
      <c r="AF340" s="142"/>
      <c r="AG340" s="129"/>
      <c r="AH340" s="142"/>
      <c r="AI340" s="129"/>
      <c r="AJ340" s="129"/>
      <c r="AK340" s="128"/>
      <c r="AL340" s="135"/>
      <c r="AM340" s="129"/>
      <c r="AN340" s="129"/>
      <c r="AO340" s="129"/>
      <c r="AP340" s="129"/>
      <c r="AQ340" s="129"/>
      <c r="AR340" s="129"/>
      <c r="AS340" s="129"/>
      <c r="AT340" s="129"/>
      <c r="AU340" s="129"/>
      <c r="AV340" s="129"/>
      <c r="AW340" s="128"/>
      <c r="AX340" s="135"/>
      <c r="AY340" s="135"/>
      <c r="AZ340" s="135"/>
      <c r="BA340" s="135"/>
      <c r="BB340" s="135"/>
      <c r="BC340" s="135"/>
      <c r="BD340" s="135"/>
      <c r="BE340" s="135"/>
      <c r="BF340" s="135"/>
      <c r="BG340" s="135"/>
      <c r="BH340" s="135"/>
      <c r="BI340" s="135"/>
      <c r="BJ340" s="135"/>
      <c r="BK340" s="135"/>
      <c r="BL340" s="135"/>
      <c r="BM340" s="135"/>
      <c r="BN340" s="135"/>
      <c r="BO340" s="135"/>
      <c r="BP340" s="135"/>
      <c r="BQ340" s="135"/>
      <c r="BR340" s="135"/>
      <c r="BS340" s="135"/>
      <c r="BT340" s="135"/>
      <c r="BU340" s="135"/>
      <c r="BV340" s="135"/>
      <c r="BW340" s="135"/>
      <c r="BX340" s="135"/>
      <c r="BY340" s="135"/>
      <c r="BZ340" s="135"/>
      <c r="CA340" s="135"/>
      <c r="CB340" s="135"/>
      <c r="CC340" s="135"/>
      <c r="CD340" s="135"/>
      <c r="CE340" s="140">
        <v>19</v>
      </c>
      <c r="CF340" s="137"/>
      <c r="CG340" s="138">
        <f t="shared" si="146"/>
        <v>0</v>
      </c>
      <c r="CH340" s="131">
        <f t="shared" si="144"/>
        <v>4</v>
      </c>
      <c r="CI340" s="139">
        <f t="shared" si="142"/>
        <v>76</v>
      </c>
    </row>
    <row r="341" spans="1:87" x14ac:dyDescent="0.3">
      <c r="A341" s="212">
        <f t="shared" si="143"/>
        <v>332</v>
      </c>
      <c r="B341" s="171" t="s">
        <v>1079</v>
      </c>
      <c r="C341" s="86" t="s">
        <v>1079</v>
      </c>
      <c r="D341" s="129" t="s">
        <v>581</v>
      </c>
      <c r="E341" s="191"/>
      <c r="F341" s="129"/>
      <c r="G341" s="129" t="s">
        <v>650</v>
      </c>
      <c r="H341" s="131">
        <v>2509</v>
      </c>
      <c r="I341" s="132">
        <f t="shared" si="145"/>
        <v>200720</v>
      </c>
      <c r="J341" s="159"/>
      <c r="K341" s="159"/>
      <c r="L341" s="132"/>
      <c r="M341" s="140"/>
      <c r="N341" s="141"/>
      <c r="O341" s="129"/>
      <c r="P341" s="142"/>
      <c r="Q341" s="142"/>
      <c r="R341" s="142"/>
      <c r="S341" s="142"/>
      <c r="T341" s="142"/>
      <c r="U341" s="142"/>
      <c r="V341" s="142"/>
      <c r="W341" s="142"/>
      <c r="X341" s="142"/>
      <c r="Y341" s="128"/>
      <c r="Z341" s="135"/>
      <c r="AA341" s="129"/>
      <c r="AB341" s="142"/>
      <c r="AC341" s="129"/>
      <c r="AD341" s="142"/>
      <c r="AE341" s="129"/>
      <c r="AF341" s="142"/>
      <c r="AG341" s="129"/>
      <c r="AH341" s="142"/>
      <c r="AI341" s="129"/>
      <c r="AJ341" s="129"/>
      <c r="AK341" s="128"/>
      <c r="AL341" s="135"/>
      <c r="AM341" s="129"/>
      <c r="AN341" s="129"/>
      <c r="AO341" s="129"/>
      <c r="AP341" s="129"/>
      <c r="AQ341" s="129"/>
      <c r="AR341" s="129"/>
      <c r="AS341" s="129"/>
      <c r="AT341" s="129"/>
      <c r="AU341" s="129"/>
      <c r="AV341" s="129"/>
      <c r="AW341" s="128"/>
      <c r="AX341" s="135"/>
      <c r="AY341" s="135"/>
      <c r="AZ341" s="135"/>
      <c r="BA341" s="135"/>
      <c r="BB341" s="135"/>
      <c r="BC341" s="135"/>
      <c r="BD341" s="135"/>
      <c r="BE341" s="135"/>
      <c r="BF341" s="135"/>
      <c r="BG341" s="135"/>
      <c r="BH341" s="135"/>
      <c r="BI341" s="135"/>
      <c r="BJ341" s="135"/>
      <c r="BK341" s="135"/>
      <c r="BL341" s="135"/>
      <c r="BM341" s="135"/>
      <c r="BN341" s="135"/>
      <c r="BO341" s="135"/>
      <c r="BP341" s="135"/>
      <c r="BQ341" s="135"/>
      <c r="BR341" s="135"/>
      <c r="BS341" s="135"/>
      <c r="BT341" s="135"/>
      <c r="BU341" s="135"/>
      <c r="BV341" s="135"/>
      <c r="BW341" s="135"/>
      <c r="BX341" s="135"/>
      <c r="BY341" s="135"/>
      <c r="BZ341" s="135"/>
      <c r="CA341" s="135"/>
      <c r="CB341" s="135"/>
      <c r="CC341" s="135"/>
      <c r="CD341" s="135"/>
      <c r="CE341" s="140">
        <v>80</v>
      </c>
      <c r="CF341" s="137">
        <v>1</v>
      </c>
      <c r="CG341" s="138">
        <f t="shared" si="146"/>
        <v>80</v>
      </c>
      <c r="CH341" s="131">
        <f t="shared" si="144"/>
        <v>2508</v>
      </c>
      <c r="CI341" s="139">
        <f t="shared" si="142"/>
        <v>200640</v>
      </c>
    </row>
    <row r="342" spans="1:87" x14ac:dyDescent="0.3">
      <c r="A342" s="212">
        <f t="shared" si="143"/>
        <v>333</v>
      </c>
      <c r="B342" s="170" t="s">
        <v>1080</v>
      </c>
      <c r="C342" s="86" t="s">
        <v>1081</v>
      </c>
      <c r="D342" s="130" t="s">
        <v>1082</v>
      </c>
      <c r="E342" s="129"/>
      <c r="F342" s="129"/>
      <c r="G342" s="129" t="s">
        <v>601</v>
      </c>
      <c r="H342" s="131">
        <v>183</v>
      </c>
      <c r="I342" s="132">
        <f t="shared" si="145"/>
        <v>1464</v>
      </c>
      <c r="J342" s="159"/>
      <c r="K342" s="134"/>
      <c r="L342" s="132"/>
      <c r="M342" s="140"/>
      <c r="N342" s="141"/>
      <c r="O342" s="129"/>
      <c r="P342" s="142"/>
      <c r="Q342" s="142"/>
      <c r="R342" s="142"/>
      <c r="S342" s="142"/>
      <c r="T342" s="142"/>
      <c r="U342" s="142"/>
      <c r="V342" s="142"/>
      <c r="W342" s="142"/>
      <c r="X342" s="142"/>
      <c r="Y342" s="128">
        <f>+N342+P342+V342+X342</f>
        <v>0</v>
      </c>
      <c r="Z342" s="135">
        <f>+H342-Y342</f>
        <v>183</v>
      </c>
      <c r="AA342" s="129"/>
      <c r="AB342" s="142"/>
      <c r="AC342" s="129"/>
      <c r="AD342" s="142"/>
      <c r="AE342" s="129"/>
      <c r="AF342" s="142"/>
      <c r="AG342" s="129"/>
      <c r="AH342" s="142"/>
      <c r="AI342" s="129"/>
      <c r="AJ342" s="129"/>
      <c r="AK342" s="128">
        <f>+AB342+AD342+AF342+AH342+AJ342</f>
        <v>0</v>
      </c>
      <c r="AL342" s="135">
        <f>+Z342-AK342</f>
        <v>183</v>
      </c>
      <c r="AM342" s="129"/>
      <c r="AN342" s="129"/>
      <c r="AO342" s="129"/>
      <c r="AP342" s="129"/>
      <c r="AQ342" s="129"/>
      <c r="AR342" s="129"/>
      <c r="AS342" s="129"/>
      <c r="AT342" s="129"/>
      <c r="AU342" s="129"/>
      <c r="AV342" s="129"/>
      <c r="AW342" s="128">
        <f>+AN342+AP342+AR342+AT342+AV342</f>
        <v>0</v>
      </c>
      <c r="AX342" s="135">
        <f>+AL342-AW342</f>
        <v>183</v>
      </c>
      <c r="AY342" s="135"/>
      <c r="AZ342" s="135"/>
      <c r="BA342" s="135"/>
      <c r="BB342" s="135"/>
      <c r="BC342" s="135"/>
      <c r="BD342" s="135"/>
      <c r="BE342" s="135"/>
      <c r="BF342" s="135"/>
      <c r="BG342" s="135"/>
      <c r="BH342" s="135"/>
      <c r="BI342" s="135">
        <f>+AZ342+BB342+BD342+BF342+BH342</f>
        <v>0</v>
      </c>
      <c r="BJ342" s="135">
        <f>+AX342-BI342</f>
        <v>183</v>
      </c>
      <c r="BK342" s="135"/>
      <c r="BL342" s="135"/>
      <c r="BM342" s="135"/>
      <c r="BN342" s="135"/>
      <c r="BO342" s="135"/>
      <c r="BP342" s="135"/>
      <c r="BQ342" s="135"/>
      <c r="BR342" s="135"/>
      <c r="BS342" s="135"/>
      <c r="BT342" s="135"/>
      <c r="BU342" s="135"/>
      <c r="BV342" s="135"/>
      <c r="BW342" s="135"/>
      <c r="BX342" s="135"/>
      <c r="BY342" s="135"/>
      <c r="BZ342" s="135"/>
      <c r="CA342" s="135"/>
      <c r="CB342" s="135"/>
      <c r="CC342" s="135">
        <f>+BL342+BN342+BP342+CB342</f>
        <v>0</v>
      </c>
      <c r="CD342" s="135">
        <f>+BJ342-CC342</f>
        <v>183</v>
      </c>
      <c r="CE342" s="140">
        <v>8</v>
      </c>
      <c r="CF342" s="137"/>
      <c r="CG342" s="138">
        <f t="shared" si="146"/>
        <v>0</v>
      </c>
      <c r="CH342" s="131">
        <f t="shared" si="144"/>
        <v>183</v>
      </c>
      <c r="CI342" s="139">
        <f t="shared" si="142"/>
        <v>1464</v>
      </c>
    </row>
    <row r="343" spans="1:87" x14ac:dyDescent="0.3">
      <c r="A343" s="212">
        <f t="shared" si="143"/>
        <v>334</v>
      </c>
      <c r="B343" s="183" t="s">
        <v>1083</v>
      </c>
      <c r="C343" s="111" t="s">
        <v>1084</v>
      </c>
      <c r="D343" s="108" t="s">
        <v>587</v>
      </c>
      <c r="E343" s="108"/>
      <c r="F343" s="108"/>
      <c r="G343" s="108" t="s">
        <v>1042</v>
      </c>
      <c r="H343" s="108">
        <v>59</v>
      </c>
      <c r="I343" s="132">
        <f t="shared" si="145"/>
        <v>6816.27</v>
      </c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>
        <f>+N343+P343+V343+X343</f>
        <v>0</v>
      </c>
      <c r="Z343" s="108">
        <f>+H343-Y343</f>
        <v>59</v>
      </c>
      <c r="AA343" s="108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>
        <f>+AB343+AD343+AF343+AH343+AJ343</f>
        <v>0</v>
      </c>
      <c r="AL343" s="108">
        <f>+Z343-AK343</f>
        <v>59</v>
      </c>
      <c r="AM343" s="108"/>
      <c r="AN343" s="108"/>
      <c r="AO343" s="108"/>
      <c r="AP343" s="108"/>
      <c r="AQ343" s="108"/>
      <c r="AR343" s="108"/>
      <c r="AS343" s="108"/>
      <c r="AT343" s="108"/>
      <c r="AU343" s="108"/>
      <c r="AV343" s="108"/>
      <c r="AW343" s="108">
        <f>+AN343+AP343+AR343+AT343+AV343</f>
        <v>0</v>
      </c>
      <c r="AX343" s="108">
        <f>+AL343-AW343</f>
        <v>59</v>
      </c>
      <c r="AY343" s="108"/>
      <c r="AZ343" s="108"/>
      <c r="BA343" s="108"/>
      <c r="BB343" s="108"/>
      <c r="BC343" s="108"/>
      <c r="BD343" s="108"/>
      <c r="BE343" s="108"/>
      <c r="BF343" s="108"/>
      <c r="BG343" s="108"/>
      <c r="BH343" s="108"/>
      <c r="BI343" s="108">
        <f>+AZ343+BB343+BD343+BF343+BH343</f>
        <v>0</v>
      </c>
      <c r="BJ343" s="108">
        <f>+AX343-BI343</f>
        <v>59</v>
      </c>
      <c r="BK343" s="108"/>
      <c r="BL343" s="108"/>
      <c r="BM343" s="108"/>
      <c r="BN343" s="108"/>
      <c r="BO343" s="108"/>
      <c r="BP343" s="108"/>
      <c r="BQ343" s="108"/>
      <c r="BR343" s="108"/>
      <c r="BS343" s="108"/>
      <c r="BT343" s="108"/>
      <c r="BU343" s="108"/>
      <c r="BV343" s="108"/>
      <c r="BW343" s="108"/>
      <c r="BX343" s="108"/>
      <c r="BY343" s="108"/>
      <c r="BZ343" s="108"/>
      <c r="CA343" s="108"/>
      <c r="CB343" s="108"/>
      <c r="CC343" s="108">
        <f>+BL343+BN343+BP343+CB343</f>
        <v>0</v>
      </c>
      <c r="CD343" s="108">
        <f>+BJ343-CC343</f>
        <v>59</v>
      </c>
      <c r="CE343" s="140">
        <v>115.53</v>
      </c>
      <c r="CF343" s="108"/>
      <c r="CG343" s="138">
        <f t="shared" si="146"/>
        <v>0</v>
      </c>
      <c r="CH343" s="131">
        <f t="shared" si="144"/>
        <v>59</v>
      </c>
      <c r="CI343" s="139">
        <f t="shared" si="142"/>
        <v>6816.27</v>
      </c>
    </row>
    <row r="344" spans="1:87" x14ac:dyDescent="0.3">
      <c r="A344" s="212">
        <f t="shared" si="143"/>
        <v>335</v>
      </c>
      <c r="B344" s="247" t="s">
        <v>1085</v>
      </c>
      <c r="C344" s="111" t="s">
        <v>1086</v>
      </c>
      <c r="D344" s="108" t="s">
        <v>582</v>
      </c>
      <c r="E344" s="108" t="s">
        <v>1087</v>
      </c>
      <c r="F344" s="108"/>
      <c r="G344" s="108" t="s">
        <v>1042</v>
      </c>
      <c r="H344" s="108">
        <v>100</v>
      </c>
      <c r="I344" s="132">
        <f t="shared" si="145"/>
        <v>23000</v>
      </c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  <c r="AI344" s="108"/>
      <c r="AJ344" s="108"/>
      <c r="AK344" s="108"/>
      <c r="AL344" s="108"/>
      <c r="AM344" s="108"/>
      <c r="AN344" s="108"/>
      <c r="AO344" s="108"/>
      <c r="AP344" s="108"/>
      <c r="AQ344" s="108"/>
      <c r="AR344" s="108"/>
      <c r="AS344" s="108"/>
      <c r="AT344" s="108"/>
      <c r="AU344" s="108"/>
      <c r="AV344" s="108"/>
      <c r="AW344" s="108"/>
      <c r="AX344" s="108"/>
      <c r="AY344" s="108"/>
      <c r="AZ344" s="108"/>
      <c r="BA344" s="108"/>
      <c r="BB344" s="108"/>
      <c r="BC344" s="108"/>
      <c r="BD344" s="108"/>
      <c r="BE344" s="108"/>
      <c r="BF344" s="108"/>
      <c r="BG344" s="108"/>
      <c r="BH344" s="108"/>
      <c r="BI344" s="108"/>
      <c r="BJ344" s="108"/>
      <c r="BK344" s="108"/>
      <c r="BL344" s="108"/>
      <c r="BM344" s="108"/>
      <c r="BN344" s="108"/>
      <c r="BO344" s="108"/>
      <c r="BP344" s="108"/>
      <c r="BQ344" s="108"/>
      <c r="BR344" s="108"/>
      <c r="BS344" s="108"/>
      <c r="BT344" s="108"/>
      <c r="BU344" s="108"/>
      <c r="BV344" s="108"/>
      <c r="BW344" s="108"/>
      <c r="BX344" s="108"/>
      <c r="BY344" s="108"/>
      <c r="BZ344" s="108"/>
      <c r="CA344" s="108"/>
      <c r="CB344" s="108"/>
      <c r="CC344" s="108"/>
      <c r="CD344" s="108"/>
      <c r="CE344" s="140">
        <v>230</v>
      </c>
      <c r="CF344" s="108">
        <v>4</v>
      </c>
      <c r="CG344" s="138">
        <f t="shared" si="146"/>
        <v>920</v>
      </c>
      <c r="CH344" s="131">
        <f t="shared" si="144"/>
        <v>96</v>
      </c>
      <c r="CI344" s="139">
        <f t="shared" si="142"/>
        <v>22080</v>
      </c>
    </row>
    <row r="345" spans="1:87" x14ac:dyDescent="0.3">
      <c r="A345" s="212">
        <f t="shared" si="143"/>
        <v>336</v>
      </c>
      <c r="B345" s="248"/>
      <c r="C345" s="86" t="s">
        <v>1088</v>
      </c>
      <c r="D345" s="129" t="s">
        <v>582</v>
      </c>
      <c r="E345" s="129" t="s">
        <v>1087</v>
      </c>
      <c r="F345" s="129"/>
      <c r="G345" s="129" t="s">
        <v>602</v>
      </c>
      <c r="H345" s="131">
        <v>6</v>
      </c>
      <c r="I345" s="132">
        <f t="shared" si="145"/>
        <v>1320</v>
      </c>
      <c r="J345" s="159"/>
      <c r="K345" s="134"/>
      <c r="L345" s="132"/>
      <c r="M345" s="140"/>
      <c r="N345" s="141"/>
      <c r="O345" s="129"/>
      <c r="P345" s="142"/>
      <c r="Q345" s="142"/>
      <c r="R345" s="142"/>
      <c r="S345" s="142"/>
      <c r="T345" s="142"/>
      <c r="U345" s="142"/>
      <c r="V345" s="142"/>
      <c r="W345" s="142"/>
      <c r="X345" s="142"/>
      <c r="Y345" s="128"/>
      <c r="Z345" s="135"/>
      <c r="AA345" s="129"/>
      <c r="AB345" s="142"/>
      <c r="AC345" s="129"/>
      <c r="AD345" s="142"/>
      <c r="AE345" s="129"/>
      <c r="AF345" s="142"/>
      <c r="AG345" s="129"/>
      <c r="AH345" s="142"/>
      <c r="AI345" s="129"/>
      <c r="AJ345" s="129"/>
      <c r="AK345" s="128"/>
      <c r="AL345" s="135"/>
      <c r="AM345" s="129"/>
      <c r="AN345" s="129"/>
      <c r="AO345" s="129"/>
      <c r="AP345" s="129"/>
      <c r="AQ345" s="129"/>
      <c r="AR345" s="129"/>
      <c r="AS345" s="129"/>
      <c r="AT345" s="129"/>
      <c r="AU345" s="129"/>
      <c r="AV345" s="129"/>
      <c r="AW345" s="128"/>
      <c r="AX345" s="135"/>
      <c r="AY345" s="135"/>
      <c r="AZ345" s="135"/>
      <c r="BA345" s="135"/>
      <c r="BB345" s="135"/>
      <c r="BC345" s="135"/>
      <c r="BD345" s="135"/>
      <c r="BE345" s="135"/>
      <c r="BF345" s="135"/>
      <c r="BG345" s="135"/>
      <c r="BH345" s="135"/>
      <c r="BI345" s="135"/>
      <c r="BJ345" s="135"/>
      <c r="BK345" s="135"/>
      <c r="BL345" s="135"/>
      <c r="BM345" s="135"/>
      <c r="BN345" s="135"/>
      <c r="BO345" s="135"/>
      <c r="BP345" s="135"/>
      <c r="BQ345" s="135"/>
      <c r="BR345" s="135"/>
      <c r="BS345" s="135"/>
      <c r="BT345" s="135"/>
      <c r="BU345" s="135"/>
      <c r="BV345" s="135"/>
      <c r="BW345" s="135"/>
      <c r="BX345" s="135"/>
      <c r="BY345" s="135"/>
      <c r="BZ345" s="135"/>
      <c r="CA345" s="135"/>
      <c r="CB345" s="135"/>
      <c r="CC345" s="135"/>
      <c r="CD345" s="135"/>
      <c r="CE345" s="140">
        <v>220</v>
      </c>
      <c r="CF345" s="137"/>
      <c r="CG345" s="138">
        <f t="shared" si="146"/>
        <v>0</v>
      </c>
      <c r="CH345" s="131">
        <f t="shared" si="144"/>
        <v>6</v>
      </c>
      <c r="CI345" s="139">
        <f t="shared" si="142"/>
        <v>1320</v>
      </c>
    </row>
    <row r="346" spans="1:87" x14ac:dyDescent="0.3">
      <c r="A346" s="212">
        <f t="shared" si="143"/>
        <v>337</v>
      </c>
      <c r="B346" s="248"/>
      <c r="C346" s="86" t="s">
        <v>1089</v>
      </c>
      <c r="D346" s="129" t="s">
        <v>787</v>
      </c>
      <c r="E346" s="129"/>
      <c r="F346" s="129"/>
      <c r="G346" s="129" t="s">
        <v>602</v>
      </c>
      <c r="H346" s="131">
        <v>1</v>
      </c>
      <c r="I346" s="132">
        <f t="shared" si="145"/>
        <v>10</v>
      </c>
      <c r="J346" s="159"/>
      <c r="K346" s="134"/>
      <c r="L346" s="132"/>
      <c r="M346" s="140"/>
      <c r="N346" s="141"/>
      <c r="O346" s="129"/>
      <c r="P346" s="142"/>
      <c r="Q346" s="142"/>
      <c r="R346" s="142"/>
      <c r="S346" s="142"/>
      <c r="T346" s="142"/>
      <c r="U346" s="142"/>
      <c r="V346" s="142"/>
      <c r="W346" s="142"/>
      <c r="X346" s="142"/>
      <c r="Y346" s="128"/>
      <c r="Z346" s="135"/>
      <c r="AA346" s="129"/>
      <c r="AB346" s="142"/>
      <c r="AC346" s="129"/>
      <c r="AD346" s="142"/>
      <c r="AE346" s="129"/>
      <c r="AF346" s="142"/>
      <c r="AG346" s="129"/>
      <c r="AH346" s="142"/>
      <c r="AI346" s="129"/>
      <c r="AJ346" s="129"/>
      <c r="AK346" s="128"/>
      <c r="AL346" s="135"/>
      <c r="AM346" s="129"/>
      <c r="AN346" s="129"/>
      <c r="AO346" s="129"/>
      <c r="AP346" s="129"/>
      <c r="AQ346" s="129"/>
      <c r="AR346" s="129"/>
      <c r="AS346" s="129"/>
      <c r="AT346" s="129"/>
      <c r="AU346" s="129"/>
      <c r="AV346" s="129"/>
      <c r="AW346" s="128"/>
      <c r="AX346" s="135"/>
      <c r="AY346" s="135"/>
      <c r="AZ346" s="135"/>
      <c r="BA346" s="135"/>
      <c r="BB346" s="135"/>
      <c r="BC346" s="135"/>
      <c r="BD346" s="135"/>
      <c r="BE346" s="135"/>
      <c r="BF346" s="135"/>
      <c r="BG346" s="135"/>
      <c r="BH346" s="135"/>
      <c r="BI346" s="135"/>
      <c r="BJ346" s="135"/>
      <c r="BK346" s="135"/>
      <c r="BL346" s="135"/>
      <c r="BM346" s="135"/>
      <c r="BN346" s="135"/>
      <c r="BO346" s="135"/>
      <c r="BP346" s="135"/>
      <c r="BQ346" s="135"/>
      <c r="BR346" s="135"/>
      <c r="BS346" s="135"/>
      <c r="BT346" s="135"/>
      <c r="BU346" s="135"/>
      <c r="BV346" s="135"/>
      <c r="BW346" s="135"/>
      <c r="BX346" s="135"/>
      <c r="BY346" s="135"/>
      <c r="BZ346" s="135"/>
      <c r="CA346" s="135"/>
      <c r="CB346" s="135"/>
      <c r="CC346" s="135"/>
      <c r="CD346" s="135"/>
      <c r="CE346" s="140">
        <v>10</v>
      </c>
      <c r="CF346" s="137"/>
      <c r="CG346" s="138">
        <f t="shared" si="146"/>
        <v>0</v>
      </c>
      <c r="CH346" s="131">
        <f t="shared" si="144"/>
        <v>1</v>
      </c>
      <c r="CI346" s="139">
        <f t="shared" si="142"/>
        <v>10</v>
      </c>
    </row>
    <row r="347" spans="1:87" x14ac:dyDescent="0.3">
      <c r="A347" s="212">
        <f t="shared" si="143"/>
        <v>338</v>
      </c>
      <c r="B347" s="249"/>
      <c r="C347" s="86" t="s">
        <v>1090</v>
      </c>
      <c r="D347" s="129" t="s">
        <v>787</v>
      </c>
      <c r="E347" s="129"/>
      <c r="F347" s="129"/>
      <c r="G347" s="129" t="s">
        <v>1091</v>
      </c>
      <c r="H347" s="131">
        <v>1</v>
      </c>
      <c r="I347" s="132">
        <f t="shared" si="145"/>
        <v>700</v>
      </c>
      <c r="J347" s="159"/>
      <c r="K347" s="134"/>
      <c r="L347" s="132"/>
      <c r="M347" s="140"/>
      <c r="N347" s="141"/>
      <c r="O347" s="129"/>
      <c r="P347" s="142"/>
      <c r="Q347" s="142"/>
      <c r="R347" s="142"/>
      <c r="S347" s="142"/>
      <c r="T347" s="142"/>
      <c r="U347" s="142"/>
      <c r="V347" s="142"/>
      <c r="W347" s="142"/>
      <c r="X347" s="142"/>
      <c r="Y347" s="128"/>
      <c r="Z347" s="135"/>
      <c r="AA347" s="129"/>
      <c r="AB347" s="142"/>
      <c r="AC347" s="129"/>
      <c r="AD347" s="142"/>
      <c r="AE347" s="129"/>
      <c r="AF347" s="142"/>
      <c r="AG347" s="129"/>
      <c r="AH347" s="142"/>
      <c r="AI347" s="129"/>
      <c r="AJ347" s="129"/>
      <c r="AK347" s="128"/>
      <c r="AL347" s="135"/>
      <c r="AM347" s="129"/>
      <c r="AN347" s="129"/>
      <c r="AO347" s="129"/>
      <c r="AP347" s="129"/>
      <c r="AQ347" s="129"/>
      <c r="AR347" s="129"/>
      <c r="AS347" s="129"/>
      <c r="AT347" s="129"/>
      <c r="AU347" s="129"/>
      <c r="AV347" s="129"/>
      <c r="AW347" s="128"/>
      <c r="AX347" s="135"/>
      <c r="AY347" s="135"/>
      <c r="AZ347" s="135"/>
      <c r="BA347" s="135"/>
      <c r="BB347" s="135"/>
      <c r="BC347" s="135"/>
      <c r="BD347" s="135"/>
      <c r="BE347" s="135"/>
      <c r="BF347" s="135"/>
      <c r="BG347" s="135"/>
      <c r="BH347" s="135"/>
      <c r="BI347" s="135"/>
      <c r="BJ347" s="135"/>
      <c r="BK347" s="135"/>
      <c r="BL347" s="135"/>
      <c r="BM347" s="135"/>
      <c r="BN347" s="135"/>
      <c r="BO347" s="135"/>
      <c r="BP347" s="135"/>
      <c r="BQ347" s="135"/>
      <c r="BR347" s="135"/>
      <c r="BS347" s="135"/>
      <c r="BT347" s="135"/>
      <c r="BU347" s="135"/>
      <c r="BV347" s="135"/>
      <c r="BW347" s="135"/>
      <c r="BX347" s="135"/>
      <c r="BY347" s="135"/>
      <c r="BZ347" s="135"/>
      <c r="CA347" s="135"/>
      <c r="CB347" s="135"/>
      <c r="CC347" s="135"/>
      <c r="CD347" s="135"/>
      <c r="CE347" s="140">
        <v>700</v>
      </c>
      <c r="CF347" s="137"/>
      <c r="CG347" s="138">
        <f t="shared" si="146"/>
        <v>0</v>
      </c>
      <c r="CH347" s="131">
        <f t="shared" si="144"/>
        <v>1</v>
      </c>
      <c r="CI347" s="139">
        <f t="shared" si="142"/>
        <v>700</v>
      </c>
    </row>
    <row r="348" spans="1:87" x14ac:dyDescent="0.3">
      <c r="A348" s="212">
        <f t="shared" si="143"/>
        <v>339</v>
      </c>
      <c r="B348" s="171" t="s">
        <v>1092</v>
      </c>
      <c r="C348" s="111" t="s">
        <v>1229</v>
      </c>
      <c r="D348" s="108" t="s">
        <v>587</v>
      </c>
      <c r="E348" s="108"/>
      <c r="F348" s="108"/>
      <c r="G348" s="108" t="s">
        <v>601</v>
      </c>
      <c r="H348" s="108">
        <v>5</v>
      </c>
      <c r="I348" s="132">
        <f t="shared" si="145"/>
        <v>221.70000000000002</v>
      </c>
      <c r="J348" s="159"/>
      <c r="K348" s="134"/>
      <c r="L348" s="132"/>
      <c r="M348" s="140"/>
      <c r="N348" s="141"/>
      <c r="O348" s="129"/>
      <c r="P348" s="142"/>
      <c r="Q348" s="142"/>
      <c r="R348" s="142"/>
      <c r="S348" s="142"/>
      <c r="T348" s="142"/>
      <c r="U348" s="142"/>
      <c r="V348" s="142"/>
      <c r="W348" s="142"/>
      <c r="X348" s="142"/>
      <c r="Y348" s="128"/>
      <c r="Z348" s="135"/>
      <c r="AA348" s="129"/>
      <c r="AB348" s="142"/>
      <c r="AC348" s="129"/>
      <c r="AD348" s="142"/>
      <c r="AE348" s="129"/>
      <c r="AF348" s="142"/>
      <c r="AG348" s="129"/>
      <c r="AH348" s="142"/>
      <c r="AI348" s="129"/>
      <c r="AJ348" s="129"/>
      <c r="AK348" s="128"/>
      <c r="AL348" s="135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8"/>
      <c r="AX348" s="135"/>
      <c r="AY348" s="135"/>
      <c r="AZ348" s="135"/>
      <c r="BA348" s="135"/>
      <c r="BB348" s="135"/>
      <c r="BC348" s="135"/>
      <c r="BD348" s="135"/>
      <c r="BE348" s="135"/>
      <c r="BF348" s="135"/>
      <c r="BG348" s="135"/>
      <c r="BH348" s="135"/>
      <c r="BI348" s="135"/>
      <c r="BJ348" s="135"/>
      <c r="BK348" s="135"/>
      <c r="BL348" s="135"/>
      <c r="BM348" s="135"/>
      <c r="BN348" s="135"/>
      <c r="BO348" s="135"/>
      <c r="BP348" s="135"/>
      <c r="BQ348" s="135"/>
      <c r="BR348" s="135"/>
      <c r="BS348" s="135"/>
      <c r="BT348" s="135"/>
      <c r="BU348" s="135"/>
      <c r="BV348" s="135"/>
      <c r="BW348" s="135"/>
      <c r="BX348" s="135"/>
      <c r="BY348" s="135"/>
      <c r="BZ348" s="135"/>
      <c r="CA348" s="135"/>
      <c r="CB348" s="135"/>
      <c r="CC348" s="135"/>
      <c r="CD348" s="135"/>
      <c r="CE348" s="140">
        <v>44.34</v>
      </c>
      <c r="CF348" s="108"/>
      <c r="CG348" s="138">
        <f t="shared" si="146"/>
        <v>0</v>
      </c>
      <c r="CH348" s="131">
        <f t="shared" si="144"/>
        <v>5</v>
      </c>
      <c r="CI348" s="139">
        <f t="shared" ref="CI348:CI360" si="147">+CE348*CH348</f>
        <v>221.70000000000002</v>
      </c>
    </row>
    <row r="349" spans="1:87" x14ac:dyDescent="0.3">
      <c r="A349" s="212">
        <f t="shared" si="143"/>
        <v>340</v>
      </c>
      <c r="B349" s="192"/>
      <c r="C349" s="86" t="s">
        <v>1095</v>
      </c>
      <c r="D349" s="129"/>
      <c r="E349" s="129" t="s">
        <v>1096</v>
      </c>
      <c r="F349" s="129"/>
      <c r="G349" s="129" t="s">
        <v>579</v>
      </c>
      <c r="H349" s="131">
        <v>21</v>
      </c>
      <c r="I349" s="132">
        <f t="shared" si="145"/>
        <v>693</v>
      </c>
      <c r="J349" s="133"/>
      <c r="K349" s="134"/>
      <c r="L349" s="132"/>
      <c r="M349" s="140"/>
      <c r="N349" s="141"/>
      <c r="O349" s="129"/>
      <c r="P349" s="142"/>
      <c r="Q349" s="142"/>
      <c r="R349" s="142"/>
      <c r="S349" s="142"/>
      <c r="T349" s="142"/>
      <c r="U349" s="142"/>
      <c r="V349" s="142"/>
      <c r="W349" s="142"/>
      <c r="X349" s="142"/>
      <c r="Y349" s="128">
        <f>+N349+P349+V349+X349</f>
        <v>0</v>
      </c>
      <c r="Z349" s="135">
        <f>+H349-Y349</f>
        <v>21</v>
      </c>
      <c r="AA349" s="129"/>
      <c r="AB349" s="142"/>
      <c r="AC349" s="129"/>
      <c r="AD349" s="142"/>
      <c r="AE349" s="129"/>
      <c r="AF349" s="142"/>
      <c r="AG349" s="129"/>
      <c r="AH349" s="142"/>
      <c r="AI349" s="129"/>
      <c r="AJ349" s="129"/>
      <c r="AK349" s="128">
        <f>+AB349+AD349+AF349+AH349+AJ349</f>
        <v>0</v>
      </c>
      <c r="AL349" s="135">
        <f>+Z349-AK349</f>
        <v>21</v>
      </c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8">
        <f>+AN349+AP349+AR349+AT349+AV349</f>
        <v>0</v>
      </c>
      <c r="AX349" s="135">
        <f>+AL349-AW349</f>
        <v>21</v>
      </c>
      <c r="AY349" s="135"/>
      <c r="AZ349" s="135"/>
      <c r="BA349" s="135"/>
      <c r="BB349" s="135"/>
      <c r="BC349" s="135"/>
      <c r="BD349" s="135"/>
      <c r="BE349" s="135"/>
      <c r="BF349" s="135"/>
      <c r="BG349" s="135"/>
      <c r="BH349" s="135"/>
      <c r="BI349" s="135">
        <f>+AZ349+BB349+BD349+BF349+BH349</f>
        <v>0</v>
      </c>
      <c r="BJ349" s="135">
        <f>+AX349-BI349</f>
        <v>21</v>
      </c>
      <c r="BK349" s="135"/>
      <c r="BL349" s="135"/>
      <c r="BM349" s="135"/>
      <c r="BN349" s="135"/>
      <c r="BO349" s="135"/>
      <c r="BP349" s="135"/>
      <c r="BQ349" s="135"/>
      <c r="BR349" s="135"/>
      <c r="BS349" s="135"/>
      <c r="BT349" s="135"/>
      <c r="BU349" s="135"/>
      <c r="BV349" s="135"/>
      <c r="BW349" s="135"/>
      <c r="BX349" s="135"/>
      <c r="BY349" s="135"/>
      <c r="BZ349" s="135"/>
      <c r="CA349" s="135"/>
      <c r="CB349" s="135"/>
      <c r="CC349" s="135">
        <f>+BL349+BN349+BP349+CB349</f>
        <v>0</v>
      </c>
      <c r="CD349" s="135">
        <f>+BJ349-CC349</f>
        <v>21</v>
      </c>
      <c r="CE349" s="140">
        <v>33</v>
      </c>
      <c r="CF349" s="137"/>
      <c r="CG349" s="138">
        <f t="shared" si="146"/>
        <v>0</v>
      </c>
      <c r="CH349" s="131">
        <f t="shared" si="144"/>
        <v>21</v>
      </c>
      <c r="CI349" s="139">
        <f t="shared" si="147"/>
        <v>693</v>
      </c>
    </row>
    <row r="350" spans="1:87" x14ac:dyDescent="0.3">
      <c r="A350" s="212">
        <f t="shared" si="143"/>
        <v>341</v>
      </c>
      <c r="B350" s="129" t="s">
        <v>1098</v>
      </c>
      <c r="C350" s="86" t="s">
        <v>1098</v>
      </c>
      <c r="D350" s="129" t="s">
        <v>582</v>
      </c>
      <c r="E350" s="129"/>
      <c r="F350" s="129" t="s">
        <v>703</v>
      </c>
      <c r="G350" s="129" t="s">
        <v>601</v>
      </c>
      <c r="H350" s="131">
        <v>6</v>
      </c>
      <c r="I350" s="132">
        <f t="shared" si="145"/>
        <v>870</v>
      </c>
      <c r="J350" s="133"/>
      <c r="K350" s="134"/>
      <c r="L350" s="132"/>
      <c r="M350" s="140"/>
      <c r="N350" s="141"/>
      <c r="O350" s="129"/>
      <c r="P350" s="142"/>
      <c r="Q350" s="142"/>
      <c r="R350" s="142"/>
      <c r="S350" s="142"/>
      <c r="T350" s="142"/>
      <c r="U350" s="142"/>
      <c r="V350" s="142"/>
      <c r="W350" s="142"/>
      <c r="X350" s="142"/>
      <c r="Y350" s="128">
        <f>+N350+P350+V350+X350</f>
        <v>0</v>
      </c>
      <c r="Z350" s="135">
        <f>+H350-Y350</f>
        <v>6</v>
      </c>
      <c r="AA350" s="129"/>
      <c r="AB350" s="142"/>
      <c r="AC350" s="129"/>
      <c r="AD350" s="142"/>
      <c r="AE350" s="129"/>
      <c r="AF350" s="142"/>
      <c r="AG350" s="129"/>
      <c r="AH350" s="142"/>
      <c r="AI350" s="129"/>
      <c r="AJ350" s="129"/>
      <c r="AK350" s="128">
        <f>+AB350+AD350+AF350+AH350+AJ350</f>
        <v>0</v>
      </c>
      <c r="AL350" s="135">
        <f>+Z350-AK350</f>
        <v>6</v>
      </c>
      <c r="AM350" s="129"/>
      <c r="AN350" s="129"/>
      <c r="AO350" s="129"/>
      <c r="AP350" s="129"/>
      <c r="AQ350" s="129"/>
      <c r="AR350" s="129"/>
      <c r="AS350" s="129"/>
      <c r="AT350" s="129"/>
      <c r="AU350" s="129"/>
      <c r="AV350" s="129"/>
      <c r="AW350" s="128">
        <f>+AN350+AP350+AR350+AT350+AV350</f>
        <v>0</v>
      </c>
      <c r="AX350" s="135">
        <f>+AL350-AW350</f>
        <v>6</v>
      </c>
      <c r="AY350" s="135"/>
      <c r="AZ350" s="135"/>
      <c r="BA350" s="135"/>
      <c r="BB350" s="135"/>
      <c r="BC350" s="135"/>
      <c r="BD350" s="135"/>
      <c r="BE350" s="135"/>
      <c r="BF350" s="135"/>
      <c r="BG350" s="135"/>
      <c r="BH350" s="135"/>
      <c r="BI350" s="135">
        <f>+AZ350+BB350+BD350+BF350+BH350</f>
        <v>0</v>
      </c>
      <c r="BJ350" s="135">
        <f>+AX350-BI350</f>
        <v>6</v>
      </c>
      <c r="BK350" s="135"/>
      <c r="BL350" s="135"/>
      <c r="BM350" s="135"/>
      <c r="BN350" s="135"/>
      <c r="BO350" s="135"/>
      <c r="BP350" s="135"/>
      <c r="BQ350" s="135"/>
      <c r="BR350" s="135"/>
      <c r="BS350" s="135"/>
      <c r="BT350" s="135"/>
      <c r="BU350" s="135"/>
      <c r="BV350" s="135"/>
      <c r="BW350" s="135"/>
      <c r="BX350" s="135"/>
      <c r="BY350" s="135"/>
      <c r="BZ350" s="135"/>
      <c r="CA350" s="135"/>
      <c r="CB350" s="135"/>
      <c r="CC350" s="135">
        <f>+BL350+BN350+BP350+CB350</f>
        <v>0</v>
      </c>
      <c r="CD350" s="135">
        <f>+BJ350-CC350</f>
        <v>6</v>
      </c>
      <c r="CE350" s="140">
        <v>145</v>
      </c>
      <c r="CF350" s="137"/>
      <c r="CG350" s="138">
        <f t="shared" si="146"/>
        <v>0</v>
      </c>
      <c r="CH350" s="131">
        <f t="shared" si="144"/>
        <v>6</v>
      </c>
      <c r="CI350" s="139">
        <f t="shared" si="147"/>
        <v>870</v>
      </c>
    </row>
    <row r="351" spans="1:87" x14ac:dyDescent="0.3">
      <c r="A351" s="212">
        <f t="shared" si="143"/>
        <v>342</v>
      </c>
      <c r="B351" s="193"/>
      <c r="C351" s="86" t="s">
        <v>1099</v>
      </c>
      <c r="D351" s="129" t="s">
        <v>787</v>
      </c>
      <c r="E351" s="129"/>
      <c r="F351" s="129" t="s">
        <v>693</v>
      </c>
      <c r="G351" s="129" t="s">
        <v>601</v>
      </c>
      <c r="H351" s="134">
        <v>12</v>
      </c>
      <c r="I351" s="132">
        <f t="shared" si="145"/>
        <v>720</v>
      </c>
      <c r="J351" s="159"/>
      <c r="K351" s="134"/>
      <c r="L351" s="132"/>
      <c r="M351" s="140"/>
      <c r="N351" s="141"/>
      <c r="O351" s="129"/>
      <c r="P351" s="142"/>
      <c r="Q351" s="142"/>
      <c r="R351" s="142"/>
      <c r="S351" s="142"/>
      <c r="T351" s="142"/>
      <c r="U351" s="142"/>
      <c r="V351" s="142"/>
      <c r="W351" s="142"/>
      <c r="X351" s="142"/>
      <c r="Y351" s="128"/>
      <c r="Z351" s="135"/>
      <c r="AA351" s="129"/>
      <c r="AB351" s="142"/>
      <c r="AC351" s="129"/>
      <c r="AD351" s="142"/>
      <c r="AE351" s="129"/>
      <c r="AF351" s="142"/>
      <c r="AG351" s="129"/>
      <c r="AH351" s="142"/>
      <c r="AI351" s="129"/>
      <c r="AJ351" s="129"/>
      <c r="AK351" s="128"/>
      <c r="AL351" s="135"/>
      <c r="AM351" s="129"/>
      <c r="AN351" s="129"/>
      <c r="AO351" s="129"/>
      <c r="AP351" s="129"/>
      <c r="AQ351" s="129"/>
      <c r="AR351" s="129"/>
      <c r="AS351" s="129"/>
      <c r="AT351" s="129"/>
      <c r="AU351" s="129"/>
      <c r="AV351" s="129"/>
      <c r="AW351" s="128"/>
      <c r="AX351" s="135"/>
      <c r="AY351" s="135"/>
      <c r="AZ351" s="135"/>
      <c r="BA351" s="135"/>
      <c r="BB351" s="135"/>
      <c r="BC351" s="135"/>
      <c r="BD351" s="135"/>
      <c r="BE351" s="135"/>
      <c r="BF351" s="135"/>
      <c r="BG351" s="135"/>
      <c r="BH351" s="135"/>
      <c r="BI351" s="135"/>
      <c r="BJ351" s="135"/>
      <c r="BK351" s="135"/>
      <c r="BL351" s="135"/>
      <c r="BM351" s="135"/>
      <c r="BN351" s="135"/>
      <c r="BO351" s="135"/>
      <c r="BP351" s="135"/>
      <c r="BQ351" s="135"/>
      <c r="BR351" s="135"/>
      <c r="BS351" s="135"/>
      <c r="BT351" s="135"/>
      <c r="BU351" s="135"/>
      <c r="BV351" s="135"/>
      <c r="BW351" s="135"/>
      <c r="BX351" s="135"/>
      <c r="BY351" s="135"/>
      <c r="BZ351" s="135"/>
      <c r="CA351" s="135"/>
      <c r="CB351" s="135"/>
      <c r="CC351" s="135"/>
      <c r="CD351" s="135"/>
      <c r="CE351" s="140">
        <v>60</v>
      </c>
      <c r="CF351" s="137"/>
      <c r="CG351" s="138">
        <f t="shared" si="146"/>
        <v>0</v>
      </c>
      <c r="CH351" s="131">
        <f t="shared" si="144"/>
        <v>12</v>
      </c>
      <c r="CI351" s="139">
        <f t="shared" si="147"/>
        <v>720</v>
      </c>
    </row>
    <row r="352" spans="1:87" x14ac:dyDescent="0.3">
      <c r="A352" s="212">
        <f t="shared" si="143"/>
        <v>343</v>
      </c>
      <c r="B352" s="175" t="s">
        <v>1100</v>
      </c>
      <c r="C352" s="86" t="s">
        <v>1101</v>
      </c>
      <c r="D352" s="129"/>
      <c r="E352" s="129" t="s">
        <v>1102</v>
      </c>
      <c r="F352" s="129"/>
      <c r="G352" s="129" t="s">
        <v>1042</v>
      </c>
      <c r="H352" s="131">
        <v>38</v>
      </c>
      <c r="I352" s="132">
        <f t="shared" si="145"/>
        <v>4742.3999999999996</v>
      </c>
      <c r="J352" s="133"/>
      <c r="K352" s="134"/>
      <c r="L352" s="132"/>
      <c r="M352" s="140"/>
      <c r="N352" s="141"/>
      <c r="O352" s="129"/>
      <c r="P352" s="142"/>
      <c r="Q352" s="142"/>
      <c r="R352" s="142"/>
      <c r="S352" s="142"/>
      <c r="T352" s="142"/>
      <c r="U352" s="142"/>
      <c r="V352" s="142"/>
      <c r="W352" s="142"/>
      <c r="X352" s="142"/>
      <c r="Y352" s="128">
        <f>+N352+P352+V352+X352</f>
        <v>0</v>
      </c>
      <c r="Z352" s="135">
        <f>+H352-Y352</f>
        <v>38</v>
      </c>
      <c r="AA352" s="129"/>
      <c r="AB352" s="142"/>
      <c r="AC352" s="129"/>
      <c r="AD352" s="142"/>
      <c r="AE352" s="129"/>
      <c r="AF352" s="142"/>
      <c r="AG352" s="129"/>
      <c r="AH352" s="142"/>
      <c r="AI352" s="129"/>
      <c r="AJ352" s="129"/>
      <c r="AK352" s="128">
        <f>+AB352+AD352+AF352+AH352+AJ352</f>
        <v>0</v>
      </c>
      <c r="AL352" s="135">
        <f>+Z352-AK352</f>
        <v>38</v>
      </c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8">
        <f>+AN352+AP352+AR352+AT352+AV352</f>
        <v>0</v>
      </c>
      <c r="AX352" s="135">
        <f>+AL352-AW352</f>
        <v>38</v>
      </c>
      <c r="AY352" s="135"/>
      <c r="AZ352" s="135"/>
      <c r="BA352" s="135"/>
      <c r="BB352" s="135"/>
      <c r="BC352" s="135"/>
      <c r="BD352" s="135"/>
      <c r="BE352" s="135"/>
      <c r="BF352" s="135"/>
      <c r="BG352" s="135"/>
      <c r="BH352" s="135"/>
      <c r="BI352" s="135">
        <f>+AZ352+BB352+BD352+BF352+BH352</f>
        <v>0</v>
      </c>
      <c r="BJ352" s="135">
        <f>+AX352-BI352</f>
        <v>38</v>
      </c>
      <c r="BK352" s="135"/>
      <c r="BL352" s="135"/>
      <c r="BM352" s="135"/>
      <c r="BN352" s="135"/>
      <c r="BO352" s="135"/>
      <c r="BP352" s="135"/>
      <c r="BQ352" s="135"/>
      <c r="BR352" s="135"/>
      <c r="BS352" s="135"/>
      <c r="BT352" s="135"/>
      <c r="BU352" s="135"/>
      <c r="BV352" s="135"/>
      <c r="BW352" s="135"/>
      <c r="BX352" s="135"/>
      <c r="BY352" s="135"/>
      <c r="BZ352" s="135"/>
      <c r="CA352" s="135"/>
      <c r="CB352" s="135"/>
      <c r="CC352" s="135">
        <f>+BL352+BN352+BP352+CB352</f>
        <v>0</v>
      </c>
      <c r="CD352" s="135">
        <f>+BJ352-CC352</f>
        <v>38</v>
      </c>
      <c r="CE352" s="140">
        <v>124.8</v>
      </c>
      <c r="CF352" s="137">
        <v>2</v>
      </c>
      <c r="CG352" s="138">
        <f t="shared" si="146"/>
        <v>249.6</v>
      </c>
      <c r="CH352" s="131">
        <f t="shared" si="144"/>
        <v>36</v>
      </c>
      <c r="CI352" s="139">
        <f t="shared" si="147"/>
        <v>4492.8</v>
      </c>
    </row>
    <row r="353" spans="1:87" x14ac:dyDescent="0.3">
      <c r="A353" s="212">
        <f t="shared" si="143"/>
        <v>344</v>
      </c>
      <c r="B353" s="169"/>
      <c r="C353" s="86" t="s">
        <v>1230</v>
      </c>
      <c r="D353" s="194" t="s">
        <v>580</v>
      </c>
      <c r="E353" s="194"/>
      <c r="F353" s="194"/>
      <c r="G353" s="194" t="s">
        <v>601</v>
      </c>
      <c r="H353" s="134">
        <v>265</v>
      </c>
      <c r="I353" s="132">
        <f t="shared" si="145"/>
        <v>583</v>
      </c>
      <c r="J353" s="195"/>
      <c r="K353" s="134"/>
      <c r="L353" s="132"/>
      <c r="M353" s="196"/>
      <c r="N353" s="197"/>
      <c r="O353" s="194"/>
      <c r="P353" s="198"/>
      <c r="Q353" s="198"/>
      <c r="R353" s="198"/>
      <c r="S353" s="198"/>
      <c r="T353" s="198"/>
      <c r="U353" s="198"/>
      <c r="V353" s="198"/>
      <c r="W353" s="198"/>
      <c r="X353" s="198"/>
      <c r="Y353" s="128"/>
      <c r="Z353" s="135"/>
      <c r="AA353" s="194"/>
      <c r="AB353" s="198"/>
      <c r="AC353" s="194"/>
      <c r="AD353" s="198"/>
      <c r="AE353" s="194"/>
      <c r="AF353" s="198"/>
      <c r="AG353" s="194"/>
      <c r="AH353" s="198"/>
      <c r="AI353" s="194"/>
      <c r="AJ353" s="194"/>
      <c r="AK353" s="128"/>
      <c r="AL353" s="135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8"/>
      <c r="AX353" s="135"/>
      <c r="AY353" s="135"/>
      <c r="AZ353" s="135"/>
      <c r="BA353" s="135"/>
      <c r="BB353" s="135"/>
      <c r="BC353" s="135"/>
      <c r="BD353" s="135"/>
      <c r="BE353" s="135"/>
      <c r="BF353" s="135"/>
      <c r="BG353" s="135"/>
      <c r="BH353" s="135"/>
      <c r="BI353" s="135"/>
      <c r="BJ353" s="135"/>
      <c r="BK353" s="135"/>
      <c r="BL353" s="135"/>
      <c r="BM353" s="135"/>
      <c r="BN353" s="135"/>
      <c r="BO353" s="135"/>
      <c r="BP353" s="135"/>
      <c r="BQ353" s="135"/>
      <c r="BR353" s="135"/>
      <c r="BS353" s="135"/>
      <c r="BT353" s="135"/>
      <c r="BU353" s="135"/>
      <c r="BV353" s="135"/>
      <c r="BW353" s="135"/>
      <c r="BX353" s="135"/>
      <c r="BY353" s="135"/>
      <c r="BZ353" s="135"/>
      <c r="CA353" s="135"/>
      <c r="CB353" s="135"/>
      <c r="CC353" s="135"/>
      <c r="CD353" s="135"/>
      <c r="CE353" s="196">
        <v>2.2000000000000002</v>
      </c>
      <c r="CF353" s="137"/>
      <c r="CG353" s="138">
        <f t="shared" si="146"/>
        <v>0</v>
      </c>
      <c r="CH353" s="131">
        <f t="shared" si="144"/>
        <v>265</v>
      </c>
      <c r="CI353" s="139">
        <f t="shared" si="147"/>
        <v>583</v>
      </c>
    </row>
    <row r="354" spans="1:87" x14ac:dyDescent="0.3">
      <c r="A354" s="212">
        <f t="shared" si="143"/>
        <v>345</v>
      </c>
      <c r="B354" s="183" t="s">
        <v>733</v>
      </c>
      <c r="C354" s="152" t="s">
        <v>1120</v>
      </c>
      <c r="D354" s="129"/>
      <c r="E354" s="129"/>
      <c r="F354" s="129"/>
      <c r="G354" s="129" t="s">
        <v>601</v>
      </c>
      <c r="H354" s="134">
        <v>6</v>
      </c>
      <c r="I354" s="132">
        <f t="shared" si="145"/>
        <v>864</v>
      </c>
      <c r="J354" s="133"/>
      <c r="K354" s="134"/>
      <c r="L354" s="132"/>
      <c r="M354" s="140"/>
      <c r="N354" s="141"/>
      <c r="O354" s="129"/>
      <c r="P354" s="142"/>
      <c r="Q354" s="142"/>
      <c r="R354" s="142"/>
      <c r="S354" s="142"/>
      <c r="T354" s="142"/>
      <c r="U354" s="142"/>
      <c r="V354" s="142"/>
      <c r="W354" s="142"/>
      <c r="X354" s="142"/>
      <c r="Y354" s="128">
        <f>+N354+P354+V354+X354</f>
        <v>0</v>
      </c>
      <c r="Z354" s="135">
        <f>+H354-Y354</f>
        <v>6</v>
      </c>
      <c r="AA354" s="129"/>
      <c r="AB354" s="142"/>
      <c r="AC354" s="129"/>
      <c r="AD354" s="142"/>
      <c r="AE354" s="129"/>
      <c r="AF354" s="142"/>
      <c r="AG354" s="129"/>
      <c r="AH354" s="142"/>
      <c r="AI354" s="129"/>
      <c r="AJ354" s="129"/>
      <c r="AK354" s="128">
        <f>+AB354+AD354+AF354+AH354+AJ354</f>
        <v>0</v>
      </c>
      <c r="AL354" s="135">
        <f>+Z354-AK354</f>
        <v>6</v>
      </c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8">
        <f>+AN354+AP354+AR354+AT354+AV354</f>
        <v>0</v>
      </c>
      <c r="AX354" s="135">
        <f>+AL354-AW354</f>
        <v>6</v>
      </c>
      <c r="AY354" s="135"/>
      <c r="AZ354" s="135"/>
      <c r="BA354" s="135"/>
      <c r="BB354" s="135"/>
      <c r="BC354" s="135"/>
      <c r="BD354" s="135"/>
      <c r="BE354" s="135"/>
      <c r="BF354" s="135"/>
      <c r="BG354" s="135"/>
      <c r="BH354" s="135"/>
      <c r="BI354" s="135">
        <f>+AZ354+BB354+BD354+BF354+BH354</f>
        <v>0</v>
      </c>
      <c r="BJ354" s="135">
        <f>+AX354-BI354</f>
        <v>6</v>
      </c>
      <c r="BK354" s="135"/>
      <c r="BL354" s="135"/>
      <c r="BM354" s="135"/>
      <c r="BN354" s="135"/>
      <c r="BO354" s="135"/>
      <c r="BP354" s="135"/>
      <c r="BQ354" s="135"/>
      <c r="BR354" s="135"/>
      <c r="BS354" s="135"/>
      <c r="BT354" s="135"/>
      <c r="BU354" s="135"/>
      <c r="BV354" s="135"/>
      <c r="BW354" s="135"/>
      <c r="BX354" s="135"/>
      <c r="BY354" s="135"/>
      <c r="BZ354" s="135"/>
      <c r="CA354" s="135"/>
      <c r="CB354" s="135"/>
      <c r="CC354" s="135">
        <f>+BL354+BN354+BP354+CB354</f>
        <v>0</v>
      </c>
      <c r="CD354" s="135">
        <f>+BJ354-CC354</f>
        <v>6</v>
      </c>
      <c r="CE354" s="140">
        <v>144</v>
      </c>
      <c r="CF354" s="137"/>
      <c r="CG354" s="138">
        <f t="shared" si="146"/>
        <v>0</v>
      </c>
      <c r="CH354" s="131">
        <f t="shared" si="144"/>
        <v>6</v>
      </c>
      <c r="CI354" s="139">
        <f t="shared" si="147"/>
        <v>864</v>
      </c>
    </row>
    <row r="355" spans="1:87" x14ac:dyDescent="0.3">
      <c r="A355" s="212">
        <f t="shared" si="143"/>
        <v>346</v>
      </c>
      <c r="B355" s="250" t="s">
        <v>1105</v>
      </c>
      <c r="C355" s="179" t="s">
        <v>1106</v>
      </c>
      <c r="D355" s="129" t="s">
        <v>581</v>
      </c>
      <c r="E355" s="175"/>
      <c r="F355" s="175"/>
      <c r="G355" s="129" t="s">
        <v>1034</v>
      </c>
      <c r="H355" s="134">
        <v>1</v>
      </c>
      <c r="I355" s="132">
        <f t="shared" si="145"/>
        <v>350</v>
      </c>
      <c r="J355" s="133"/>
      <c r="K355" s="134"/>
      <c r="L355" s="132"/>
      <c r="M355" s="140"/>
      <c r="N355" s="141"/>
      <c r="O355" s="129"/>
      <c r="P355" s="142"/>
      <c r="Q355" s="142"/>
      <c r="R355" s="142"/>
      <c r="S355" s="142"/>
      <c r="T355" s="142"/>
      <c r="U355" s="142"/>
      <c r="V355" s="142"/>
      <c r="W355" s="142"/>
      <c r="X355" s="142"/>
      <c r="Y355" s="128"/>
      <c r="Z355" s="135"/>
      <c r="AA355" s="129"/>
      <c r="AB355" s="142"/>
      <c r="AC355" s="129"/>
      <c r="AD355" s="142"/>
      <c r="AE355" s="129"/>
      <c r="AF355" s="142"/>
      <c r="AG355" s="129"/>
      <c r="AH355" s="142"/>
      <c r="AI355" s="129"/>
      <c r="AJ355" s="129"/>
      <c r="AK355" s="128"/>
      <c r="AL355" s="135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8"/>
      <c r="AX355" s="135"/>
      <c r="AY355" s="135"/>
      <c r="AZ355" s="135"/>
      <c r="BA355" s="135"/>
      <c r="BB355" s="135"/>
      <c r="BC355" s="135"/>
      <c r="BD355" s="135"/>
      <c r="BE355" s="135"/>
      <c r="BF355" s="135"/>
      <c r="BG355" s="135"/>
      <c r="BH355" s="135"/>
      <c r="BI355" s="135"/>
      <c r="BJ355" s="135"/>
      <c r="BK355" s="135"/>
      <c r="BL355" s="135"/>
      <c r="BM355" s="135"/>
      <c r="BN355" s="135"/>
      <c r="BO355" s="135"/>
      <c r="BP355" s="135"/>
      <c r="BQ355" s="135"/>
      <c r="BR355" s="135"/>
      <c r="BS355" s="135"/>
      <c r="BT355" s="135"/>
      <c r="BU355" s="135"/>
      <c r="BV355" s="135"/>
      <c r="BW355" s="135"/>
      <c r="BX355" s="135"/>
      <c r="BY355" s="135"/>
      <c r="BZ355" s="135"/>
      <c r="CA355" s="135"/>
      <c r="CB355" s="135"/>
      <c r="CC355" s="135"/>
      <c r="CD355" s="135"/>
      <c r="CE355" s="140">
        <v>350</v>
      </c>
      <c r="CF355" s="137"/>
      <c r="CG355" s="138">
        <f t="shared" si="146"/>
        <v>0</v>
      </c>
      <c r="CH355" s="131">
        <f t="shared" si="144"/>
        <v>1</v>
      </c>
      <c r="CI355" s="139">
        <f t="shared" si="147"/>
        <v>350</v>
      </c>
    </row>
    <row r="356" spans="1:87" x14ac:dyDescent="0.3">
      <c r="A356" s="212">
        <f t="shared" si="143"/>
        <v>347</v>
      </c>
      <c r="B356" s="252"/>
      <c r="C356" s="111" t="s">
        <v>1107</v>
      </c>
      <c r="D356" s="108" t="s">
        <v>580</v>
      </c>
      <c r="E356" s="108" t="s">
        <v>1108</v>
      </c>
      <c r="F356" s="108" t="s">
        <v>1071</v>
      </c>
      <c r="G356" s="108" t="s">
        <v>828</v>
      </c>
      <c r="H356" s="108">
        <v>130</v>
      </c>
      <c r="I356" s="132">
        <f t="shared" ref="I356:I360" si="148">H356*CE356</f>
        <v>13000</v>
      </c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  <c r="AG356" s="108"/>
      <c r="AH356" s="108"/>
      <c r="AI356" s="108"/>
      <c r="AJ356" s="108"/>
      <c r="AK356" s="108"/>
      <c r="AL356" s="108"/>
      <c r="AM356" s="108"/>
      <c r="AN356" s="108"/>
      <c r="AO356" s="108"/>
      <c r="AP356" s="108"/>
      <c r="AQ356" s="108"/>
      <c r="AR356" s="108"/>
      <c r="AS356" s="108"/>
      <c r="AT356" s="108"/>
      <c r="AU356" s="108"/>
      <c r="AV356" s="108"/>
      <c r="AW356" s="108"/>
      <c r="AX356" s="108"/>
      <c r="AY356" s="108"/>
      <c r="AZ356" s="108"/>
      <c r="BA356" s="108"/>
      <c r="BB356" s="108"/>
      <c r="BC356" s="108"/>
      <c r="BD356" s="108"/>
      <c r="BE356" s="108"/>
      <c r="BF356" s="108"/>
      <c r="BG356" s="108"/>
      <c r="BH356" s="108"/>
      <c r="BI356" s="108"/>
      <c r="BJ356" s="108"/>
      <c r="BK356" s="108"/>
      <c r="BL356" s="108"/>
      <c r="BM356" s="108"/>
      <c r="BN356" s="108"/>
      <c r="BO356" s="108"/>
      <c r="BP356" s="108"/>
      <c r="BQ356" s="108"/>
      <c r="BR356" s="108"/>
      <c r="BS356" s="108"/>
      <c r="BT356" s="108"/>
      <c r="BU356" s="108"/>
      <c r="BV356" s="108"/>
      <c r="BW356" s="108"/>
      <c r="BX356" s="108"/>
      <c r="BY356" s="108"/>
      <c r="BZ356" s="108"/>
      <c r="CA356" s="108"/>
      <c r="CB356" s="108"/>
      <c r="CC356" s="108"/>
      <c r="CD356" s="108"/>
      <c r="CE356" s="140">
        <v>100</v>
      </c>
      <c r="CF356" s="108"/>
      <c r="CG356" s="138">
        <f t="shared" ref="CG356" si="149">CE356*CF356</f>
        <v>0</v>
      </c>
      <c r="CH356" s="131">
        <f t="shared" ref="CH356:CH360" si="150">H356-CF356</f>
        <v>130</v>
      </c>
      <c r="CI356" s="139">
        <f t="shared" si="147"/>
        <v>13000</v>
      </c>
    </row>
    <row r="357" spans="1:87" x14ac:dyDescent="0.3">
      <c r="A357" s="212">
        <f t="shared" si="143"/>
        <v>348</v>
      </c>
      <c r="B357" s="252"/>
      <c r="C357" s="179" t="s">
        <v>1107</v>
      </c>
      <c r="D357" s="129" t="s">
        <v>582</v>
      </c>
      <c r="E357" s="175" t="s">
        <v>1108</v>
      </c>
      <c r="F357" s="175" t="s">
        <v>1071</v>
      </c>
      <c r="G357" s="129" t="s">
        <v>828</v>
      </c>
      <c r="H357" s="131">
        <v>7</v>
      </c>
      <c r="I357" s="132">
        <f t="shared" si="148"/>
        <v>616</v>
      </c>
      <c r="J357" s="133"/>
      <c r="K357" s="134"/>
      <c r="L357" s="132"/>
      <c r="M357" s="140"/>
      <c r="N357" s="141"/>
      <c r="O357" s="129"/>
      <c r="P357" s="142"/>
      <c r="Q357" s="142"/>
      <c r="R357" s="142"/>
      <c r="S357" s="142"/>
      <c r="T357" s="142"/>
      <c r="U357" s="142"/>
      <c r="V357" s="142"/>
      <c r="W357" s="142"/>
      <c r="X357" s="142"/>
      <c r="Y357" s="128"/>
      <c r="Z357" s="135"/>
      <c r="AA357" s="129"/>
      <c r="AB357" s="142"/>
      <c r="AC357" s="129"/>
      <c r="AD357" s="142"/>
      <c r="AE357" s="129"/>
      <c r="AF357" s="142"/>
      <c r="AG357" s="129"/>
      <c r="AH357" s="142"/>
      <c r="AI357" s="129"/>
      <c r="AJ357" s="129"/>
      <c r="AK357" s="128"/>
      <c r="AL357" s="135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8"/>
      <c r="AX357" s="135"/>
      <c r="AY357" s="135"/>
      <c r="AZ357" s="135"/>
      <c r="BA357" s="135"/>
      <c r="BB357" s="135"/>
      <c r="BC357" s="135"/>
      <c r="BD357" s="135"/>
      <c r="BE357" s="135"/>
      <c r="BF357" s="135"/>
      <c r="BG357" s="135"/>
      <c r="BH357" s="135"/>
      <c r="BI357" s="135"/>
      <c r="BJ357" s="135"/>
      <c r="BK357" s="135"/>
      <c r="BL357" s="135"/>
      <c r="BM357" s="135"/>
      <c r="BN357" s="135"/>
      <c r="BO357" s="135"/>
      <c r="BP357" s="135"/>
      <c r="BQ357" s="135"/>
      <c r="BR357" s="135"/>
      <c r="BS357" s="135"/>
      <c r="BT357" s="135"/>
      <c r="BU357" s="135"/>
      <c r="BV357" s="135"/>
      <c r="BW357" s="135"/>
      <c r="BX357" s="135"/>
      <c r="BY357" s="135"/>
      <c r="BZ357" s="135"/>
      <c r="CA357" s="135"/>
      <c r="CB357" s="135"/>
      <c r="CC357" s="135"/>
      <c r="CD357" s="135"/>
      <c r="CE357" s="140">
        <v>88</v>
      </c>
      <c r="CF357" s="137"/>
      <c r="CG357" s="138">
        <f t="shared" ref="CG357:CG360" si="151">CE357*CF357</f>
        <v>0</v>
      </c>
      <c r="CH357" s="131">
        <f t="shared" si="150"/>
        <v>7</v>
      </c>
      <c r="CI357" s="139">
        <f t="shared" si="147"/>
        <v>616</v>
      </c>
    </row>
    <row r="358" spans="1:87" x14ac:dyDescent="0.3">
      <c r="A358" s="212">
        <f t="shared" si="143"/>
        <v>349</v>
      </c>
      <c r="B358" s="251"/>
      <c r="C358" s="179" t="s">
        <v>1109</v>
      </c>
      <c r="D358" s="129" t="s">
        <v>582</v>
      </c>
      <c r="E358" s="175" t="s">
        <v>1108</v>
      </c>
      <c r="F358" s="175"/>
      <c r="G358" s="129" t="s">
        <v>1034</v>
      </c>
      <c r="H358" s="134">
        <v>8</v>
      </c>
      <c r="I358" s="132">
        <f t="shared" si="148"/>
        <v>4000</v>
      </c>
      <c r="J358" s="133"/>
      <c r="K358" s="134"/>
      <c r="L358" s="132"/>
      <c r="M358" s="140"/>
      <c r="N358" s="141"/>
      <c r="O358" s="129"/>
      <c r="P358" s="142"/>
      <c r="Q358" s="142"/>
      <c r="R358" s="142"/>
      <c r="S358" s="142"/>
      <c r="T358" s="142"/>
      <c r="U358" s="142"/>
      <c r="V358" s="142"/>
      <c r="W358" s="142"/>
      <c r="X358" s="142"/>
      <c r="Y358" s="128"/>
      <c r="Z358" s="135"/>
      <c r="AA358" s="129"/>
      <c r="AB358" s="142"/>
      <c r="AC358" s="129"/>
      <c r="AD358" s="142"/>
      <c r="AE358" s="129"/>
      <c r="AF358" s="142"/>
      <c r="AG358" s="129"/>
      <c r="AH358" s="142"/>
      <c r="AI358" s="129"/>
      <c r="AJ358" s="129"/>
      <c r="AK358" s="128"/>
      <c r="AL358" s="135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8"/>
      <c r="AX358" s="135"/>
      <c r="AY358" s="135"/>
      <c r="AZ358" s="135"/>
      <c r="BA358" s="135"/>
      <c r="BB358" s="135"/>
      <c r="BC358" s="135"/>
      <c r="BD358" s="135"/>
      <c r="BE358" s="135"/>
      <c r="BF358" s="135"/>
      <c r="BG358" s="135"/>
      <c r="BH358" s="135"/>
      <c r="BI358" s="135"/>
      <c r="BJ358" s="135"/>
      <c r="BK358" s="135"/>
      <c r="BL358" s="135"/>
      <c r="BM358" s="135"/>
      <c r="BN358" s="135"/>
      <c r="BO358" s="135"/>
      <c r="BP358" s="135"/>
      <c r="BQ358" s="135"/>
      <c r="BR358" s="135"/>
      <c r="BS358" s="135"/>
      <c r="BT358" s="135"/>
      <c r="BU358" s="135"/>
      <c r="BV358" s="135"/>
      <c r="BW358" s="135"/>
      <c r="BX358" s="135"/>
      <c r="BY358" s="135"/>
      <c r="BZ358" s="135"/>
      <c r="CA358" s="135"/>
      <c r="CB358" s="135"/>
      <c r="CC358" s="135"/>
      <c r="CD358" s="135"/>
      <c r="CE358" s="140">
        <v>500</v>
      </c>
      <c r="CF358" s="137">
        <v>8</v>
      </c>
      <c r="CG358" s="138">
        <f t="shared" si="151"/>
        <v>4000</v>
      </c>
      <c r="CH358" s="131">
        <f t="shared" si="150"/>
        <v>0</v>
      </c>
      <c r="CI358" s="139">
        <f t="shared" si="147"/>
        <v>0</v>
      </c>
    </row>
    <row r="359" spans="1:87" x14ac:dyDescent="0.3">
      <c r="A359" s="212">
        <f t="shared" si="143"/>
        <v>350</v>
      </c>
      <c r="B359" s="247" t="s">
        <v>1110</v>
      </c>
      <c r="C359" s="111" t="s">
        <v>1111</v>
      </c>
      <c r="D359" s="108" t="s">
        <v>581</v>
      </c>
      <c r="E359" s="108"/>
      <c r="F359" s="108" t="s">
        <v>1071</v>
      </c>
      <c r="G359" s="108" t="s">
        <v>1042</v>
      </c>
      <c r="H359" s="108">
        <v>6</v>
      </c>
      <c r="I359" s="132">
        <f t="shared" si="148"/>
        <v>1950</v>
      </c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108"/>
      <c r="AH359" s="108"/>
      <c r="AI359" s="108"/>
      <c r="AJ359" s="108"/>
      <c r="AK359" s="108"/>
      <c r="AL359" s="108"/>
      <c r="AM359" s="108"/>
      <c r="AN359" s="108"/>
      <c r="AO359" s="108"/>
      <c r="AP359" s="108"/>
      <c r="AQ359" s="108"/>
      <c r="AR359" s="108"/>
      <c r="AS359" s="108"/>
      <c r="AT359" s="108"/>
      <c r="AU359" s="108"/>
      <c r="AV359" s="108"/>
      <c r="AW359" s="108"/>
      <c r="AX359" s="108"/>
      <c r="AY359" s="108"/>
      <c r="AZ359" s="108"/>
      <c r="BA359" s="108"/>
      <c r="BB359" s="108"/>
      <c r="BC359" s="108"/>
      <c r="BD359" s="108"/>
      <c r="BE359" s="108"/>
      <c r="BF359" s="108"/>
      <c r="BG359" s="108"/>
      <c r="BH359" s="108"/>
      <c r="BI359" s="108"/>
      <c r="BJ359" s="108"/>
      <c r="BK359" s="108"/>
      <c r="BL359" s="108"/>
      <c r="BM359" s="108"/>
      <c r="BN359" s="108"/>
      <c r="BO359" s="108"/>
      <c r="BP359" s="108"/>
      <c r="BQ359" s="108"/>
      <c r="BR359" s="108"/>
      <c r="BS359" s="108"/>
      <c r="BT359" s="108"/>
      <c r="BU359" s="108"/>
      <c r="BV359" s="108"/>
      <c r="BW359" s="108"/>
      <c r="BX359" s="108"/>
      <c r="BY359" s="108"/>
      <c r="BZ359" s="108"/>
      <c r="CA359" s="108"/>
      <c r="CB359" s="108"/>
      <c r="CC359" s="108"/>
      <c r="CD359" s="108"/>
      <c r="CE359" s="140">
        <v>325</v>
      </c>
      <c r="CF359" s="108">
        <v>6</v>
      </c>
      <c r="CG359" s="138">
        <f t="shared" ref="CG359" si="152">CE359*CF359</f>
        <v>1950</v>
      </c>
      <c r="CH359" s="131">
        <f t="shared" ref="CH359" si="153">H359-CF359</f>
        <v>0</v>
      </c>
      <c r="CI359" s="139">
        <f t="shared" ref="CI359" si="154">+CE359*CH359</f>
        <v>0</v>
      </c>
    </row>
    <row r="360" spans="1:87" ht="15" thickBot="1" x14ac:dyDescent="0.35">
      <c r="A360" s="212">
        <f t="shared" si="143"/>
        <v>351</v>
      </c>
      <c r="B360" s="249"/>
      <c r="C360" s="199" t="s">
        <v>1112</v>
      </c>
      <c r="D360" s="200" t="s">
        <v>582</v>
      </c>
      <c r="E360" s="183" t="s">
        <v>726</v>
      </c>
      <c r="F360" s="183" t="s">
        <v>1104</v>
      </c>
      <c r="G360" s="200" t="s">
        <v>1034</v>
      </c>
      <c r="H360" s="203">
        <v>4</v>
      </c>
      <c r="I360" s="132">
        <f t="shared" si="148"/>
        <v>1260</v>
      </c>
      <c r="J360" s="202"/>
      <c r="K360" s="203"/>
      <c r="L360" s="204"/>
      <c r="M360" s="205"/>
      <c r="N360" s="206"/>
      <c r="O360" s="200"/>
      <c r="P360" s="207"/>
      <c r="Q360" s="207"/>
      <c r="R360" s="207"/>
      <c r="S360" s="207"/>
      <c r="T360" s="207"/>
      <c r="U360" s="207"/>
      <c r="V360" s="207"/>
      <c r="W360" s="207"/>
      <c r="X360" s="207"/>
      <c r="Y360" s="170"/>
      <c r="Z360" s="208"/>
      <c r="AA360" s="200"/>
      <c r="AB360" s="207"/>
      <c r="AC360" s="200"/>
      <c r="AD360" s="207"/>
      <c r="AE360" s="200"/>
      <c r="AF360" s="207"/>
      <c r="AG360" s="200"/>
      <c r="AH360" s="207"/>
      <c r="AI360" s="200"/>
      <c r="AJ360" s="200"/>
      <c r="AK360" s="170"/>
      <c r="AL360" s="208"/>
      <c r="AM360" s="200"/>
      <c r="AN360" s="200"/>
      <c r="AO360" s="200"/>
      <c r="AP360" s="200"/>
      <c r="AQ360" s="200"/>
      <c r="AR360" s="200"/>
      <c r="AS360" s="200"/>
      <c r="AT360" s="200"/>
      <c r="AU360" s="200"/>
      <c r="AV360" s="200"/>
      <c r="AW360" s="170"/>
      <c r="AX360" s="208"/>
      <c r="AY360" s="208"/>
      <c r="AZ360" s="208"/>
      <c r="BA360" s="208"/>
      <c r="BB360" s="208"/>
      <c r="BC360" s="208"/>
      <c r="BD360" s="208"/>
      <c r="BE360" s="208"/>
      <c r="BF360" s="208"/>
      <c r="BG360" s="208"/>
      <c r="BH360" s="208"/>
      <c r="BI360" s="208"/>
      <c r="BJ360" s="208"/>
      <c r="BK360" s="208"/>
      <c r="BL360" s="208"/>
      <c r="BM360" s="208"/>
      <c r="BN360" s="208"/>
      <c r="BO360" s="208"/>
      <c r="BP360" s="208"/>
      <c r="BQ360" s="208"/>
      <c r="BR360" s="208"/>
      <c r="BS360" s="208"/>
      <c r="BT360" s="208"/>
      <c r="BU360" s="208"/>
      <c r="BV360" s="208"/>
      <c r="BW360" s="208"/>
      <c r="BX360" s="208"/>
      <c r="BY360" s="208"/>
      <c r="BZ360" s="208"/>
      <c r="CA360" s="208"/>
      <c r="CB360" s="208"/>
      <c r="CC360" s="208"/>
      <c r="CD360" s="208"/>
      <c r="CE360" s="205">
        <v>315</v>
      </c>
      <c r="CF360" s="209"/>
      <c r="CG360" s="210">
        <f t="shared" si="151"/>
        <v>0</v>
      </c>
      <c r="CH360" s="201">
        <f t="shared" si="150"/>
        <v>4</v>
      </c>
      <c r="CI360" s="211">
        <f t="shared" si="147"/>
        <v>1260</v>
      </c>
    </row>
    <row r="361" spans="1:87" ht="15" thickBot="1" x14ac:dyDescent="0.35">
      <c r="A361" s="242" t="s">
        <v>218</v>
      </c>
      <c r="B361" s="243"/>
      <c r="C361" s="243"/>
      <c r="D361" s="243"/>
      <c r="E361" s="243"/>
      <c r="F361" s="243"/>
      <c r="G361" s="243"/>
      <c r="H361" s="243"/>
      <c r="I361" s="243"/>
      <c r="J361" s="243"/>
      <c r="K361" s="244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7"/>
      <c r="BQ361" s="87"/>
      <c r="BR361" s="87"/>
      <c r="BS361" s="87"/>
      <c r="BT361" s="87"/>
      <c r="BU361" s="87"/>
      <c r="BV361" s="87"/>
      <c r="BW361" s="87"/>
      <c r="BX361" s="87"/>
      <c r="BY361" s="87"/>
      <c r="BZ361" s="87"/>
      <c r="CA361" s="87"/>
      <c r="CB361" s="87"/>
      <c r="CC361" s="87"/>
      <c r="CD361" s="87"/>
      <c r="CE361" s="87"/>
      <c r="CF361" s="88"/>
      <c r="CG361" s="89">
        <f>SUM(CG10:CG360)</f>
        <v>77104.780000000013</v>
      </c>
      <c r="CH361" s="87"/>
      <c r="CI361" s="90">
        <f>SUM(CI10:CI360)</f>
        <v>1231014.07216</v>
      </c>
    </row>
    <row r="362" spans="1:87" x14ac:dyDescent="0.3">
      <c r="A362" s="91" t="s">
        <v>1113</v>
      </c>
      <c r="B362" s="92"/>
      <c r="C362" s="93"/>
      <c r="D362" s="94"/>
      <c r="E362" s="91"/>
      <c r="F362" s="92"/>
      <c r="G362" s="94"/>
      <c r="H362" s="95"/>
      <c r="I362" s="95"/>
      <c r="J362" s="96"/>
      <c r="K362" s="97"/>
      <c r="L362" s="95"/>
      <c r="M362" s="95"/>
      <c r="N362" s="98"/>
      <c r="O362" s="97"/>
      <c r="P362" s="99"/>
      <c r="Q362" s="99"/>
      <c r="R362" s="99"/>
      <c r="S362" s="99"/>
      <c r="T362" s="99"/>
      <c r="U362" s="99"/>
      <c r="V362" s="99"/>
      <c r="W362" s="99"/>
      <c r="X362" s="99"/>
      <c r="Y362" s="97"/>
      <c r="Z362" s="100"/>
      <c r="AA362" s="97"/>
      <c r="AB362" s="99"/>
      <c r="AC362" s="97"/>
      <c r="AD362" s="99"/>
      <c r="AE362" s="97"/>
      <c r="AF362" s="99"/>
      <c r="AG362" s="97"/>
      <c r="AH362" s="99"/>
      <c r="AI362" s="97"/>
      <c r="AJ362" s="97"/>
      <c r="AK362" s="97"/>
      <c r="AL362" s="97"/>
      <c r="AM362" s="97"/>
      <c r="AN362" s="97"/>
      <c r="AO362" s="97"/>
      <c r="AP362" s="97"/>
      <c r="AQ362" s="97"/>
      <c r="AR362" s="97"/>
      <c r="AS362" s="97"/>
      <c r="AT362" s="97"/>
      <c r="AU362" s="97"/>
      <c r="AV362" s="97"/>
      <c r="AW362" s="97"/>
      <c r="AX362" s="97"/>
      <c r="AY362" s="97"/>
      <c r="AZ362" s="97"/>
      <c r="BA362" s="97"/>
      <c r="BB362" s="97"/>
      <c r="BC362" s="97"/>
      <c r="BD362" s="97"/>
      <c r="BE362" s="97"/>
      <c r="BF362" s="97"/>
      <c r="BG362" s="97"/>
      <c r="BH362" s="97"/>
      <c r="BI362" s="97"/>
      <c r="BJ362" s="97"/>
      <c r="BK362" s="97"/>
      <c r="BL362" s="97"/>
      <c r="BM362" s="97"/>
      <c r="BN362" s="97"/>
      <c r="BO362" s="97"/>
      <c r="BP362" s="97"/>
      <c r="BQ362" s="97"/>
      <c r="BR362" s="97"/>
      <c r="BS362" s="97"/>
      <c r="BT362" s="97"/>
      <c r="BU362" s="97"/>
      <c r="BV362" s="97"/>
      <c r="BW362" s="97"/>
      <c r="BX362" s="97"/>
      <c r="BY362" s="97"/>
      <c r="BZ362" s="97"/>
      <c r="CA362" s="97"/>
      <c r="CB362" s="97"/>
      <c r="CC362" s="97"/>
      <c r="CD362" s="97"/>
      <c r="CE362" s="97"/>
      <c r="CF362" s="100"/>
      <c r="CG362" s="101"/>
      <c r="CH362" s="97"/>
      <c r="CI362" s="97"/>
    </row>
    <row r="363" spans="1:87" x14ac:dyDescent="0.3">
      <c r="A363" s="19"/>
      <c r="B363" s="64"/>
      <c r="C363" s="67"/>
      <c r="D363" s="66"/>
      <c r="E363" s="19"/>
      <c r="F363" s="64"/>
      <c r="G363" s="66"/>
      <c r="H363" s="69"/>
      <c r="I363" s="69"/>
      <c r="J363" s="68"/>
      <c r="K363" s="67"/>
      <c r="L363" s="69"/>
      <c r="M363" s="69"/>
      <c r="N363" s="70"/>
      <c r="O363" s="67"/>
      <c r="P363" s="71"/>
      <c r="Q363" s="71"/>
      <c r="R363" s="71"/>
      <c r="S363" s="71"/>
      <c r="T363" s="71"/>
      <c r="U363" s="71"/>
      <c r="V363" s="71"/>
      <c r="W363" s="71"/>
      <c r="X363" s="71"/>
      <c r="Y363" s="67"/>
      <c r="Z363" s="102"/>
      <c r="AA363" s="67"/>
      <c r="AB363" s="71"/>
      <c r="AC363" s="67"/>
      <c r="AD363" s="71"/>
      <c r="AE363" s="67"/>
      <c r="AF363" s="71"/>
      <c r="AG363" s="67"/>
      <c r="AH363" s="71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  <c r="AT363" s="67"/>
      <c r="AU363" s="67"/>
      <c r="AV363" s="67"/>
      <c r="AW363" s="67"/>
      <c r="AX363" s="67"/>
      <c r="AY363" s="67"/>
      <c r="AZ363" s="67"/>
      <c r="BA363" s="67"/>
      <c r="BB363" s="67"/>
      <c r="BC363" s="67"/>
      <c r="BD363" s="67"/>
      <c r="BE363" s="67"/>
      <c r="BF363" s="67"/>
      <c r="BG363" s="67"/>
      <c r="BH363" s="67"/>
      <c r="BI363" s="67"/>
      <c r="BJ363" s="67"/>
      <c r="BK363" s="67"/>
      <c r="BL363" s="67"/>
      <c r="BM363" s="67"/>
      <c r="BN363" s="67"/>
      <c r="BO363" s="67"/>
      <c r="BP363" s="67"/>
      <c r="BQ363" s="67"/>
      <c r="BR363" s="67"/>
      <c r="BS363" s="67"/>
      <c r="BT363" s="67"/>
      <c r="BU363" s="67"/>
      <c r="BV363" s="67"/>
      <c r="BW363" s="67"/>
      <c r="BX363" s="67"/>
      <c r="BY363" s="67"/>
      <c r="BZ363" s="67"/>
      <c r="CA363" s="67"/>
      <c r="CB363" s="67"/>
      <c r="CC363" s="67"/>
      <c r="CD363" s="67"/>
      <c r="CE363" s="67"/>
      <c r="CF363" s="102"/>
      <c r="CG363" s="19"/>
      <c r="CH363" s="67"/>
      <c r="CI363" s="67"/>
    </row>
    <row r="364" spans="1:87" x14ac:dyDescent="0.3">
      <c r="A364" s="19"/>
      <c r="B364" s="103" t="s">
        <v>1114</v>
      </c>
      <c r="C364" s="103"/>
      <c r="D364" s="66"/>
      <c r="E364" s="19"/>
      <c r="F364" s="64"/>
      <c r="G364" s="66" t="s">
        <v>663</v>
      </c>
      <c r="H364" s="69"/>
      <c r="I364" s="69"/>
      <c r="J364" s="68"/>
      <c r="K364" s="67"/>
      <c r="L364" s="69"/>
      <c r="M364" s="69"/>
      <c r="N364" s="70"/>
      <c r="O364" s="67"/>
      <c r="P364" s="71"/>
      <c r="Q364" s="71"/>
      <c r="R364" s="71"/>
      <c r="S364" s="71"/>
      <c r="T364" s="71"/>
      <c r="U364" s="71"/>
      <c r="V364" s="71"/>
      <c r="W364" s="71"/>
      <c r="X364" s="71"/>
      <c r="Y364" s="67"/>
      <c r="Z364" s="102"/>
      <c r="AA364" s="67"/>
      <c r="AB364" s="71"/>
      <c r="AC364" s="67"/>
      <c r="AD364" s="71"/>
      <c r="AE364" s="67"/>
      <c r="AF364" s="71"/>
      <c r="AG364" s="67"/>
      <c r="AH364" s="71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  <c r="AT364" s="67"/>
      <c r="AU364" s="67"/>
      <c r="AV364" s="67"/>
      <c r="AW364" s="67"/>
      <c r="AX364" s="67"/>
      <c r="AY364" s="67"/>
      <c r="AZ364" s="67"/>
      <c r="BA364" s="67"/>
      <c r="BB364" s="67"/>
      <c r="BC364" s="67"/>
      <c r="BD364" s="67"/>
      <c r="BE364" s="67"/>
      <c r="BF364" s="67"/>
      <c r="BG364" s="67"/>
      <c r="BH364" s="67"/>
      <c r="BI364" s="67"/>
      <c r="BJ364" s="67"/>
      <c r="BK364" s="67"/>
      <c r="BL364" s="67"/>
      <c r="BM364" s="67"/>
      <c r="BN364" s="67"/>
      <c r="BO364" s="67"/>
      <c r="BP364" s="67"/>
      <c r="BQ364" s="67"/>
      <c r="BR364" s="67"/>
      <c r="BS364" s="67"/>
      <c r="BT364" s="67"/>
      <c r="BU364" s="67"/>
      <c r="BV364" s="67"/>
      <c r="BW364" s="67"/>
      <c r="BX364" s="67"/>
      <c r="BY364" s="67"/>
      <c r="BZ364" s="67"/>
      <c r="CA364" s="67"/>
      <c r="CB364" s="67"/>
      <c r="CC364" s="67"/>
      <c r="CD364" s="67"/>
      <c r="CE364" s="67"/>
      <c r="CF364" s="67"/>
      <c r="CG364" s="19"/>
      <c r="CH364" s="67"/>
      <c r="CI364" s="67"/>
    </row>
    <row r="365" spans="1:87" x14ac:dyDescent="0.3">
      <c r="A365" s="19"/>
      <c r="B365" s="103" t="s">
        <v>1115</v>
      </c>
      <c r="C365" s="103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</row>
  </sheetData>
  <mergeCells count="123">
    <mergeCell ref="B266:B281"/>
    <mergeCell ref="B301:B307"/>
    <mergeCell ref="B344:B347"/>
    <mergeCell ref="B59:B60"/>
    <mergeCell ref="A1:CI1"/>
    <mergeCell ref="A2:CI2"/>
    <mergeCell ref="A3:CI3"/>
    <mergeCell ref="A4:CI4"/>
    <mergeCell ref="A6:A9"/>
    <mergeCell ref="B6:B9"/>
    <mergeCell ref="C6:C9"/>
    <mergeCell ref="D6:G8"/>
    <mergeCell ref="H6:I8"/>
    <mergeCell ref="J6:L8"/>
    <mergeCell ref="CE6:CE8"/>
    <mergeCell ref="CF6:CG8"/>
    <mergeCell ref="CH6:CI8"/>
    <mergeCell ref="BU7:BV8"/>
    <mergeCell ref="BW7:BX8"/>
    <mergeCell ref="BY7:BZ8"/>
    <mergeCell ref="CD6:CD9"/>
    <mergeCell ref="M6:X6"/>
    <mergeCell ref="Y6:Y9"/>
    <mergeCell ref="Z6:Z9"/>
    <mergeCell ref="AA6:AJ6"/>
    <mergeCell ref="AK6:AK9"/>
    <mergeCell ref="AL6:AL9"/>
    <mergeCell ref="M7:N8"/>
    <mergeCell ref="O7:P8"/>
    <mergeCell ref="Q7:R8"/>
    <mergeCell ref="S7:T8"/>
    <mergeCell ref="BG7:BH8"/>
    <mergeCell ref="BK7:BL8"/>
    <mergeCell ref="BO7:BP8"/>
    <mergeCell ref="BQ7:BR8"/>
    <mergeCell ref="BS7:BT8"/>
    <mergeCell ref="BJ6:BJ9"/>
    <mergeCell ref="CA7:CB8"/>
    <mergeCell ref="AM6:AV6"/>
    <mergeCell ref="AW6:AW9"/>
    <mergeCell ref="AX6:AX9"/>
    <mergeCell ref="AY6:BH6"/>
    <mergeCell ref="BI6:BI9"/>
    <mergeCell ref="BK6:CB6"/>
    <mergeCell ref="CC6:CC9"/>
    <mergeCell ref="AA7:AB8"/>
    <mergeCell ref="AC7:AD8"/>
    <mergeCell ref="AE7:AF8"/>
    <mergeCell ref="AG7:AH8"/>
    <mergeCell ref="AU7:AV8"/>
    <mergeCell ref="B120:B137"/>
    <mergeCell ref="B96:B103"/>
    <mergeCell ref="B106:B107"/>
    <mergeCell ref="AI7:AJ8"/>
    <mergeCell ref="AM7:AN8"/>
    <mergeCell ref="AO7:AP8"/>
    <mergeCell ref="AQ7:AR8"/>
    <mergeCell ref="AS7:AT8"/>
    <mergeCell ref="B68:B81"/>
    <mergeCell ref="B83:B94"/>
    <mergeCell ref="B31:B40"/>
    <mergeCell ref="B41:B45"/>
    <mergeCell ref="B46:B48"/>
    <mergeCell ref="B49:B52"/>
    <mergeCell ref="B53:B57"/>
    <mergeCell ref="B109:B110"/>
    <mergeCell ref="B111:B112"/>
    <mergeCell ref="BM7:BN8"/>
    <mergeCell ref="B177:B179"/>
    <mergeCell ref="B182:B185"/>
    <mergeCell ref="B148:B149"/>
    <mergeCell ref="AY7:AZ8"/>
    <mergeCell ref="BA7:BB8"/>
    <mergeCell ref="BC7:BD8"/>
    <mergeCell ref="BE7:BF8"/>
    <mergeCell ref="U7:V8"/>
    <mergeCell ref="W7:X8"/>
    <mergeCell ref="B166:B170"/>
    <mergeCell ref="B171:B173"/>
    <mergeCell ref="B174:B176"/>
    <mergeCell ref="B113:B114"/>
    <mergeCell ref="B115:B117"/>
    <mergeCell ref="B25:B30"/>
    <mergeCell ref="B17:B22"/>
    <mergeCell ref="B12:B16"/>
    <mergeCell ref="B10:B11"/>
    <mergeCell ref="B259:B265"/>
    <mergeCell ref="B285:B286"/>
    <mergeCell ref="B288:B289"/>
    <mergeCell ref="B290:B291"/>
    <mergeCell ref="B63:B67"/>
    <mergeCell ref="B227:B231"/>
    <mergeCell ref="B207:B218"/>
    <mergeCell ref="B219:B222"/>
    <mergeCell ref="B224:B225"/>
    <mergeCell ref="B255:B256"/>
    <mergeCell ref="B235:B237"/>
    <mergeCell ref="B238:B239"/>
    <mergeCell ref="B240:B247"/>
    <mergeCell ref="B248:B251"/>
    <mergeCell ref="B252:B254"/>
    <mergeCell ref="B138:B147"/>
    <mergeCell ref="B151:B154"/>
    <mergeCell ref="B155:B156"/>
    <mergeCell ref="B157:B165"/>
    <mergeCell ref="B186:B187"/>
    <mergeCell ref="B188:B191"/>
    <mergeCell ref="B203:B204"/>
    <mergeCell ref="B205:B206"/>
    <mergeCell ref="B192:B201"/>
    <mergeCell ref="B355:B358"/>
    <mergeCell ref="B359:B360"/>
    <mergeCell ref="A361:K361"/>
    <mergeCell ref="B295:B298"/>
    <mergeCell ref="B328:B329"/>
    <mergeCell ref="B332:B336"/>
    <mergeCell ref="B337:B340"/>
    <mergeCell ref="B324:B326"/>
    <mergeCell ref="B309:B310"/>
    <mergeCell ref="B311:B313"/>
    <mergeCell ref="B299"/>
    <mergeCell ref="B316:B320"/>
    <mergeCell ref="B321:B32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330"/>
  <sheetViews>
    <sheetView topLeftCell="A6" zoomScale="130" zoomScaleNormal="130" workbookViewId="0">
      <selection activeCell="C21" sqref="C21:CE21"/>
    </sheetView>
  </sheetViews>
  <sheetFormatPr defaultRowHeight="14.4" x14ac:dyDescent="0.3"/>
  <cols>
    <col min="1" max="1" width="7.109375" customWidth="1"/>
    <col min="2" max="2" width="12.5546875" customWidth="1"/>
    <col min="3" max="3" width="31.6640625" customWidth="1"/>
    <col min="4" max="4" width="13.109375" customWidth="1"/>
    <col min="9" max="9" width="10.5546875" customWidth="1"/>
    <col min="10" max="10" width="9.6640625" customWidth="1"/>
    <col min="12" max="12" width="9.6640625" customWidth="1"/>
    <col min="13" max="82" width="0" hidden="1" customWidth="1"/>
    <col min="83" max="83" width="9.33203125" customWidth="1"/>
    <col min="85" max="85" width="9.6640625" customWidth="1"/>
    <col min="87" max="87" width="16.109375" customWidth="1"/>
  </cols>
  <sheetData>
    <row r="1" spans="1:87" ht="15.6" x14ac:dyDescent="0.3">
      <c r="A1" s="270" t="s">
        <v>519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0"/>
      <c r="AV1" s="270"/>
      <c r="AW1" s="270"/>
      <c r="AX1" s="270"/>
      <c r="AY1" s="270"/>
      <c r="AZ1" s="270"/>
      <c r="BA1" s="270"/>
      <c r="BB1" s="270"/>
      <c r="BC1" s="270"/>
      <c r="BD1" s="270"/>
      <c r="BE1" s="270"/>
      <c r="BF1" s="270"/>
      <c r="BG1" s="270"/>
      <c r="BH1" s="270"/>
      <c r="BI1" s="270"/>
      <c r="BJ1" s="270"/>
      <c r="BK1" s="270"/>
      <c r="BL1" s="270"/>
      <c r="BM1" s="270"/>
      <c r="BN1" s="270"/>
      <c r="BO1" s="270"/>
      <c r="BP1" s="270"/>
      <c r="BQ1" s="270"/>
      <c r="BR1" s="270"/>
      <c r="BS1" s="270"/>
      <c r="BT1" s="270"/>
      <c r="BU1" s="270"/>
      <c r="BV1" s="270"/>
      <c r="BW1" s="270"/>
      <c r="BX1" s="270"/>
      <c r="BY1" s="270"/>
      <c r="BZ1" s="270"/>
      <c r="CA1" s="270"/>
      <c r="CB1" s="270"/>
      <c r="CC1" s="270"/>
      <c r="CD1" s="270"/>
      <c r="CE1" s="270"/>
      <c r="CF1" s="270"/>
      <c r="CG1" s="270"/>
      <c r="CH1" s="270"/>
      <c r="CI1" s="270"/>
    </row>
    <row r="2" spans="1:87" x14ac:dyDescent="0.3">
      <c r="A2" s="271" t="s">
        <v>2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1"/>
      <c r="AY2" s="271"/>
      <c r="AZ2" s="271"/>
      <c r="BA2" s="271"/>
      <c r="BB2" s="271"/>
      <c r="BC2" s="271"/>
      <c r="BD2" s="271"/>
      <c r="BE2" s="271"/>
      <c r="BF2" s="271"/>
      <c r="BG2" s="271"/>
      <c r="BH2" s="271"/>
      <c r="BI2" s="271"/>
      <c r="BJ2" s="271"/>
      <c r="BK2" s="271"/>
      <c r="BL2" s="271"/>
      <c r="BM2" s="271"/>
      <c r="BN2" s="271"/>
      <c r="BO2" s="271"/>
      <c r="BP2" s="271"/>
      <c r="BQ2" s="271"/>
      <c r="BR2" s="271"/>
      <c r="BS2" s="271"/>
      <c r="BT2" s="271"/>
      <c r="BU2" s="271"/>
      <c r="BV2" s="271"/>
      <c r="BW2" s="271"/>
      <c r="BX2" s="271"/>
      <c r="BY2" s="271"/>
      <c r="BZ2" s="271"/>
      <c r="CA2" s="271"/>
      <c r="CB2" s="271"/>
      <c r="CC2" s="271"/>
      <c r="CD2" s="271"/>
      <c r="CE2" s="271"/>
      <c r="CF2" s="271"/>
      <c r="CG2" s="271"/>
      <c r="CH2" s="271"/>
      <c r="CI2" s="271"/>
    </row>
    <row r="3" spans="1:87" x14ac:dyDescent="0.3">
      <c r="A3" s="271" t="s">
        <v>3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271"/>
      <c r="BK3" s="271"/>
      <c r="BL3" s="271"/>
      <c r="BM3" s="271"/>
      <c r="BN3" s="271"/>
      <c r="BO3" s="271"/>
      <c r="BP3" s="271"/>
      <c r="BQ3" s="271"/>
      <c r="BR3" s="271"/>
      <c r="BS3" s="271"/>
      <c r="BT3" s="271"/>
      <c r="BU3" s="271"/>
      <c r="BV3" s="271"/>
      <c r="BW3" s="271"/>
      <c r="BX3" s="271"/>
      <c r="BY3" s="271"/>
      <c r="BZ3" s="271"/>
      <c r="CA3" s="271"/>
      <c r="CB3" s="271"/>
      <c r="CC3" s="271"/>
      <c r="CD3" s="271"/>
      <c r="CE3" s="271"/>
      <c r="CF3" s="271"/>
      <c r="CG3" s="271"/>
      <c r="CH3" s="271"/>
      <c r="CI3" s="271"/>
    </row>
    <row r="4" spans="1:87" x14ac:dyDescent="0.3">
      <c r="A4" s="272" t="s">
        <v>1125</v>
      </c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2"/>
      <c r="AX4" s="272"/>
      <c r="AY4" s="272"/>
      <c r="AZ4" s="272"/>
      <c r="BA4" s="272"/>
      <c r="BB4" s="272"/>
      <c r="BC4" s="272"/>
      <c r="BD4" s="272"/>
      <c r="BE4" s="272"/>
      <c r="BF4" s="272"/>
      <c r="BG4" s="272"/>
      <c r="BH4" s="272"/>
      <c r="BI4" s="272"/>
      <c r="BJ4" s="272"/>
      <c r="BK4" s="272"/>
      <c r="BL4" s="272"/>
      <c r="BM4" s="272"/>
      <c r="BN4" s="272"/>
      <c r="BO4" s="272"/>
      <c r="BP4" s="272"/>
      <c r="BQ4" s="272"/>
      <c r="BR4" s="272"/>
      <c r="BS4" s="272"/>
      <c r="BT4" s="272"/>
      <c r="BU4" s="272"/>
      <c r="BV4" s="272"/>
      <c r="BW4" s="272"/>
      <c r="BX4" s="272"/>
      <c r="BY4" s="272"/>
      <c r="BZ4" s="272"/>
      <c r="CA4" s="272"/>
      <c r="CB4" s="272"/>
      <c r="CC4" s="272"/>
      <c r="CD4" s="272"/>
      <c r="CE4" s="272"/>
      <c r="CF4" s="272"/>
      <c r="CG4" s="272"/>
      <c r="CH4" s="272"/>
      <c r="CI4" s="272"/>
    </row>
    <row r="5" spans="1:87" ht="15" thickBot="1" x14ac:dyDescent="0.35">
      <c r="A5" s="19"/>
      <c r="B5" s="64"/>
      <c r="C5" s="65"/>
      <c r="D5" s="66"/>
      <c r="E5" s="66"/>
      <c r="F5" s="66"/>
      <c r="G5" s="66"/>
      <c r="H5" s="67"/>
      <c r="I5" s="67"/>
      <c r="J5" s="68"/>
      <c r="K5" s="67"/>
      <c r="L5" s="69"/>
      <c r="M5" s="69"/>
      <c r="N5" s="70"/>
      <c r="O5" s="67"/>
      <c r="P5" s="71"/>
      <c r="Q5" s="71"/>
      <c r="R5" s="71"/>
      <c r="S5" s="71"/>
      <c r="T5" s="71"/>
      <c r="U5" s="71"/>
      <c r="V5" s="71"/>
      <c r="W5" s="71"/>
      <c r="X5" s="71"/>
      <c r="Y5" s="67"/>
      <c r="Z5" s="67"/>
      <c r="AA5" s="67"/>
      <c r="AB5" s="71"/>
      <c r="AC5" s="67"/>
      <c r="AD5" s="71"/>
      <c r="AE5" s="67"/>
      <c r="AF5" s="71"/>
      <c r="AG5" s="67"/>
      <c r="AH5" s="71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9"/>
      <c r="CF5" s="70"/>
      <c r="CG5" s="72"/>
      <c r="CH5" s="71"/>
      <c r="CI5" s="73"/>
    </row>
    <row r="6" spans="1:87" x14ac:dyDescent="0.3">
      <c r="A6" s="273" t="s">
        <v>520</v>
      </c>
      <c r="B6" s="276" t="s">
        <v>521</v>
      </c>
      <c r="C6" s="276" t="s">
        <v>522</v>
      </c>
      <c r="D6" s="279" t="s">
        <v>523</v>
      </c>
      <c r="E6" s="280"/>
      <c r="F6" s="280"/>
      <c r="G6" s="281"/>
      <c r="H6" s="288" t="s">
        <v>1124</v>
      </c>
      <c r="I6" s="289"/>
      <c r="J6" s="294" t="s">
        <v>524</v>
      </c>
      <c r="K6" s="295"/>
      <c r="L6" s="296"/>
      <c r="M6" s="264" t="s">
        <v>525</v>
      </c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58" t="s">
        <v>526</v>
      </c>
      <c r="Z6" s="257" t="s">
        <v>527</v>
      </c>
      <c r="AA6" s="257" t="s">
        <v>528</v>
      </c>
      <c r="AB6" s="265"/>
      <c r="AC6" s="265"/>
      <c r="AD6" s="265"/>
      <c r="AE6" s="265"/>
      <c r="AF6" s="265"/>
      <c r="AG6" s="265"/>
      <c r="AH6" s="265"/>
      <c r="AI6" s="265"/>
      <c r="AJ6" s="265"/>
      <c r="AK6" s="258" t="s">
        <v>529</v>
      </c>
      <c r="AL6" s="257" t="s">
        <v>530</v>
      </c>
      <c r="AM6" s="257" t="s">
        <v>528</v>
      </c>
      <c r="AN6" s="265"/>
      <c r="AO6" s="265"/>
      <c r="AP6" s="265"/>
      <c r="AQ6" s="265"/>
      <c r="AR6" s="265"/>
      <c r="AS6" s="265"/>
      <c r="AT6" s="265"/>
      <c r="AU6" s="265"/>
      <c r="AV6" s="265"/>
      <c r="AW6" s="258" t="s">
        <v>531</v>
      </c>
      <c r="AX6" s="257" t="s">
        <v>532</v>
      </c>
      <c r="AY6" s="257" t="s">
        <v>528</v>
      </c>
      <c r="AZ6" s="257"/>
      <c r="BA6" s="257"/>
      <c r="BB6" s="257"/>
      <c r="BC6" s="257"/>
      <c r="BD6" s="257"/>
      <c r="BE6" s="257"/>
      <c r="BF6" s="257"/>
      <c r="BG6" s="257"/>
      <c r="BH6" s="257"/>
      <c r="BI6" s="258" t="s">
        <v>533</v>
      </c>
      <c r="BJ6" s="257" t="s">
        <v>534</v>
      </c>
      <c r="BK6" s="257" t="s">
        <v>528</v>
      </c>
      <c r="BL6" s="257"/>
      <c r="BM6" s="257"/>
      <c r="BN6" s="257"/>
      <c r="BO6" s="257"/>
      <c r="BP6" s="257"/>
      <c r="BQ6" s="257"/>
      <c r="BR6" s="257"/>
      <c r="BS6" s="257"/>
      <c r="BT6" s="257"/>
      <c r="BU6" s="257"/>
      <c r="BV6" s="257"/>
      <c r="BW6" s="257"/>
      <c r="BX6" s="257"/>
      <c r="BY6" s="257"/>
      <c r="BZ6" s="257"/>
      <c r="CA6" s="257"/>
      <c r="CB6" s="257"/>
      <c r="CC6" s="258" t="s">
        <v>535</v>
      </c>
      <c r="CD6" s="261" t="s">
        <v>536</v>
      </c>
      <c r="CE6" s="303" t="s">
        <v>537</v>
      </c>
      <c r="CF6" s="306" t="s">
        <v>1126</v>
      </c>
      <c r="CG6" s="307"/>
      <c r="CH6" s="288" t="s">
        <v>1127</v>
      </c>
      <c r="CI6" s="289"/>
    </row>
    <row r="7" spans="1:87" x14ac:dyDescent="0.3">
      <c r="A7" s="274"/>
      <c r="B7" s="274"/>
      <c r="C7" s="277"/>
      <c r="D7" s="282"/>
      <c r="E7" s="283"/>
      <c r="F7" s="283"/>
      <c r="G7" s="284"/>
      <c r="H7" s="290"/>
      <c r="I7" s="291"/>
      <c r="J7" s="297"/>
      <c r="K7" s="298"/>
      <c r="L7" s="299"/>
      <c r="M7" s="268" t="s">
        <v>538</v>
      </c>
      <c r="N7" s="269"/>
      <c r="O7" s="269" t="s">
        <v>539</v>
      </c>
      <c r="P7" s="269"/>
      <c r="Q7" s="269" t="s">
        <v>540</v>
      </c>
      <c r="R7" s="269"/>
      <c r="S7" s="269" t="s">
        <v>541</v>
      </c>
      <c r="T7" s="269"/>
      <c r="U7" s="269" t="s">
        <v>542</v>
      </c>
      <c r="V7" s="269"/>
      <c r="W7" s="269" t="s">
        <v>543</v>
      </c>
      <c r="X7" s="269"/>
      <c r="Y7" s="259"/>
      <c r="Z7" s="266"/>
      <c r="AA7" s="269" t="s">
        <v>544</v>
      </c>
      <c r="AB7" s="269"/>
      <c r="AC7" s="269" t="s">
        <v>545</v>
      </c>
      <c r="AD7" s="269"/>
      <c r="AE7" s="269" t="s">
        <v>546</v>
      </c>
      <c r="AF7" s="269"/>
      <c r="AG7" s="269" t="s">
        <v>547</v>
      </c>
      <c r="AH7" s="269"/>
      <c r="AI7" s="269" t="s">
        <v>548</v>
      </c>
      <c r="AJ7" s="269"/>
      <c r="AK7" s="259"/>
      <c r="AL7" s="266"/>
      <c r="AM7" s="269" t="s">
        <v>549</v>
      </c>
      <c r="AN7" s="269"/>
      <c r="AO7" s="269" t="s">
        <v>550</v>
      </c>
      <c r="AP7" s="269"/>
      <c r="AQ7" s="269" t="s">
        <v>551</v>
      </c>
      <c r="AR7" s="269"/>
      <c r="AS7" s="269" t="s">
        <v>552</v>
      </c>
      <c r="AT7" s="269"/>
      <c r="AU7" s="269" t="s">
        <v>553</v>
      </c>
      <c r="AV7" s="269"/>
      <c r="AW7" s="259"/>
      <c r="AX7" s="266"/>
      <c r="AY7" s="269" t="s">
        <v>554</v>
      </c>
      <c r="AZ7" s="269"/>
      <c r="BA7" s="269" t="s">
        <v>555</v>
      </c>
      <c r="BB7" s="269"/>
      <c r="BC7" s="269" t="s">
        <v>556</v>
      </c>
      <c r="BD7" s="269"/>
      <c r="BE7" s="269" t="s">
        <v>557</v>
      </c>
      <c r="BF7" s="269"/>
      <c r="BG7" s="269" t="s">
        <v>558</v>
      </c>
      <c r="BH7" s="269"/>
      <c r="BI7" s="259"/>
      <c r="BJ7" s="266"/>
      <c r="BK7" s="269" t="s">
        <v>559</v>
      </c>
      <c r="BL7" s="269"/>
      <c r="BM7" s="269" t="s">
        <v>560</v>
      </c>
      <c r="BN7" s="269"/>
      <c r="BO7" s="269" t="s">
        <v>561</v>
      </c>
      <c r="BP7" s="269"/>
      <c r="BQ7" s="269" t="s">
        <v>562</v>
      </c>
      <c r="BR7" s="269"/>
      <c r="BS7" s="269" t="s">
        <v>563</v>
      </c>
      <c r="BT7" s="269"/>
      <c r="BU7" s="269" t="s">
        <v>564</v>
      </c>
      <c r="BV7" s="269"/>
      <c r="BW7" s="269" t="s">
        <v>565</v>
      </c>
      <c r="BX7" s="269"/>
      <c r="BY7" s="269" t="s">
        <v>566</v>
      </c>
      <c r="BZ7" s="269"/>
      <c r="CA7" s="269" t="s">
        <v>567</v>
      </c>
      <c r="CB7" s="269"/>
      <c r="CC7" s="259"/>
      <c r="CD7" s="262"/>
      <c r="CE7" s="304"/>
      <c r="CF7" s="308"/>
      <c r="CG7" s="309"/>
      <c r="CH7" s="290"/>
      <c r="CI7" s="291"/>
    </row>
    <row r="8" spans="1:87" ht="15" thickBot="1" x14ac:dyDescent="0.35">
      <c r="A8" s="274"/>
      <c r="B8" s="274"/>
      <c r="C8" s="277"/>
      <c r="D8" s="285"/>
      <c r="E8" s="286"/>
      <c r="F8" s="286"/>
      <c r="G8" s="287"/>
      <c r="H8" s="292"/>
      <c r="I8" s="293"/>
      <c r="J8" s="300"/>
      <c r="K8" s="301"/>
      <c r="L8" s="302"/>
      <c r="M8" s="268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59"/>
      <c r="Z8" s="266"/>
      <c r="AA8" s="269"/>
      <c r="AB8" s="269"/>
      <c r="AC8" s="269"/>
      <c r="AD8" s="269"/>
      <c r="AE8" s="269"/>
      <c r="AF8" s="269"/>
      <c r="AG8" s="269"/>
      <c r="AH8" s="269"/>
      <c r="AI8" s="269"/>
      <c r="AJ8" s="269"/>
      <c r="AK8" s="259"/>
      <c r="AL8" s="266"/>
      <c r="AM8" s="269"/>
      <c r="AN8" s="269"/>
      <c r="AO8" s="269"/>
      <c r="AP8" s="269"/>
      <c r="AQ8" s="269"/>
      <c r="AR8" s="269"/>
      <c r="AS8" s="269"/>
      <c r="AT8" s="269"/>
      <c r="AU8" s="269"/>
      <c r="AV8" s="269"/>
      <c r="AW8" s="259"/>
      <c r="AX8" s="266"/>
      <c r="AY8" s="269"/>
      <c r="AZ8" s="269"/>
      <c r="BA8" s="269"/>
      <c r="BB8" s="269"/>
      <c r="BC8" s="269"/>
      <c r="BD8" s="269"/>
      <c r="BE8" s="269"/>
      <c r="BF8" s="269"/>
      <c r="BG8" s="269"/>
      <c r="BH8" s="269"/>
      <c r="BI8" s="259"/>
      <c r="BJ8" s="266"/>
      <c r="BK8" s="269"/>
      <c r="BL8" s="269"/>
      <c r="BM8" s="269"/>
      <c r="BN8" s="269"/>
      <c r="BO8" s="269"/>
      <c r="BP8" s="269"/>
      <c r="BQ8" s="269"/>
      <c r="BR8" s="269"/>
      <c r="BS8" s="269"/>
      <c r="BT8" s="269"/>
      <c r="BU8" s="269"/>
      <c r="BV8" s="269"/>
      <c r="BW8" s="269"/>
      <c r="BX8" s="269"/>
      <c r="BY8" s="269"/>
      <c r="BZ8" s="269"/>
      <c r="CA8" s="269"/>
      <c r="CB8" s="269"/>
      <c r="CC8" s="259"/>
      <c r="CD8" s="262"/>
      <c r="CE8" s="305"/>
      <c r="CF8" s="310"/>
      <c r="CG8" s="311"/>
      <c r="CH8" s="292"/>
      <c r="CI8" s="293"/>
    </row>
    <row r="9" spans="1:87" x14ac:dyDescent="0.3">
      <c r="A9" s="275"/>
      <c r="B9" s="275"/>
      <c r="C9" s="278"/>
      <c r="D9" s="74" t="s">
        <v>568</v>
      </c>
      <c r="E9" s="74" t="s">
        <v>569</v>
      </c>
      <c r="F9" s="74" t="s">
        <v>570</v>
      </c>
      <c r="G9" s="75" t="s">
        <v>571</v>
      </c>
      <c r="H9" s="76" t="s">
        <v>572</v>
      </c>
      <c r="I9" s="77" t="s">
        <v>573</v>
      </c>
      <c r="J9" s="78" t="s">
        <v>574</v>
      </c>
      <c r="K9" s="79" t="s">
        <v>572</v>
      </c>
      <c r="L9" s="80" t="s">
        <v>573</v>
      </c>
      <c r="M9" s="81" t="s">
        <v>575</v>
      </c>
      <c r="N9" s="106" t="s">
        <v>572</v>
      </c>
      <c r="O9" s="104" t="s">
        <v>575</v>
      </c>
      <c r="P9" s="106" t="s">
        <v>572</v>
      </c>
      <c r="Q9" s="104" t="s">
        <v>575</v>
      </c>
      <c r="R9" s="106" t="s">
        <v>572</v>
      </c>
      <c r="S9" s="104" t="s">
        <v>575</v>
      </c>
      <c r="T9" s="106" t="s">
        <v>572</v>
      </c>
      <c r="U9" s="104" t="s">
        <v>575</v>
      </c>
      <c r="V9" s="106" t="s">
        <v>572</v>
      </c>
      <c r="W9" s="104" t="s">
        <v>575</v>
      </c>
      <c r="X9" s="106" t="s">
        <v>572</v>
      </c>
      <c r="Y9" s="260"/>
      <c r="Z9" s="267"/>
      <c r="AA9" s="104" t="s">
        <v>575</v>
      </c>
      <c r="AB9" s="106" t="s">
        <v>572</v>
      </c>
      <c r="AC9" s="104" t="s">
        <v>575</v>
      </c>
      <c r="AD9" s="106" t="s">
        <v>572</v>
      </c>
      <c r="AE9" s="104" t="s">
        <v>575</v>
      </c>
      <c r="AF9" s="106" t="s">
        <v>572</v>
      </c>
      <c r="AG9" s="104" t="s">
        <v>575</v>
      </c>
      <c r="AH9" s="106" t="s">
        <v>572</v>
      </c>
      <c r="AI9" s="104" t="s">
        <v>575</v>
      </c>
      <c r="AJ9" s="104" t="s">
        <v>572</v>
      </c>
      <c r="AK9" s="260"/>
      <c r="AL9" s="267"/>
      <c r="AM9" s="104" t="s">
        <v>575</v>
      </c>
      <c r="AN9" s="104" t="s">
        <v>572</v>
      </c>
      <c r="AO9" s="104" t="s">
        <v>575</v>
      </c>
      <c r="AP9" s="104" t="s">
        <v>572</v>
      </c>
      <c r="AQ9" s="104" t="s">
        <v>575</v>
      </c>
      <c r="AR9" s="104" t="s">
        <v>572</v>
      </c>
      <c r="AS9" s="104" t="s">
        <v>575</v>
      </c>
      <c r="AT9" s="104" t="s">
        <v>572</v>
      </c>
      <c r="AU9" s="104" t="s">
        <v>575</v>
      </c>
      <c r="AV9" s="104" t="s">
        <v>572</v>
      </c>
      <c r="AW9" s="260"/>
      <c r="AX9" s="267"/>
      <c r="AY9" s="104" t="s">
        <v>575</v>
      </c>
      <c r="AZ9" s="104" t="s">
        <v>572</v>
      </c>
      <c r="BA9" s="104" t="s">
        <v>575</v>
      </c>
      <c r="BB9" s="104" t="s">
        <v>572</v>
      </c>
      <c r="BC9" s="104" t="s">
        <v>575</v>
      </c>
      <c r="BD9" s="104" t="s">
        <v>572</v>
      </c>
      <c r="BE9" s="104" t="s">
        <v>575</v>
      </c>
      <c r="BF9" s="104" t="s">
        <v>572</v>
      </c>
      <c r="BG9" s="104" t="s">
        <v>575</v>
      </c>
      <c r="BH9" s="104" t="s">
        <v>572</v>
      </c>
      <c r="BI9" s="260"/>
      <c r="BJ9" s="267"/>
      <c r="BK9" s="104" t="s">
        <v>575</v>
      </c>
      <c r="BL9" s="104" t="s">
        <v>572</v>
      </c>
      <c r="BM9" s="104" t="s">
        <v>575</v>
      </c>
      <c r="BN9" s="104" t="s">
        <v>572</v>
      </c>
      <c r="BO9" s="104" t="s">
        <v>575</v>
      </c>
      <c r="BP9" s="104" t="s">
        <v>572</v>
      </c>
      <c r="BQ9" s="104" t="s">
        <v>575</v>
      </c>
      <c r="BR9" s="104" t="s">
        <v>572</v>
      </c>
      <c r="BS9" s="104" t="s">
        <v>575</v>
      </c>
      <c r="BT9" s="104" t="s">
        <v>572</v>
      </c>
      <c r="BU9" s="104" t="s">
        <v>575</v>
      </c>
      <c r="BV9" s="104" t="s">
        <v>572</v>
      </c>
      <c r="BW9" s="104" t="s">
        <v>575</v>
      </c>
      <c r="BX9" s="104" t="s">
        <v>572</v>
      </c>
      <c r="BY9" s="104" t="s">
        <v>575</v>
      </c>
      <c r="BZ9" s="104" t="s">
        <v>572</v>
      </c>
      <c r="CA9" s="104" t="s">
        <v>575</v>
      </c>
      <c r="CB9" s="104" t="s">
        <v>572</v>
      </c>
      <c r="CC9" s="260"/>
      <c r="CD9" s="263"/>
      <c r="CE9" s="84"/>
      <c r="CF9" s="105" t="s">
        <v>572</v>
      </c>
      <c r="CG9" s="77" t="s">
        <v>573</v>
      </c>
      <c r="CH9" s="105" t="s">
        <v>572</v>
      </c>
      <c r="CI9" s="77" t="s">
        <v>573</v>
      </c>
    </row>
    <row r="10" spans="1:87" x14ac:dyDescent="0.3">
      <c r="A10" s="212">
        <f t="shared" ref="A10:A73" si="0">ROW()-9</f>
        <v>1</v>
      </c>
      <c r="B10" s="245" t="s">
        <v>576</v>
      </c>
      <c r="C10" s="127" t="s">
        <v>576</v>
      </c>
      <c r="D10" s="128" t="s">
        <v>581</v>
      </c>
      <c r="E10" s="128"/>
      <c r="F10" s="129" t="s">
        <v>578</v>
      </c>
      <c r="G10" s="130" t="s">
        <v>579</v>
      </c>
      <c r="H10" s="131">
        <v>1</v>
      </c>
      <c r="I10" s="132">
        <f t="shared" ref="I10:I52" si="1">H10*CE10</f>
        <v>98</v>
      </c>
      <c r="J10" s="133"/>
      <c r="K10" s="134"/>
      <c r="L10" s="132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35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35"/>
      <c r="AM10" s="129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5"/>
      <c r="BO10" s="135"/>
      <c r="BP10" s="135"/>
      <c r="BQ10" s="135"/>
      <c r="BR10" s="135"/>
      <c r="BS10" s="135"/>
      <c r="BT10" s="135"/>
      <c r="BU10" s="135"/>
      <c r="BV10" s="135"/>
      <c r="BW10" s="135"/>
      <c r="BX10" s="135"/>
      <c r="BY10" s="135"/>
      <c r="BZ10" s="135"/>
      <c r="CA10" s="135"/>
      <c r="CB10" s="135"/>
      <c r="CC10" s="135"/>
      <c r="CD10" s="135"/>
      <c r="CE10" s="136">
        <v>98</v>
      </c>
      <c r="CF10" s="137">
        <v>1</v>
      </c>
      <c r="CG10" s="138">
        <f>CE10*CF10</f>
        <v>98</v>
      </c>
      <c r="CH10" s="131">
        <f t="shared" ref="CH10:CH42" si="2">H10-CF10</f>
        <v>0</v>
      </c>
      <c r="CI10" s="139">
        <f t="shared" ref="CI10:CI64" si="3">+CE10*CH10</f>
        <v>0</v>
      </c>
    </row>
    <row r="11" spans="1:87" x14ac:dyDescent="0.3">
      <c r="A11" s="212">
        <f t="shared" si="0"/>
        <v>2</v>
      </c>
      <c r="B11" s="246"/>
      <c r="C11" s="127" t="s">
        <v>576</v>
      </c>
      <c r="D11" s="128" t="s">
        <v>582</v>
      </c>
      <c r="E11" s="128"/>
      <c r="F11" s="129" t="s">
        <v>578</v>
      </c>
      <c r="G11" s="130" t="s">
        <v>579</v>
      </c>
      <c r="H11" s="131">
        <v>6</v>
      </c>
      <c r="I11" s="132">
        <f t="shared" si="1"/>
        <v>420</v>
      </c>
      <c r="J11" s="133"/>
      <c r="K11" s="134"/>
      <c r="L11" s="132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35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35"/>
      <c r="AM11" s="129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  <c r="CB11" s="135"/>
      <c r="CC11" s="135"/>
      <c r="CD11" s="135"/>
      <c r="CE11" s="136">
        <v>70</v>
      </c>
      <c r="CF11" s="137"/>
      <c r="CG11" s="138">
        <f t="shared" ref="CG11" si="4">CE11*CF11</f>
        <v>0</v>
      </c>
      <c r="CH11" s="131">
        <f t="shared" si="2"/>
        <v>6</v>
      </c>
      <c r="CI11" s="139">
        <f t="shared" si="3"/>
        <v>420</v>
      </c>
    </row>
    <row r="12" spans="1:87" x14ac:dyDescent="0.3">
      <c r="A12" s="212">
        <f t="shared" si="0"/>
        <v>3</v>
      </c>
      <c r="B12" s="247" t="s">
        <v>583</v>
      </c>
      <c r="C12" s="86" t="s">
        <v>584</v>
      </c>
      <c r="D12" s="129" t="s">
        <v>582</v>
      </c>
      <c r="E12" s="129"/>
      <c r="F12" s="129" t="s">
        <v>585</v>
      </c>
      <c r="G12" s="129" t="s">
        <v>579</v>
      </c>
      <c r="H12" s="131">
        <v>248</v>
      </c>
      <c r="I12" s="132">
        <f t="shared" si="1"/>
        <v>2976</v>
      </c>
      <c r="J12" s="133"/>
      <c r="K12" s="134"/>
      <c r="L12" s="132"/>
      <c r="M12" s="140"/>
      <c r="N12" s="141"/>
      <c r="O12" s="129"/>
      <c r="P12" s="142"/>
      <c r="Q12" s="142"/>
      <c r="R12" s="142"/>
      <c r="S12" s="142"/>
      <c r="T12" s="142"/>
      <c r="U12" s="142"/>
      <c r="V12" s="142"/>
      <c r="W12" s="142"/>
      <c r="X12" s="142"/>
      <c r="Y12" s="128">
        <f>+N12+P12+V12+X12</f>
        <v>0</v>
      </c>
      <c r="Z12" s="135">
        <f>+H12-Y12</f>
        <v>248</v>
      </c>
      <c r="AA12" s="129"/>
      <c r="AB12" s="142"/>
      <c r="AC12" s="129"/>
      <c r="AD12" s="142"/>
      <c r="AE12" s="129"/>
      <c r="AF12" s="142"/>
      <c r="AG12" s="129"/>
      <c r="AH12" s="142"/>
      <c r="AI12" s="129"/>
      <c r="AJ12" s="129"/>
      <c r="AK12" s="128">
        <f>+AB12+AD12+AF12+AH12+AJ12</f>
        <v>0</v>
      </c>
      <c r="AL12" s="135">
        <f>+Z12-AK12</f>
        <v>248</v>
      </c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8">
        <f>+AN12+AP12+AR12+AT12+AV12</f>
        <v>0</v>
      </c>
      <c r="AX12" s="135">
        <f>+AL12-AW12</f>
        <v>248</v>
      </c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>
        <f>+AZ12+BB12+BD12+BF12+BH12</f>
        <v>0</v>
      </c>
      <c r="BJ12" s="135">
        <f>+AX12-BI12</f>
        <v>248</v>
      </c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>
        <f>+BL12+BN12+BP12+CB12</f>
        <v>0</v>
      </c>
      <c r="CD12" s="135">
        <f>+BJ12-CC12</f>
        <v>248</v>
      </c>
      <c r="CE12" s="136">
        <v>12</v>
      </c>
      <c r="CF12" s="137">
        <v>247</v>
      </c>
      <c r="CG12" s="138">
        <f t="shared" ref="CG12:CG43" si="5">CE12*CF12</f>
        <v>2964</v>
      </c>
      <c r="CH12" s="131">
        <f t="shared" si="2"/>
        <v>1</v>
      </c>
      <c r="CI12" s="139">
        <f t="shared" si="3"/>
        <v>12</v>
      </c>
    </row>
    <row r="13" spans="1:87" x14ac:dyDescent="0.3">
      <c r="A13" s="212">
        <f t="shared" si="0"/>
        <v>4</v>
      </c>
      <c r="B13" s="248"/>
      <c r="C13" s="86" t="s">
        <v>586</v>
      </c>
      <c r="D13" s="129" t="s">
        <v>587</v>
      </c>
      <c r="E13" s="129" t="s">
        <v>588</v>
      </c>
      <c r="F13" s="129" t="s">
        <v>589</v>
      </c>
      <c r="G13" s="129" t="s">
        <v>579</v>
      </c>
      <c r="H13" s="131">
        <v>165</v>
      </c>
      <c r="I13" s="132">
        <f t="shared" si="1"/>
        <v>1980</v>
      </c>
      <c r="J13" s="133"/>
      <c r="K13" s="134"/>
      <c r="L13" s="132"/>
      <c r="M13" s="140"/>
      <c r="N13" s="141"/>
      <c r="O13" s="129"/>
      <c r="P13" s="142"/>
      <c r="Q13" s="142"/>
      <c r="R13" s="142"/>
      <c r="S13" s="142"/>
      <c r="T13" s="142"/>
      <c r="U13" s="142"/>
      <c r="V13" s="142"/>
      <c r="W13" s="142"/>
      <c r="X13" s="142"/>
      <c r="Y13" s="128"/>
      <c r="Z13" s="135"/>
      <c r="AA13" s="129"/>
      <c r="AB13" s="142"/>
      <c r="AC13" s="129"/>
      <c r="AD13" s="142"/>
      <c r="AE13" s="129"/>
      <c r="AF13" s="142"/>
      <c r="AG13" s="129"/>
      <c r="AH13" s="142"/>
      <c r="AI13" s="129"/>
      <c r="AJ13" s="129"/>
      <c r="AK13" s="128"/>
      <c r="AL13" s="135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8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40">
        <v>12</v>
      </c>
      <c r="CF13" s="137">
        <v>2</v>
      </c>
      <c r="CG13" s="138">
        <f t="shared" si="5"/>
        <v>24</v>
      </c>
      <c r="CH13" s="131">
        <f t="shared" si="2"/>
        <v>163</v>
      </c>
      <c r="CI13" s="139">
        <f t="shared" si="3"/>
        <v>1956</v>
      </c>
    </row>
    <row r="14" spans="1:87" x14ac:dyDescent="0.3">
      <c r="A14" s="212">
        <f t="shared" si="0"/>
        <v>5</v>
      </c>
      <c r="B14" s="248"/>
      <c r="C14" s="86" t="s">
        <v>583</v>
      </c>
      <c r="D14" s="129" t="s">
        <v>581</v>
      </c>
      <c r="E14" s="129" t="s">
        <v>588</v>
      </c>
      <c r="F14" s="129" t="s">
        <v>590</v>
      </c>
      <c r="G14" s="129" t="s">
        <v>579</v>
      </c>
      <c r="H14" s="134">
        <v>37</v>
      </c>
      <c r="I14" s="132">
        <f t="shared" si="1"/>
        <v>407</v>
      </c>
      <c r="J14" s="133"/>
      <c r="K14" s="134"/>
      <c r="L14" s="132"/>
      <c r="M14" s="140"/>
      <c r="N14" s="141"/>
      <c r="O14" s="129"/>
      <c r="P14" s="142"/>
      <c r="Q14" s="142"/>
      <c r="R14" s="142"/>
      <c r="S14" s="142"/>
      <c r="T14" s="142"/>
      <c r="U14" s="142"/>
      <c r="V14" s="142"/>
      <c r="W14" s="142"/>
      <c r="X14" s="142"/>
      <c r="Y14" s="128"/>
      <c r="Z14" s="135"/>
      <c r="AA14" s="129"/>
      <c r="AB14" s="142"/>
      <c r="AC14" s="129"/>
      <c r="AD14" s="142"/>
      <c r="AE14" s="129"/>
      <c r="AF14" s="142"/>
      <c r="AG14" s="129"/>
      <c r="AH14" s="142"/>
      <c r="AI14" s="129"/>
      <c r="AJ14" s="129"/>
      <c r="AK14" s="128"/>
      <c r="AL14" s="135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8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  <c r="BP14" s="135"/>
      <c r="BQ14" s="135"/>
      <c r="BR14" s="135"/>
      <c r="BS14" s="135"/>
      <c r="BT14" s="135"/>
      <c r="BU14" s="135"/>
      <c r="BV14" s="135"/>
      <c r="BW14" s="135"/>
      <c r="BX14" s="135"/>
      <c r="BY14" s="135"/>
      <c r="BZ14" s="135"/>
      <c r="CA14" s="135"/>
      <c r="CB14" s="135"/>
      <c r="CC14" s="135"/>
      <c r="CD14" s="135"/>
      <c r="CE14" s="140">
        <v>11</v>
      </c>
      <c r="CF14" s="137">
        <v>32</v>
      </c>
      <c r="CG14" s="138">
        <f t="shared" si="5"/>
        <v>352</v>
      </c>
      <c r="CH14" s="131">
        <f t="shared" si="2"/>
        <v>5</v>
      </c>
      <c r="CI14" s="139">
        <f t="shared" si="3"/>
        <v>55</v>
      </c>
    </row>
    <row r="15" spans="1:87" x14ac:dyDescent="0.3">
      <c r="A15" s="212">
        <f t="shared" si="0"/>
        <v>6</v>
      </c>
      <c r="B15" s="249"/>
      <c r="C15" s="107" t="s">
        <v>586</v>
      </c>
      <c r="D15" s="108" t="s">
        <v>582</v>
      </c>
      <c r="E15" s="108"/>
      <c r="F15" s="108" t="s">
        <v>578</v>
      </c>
      <c r="G15" s="108" t="s">
        <v>579</v>
      </c>
      <c r="H15" s="108">
        <v>340</v>
      </c>
      <c r="I15" s="132">
        <f t="shared" si="1"/>
        <v>9900.8000000000011</v>
      </c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40">
        <v>29.12</v>
      </c>
      <c r="CF15" s="137"/>
      <c r="CG15" s="138">
        <f t="shared" si="5"/>
        <v>0</v>
      </c>
      <c r="CH15" s="131">
        <f t="shared" si="2"/>
        <v>340</v>
      </c>
      <c r="CI15" s="139">
        <f t="shared" si="3"/>
        <v>9900.8000000000011</v>
      </c>
    </row>
    <row r="16" spans="1:87" x14ac:dyDescent="0.3">
      <c r="A16" s="212">
        <f t="shared" si="0"/>
        <v>7</v>
      </c>
      <c r="B16" s="248" t="s">
        <v>591</v>
      </c>
      <c r="C16" s="86" t="s">
        <v>592</v>
      </c>
      <c r="D16" s="129" t="s">
        <v>582</v>
      </c>
      <c r="E16" s="129" t="s">
        <v>1096</v>
      </c>
      <c r="F16" s="129" t="s">
        <v>594</v>
      </c>
      <c r="G16" s="129" t="s">
        <v>579</v>
      </c>
      <c r="H16" s="131">
        <v>2</v>
      </c>
      <c r="I16" s="132">
        <f t="shared" si="1"/>
        <v>72</v>
      </c>
      <c r="J16" s="133"/>
      <c r="K16" s="134"/>
      <c r="L16" s="132"/>
      <c r="M16" s="140"/>
      <c r="N16" s="141"/>
      <c r="O16" s="129"/>
      <c r="P16" s="142"/>
      <c r="Q16" s="142"/>
      <c r="R16" s="142"/>
      <c r="S16" s="142"/>
      <c r="T16" s="142"/>
      <c r="U16" s="142"/>
      <c r="V16" s="142"/>
      <c r="W16" s="142"/>
      <c r="X16" s="142"/>
      <c r="Y16" s="128"/>
      <c r="Z16" s="135"/>
      <c r="AA16" s="129"/>
      <c r="AB16" s="142"/>
      <c r="AC16" s="129"/>
      <c r="AD16" s="142"/>
      <c r="AE16" s="129"/>
      <c r="AF16" s="142"/>
      <c r="AG16" s="129"/>
      <c r="AH16" s="142"/>
      <c r="AI16" s="129"/>
      <c r="AJ16" s="129"/>
      <c r="AK16" s="128"/>
      <c r="AL16" s="135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8"/>
      <c r="AX16" s="135"/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  <c r="BO16" s="135"/>
      <c r="BP16" s="135"/>
      <c r="BQ16" s="135"/>
      <c r="BR16" s="135"/>
      <c r="BS16" s="135"/>
      <c r="BT16" s="135"/>
      <c r="BU16" s="135"/>
      <c r="BV16" s="135"/>
      <c r="BW16" s="135"/>
      <c r="BX16" s="135"/>
      <c r="BY16" s="135"/>
      <c r="BZ16" s="135"/>
      <c r="CA16" s="135"/>
      <c r="CB16" s="135"/>
      <c r="CC16" s="135"/>
      <c r="CD16" s="135"/>
      <c r="CE16" s="140">
        <v>36</v>
      </c>
      <c r="CF16" s="137"/>
      <c r="CG16" s="138">
        <f t="shared" si="5"/>
        <v>0</v>
      </c>
      <c r="CH16" s="131">
        <f t="shared" si="2"/>
        <v>2</v>
      </c>
      <c r="CI16" s="139">
        <f t="shared" si="3"/>
        <v>72</v>
      </c>
    </row>
    <row r="17" spans="1:87" x14ac:dyDescent="0.3">
      <c r="A17" s="212">
        <f t="shared" si="0"/>
        <v>8</v>
      </c>
      <c r="B17" s="248"/>
      <c r="C17" s="86" t="s">
        <v>591</v>
      </c>
      <c r="D17" s="129" t="s">
        <v>587</v>
      </c>
      <c r="E17" s="129" t="s">
        <v>836</v>
      </c>
      <c r="F17" s="129" t="s">
        <v>590</v>
      </c>
      <c r="G17" s="129" t="s">
        <v>579</v>
      </c>
      <c r="H17" s="131">
        <v>17</v>
      </c>
      <c r="I17" s="132">
        <f t="shared" si="1"/>
        <v>937.04</v>
      </c>
      <c r="J17" s="133"/>
      <c r="K17" s="176"/>
      <c r="L17" s="132"/>
      <c r="M17" s="140"/>
      <c r="N17" s="141"/>
      <c r="O17" s="129"/>
      <c r="P17" s="142"/>
      <c r="Q17" s="142"/>
      <c r="R17" s="142"/>
      <c r="S17" s="142"/>
      <c r="T17" s="142"/>
      <c r="U17" s="142"/>
      <c r="V17" s="142"/>
      <c r="W17" s="142"/>
      <c r="X17" s="142"/>
      <c r="Y17" s="175">
        <f>+N17+P17+V17+X17</f>
        <v>0</v>
      </c>
      <c r="Z17" s="177">
        <f>+H17-Y17</f>
        <v>17</v>
      </c>
      <c r="AA17" s="129"/>
      <c r="AB17" s="142"/>
      <c r="AC17" s="129"/>
      <c r="AD17" s="142"/>
      <c r="AE17" s="129"/>
      <c r="AF17" s="142"/>
      <c r="AG17" s="129"/>
      <c r="AH17" s="142"/>
      <c r="AI17" s="129"/>
      <c r="AJ17" s="129"/>
      <c r="AK17" s="175">
        <f>+AB17+AD17+AF17+AH17+AJ17</f>
        <v>0</v>
      </c>
      <c r="AL17" s="177">
        <f>+Z17-AK17</f>
        <v>17</v>
      </c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75">
        <f>+AN17+AP17+AR17+AT17+AV17</f>
        <v>0</v>
      </c>
      <c r="AX17" s="177">
        <f>+AL17-AW17</f>
        <v>17</v>
      </c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>
        <f>+AZ17+BB17+BD17+BF17+BH17</f>
        <v>0</v>
      </c>
      <c r="BJ17" s="177">
        <f>+AX17-BI17</f>
        <v>17</v>
      </c>
      <c r="BK17" s="177"/>
      <c r="BL17" s="177"/>
      <c r="BM17" s="177"/>
      <c r="BN17" s="177"/>
      <c r="BO17" s="177"/>
      <c r="BP17" s="177"/>
      <c r="BQ17" s="177"/>
      <c r="BR17" s="177"/>
      <c r="BS17" s="177"/>
      <c r="BT17" s="177"/>
      <c r="BU17" s="177"/>
      <c r="BV17" s="177"/>
      <c r="BW17" s="177"/>
      <c r="BX17" s="177"/>
      <c r="BY17" s="177"/>
      <c r="BZ17" s="177"/>
      <c r="CA17" s="177"/>
      <c r="CB17" s="177"/>
      <c r="CC17" s="177">
        <f>+BL17+BN17+BP17+CB17</f>
        <v>0</v>
      </c>
      <c r="CD17" s="177">
        <f>+BJ17-CC17</f>
        <v>17</v>
      </c>
      <c r="CE17" s="140">
        <v>55.12</v>
      </c>
      <c r="CF17" s="137"/>
      <c r="CG17" s="138">
        <f t="shared" si="5"/>
        <v>0</v>
      </c>
      <c r="CH17" s="131">
        <f t="shared" si="2"/>
        <v>17</v>
      </c>
      <c r="CI17" s="139">
        <f t="shared" si="3"/>
        <v>937.04</v>
      </c>
    </row>
    <row r="18" spans="1:87" x14ac:dyDescent="0.3">
      <c r="A18" s="212">
        <f t="shared" si="0"/>
        <v>9</v>
      </c>
      <c r="B18" s="248"/>
      <c r="C18" s="86" t="s">
        <v>591</v>
      </c>
      <c r="D18" s="129" t="s">
        <v>580</v>
      </c>
      <c r="E18" s="129"/>
      <c r="F18" s="129" t="s">
        <v>595</v>
      </c>
      <c r="G18" s="129" t="s">
        <v>579</v>
      </c>
      <c r="H18" s="131">
        <v>7</v>
      </c>
      <c r="I18" s="132">
        <f t="shared" si="1"/>
        <v>105</v>
      </c>
      <c r="J18" s="133"/>
      <c r="K18" s="134"/>
      <c r="L18" s="132"/>
      <c r="M18" s="140"/>
      <c r="N18" s="141"/>
      <c r="O18" s="129"/>
      <c r="P18" s="142"/>
      <c r="Q18" s="142"/>
      <c r="R18" s="142"/>
      <c r="S18" s="142"/>
      <c r="T18" s="142"/>
      <c r="U18" s="142"/>
      <c r="V18" s="142"/>
      <c r="W18" s="142"/>
      <c r="X18" s="142"/>
      <c r="Y18" s="128"/>
      <c r="Z18" s="135"/>
      <c r="AA18" s="129"/>
      <c r="AB18" s="142"/>
      <c r="AC18" s="129"/>
      <c r="AD18" s="142"/>
      <c r="AE18" s="129"/>
      <c r="AF18" s="142"/>
      <c r="AG18" s="129"/>
      <c r="AH18" s="142"/>
      <c r="AI18" s="129"/>
      <c r="AJ18" s="129"/>
      <c r="AK18" s="128"/>
      <c r="AL18" s="135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8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5"/>
      <c r="CB18" s="135"/>
      <c r="CC18" s="135"/>
      <c r="CD18" s="135"/>
      <c r="CE18" s="140">
        <v>15</v>
      </c>
      <c r="CF18" s="137"/>
      <c r="CG18" s="138">
        <f t="shared" si="5"/>
        <v>0</v>
      </c>
      <c r="CH18" s="131">
        <f t="shared" si="2"/>
        <v>7</v>
      </c>
      <c r="CI18" s="139">
        <f t="shared" si="3"/>
        <v>105</v>
      </c>
    </row>
    <row r="19" spans="1:87" x14ac:dyDescent="0.3">
      <c r="A19" s="212">
        <f t="shared" si="0"/>
        <v>10</v>
      </c>
      <c r="B19" s="248"/>
      <c r="C19" s="86" t="s">
        <v>591</v>
      </c>
      <c r="D19" s="129" t="s">
        <v>580</v>
      </c>
      <c r="E19" s="129"/>
      <c r="F19" s="129" t="s">
        <v>594</v>
      </c>
      <c r="G19" s="129" t="s">
        <v>579</v>
      </c>
      <c r="H19" s="131">
        <v>183</v>
      </c>
      <c r="I19" s="132">
        <f t="shared" si="1"/>
        <v>5490</v>
      </c>
      <c r="J19" s="133"/>
      <c r="K19" s="134"/>
      <c r="L19" s="132"/>
      <c r="M19" s="140"/>
      <c r="N19" s="141"/>
      <c r="O19" s="129"/>
      <c r="P19" s="142"/>
      <c r="Q19" s="142"/>
      <c r="R19" s="142"/>
      <c r="S19" s="142"/>
      <c r="T19" s="142"/>
      <c r="U19" s="142"/>
      <c r="V19" s="142"/>
      <c r="W19" s="142"/>
      <c r="X19" s="142"/>
      <c r="Y19" s="128"/>
      <c r="Z19" s="135"/>
      <c r="AA19" s="129"/>
      <c r="AB19" s="142"/>
      <c r="AC19" s="129"/>
      <c r="AD19" s="142"/>
      <c r="AE19" s="129"/>
      <c r="AF19" s="142"/>
      <c r="AG19" s="129"/>
      <c r="AH19" s="142"/>
      <c r="AI19" s="129"/>
      <c r="AJ19" s="129"/>
      <c r="AK19" s="128"/>
      <c r="AL19" s="135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8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5"/>
      <c r="CB19" s="135"/>
      <c r="CC19" s="135"/>
      <c r="CD19" s="135"/>
      <c r="CE19" s="140">
        <v>30</v>
      </c>
      <c r="CF19" s="137">
        <v>9</v>
      </c>
      <c r="CG19" s="138">
        <f t="shared" ref="CG19" si="6">CE19*CF19</f>
        <v>270</v>
      </c>
      <c r="CH19" s="131">
        <f t="shared" ref="CH19" si="7">H19-CF19</f>
        <v>174</v>
      </c>
      <c r="CI19" s="139">
        <f t="shared" ref="CI19" si="8">+CE19*CH19</f>
        <v>5220</v>
      </c>
    </row>
    <row r="20" spans="1:87" x14ac:dyDescent="0.3">
      <c r="A20" s="212">
        <f t="shared" si="0"/>
        <v>11</v>
      </c>
      <c r="B20" s="249"/>
      <c r="C20" s="86" t="s">
        <v>591</v>
      </c>
      <c r="D20" s="129" t="s">
        <v>582</v>
      </c>
      <c r="E20" s="129"/>
      <c r="F20" s="129" t="s">
        <v>595</v>
      </c>
      <c r="G20" s="129" t="s">
        <v>579</v>
      </c>
      <c r="H20" s="131">
        <v>137</v>
      </c>
      <c r="I20" s="132">
        <f t="shared" si="1"/>
        <v>2466</v>
      </c>
      <c r="J20" s="133"/>
      <c r="K20" s="134"/>
      <c r="L20" s="132"/>
      <c r="M20" s="140"/>
      <c r="N20" s="141"/>
      <c r="O20" s="129"/>
      <c r="P20" s="142"/>
      <c r="Q20" s="142"/>
      <c r="R20" s="142"/>
      <c r="S20" s="142"/>
      <c r="T20" s="142"/>
      <c r="U20" s="142"/>
      <c r="V20" s="142"/>
      <c r="W20" s="142"/>
      <c r="X20" s="142"/>
      <c r="Y20" s="128"/>
      <c r="Z20" s="135"/>
      <c r="AA20" s="129"/>
      <c r="AB20" s="142"/>
      <c r="AC20" s="129"/>
      <c r="AD20" s="142"/>
      <c r="AE20" s="129"/>
      <c r="AF20" s="142"/>
      <c r="AG20" s="129"/>
      <c r="AH20" s="142"/>
      <c r="AI20" s="129"/>
      <c r="AJ20" s="129"/>
      <c r="AK20" s="128"/>
      <c r="AL20" s="135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8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  <c r="BO20" s="135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35"/>
      <c r="CB20" s="135"/>
      <c r="CC20" s="135"/>
      <c r="CD20" s="135"/>
      <c r="CE20" s="140">
        <v>18</v>
      </c>
      <c r="CF20" s="137"/>
      <c r="CG20" s="138">
        <f t="shared" si="5"/>
        <v>0</v>
      </c>
      <c r="CH20" s="131">
        <f t="shared" si="2"/>
        <v>137</v>
      </c>
      <c r="CI20" s="139">
        <f t="shared" si="3"/>
        <v>2466</v>
      </c>
    </row>
    <row r="21" spans="1:87" x14ac:dyDescent="0.3">
      <c r="A21" s="212">
        <f t="shared" si="0"/>
        <v>12</v>
      </c>
      <c r="B21" s="128" t="s">
        <v>1231</v>
      </c>
      <c r="C21" s="86" t="s">
        <v>596</v>
      </c>
      <c r="D21" s="129" t="s">
        <v>580</v>
      </c>
      <c r="E21" s="129" t="s">
        <v>1096</v>
      </c>
      <c r="F21" s="129" t="s">
        <v>594</v>
      </c>
      <c r="G21" s="129" t="s">
        <v>579</v>
      </c>
      <c r="H21" s="131">
        <v>1153</v>
      </c>
      <c r="I21" s="132">
        <f t="shared" si="1"/>
        <v>34590</v>
      </c>
      <c r="J21" s="133"/>
      <c r="K21" s="134"/>
      <c r="L21" s="132"/>
      <c r="M21" s="140"/>
      <c r="N21" s="141"/>
      <c r="O21" s="129"/>
      <c r="P21" s="142"/>
      <c r="Q21" s="142"/>
      <c r="R21" s="142"/>
      <c r="S21" s="142"/>
      <c r="T21" s="142"/>
      <c r="U21" s="142"/>
      <c r="V21" s="142"/>
      <c r="W21" s="142"/>
      <c r="X21" s="142"/>
      <c r="Y21" s="128"/>
      <c r="Z21" s="135"/>
      <c r="AA21" s="129"/>
      <c r="AB21" s="142"/>
      <c r="AC21" s="129"/>
      <c r="AD21" s="142"/>
      <c r="AE21" s="129"/>
      <c r="AF21" s="142"/>
      <c r="AG21" s="129"/>
      <c r="AH21" s="142"/>
      <c r="AI21" s="129"/>
      <c r="AJ21" s="129"/>
      <c r="AK21" s="128"/>
      <c r="AL21" s="135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8"/>
      <c r="AX21" s="135"/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  <c r="BV21" s="135"/>
      <c r="BW21" s="135"/>
      <c r="BX21" s="135"/>
      <c r="BY21" s="135"/>
      <c r="BZ21" s="135"/>
      <c r="CA21" s="135"/>
      <c r="CB21" s="135"/>
      <c r="CC21" s="135"/>
      <c r="CD21" s="135"/>
      <c r="CE21" s="140">
        <v>30</v>
      </c>
      <c r="CF21" s="137"/>
      <c r="CG21" s="138">
        <f t="shared" si="5"/>
        <v>0</v>
      </c>
      <c r="CH21" s="131">
        <f t="shared" si="2"/>
        <v>1153</v>
      </c>
      <c r="CI21" s="139">
        <f t="shared" si="3"/>
        <v>34590</v>
      </c>
    </row>
    <row r="22" spans="1:87" x14ac:dyDescent="0.3">
      <c r="A22" s="212">
        <f t="shared" si="0"/>
        <v>13</v>
      </c>
      <c r="B22" s="171" t="s">
        <v>598</v>
      </c>
      <c r="C22" s="86" t="s">
        <v>1232</v>
      </c>
      <c r="D22" s="129" t="s">
        <v>580</v>
      </c>
      <c r="E22" s="129"/>
      <c r="F22" s="129" t="s">
        <v>590</v>
      </c>
      <c r="G22" s="129" t="s">
        <v>579</v>
      </c>
      <c r="H22" s="131">
        <v>3</v>
      </c>
      <c r="I22" s="132">
        <f t="shared" si="1"/>
        <v>90</v>
      </c>
      <c r="J22" s="133"/>
      <c r="K22" s="134"/>
      <c r="L22" s="132"/>
      <c r="M22" s="140"/>
      <c r="N22" s="141"/>
      <c r="O22" s="129"/>
      <c r="P22" s="142"/>
      <c r="Q22" s="142"/>
      <c r="R22" s="142"/>
      <c r="S22" s="142"/>
      <c r="T22" s="142"/>
      <c r="U22" s="142"/>
      <c r="V22" s="142"/>
      <c r="W22" s="142"/>
      <c r="X22" s="142"/>
      <c r="Y22" s="128"/>
      <c r="Z22" s="135"/>
      <c r="AA22" s="129"/>
      <c r="AB22" s="142"/>
      <c r="AC22" s="129"/>
      <c r="AD22" s="142"/>
      <c r="AE22" s="129"/>
      <c r="AF22" s="142"/>
      <c r="AG22" s="129"/>
      <c r="AH22" s="142"/>
      <c r="AI22" s="129"/>
      <c r="AJ22" s="129"/>
      <c r="AK22" s="128"/>
      <c r="AL22" s="135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8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  <c r="BN22" s="135"/>
      <c r="BO22" s="135"/>
      <c r="BP22" s="135"/>
      <c r="BQ22" s="135"/>
      <c r="BR22" s="135"/>
      <c r="BS22" s="135"/>
      <c r="BT22" s="135"/>
      <c r="BU22" s="135"/>
      <c r="BV22" s="135"/>
      <c r="BW22" s="135"/>
      <c r="BX22" s="135"/>
      <c r="BY22" s="135"/>
      <c r="BZ22" s="135"/>
      <c r="CA22" s="135"/>
      <c r="CB22" s="135"/>
      <c r="CC22" s="135"/>
      <c r="CD22" s="135"/>
      <c r="CE22" s="140">
        <v>30</v>
      </c>
      <c r="CF22" s="137"/>
      <c r="CG22" s="138">
        <f t="shared" si="5"/>
        <v>0</v>
      </c>
      <c r="CH22" s="131">
        <f t="shared" si="2"/>
        <v>3</v>
      </c>
      <c r="CI22" s="139">
        <f t="shared" si="3"/>
        <v>90</v>
      </c>
    </row>
    <row r="23" spans="1:87" x14ac:dyDescent="0.3">
      <c r="A23" s="212">
        <f t="shared" si="0"/>
        <v>14</v>
      </c>
      <c r="B23" s="248" t="s">
        <v>1143</v>
      </c>
      <c r="C23" s="86" t="s">
        <v>603</v>
      </c>
      <c r="D23" s="129" t="s">
        <v>581</v>
      </c>
      <c r="E23" s="129" t="s">
        <v>600</v>
      </c>
      <c r="F23" s="129"/>
      <c r="G23" s="129" t="s">
        <v>601</v>
      </c>
      <c r="H23" s="131">
        <v>14</v>
      </c>
      <c r="I23" s="132">
        <f t="shared" si="1"/>
        <v>53.199999999999996</v>
      </c>
      <c r="J23" s="133"/>
      <c r="K23" s="134"/>
      <c r="L23" s="132"/>
      <c r="M23" s="140"/>
      <c r="N23" s="141"/>
      <c r="O23" s="129"/>
      <c r="P23" s="142"/>
      <c r="Q23" s="142"/>
      <c r="R23" s="142"/>
      <c r="S23" s="142"/>
      <c r="T23" s="142"/>
      <c r="U23" s="142"/>
      <c r="V23" s="142"/>
      <c r="W23" s="142"/>
      <c r="X23" s="142"/>
      <c r="Y23" s="128"/>
      <c r="Z23" s="135"/>
      <c r="AA23" s="129"/>
      <c r="AB23" s="142"/>
      <c r="AC23" s="129"/>
      <c r="AD23" s="142"/>
      <c r="AE23" s="129"/>
      <c r="AF23" s="142"/>
      <c r="AG23" s="129"/>
      <c r="AH23" s="142"/>
      <c r="AI23" s="129"/>
      <c r="AJ23" s="129"/>
      <c r="AK23" s="128"/>
      <c r="AL23" s="135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8"/>
      <c r="AX23" s="135"/>
      <c r="AY23" s="135"/>
      <c r="AZ23" s="135"/>
      <c r="BA23" s="135"/>
      <c r="BB23" s="135"/>
      <c r="BC23" s="135"/>
      <c r="BD23" s="135"/>
      <c r="BE23" s="135"/>
      <c r="BF23" s="135"/>
      <c r="BG23" s="135"/>
      <c r="BH23" s="135"/>
      <c r="BI23" s="135"/>
      <c r="BJ23" s="135"/>
      <c r="BK23" s="135"/>
      <c r="BL23" s="135"/>
      <c r="BM23" s="135"/>
      <c r="BN23" s="135"/>
      <c r="BO23" s="135"/>
      <c r="BP23" s="135"/>
      <c r="BQ23" s="135"/>
      <c r="BR23" s="135"/>
      <c r="BS23" s="135"/>
      <c r="BT23" s="135"/>
      <c r="BU23" s="135"/>
      <c r="BV23" s="135"/>
      <c r="BW23" s="135"/>
      <c r="BX23" s="135"/>
      <c r="BY23" s="135"/>
      <c r="BZ23" s="135"/>
      <c r="CA23" s="135"/>
      <c r="CB23" s="135"/>
      <c r="CC23" s="135"/>
      <c r="CD23" s="135"/>
      <c r="CE23" s="140">
        <v>3.8</v>
      </c>
      <c r="CF23" s="137"/>
      <c r="CG23" s="138">
        <f t="shared" si="5"/>
        <v>0</v>
      </c>
      <c r="CH23" s="131">
        <f t="shared" si="2"/>
        <v>14</v>
      </c>
      <c r="CI23" s="139">
        <f t="shared" si="3"/>
        <v>53.199999999999996</v>
      </c>
    </row>
    <row r="24" spans="1:87" x14ac:dyDescent="0.3">
      <c r="A24" s="212">
        <f t="shared" si="0"/>
        <v>15</v>
      </c>
      <c r="B24" s="248"/>
      <c r="C24" s="86" t="s">
        <v>604</v>
      </c>
      <c r="D24" s="129" t="s">
        <v>582</v>
      </c>
      <c r="E24" s="129" t="s">
        <v>605</v>
      </c>
      <c r="F24" s="129"/>
      <c r="G24" s="129" t="s">
        <v>602</v>
      </c>
      <c r="H24" s="131">
        <v>23</v>
      </c>
      <c r="I24" s="132">
        <f t="shared" si="1"/>
        <v>103.5</v>
      </c>
      <c r="J24" s="133"/>
      <c r="K24" s="134"/>
      <c r="L24" s="132"/>
      <c r="M24" s="140"/>
      <c r="N24" s="141"/>
      <c r="O24" s="129"/>
      <c r="P24" s="142"/>
      <c r="Q24" s="142"/>
      <c r="R24" s="142"/>
      <c r="S24" s="142"/>
      <c r="T24" s="142"/>
      <c r="U24" s="142"/>
      <c r="V24" s="142"/>
      <c r="W24" s="142"/>
      <c r="X24" s="142"/>
      <c r="Y24" s="128"/>
      <c r="Z24" s="135"/>
      <c r="AA24" s="129"/>
      <c r="AB24" s="142"/>
      <c r="AC24" s="129"/>
      <c r="AD24" s="142"/>
      <c r="AE24" s="129"/>
      <c r="AF24" s="142"/>
      <c r="AG24" s="129"/>
      <c r="AH24" s="142"/>
      <c r="AI24" s="129"/>
      <c r="AJ24" s="129"/>
      <c r="AK24" s="128"/>
      <c r="AL24" s="135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8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  <c r="BJ24" s="135"/>
      <c r="BK24" s="135"/>
      <c r="BL24" s="135"/>
      <c r="BM24" s="135"/>
      <c r="BN24" s="135"/>
      <c r="BO24" s="135"/>
      <c r="BP24" s="135"/>
      <c r="BQ24" s="135"/>
      <c r="BR24" s="135"/>
      <c r="BS24" s="135"/>
      <c r="BT24" s="135"/>
      <c r="BU24" s="135"/>
      <c r="BV24" s="135"/>
      <c r="BW24" s="135"/>
      <c r="BX24" s="135"/>
      <c r="BY24" s="135"/>
      <c r="BZ24" s="135"/>
      <c r="CA24" s="135"/>
      <c r="CB24" s="135"/>
      <c r="CC24" s="135"/>
      <c r="CD24" s="135"/>
      <c r="CE24" s="140">
        <v>4.5</v>
      </c>
      <c r="CF24" s="137">
        <v>14</v>
      </c>
      <c r="CG24" s="138">
        <f t="shared" si="5"/>
        <v>63</v>
      </c>
      <c r="CH24" s="131">
        <f t="shared" si="2"/>
        <v>9</v>
      </c>
      <c r="CI24" s="139">
        <f t="shared" si="3"/>
        <v>40.5</v>
      </c>
    </row>
    <row r="25" spans="1:87" x14ac:dyDescent="0.3">
      <c r="A25" s="212">
        <f t="shared" si="0"/>
        <v>16</v>
      </c>
      <c r="B25" s="248"/>
      <c r="C25" s="86" t="s">
        <v>606</v>
      </c>
      <c r="D25" s="129" t="s">
        <v>582</v>
      </c>
      <c r="E25" s="129" t="s">
        <v>605</v>
      </c>
      <c r="F25" s="129"/>
      <c r="G25" s="129" t="s">
        <v>601</v>
      </c>
      <c r="H25" s="131">
        <v>2</v>
      </c>
      <c r="I25" s="132">
        <f t="shared" si="1"/>
        <v>9</v>
      </c>
      <c r="J25" s="133"/>
      <c r="K25" s="134"/>
      <c r="L25" s="132"/>
      <c r="M25" s="140"/>
      <c r="N25" s="141"/>
      <c r="O25" s="129"/>
      <c r="P25" s="142"/>
      <c r="Q25" s="142"/>
      <c r="R25" s="142"/>
      <c r="S25" s="142"/>
      <c r="T25" s="142"/>
      <c r="U25" s="142"/>
      <c r="V25" s="142"/>
      <c r="W25" s="142"/>
      <c r="X25" s="142"/>
      <c r="Y25" s="128"/>
      <c r="Z25" s="135"/>
      <c r="AA25" s="129"/>
      <c r="AB25" s="142"/>
      <c r="AC25" s="129"/>
      <c r="AD25" s="142"/>
      <c r="AE25" s="129"/>
      <c r="AF25" s="142"/>
      <c r="AG25" s="129"/>
      <c r="AH25" s="142"/>
      <c r="AI25" s="129"/>
      <c r="AJ25" s="129"/>
      <c r="AK25" s="128"/>
      <c r="AL25" s="135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8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  <c r="BN25" s="135"/>
      <c r="BO25" s="135"/>
      <c r="BP25" s="135"/>
      <c r="BQ25" s="135"/>
      <c r="BR25" s="135"/>
      <c r="BS25" s="135"/>
      <c r="BT25" s="135"/>
      <c r="BU25" s="135"/>
      <c r="BV25" s="135"/>
      <c r="BW25" s="135"/>
      <c r="BX25" s="135"/>
      <c r="BY25" s="135"/>
      <c r="BZ25" s="135"/>
      <c r="CA25" s="135"/>
      <c r="CB25" s="135"/>
      <c r="CC25" s="135"/>
      <c r="CD25" s="135"/>
      <c r="CE25" s="140">
        <v>4.5</v>
      </c>
      <c r="CF25" s="137"/>
      <c r="CG25" s="138">
        <f t="shared" si="5"/>
        <v>0</v>
      </c>
      <c r="CH25" s="131">
        <f t="shared" si="2"/>
        <v>2</v>
      </c>
      <c r="CI25" s="139">
        <f t="shared" si="3"/>
        <v>9</v>
      </c>
    </row>
    <row r="26" spans="1:87" x14ac:dyDescent="0.3">
      <c r="A26" s="212">
        <f t="shared" si="0"/>
        <v>17</v>
      </c>
      <c r="B26" s="248"/>
      <c r="C26" s="86" t="s">
        <v>607</v>
      </c>
      <c r="D26" s="129"/>
      <c r="E26" s="129" t="s">
        <v>608</v>
      </c>
      <c r="F26" s="129"/>
      <c r="G26" s="129" t="s">
        <v>601</v>
      </c>
      <c r="H26" s="131">
        <v>9</v>
      </c>
      <c r="I26" s="132">
        <f t="shared" si="1"/>
        <v>31.5</v>
      </c>
      <c r="J26" s="133"/>
      <c r="K26" s="134"/>
      <c r="L26" s="132"/>
      <c r="M26" s="140"/>
      <c r="N26" s="141"/>
      <c r="O26" s="129"/>
      <c r="P26" s="142"/>
      <c r="Q26" s="142"/>
      <c r="R26" s="142"/>
      <c r="S26" s="142"/>
      <c r="T26" s="142"/>
      <c r="U26" s="142"/>
      <c r="V26" s="142"/>
      <c r="W26" s="142"/>
      <c r="X26" s="142"/>
      <c r="Y26" s="128">
        <f>+N26+P26+V26+X26</f>
        <v>0</v>
      </c>
      <c r="Z26" s="135">
        <f>+H26-Y26</f>
        <v>9</v>
      </c>
      <c r="AA26" s="129"/>
      <c r="AB26" s="142"/>
      <c r="AC26" s="129"/>
      <c r="AD26" s="142"/>
      <c r="AE26" s="129"/>
      <c r="AF26" s="142"/>
      <c r="AG26" s="129"/>
      <c r="AH26" s="142"/>
      <c r="AI26" s="129"/>
      <c r="AJ26" s="129"/>
      <c r="AK26" s="128">
        <f>+AB26+AD26+AF26+AH26+AJ26</f>
        <v>0</v>
      </c>
      <c r="AL26" s="135">
        <f>+Z26-AK26</f>
        <v>9</v>
      </c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8">
        <f>+AN26+AP26+AR26+AT26+AV26</f>
        <v>0</v>
      </c>
      <c r="AX26" s="135">
        <f>+AL26-AW26</f>
        <v>9</v>
      </c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>
        <f>+AZ26+BB26+BD26+BF26+BH26</f>
        <v>0</v>
      </c>
      <c r="BJ26" s="135">
        <f>+AX26-BI26</f>
        <v>9</v>
      </c>
      <c r="BK26" s="135"/>
      <c r="BL26" s="135"/>
      <c r="BM26" s="135"/>
      <c r="BN26" s="135"/>
      <c r="BO26" s="135"/>
      <c r="BP26" s="135"/>
      <c r="BQ26" s="135"/>
      <c r="BR26" s="135"/>
      <c r="BS26" s="135"/>
      <c r="BT26" s="135"/>
      <c r="BU26" s="135"/>
      <c r="BV26" s="135"/>
      <c r="BW26" s="135"/>
      <c r="BX26" s="135"/>
      <c r="BY26" s="135"/>
      <c r="BZ26" s="135"/>
      <c r="CA26" s="135"/>
      <c r="CB26" s="135"/>
      <c r="CC26" s="135">
        <f>+BL26+BN26+BP26+CB26</f>
        <v>0</v>
      </c>
      <c r="CD26" s="135">
        <f>+BJ26-CC26</f>
        <v>9</v>
      </c>
      <c r="CE26" s="140">
        <v>3.5</v>
      </c>
      <c r="CF26" s="137">
        <v>5</v>
      </c>
      <c r="CG26" s="138">
        <f t="shared" si="5"/>
        <v>17.5</v>
      </c>
      <c r="CH26" s="131">
        <f t="shared" si="2"/>
        <v>4</v>
      </c>
      <c r="CI26" s="139">
        <f t="shared" si="3"/>
        <v>14</v>
      </c>
    </row>
    <row r="27" spans="1:87" x14ac:dyDescent="0.3">
      <c r="A27" s="212">
        <f t="shared" si="0"/>
        <v>18</v>
      </c>
      <c r="B27" s="248"/>
      <c r="C27" s="107" t="s">
        <v>1233</v>
      </c>
      <c r="D27" s="108" t="s">
        <v>577</v>
      </c>
      <c r="E27" s="108" t="s">
        <v>1234</v>
      </c>
      <c r="F27" s="108"/>
      <c r="G27" s="108" t="s">
        <v>602</v>
      </c>
      <c r="H27" s="108">
        <v>1</v>
      </c>
      <c r="I27" s="132">
        <f t="shared" si="1"/>
        <v>7</v>
      </c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40">
        <v>7</v>
      </c>
      <c r="CF27" s="108"/>
      <c r="CG27" s="138">
        <f t="shared" si="5"/>
        <v>0</v>
      </c>
      <c r="CH27" s="108">
        <f t="shared" si="2"/>
        <v>1</v>
      </c>
      <c r="CI27" s="139">
        <f t="shared" si="3"/>
        <v>7</v>
      </c>
    </row>
    <row r="28" spans="1:87" x14ac:dyDescent="0.3">
      <c r="A28" s="212">
        <f t="shared" si="0"/>
        <v>19</v>
      </c>
      <c r="B28" s="249"/>
      <c r="C28" s="86" t="s">
        <v>607</v>
      </c>
      <c r="D28" s="129"/>
      <c r="E28" s="129" t="s">
        <v>609</v>
      </c>
      <c r="F28" s="129"/>
      <c r="G28" s="129" t="s">
        <v>601</v>
      </c>
      <c r="H28" s="131">
        <v>2</v>
      </c>
      <c r="I28" s="132">
        <f t="shared" si="1"/>
        <v>36</v>
      </c>
      <c r="J28" s="133"/>
      <c r="K28" s="134"/>
      <c r="L28" s="132"/>
      <c r="M28" s="140"/>
      <c r="N28" s="141"/>
      <c r="O28" s="129"/>
      <c r="P28" s="142"/>
      <c r="Q28" s="142"/>
      <c r="R28" s="142"/>
      <c r="S28" s="142"/>
      <c r="T28" s="142"/>
      <c r="U28" s="142"/>
      <c r="V28" s="142"/>
      <c r="W28" s="142"/>
      <c r="X28" s="142"/>
      <c r="Y28" s="128">
        <f>+N28+P28+V28+X28</f>
        <v>0</v>
      </c>
      <c r="Z28" s="135">
        <f>+H28-Y28</f>
        <v>2</v>
      </c>
      <c r="AA28" s="129"/>
      <c r="AB28" s="142"/>
      <c r="AC28" s="129"/>
      <c r="AD28" s="142"/>
      <c r="AE28" s="129"/>
      <c r="AF28" s="142"/>
      <c r="AG28" s="129"/>
      <c r="AH28" s="142"/>
      <c r="AI28" s="129"/>
      <c r="AJ28" s="129"/>
      <c r="AK28" s="128">
        <f>+AB28+AD28+AF28+AH28+AJ28</f>
        <v>0</v>
      </c>
      <c r="AL28" s="135">
        <f>+Z28-AK28</f>
        <v>2</v>
      </c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8">
        <f>+AN28+AP28+AR28+AT28+AV28</f>
        <v>0</v>
      </c>
      <c r="AX28" s="135">
        <f>+AL28-AW28</f>
        <v>2</v>
      </c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>
        <f>+AZ28+BB28+BD28+BF28+BH28</f>
        <v>0</v>
      </c>
      <c r="BJ28" s="135">
        <f>+AX28-BI28</f>
        <v>2</v>
      </c>
      <c r="BK28" s="135"/>
      <c r="BL28" s="135"/>
      <c r="BM28" s="135"/>
      <c r="BN28" s="135"/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5"/>
      <c r="CB28" s="135"/>
      <c r="CC28" s="135">
        <f>+BL28+BN28+BP28+CB28</f>
        <v>0</v>
      </c>
      <c r="CD28" s="135">
        <f>+BJ28-CC28</f>
        <v>2</v>
      </c>
      <c r="CE28" s="140">
        <v>18</v>
      </c>
      <c r="CF28" s="137"/>
      <c r="CG28" s="138">
        <f t="shared" si="5"/>
        <v>0</v>
      </c>
      <c r="CH28" s="131">
        <f t="shared" si="2"/>
        <v>2</v>
      </c>
      <c r="CI28" s="139">
        <f t="shared" si="3"/>
        <v>36</v>
      </c>
    </row>
    <row r="29" spans="1:87" x14ac:dyDescent="0.3">
      <c r="A29" s="212">
        <f t="shared" si="0"/>
        <v>20</v>
      </c>
      <c r="B29" s="252" t="s">
        <v>610</v>
      </c>
      <c r="C29" s="107" t="s">
        <v>614</v>
      </c>
      <c r="D29" s="108" t="s">
        <v>580</v>
      </c>
      <c r="E29" s="108"/>
      <c r="F29" s="108"/>
      <c r="G29" s="108" t="s">
        <v>602</v>
      </c>
      <c r="H29" s="108">
        <v>187</v>
      </c>
      <c r="I29" s="132">
        <f t="shared" si="1"/>
        <v>4862</v>
      </c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7"/>
      <c r="BU29" s="107"/>
      <c r="BV29" s="107"/>
      <c r="BW29" s="107"/>
      <c r="BX29" s="107"/>
      <c r="BY29" s="107"/>
      <c r="BZ29" s="107"/>
      <c r="CA29" s="107"/>
      <c r="CB29" s="107"/>
      <c r="CC29" s="107"/>
      <c r="CD29" s="107"/>
      <c r="CE29" s="140">
        <v>26</v>
      </c>
      <c r="CF29" s="108">
        <v>187</v>
      </c>
      <c r="CG29" s="138">
        <f t="shared" si="5"/>
        <v>4862</v>
      </c>
      <c r="CH29" s="131">
        <f t="shared" si="2"/>
        <v>0</v>
      </c>
      <c r="CI29" s="139">
        <f t="shared" si="3"/>
        <v>0</v>
      </c>
    </row>
    <row r="30" spans="1:87" x14ac:dyDescent="0.3">
      <c r="A30" s="212">
        <f t="shared" si="0"/>
        <v>21</v>
      </c>
      <c r="B30" s="252"/>
      <c r="C30" s="86" t="s">
        <v>615</v>
      </c>
      <c r="D30" s="129" t="s">
        <v>582</v>
      </c>
      <c r="E30" s="129"/>
      <c r="F30" s="129">
        <v>0.5</v>
      </c>
      <c r="G30" s="129" t="s">
        <v>602</v>
      </c>
      <c r="H30" s="131">
        <v>1</v>
      </c>
      <c r="I30" s="132">
        <f t="shared" si="1"/>
        <v>51</v>
      </c>
      <c r="J30" s="133"/>
      <c r="K30" s="134"/>
      <c r="L30" s="132"/>
      <c r="M30" s="140"/>
      <c r="N30" s="141"/>
      <c r="O30" s="129"/>
      <c r="P30" s="142"/>
      <c r="Q30" s="142"/>
      <c r="R30" s="142"/>
      <c r="S30" s="142"/>
      <c r="T30" s="142"/>
      <c r="U30" s="142"/>
      <c r="V30" s="142"/>
      <c r="W30" s="142"/>
      <c r="X30" s="142"/>
      <c r="Y30" s="128"/>
      <c r="Z30" s="135"/>
      <c r="AA30" s="129"/>
      <c r="AB30" s="142"/>
      <c r="AC30" s="129"/>
      <c r="AD30" s="142"/>
      <c r="AE30" s="129"/>
      <c r="AF30" s="142"/>
      <c r="AG30" s="129"/>
      <c r="AH30" s="142"/>
      <c r="AI30" s="129"/>
      <c r="AJ30" s="129"/>
      <c r="AK30" s="128"/>
      <c r="AL30" s="135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8"/>
      <c r="AX30" s="135"/>
      <c r="AY30" s="135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5"/>
      <c r="CB30" s="135"/>
      <c r="CC30" s="135"/>
      <c r="CD30" s="135"/>
      <c r="CE30" s="140">
        <v>51</v>
      </c>
      <c r="CF30" s="137"/>
      <c r="CG30" s="138">
        <f t="shared" si="5"/>
        <v>0</v>
      </c>
      <c r="CH30" s="131">
        <f t="shared" si="2"/>
        <v>1</v>
      </c>
      <c r="CI30" s="139">
        <f t="shared" si="3"/>
        <v>51</v>
      </c>
    </row>
    <row r="31" spans="1:87" x14ac:dyDescent="0.3">
      <c r="A31" s="212">
        <f t="shared" si="0"/>
        <v>22</v>
      </c>
      <c r="B31" s="252"/>
      <c r="C31" s="107" t="s">
        <v>619</v>
      </c>
      <c r="D31" s="108" t="s">
        <v>582</v>
      </c>
      <c r="E31" s="108" t="s">
        <v>613</v>
      </c>
      <c r="F31" s="108">
        <v>0.5</v>
      </c>
      <c r="G31" s="108" t="s">
        <v>602</v>
      </c>
      <c r="H31" s="108">
        <v>178</v>
      </c>
      <c r="I31" s="132">
        <f t="shared" si="1"/>
        <v>3382</v>
      </c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107"/>
      <c r="BU31" s="107"/>
      <c r="BV31" s="107"/>
      <c r="BW31" s="107"/>
      <c r="BX31" s="107"/>
      <c r="BY31" s="107"/>
      <c r="BZ31" s="107"/>
      <c r="CA31" s="107"/>
      <c r="CB31" s="107"/>
      <c r="CC31" s="107"/>
      <c r="CD31" s="107"/>
      <c r="CE31" s="140">
        <v>19</v>
      </c>
      <c r="CF31" s="108">
        <v>178</v>
      </c>
      <c r="CG31" s="138">
        <f t="shared" si="5"/>
        <v>3382</v>
      </c>
      <c r="CH31" s="108">
        <f t="shared" si="2"/>
        <v>0</v>
      </c>
      <c r="CI31" s="139">
        <f t="shared" si="3"/>
        <v>0</v>
      </c>
    </row>
    <row r="32" spans="1:87" x14ac:dyDescent="0.3">
      <c r="A32" s="212">
        <f t="shared" si="0"/>
        <v>23</v>
      </c>
      <c r="B32" s="252"/>
      <c r="C32" s="86" t="s">
        <v>620</v>
      </c>
      <c r="D32" s="129" t="s">
        <v>580</v>
      </c>
      <c r="E32" s="129" t="s">
        <v>609</v>
      </c>
      <c r="F32" s="129"/>
      <c r="G32" s="129" t="s">
        <v>601</v>
      </c>
      <c r="H32" s="131">
        <v>1</v>
      </c>
      <c r="I32" s="132">
        <f t="shared" si="1"/>
        <v>90</v>
      </c>
      <c r="J32" s="133"/>
      <c r="K32" s="134"/>
      <c r="L32" s="132"/>
      <c r="M32" s="140"/>
      <c r="N32" s="141"/>
      <c r="O32" s="129"/>
      <c r="P32" s="142"/>
      <c r="Q32" s="142"/>
      <c r="R32" s="142"/>
      <c r="S32" s="142"/>
      <c r="T32" s="142"/>
      <c r="U32" s="142"/>
      <c r="V32" s="142"/>
      <c r="W32" s="142"/>
      <c r="X32" s="142"/>
      <c r="Y32" s="128"/>
      <c r="Z32" s="135"/>
      <c r="AA32" s="129"/>
      <c r="AB32" s="142"/>
      <c r="AC32" s="129"/>
      <c r="AD32" s="142"/>
      <c r="AE32" s="129"/>
      <c r="AF32" s="142"/>
      <c r="AG32" s="129"/>
      <c r="AH32" s="142"/>
      <c r="AI32" s="129"/>
      <c r="AJ32" s="129"/>
      <c r="AK32" s="128"/>
      <c r="AL32" s="135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8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5"/>
      <c r="CB32" s="135"/>
      <c r="CC32" s="135"/>
      <c r="CD32" s="135"/>
      <c r="CE32" s="140">
        <v>90</v>
      </c>
      <c r="CF32" s="137"/>
      <c r="CG32" s="138">
        <f t="shared" si="5"/>
        <v>0</v>
      </c>
      <c r="CH32" s="131">
        <f t="shared" si="2"/>
        <v>1</v>
      </c>
      <c r="CI32" s="139">
        <f t="shared" si="3"/>
        <v>90</v>
      </c>
    </row>
    <row r="33" spans="1:87" x14ac:dyDescent="0.3">
      <c r="A33" s="212">
        <f t="shared" si="0"/>
        <v>24</v>
      </c>
      <c r="B33" s="252"/>
      <c r="C33" s="107" t="s">
        <v>621</v>
      </c>
      <c r="D33" s="108" t="s">
        <v>581</v>
      </c>
      <c r="E33" s="108" t="s">
        <v>617</v>
      </c>
      <c r="F33" s="108"/>
      <c r="G33" s="108" t="s">
        <v>602</v>
      </c>
      <c r="H33" s="108">
        <v>89</v>
      </c>
      <c r="I33" s="132">
        <f t="shared" si="1"/>
        <v>1424</v>
      </c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  <c r="BW33" s="107"/>
      <c r="BX33" s="107"/>
      <c r="BY33" s="107"/>
      <c r="BZ33" s="107"/>
      <c r="CA33" s="107"/>
      <c r="CB33" s="107"/>
      <c r="CC33" s="107"/>
      <c r="CD33" s="107"/>
      <c r="CE33" s="140">
        <v>16</v>
      </c>
      <c r="CF33" s="108">
        <v>89</v>
      </c>
      <c r="CG33" s="138">
        <f t="shared" si="5"/>
        <v>1424</v>
      </c>
      <c r="CH33" s="108">
        <f t="shared" si="2"/>
        <v>0</v>
      </c>
      <c r="CI33" s="139">
        <f t="shared" si="3"/>
        <v>0</v>
      </c>
    </row>
    <row r="34" spans="1:87" x14ac:dyDescent="0.3">
      <c r="A34" s="212">
        <f t="shared" si="0"/>
        <v>25</v>
      </c>
      <c r="B34" s="252"/>
      <c r="C34" s="86" t="s">
        <v>614</v>
      </c>
      <c r="D34" s="129" t="s">
        <v>582</v>
      </c>
      <c r="E34" s="129" t="s">
        <v>609</v>
      </c>
      <c r="F34" s="129">
        <v>0.5</v>
      </c>
      <c r="G34" s="129" t="s">
        <v>602</v>
      </c>
      <c r="H34" s="131">
        <v>180</v>
      </c>
      <c r="I34" s="132">
        <f t="shared" si="1"/>
        <v>9180</v>
      </c>
      <c r="J34" s="133"/>
      <c r="K34" s="134"/>
      <c r="L34" s="132"/>
      <c r="M34" s="140"/>
      <c r="N34" s="141"/>
      <c r="O34" s="129"/>
      <c r="P34" s="142"/>
      <c r="Q34" s="142"/>
      <c r="R34" s="142"/>
      <c r="S34" s="142"/>
      <c r="T34" s="142"/>
      <c r="U34" s="142"/>
      <c r="V34" s="142"/>
      <c r="W34" s="142"/>
      <c r="X34" s="142"/>
      <c r="Y34" s="128"/>
      <c r="Z34" s="135"/>
      <c r="AA34" s="129"/>
      <c r="AB34" s="142"/>
      <c r="AC34" s="129"/>
      <c r="AD34" s="142"/>
      <c r="AE34" s="129"/>
      <c r="AF34" s="142"/>
      <c r="AG34" s="129"/>
      <c r="AH34" s="142"/>
      <c r="AI34" s="129"/>
      <c r="AJ34" s="129"/>
      <c r="AK34" s="128"/>
      <c r="AL34" s="135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8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5"/>
      <c r="CB34" s="135"/>
      <c r="CC34" s="135"/>
      <c r="CD34" s="135"/>
      <c r="CE34" s="140">
        <v>51</v>
      </c>
      <c r="CF34" s="137"/>
      <c r="CG34" s="138">
        <f t="shared" si="5"/>
        <v>0</v>
      </c>
      <c r="CH34" s="131">
        <f t="shared" si="2"/>
        <v>180</v>
      </c>
      <c r="CI34" s="139">
        <f t="shared" si="3"/>
        <v>9180</v>
      </c>
    </row>
    <row r="35" spans="1:87" x14ac:dyDescent="0.3">
      <c r="A35" s="212">
        <f t="shared" si="0"/>
        <v>26</v>
      </c>
      <c r="B35" s="252"/>
      <c r="C35" s="86" t="s">
        <v>618</v>
      </c>
      <c r="D35" s="129" t="s">
        <v>582</v>
      </c>
      <c r="E35" s="129" t="s">
        <v>609</v>
      </c>
      <c r="F35" s="129">
        <v>0.5</v>
      </c>
      <c r="G35" s="129" t="s">
        <v>602</v>
      </c>
      <c r="H35" s="131">
        <v>170</v>
      </c>
      <c r="I35" s="132">
        <f t="shared" si="1"/>
        <v>8670</v>
      </c>
      <c r="J35" s="133"/>
      <c r="K35" s="134"/>
      <c r="L35" s="132"/>
      <c r="M35" s="140"/>
      <c r="N35" s="141"/>
      <c r="O35" s="129"/>
      <c r="P35" s="142"/>
      <c r="Q35" s="142"/>
      <c r="R35" s="142"/>
      <c r="S35" s="142"/>
      <c r="T35" s="142"/>
      <c r="U35" s="142"/>
      <c r="V35" s="142"/>
      <c r="W35" s="142"/>
      <c r="X35" s="142"/>
      <c r="Y35" s="128"/>
      <c r="Z35" s="135"/>
      <c r="AA35" s="129"/>
      <c r="AB35" s="142"/>
      <c r="AC35" s="129"/>
      <c r="AD35" s="142"/>
      <c r="AE35" s="129"/>
      <c r="AF35" s="142"/>
      <c r="AG35" s="129"/>
      <c r="AH35" s="142"/>
      <c r="AI35" s="129"/>
      <c r="AJ35" s="129"/>
      <c r="AK35" s="128"/>
      <c r="AL35" s="135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8"/>
      <c r="AX35" s="135"/>
      <c r="AY35" s="135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5"/>
      <c r="CC35" s="135"/>
      <c r="CD35" s="135"/>
      <c r="CE35" s="140">
        <v>51</v>
      </c>
      <c r="CF35" s="137"/>
      <c r="CG35" s="138">
        <f t="shared" si="5"/>
        <v>0</v>
      </c>
      <c r="CH35" s="131">
        <f t="shared" si="2"/>
        <v>170</v>
      </c>
      <c r="CI35" s="139">
        <f t="shared" si="3"/>
        <v>8670</v>
      </c>
    </row>
    <row r="36" spans="1:87" x14ac:dyDescent="0.3">
      <c r="A36" s="212">
        <f t="shared" si="0"/>
        <v>27</v>
      </c>
      <c r="B36" s="251"/>
      <c r="C36" s="86" t="s">
        <v>621</v>
      </c>
      <c r="D36" s="129" t="s">
        <v>582</v>
      </c>
      <c r="E36" s="129" t="s">
        <v>609</v>
      </c>
      <c r="F36" s="129">
        <v>0.5</v>
      </c>
      <c r="G36" s="129" t="s">
        <v>601</v>
      </c>
      <c r="H36" s="131">
        <v>85</v>
      </c>
      <c r="I36" s="132">
        <f t="shared" si="1"/>
        <v>4335</v>
      </c>
      <c r="J36" s="133"/>
      <c r="K36" s="134"/>
      <c r="L36" s="132"/>
      <c r="M36" s="140"/>
      <c r="N36" s="141"/>
      <c r="O36" s="129"/>
      <c r="P36" s="142"/>
      <c r="Q36" s="142"/>
      <c r="R36" s="142"/>
      <c r="S36" s="142"/>
      <c r="T36" s="142"/>
      <c r="U36" s="142"/>
      <c r="V36" s="142"/>
      <c r="W36" s="142"/>
      <c r="X36" s="142"/>
      <c r="Y36" s="128"/>
      <c r="Z36" s="135"/>
      <c r="AA36" s="129"/>
      <c r="AB36" s="142"/>
      <c r="AC36" s="129"/>
      <c r="AD36" s="142"/>
      <c r="AE36" s="129"/>
      <c r="AF36" s="142"/>
      <c r="AG36" s="129"/>
      <c r="AH36" s="142"/>
      <c r="AI36" s="129"/>
      <c r="AJ36" s="129"/>
      <c r="AK36" s="128"/>
      <c r="AL36" s="135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8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5"/>
      <c r="CB36" s="135"/>
      <c r="CC36" s="135"/>
      <c r="CD36" s="135"/>
      <c r="CE36" s="140">
        <v>51</v>
      </c>
      <c r="CF36" s="137"/>
      <c r="CG36" s="138">
        <f t="shared" si="5"/>
        <v>0</v>
      </c>
      <c r="CH36" s="131">
        <f t="shared" si="2"/>
        <v>85</v>
      </c>
      <c r="CI36" s="139">
        <f t="shared" si="3"/>
        <v>4335</v>
      </c>
    </row>
    <row r="37" spans="1:87" x14ac:dyDescent="0.3">
      <c r="A37" s="212">
        <f t="shared" si="0"/>
        <v>28</v>
      </c>
      <c r="B37" s="250" t="s">
        <v>625</v>
      </c>
      <c r="C37" s="86" t="s">
        <v>626</v>
      </c>
      <c r="D37" s="129" t="s">
        <v>581</v>
      </c>
      <c r="E37" s="129" t="s">
        <v>627</v>
      </c>
      <c r="F37" s="129" t="s">
        <v>628</v>
      </c>
      <c r="G37" s="129" t="s">
        <v>601</v>
      </c>
      <c r="H37" s="131">
        <v>17</v>
      </c>
      <c r="I37" s="132">
        <f t="shared" si="1"/>
        <v>935</v>
      </c>
      <c r="J37" s="133"/>
      <c r="K37" s="134"/>
      <c r="L37" s="132"/>
      <c r="M37" s="140"/>
      <c r="N37" s="141"/>
      <c r="O37" s="129"/>
      <c r="P37" s="142"/>
      <c r="Q37" s="142"/>
      <c r="R37" s="142"/>
      <c r="S37" s="142"/>
      <c r="T37" s="142"/>
      <c r="U37" s="142"/>
      <c r="V37" s="142"/>
      <c r="W37" s="142"/>
      <c r="X37" s="142"/>
      <c r="Y37" s="128"/>
      <c r="Z37" s="135"/>
      <c r="AA37" s="129"/>
      <c r="AB37" s="142"/>
      <c r="AC37" s="129"/>
      <c r="AD37" s="142"/>
      <c r="AE37" s="129"/>
      <c r="AF37" s="142"/>
      <c r="AG37" s="129"/>
      <c r="AH37" s="142"/>
      <c r="AI37" s="129"/>
      <c r="AJ37" s="129"/>
      <c r="AK37" s="128"/>
      <c r="AL37" s="135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8"/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/>
      <c r="CD37" s="135"/>
      <c r="CE37" s="140">
        <v>55</v>
      </c>
      <c r="CF37" s="137"/>
      <c r="CG37" s="138">
        <f t="shared" si="5"/>
        <v>0</v>
      </c>
      <c r="CH37" s="131">
        <f t="shared" si="2"/>
        <v>17</v>
      </c>
      <c r="CI37" s="139">
        <f t="shared" si="3"/>
        <v>935</v>
      </c>
    </row>
    <row r="38" spans="1:87" x14ac:dyDescent="0.3">
      <c r="A38" s="212">
        <f t="shared" si="0"/>
        <v>29</v>
      </c>
      <c r="B38" s="252"/>
      <c r="C38" s="86" t="s">
        <v>625</v>
      </c>
      <c r="D38" s="129" t="s">
        <v>580</v>
      </c>
      <c r="E38" s="129" t="s">
        <v>629</v>
      </c>
      <c r="F38" s="129" t="s">
        <v>630</v>
      </c>
      <c r="G38" s="129" t="s">
        <v>631</v>
      </c>
      <c r="H38" s="131">
        <v>3</v>
      </c>
      <c r="I38" s="132">
        <f t="shared" si="1"/>
        <v>285</v>
      </c>
      <c r="J38" s="133"/>
      <c r="K38" s="134"/>
      <c r="L38" s="132"/>
      <c r="M38" s="140"/>
      <c r="N38" s="141"/>
      <c r="O38" s="129"/>
      <c r="P38" s="142"/>
      <c r="Q38" s="142"/>
      <c r="R38" s="142"/>
      <c r="S38" s="142"/>
      <c r="T38" s="142"/>
      <c r="U38" s="142"/>
      <c r="V38" s="142"/>
      <c r="W38" s="142"/>
      <c r="X38" s="142"/>
      <c r="Y38" s="128"/>
      <c r="Z38" s="135"/>
      <c r="AA38" s="129"/>
      <c r="AB38" s="142"/>
      <c r="AC38" s="129"/>
      <c r="AD38" s="142"/>
      <c r="AE38" s="129"/>
      <c r="AF38" s="142"/>
      <c r="AG38" s="129"/>
      <c r="AH38" s="142"/>
      <c r="AI38" s="129"/>
      <c r="AJ38" s="129"/>
      <c r="AK38" s="128"/>
      <c r="AL38" s="135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8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5"/>
      <c r="CB38" s="135"/>
      <c r="CC38" s="135"/>
      <c r="CD38" s="135"/>
      <c r="CE38" s="140">
        <v>95</v>
      </c>
      <c r="CF38" s="137"/>
      <c r="CG38" s="138">
        <f t="shared" si="5"/>
        <v>0</v>
      </c>
      <c r="CH38" s="131">
        <f t="shared" si="2"/>
        <v>3</v>
      </c>
      <c r="CI38" s="139">
        <f t="shared" si="3"/>
        <v>285</v>
      </c>
    </row>
    <row r="39" spans="1:87" x14ac:dyDescent="0.3">
      <c r="A39" s="212">
        <f t="shared" si="0"/>
        <v>30</v>
      </c>
      <c r="B39" s="252"/>
      <c r="C39" s="107" t="s">
        <v>625</v>
      </c>
      <c r="D39" s="108" t="s">
        <v>581</v>
      </c>
      <c r="E39" s="108" t="s">
        <v>632</v>
      </c>
      <c r="F39" s="108" t="s">
        <v>630</v>
      </c>
      <c r="G39" s="108" t="s">
        <v>631</v>
      </c>
      <c r="H39" s="108">
        <v>51</v>
      </c>
      <c r="I39" s="132">
        <f t="shared" si="1"/>
        <v>9690</v>
      </c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7"/>
      <c r="BU39" s="107"/>
      <c r="BV39" s="107"/>
      <c r="BW39" s="107"/>
      <c r="BX39" s="107"/>
      <c r="BY39" s="107"/>
      <c r="BZ39" s="107"/>
      <c r="CA39" s="107"/>
      <c r="CB39" s="107"/>
      <c r="CC39" s="107"/>
      <c r="CD39" s="107"/>
      <c r="CE39" s="140">
        <v>190</v>
      </c>
      <c r="CF39" s="108">
        <v>51</v>
      </c>
      <c r="CG39" s="138">
        <f t="shared" si="5"/>
        <v>9690</v>
      </c>
      <c r="CH39" s="131">
        <f t="shared" si="2"/>
        <v>0</v>
      </c>
      <c r="CI39" s="139">
        <f t="shared" si="3"/>
        <v>0</v>
      </c>
    </row>
    <row r="40" spans="1:87" x14ac:dyDescent="0.3">
      <c r="A40" s="212">
        <f t="shared" si="0"/>
        <v>31</v>
      </c>
      <c r="B40" s="252"/>
      <c r="C40" s="86" t="s">
        <v>625</v>
      </c>
      <c r="D40" s="129" t="s">
        <v>582</v>
      </c>
      <c r="E40" s="129" t="s">
        <v>633</v>
      </c>
      <c r="F40" s="129" t="s">
        <v>634</v>
      </c>
      <c r="G40" s="129" t="s">
        <v>601</v>
      </c>
      <c r="H40" s="131">
        <v>39</v>
      </c>
      <c r="I40" s="132">
        <f t="shared" si="1"/>
        <v>3510</v>
      </c>
      <c r="J40" s="133"/>
      <c r="K40" s="134"/>
      <c r="L40" s="132"/>
      <c r="M40" s="140"/>
      <c r="N40" s="141"/>
      <c r="O40" s="129"/>
      <c r="P40" s="142"/>
      <c r="Q40" s="142"/>
      <c r="R40" s="142"/>
      <c r="S40" s="142"/>
      <c r="T40" s="142"/>
      <c r="U40" s="142"/>
      <c r="V40" s="142"/>
      <c r="W40" s="142"/>
      <c r="X40" s="142"/>
      <c r="Y40" s="128">
        <f>+N40+P40+V40+X40</f>
        <v>0</v>
      </c>
      <c r="Z40" s="135">
        <f>+H40-Y40</f>
        <v>39</v>
      </c>
      <c r="AA40" s="129"/>
      <c r="AB40" s="142"/>
      <c r="AC40" s="129"/>
      <c r="AD40" s="142"/>
      <c r="AE40" s="129"/>
      <c r="AF40" s="142"/>
      <c r="AG40" s="129"/>
      <c r="AH40" s="142"/>
      <c r="AI40" s="129"/>
      <c r="AJ40" s="129"/>
      <c r="AK40" s="128">
        <f>+AB40+AD40+AF40+AH40+AJ40</f>
        <v>0</v>
      </c>
      <c r="AL40" s="135">
        <f>+Z40-AK40</f>
        <v>39</v>
      </c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8">
        <f>+AN40+AP40+AR40+AT40+AV40</f>
        <v>0</v>
      </c>
      <c r="AX40" s="135">
        <f>+AL40-AW40</f>
        <v>39</v>
      </c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>
        <f>+AZ40+BB40+BD40+BF40+BH40</f>
        <v>0</v>
      </c>
      <c r="BJ40" s="135">
        <f>+AX40-BI40</f>
        <v>39</v>
      </c>
      <c r="BK40" s="135"/>
      <c r="BL40" s="135"/>
      <c r="BM40" s="135"/>
      <c r="BN40" s="135"/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5"/>
      <c r="CB40" s="135"/>
      <c r="CC40" s="135">
        <f>+BL40+BN40+BP40+CB40</f>
        <v>0</v>
      </c>
      <c r="CD40" s="135">
        <f>+BJ40-CC40</f>
        <v>39</v>
      </c>
      <c r="CE40" s="140">
        <v>90</v>
      </c>
      <c r="CF40" s="137"/>
      <c r="CG40" s="138">
        <f t="shared" si="5"/>
        <v>0</v>
      </c>
      <c r="CH40" s="131">
        <f t="shared" si="2"/>
        <v>39</v>
      </c>
      <c r="CI40" s="139">
        <f t="shared" si="3"/>
        <v>3510</v>
      </c>
    </row>
    <row r="41" spans="1:87" x14ac:dyDescent="0.3">
      <c r="A41" s="212">
        <f t="shared" si="0"/>
        <v>32</v>
      </c>
      <c r="B41" s="251"/>
      <c r="C41" s="86" t="s">
        <v>635</v>
      </c>
      <c r="D41" s="129" t="s">
        <v>581</v>
      </c>
      <c r="E41" s="129" t="s">
        <v>632</v>
      </c>
      <c r="F41" s="129" t="s">
        <v>634</v>
      </c>
      <c r="G41" s="129" t="s">
        <v>631</v>
      </c>
      <c r="H41" s="131">
        <v>6</v>
      </c>
      <c r="I41" s="132">
        <f t="shared" si="1"/>
        <v>1380</v>
      </c>
      <c r="J41" s="133"/>
      <c r="K41" s="134"/>
      <c r="L41" s="132"/>
      <c r="M41" s="140"/>
      <c r="N41" s="141"/>
      <c r="O41" s="129"/>
      <c r="P41" s="142"/>
      <c r="Q41" s="142"/>
      <c r="R41" s="142"/>
      <c r="S41" s="142"/>
      <c r="T41" s="142"/>
      <c r="U41" s="142"/>
      <c r="V41" s="142"/>
      <c r="W41" s="142"/>
      <c r="X41" s="142"/>
      <c r="Y41" s="128"/>
      <c r="Z41" s="135"/>
      <c r="AA41" s="129"/>
      <c r="AB41" s="142"/>
      <c r="AC41" s="129"/>
      <c r="AD41" s="142"/>
      <c r="AE41" s="129"/>
      <c r="AF41" s="142"/>
      <c r="AG41" s="129"/>
      <c r="AH41" s="142"/>
      <c r="AI41" s="129"/>
      <c r="AJ41" s="129"/>
      <c r="AK41" s="128"/>
      <c r="AL41" s="135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8"/>
      <c r="AX41" s="135"/>
      <c r="AY41" s="135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5"/>
      <c r="CB41" s="135"/>
      <c r="CC41" s="135"/>
      <c r="CD41" s="135"/>
      <c r="CE41" s="140">
        <v>230</v>
      </c>
      <c r="CF41" s="137"/>
      <c r="CG41" s="138">
        <f t="shared" si="5"/>
        <v>0</v>
      </c>
      <c r="CH41" s="131">
        <f t="shared" si="2"/>
        <v>6</v>
      </c>
      <c r="CI41" s="139">
        <f t="shared" si="3"/>
        <v>1380</v>
      </c>
    </row>
    <row r="42" spans="1:87" x14ac:dyDescent="0.3">
      <c r="A42" s="212">
        <f t="shared" si="0"/>
        <v>33</v>
      </c>
      <c r="B42" s="250" t="s">
        <v>636</v>
      </c>
      <c r="C42" s="86" t="s">
        <v>637</v>
      </c>
      <c r="D42" s="129" t="s">
        <v>582</v>
      </c>
      <c r="E42" s="129"/>
      <c r="F42" s="129" t="s">
        <v>638</v>
      </c>
      <c r="G42" s="129" t="s">
        <v>601</v>
      </c>
      <c r="H42" s="131">
        <v>6</v>
      </c>
      <c r="I42" s="132">
        <f t="shared" si="1"/>
        <v>138</v>
      </c>
      <c r="J42" s="133"/>
      <c r="K42" s="134"/>
      <c r="L42" s="132"/>
      <c r="M42" s="140"/>
      <c r="N42" s="141"/>
      <c r="O42" s="129"/>
      <c r="P42" s="142"/>
      <c r="Q42" s="142"/>
      <c r="R42" s="142"/>
      <c r="S42" s="142"/>
      <c r="T42" s="142"/>
      <c r="U42" s="142"/>
      <c r="V42" s="142"/>
      <c r="W42" s="142"/>
      <c r="X42" s="142"/>
      <c r="Y42" s="128">
        <f t="shared" ref="Y42:Y46" si="9">+N42+P42+V42+X42</f>
        <v>0</v>
      </c>
      <c r="Z42" s="135">
        <f t="shared" ref="Z42:Z46" si="10">+H42-Y42</f>
        <v>6</v>
      </c>
      <c r="AA42" s="129"/>
      <c r="AB42" s="142"/>
      <c r="AC42" s="129"/>
      <c r="AD42" s="142"/>
      <c r="AE42" s="129"/>
      <c r="AF42" s="142"/>
      <c r="AG42" s="129"/>
      <c r="AH42" s="142"/>
      <c r="AI42" s="129"/>
      <c r="AJ42" s="129"/>
      <c r="AK42" s="128">
        <f t="shared" ref="AK42:AK46" si="11">+AB42+AD42+AF42+AH42+AJ42</f>
        <v>0</v>
      </c>
      <c r="AL42" s="135">
        <f t="shared" ref="AL42:AL46" si="12">+Z42-AK42</f>
        <v>6</v>
      </c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8">
        <f t="shared" ref="AW42:AW46" si="13">+AN42+AP42+AR42+AT42+AV42</f>
        <v>0</v>
      </c>
      <c r="AX42" s="135">
        <f t="shared" ref="AX42:AX46" si="14">+AL42-AW42</f>
        <v>6</v>
      </c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>
        <f t="shared" ref="BI42:BI46" si="15">+AZ42+BB42+BD42+BF42+BH42</f>
        <v>0</v>
      </c>
      <c r="BJ42" s="135">
        <f t="shared" ref="BJ42:BJ46" si="16">+AX42-BI42</f>
        <v>6</v>
      </c>
      <c r="BK42" s="135"/>
      <c r="BL42" s="135"/>
      <c r="BM42" s="135"/>
      <c r="BN42" s="135"/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5"/>
      <c r="CB42" s="135"/>
      <c r="CC42" s="135">
        <f t="shared" ref="CC42:CC46" si="17">+BL42+BN42+BP42+CB42</f>
        <v>0</v>
      </c>
      <c r="CD42" s="135">
        <f t="shared" ref="CD42:CD46" si="18">+BJ42-CC42</f>
        <v>6</v>
      </c>
      <c r="CE42" s="140">
        <v>23</v>
      </c>
      <c r="CF42" s="137"/>
      <c r="CG42" s="138">
        <f t="shared" si="5"/>
        <v>0</v>
      </c>
      <c r="CH42" s="131">
        <f t="shared" si="2"/>
        <v>6</v>
      </c>
      <c r="CI42" s="139">
        <f t="shared" si="3"/>
        <v>138</v>
      </c>
    </row>
    <row r="43" spans="1:87" x14ac:dyDescent="0.3">
      <c r="A43" s="212">
        <f t="shared" si="0"/>
        <v>34</v>
      </c>
      <c r="B43" s="252"/>
      <c r="C43" s="86" t="s">
        <v>639</v>
      </c>
      <c r="D43" s="129" t="s">
        <v>582</v>
      </c>
      <c r="E43" s="129"/>
      <c r="F43" s="129" t="s">
        <v>640</v>
      </c>
      <c r="G43" s="129" t="s">
        <v>601</v>
      </c>
      <c r="H43" s="131">
        <v>3</v>
      </c>
      <c r="I43" s="132">
        <f t="shared" si="1"/>
        <v>75</v>
      </c>
      <c r="J43" s="133"/>
      <c r="K43" s="134"/>
      <c r="L43" s="132"/>
      <c r="M43" s="140"/>
      <c r="N43" s="141"/>
      <c r="O43" s="129"/>
      <c r="P43" s="142"/>
      <c r="Q43" s="142"/>
      <c r="R43" s="142"/>
      <c r="S43" s="142"/>
      <c r="T43" s="142"/>
      <c r="U43" s="142"/>
      <c r="V43" s="142"/>
      <c r="W43" s="142"/>
      <c r="X43" s="142"/>
      <c r="Y43" s="128">
        <f t="shared" si="9"/>
        <v>0</v>
      </c>
      <c r="Z43" s="135">
        <f t="shared" si="10"/>
        <v>3</v>
      </c>
      <c r="AA43" s="129"/>
      <c r="AB43" s="142"/>
      <c r="AC43" s="129"/>
      <c r="AD43" s="142"/>
      <c r="AE43" s="129"/>
      <c r="AF43" s="142"/>
      <c r="AG43" s="129"/>
      <c r="AH43" s="142"/>
      <c r="AI43" s="129"/>
      <c r="AJ43" s="129"/>
      <c r="AK43" s="128">
        <f t="shared" si="11"/>
        <v>0</v>
      </c>
      <c r="AL43" s="135">
        <f t="shared" si="12"/>
        <v>3</v>
      </c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8">
        <f t="shared" si="13"/>
        <v>0</v>
      </c>
      <c r="AX43" s="135">
        <f t="shared" si="14"/>
        <v>3</v>
      </c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>
        <f t="shared" si="15"/>
        <v>0</v>
      </c>
      <c r="BJ43" s="135">
        <f t="shared" si="16"/>
        <v>3</v>
      </c>
      <c r="BK43" s="135"/>
      <c r="BL43" s="135"/>
      <c r="BM43" s="135"/>
      <c r="BN43" s="135"/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5"/>
      <c r="CB43" s="135"/>
      <c r="CC43" s="135">
        <f t="shared" si="17"/>
        <v>0</v>
      </c>
      <c r="CD43" s="135">
        <f t="shared" si="18"/>
        <v>3</v>
      </c>
      <c r="CE43" s="140">
        <v>25</v>
      </c>
      <c r="CF43" s="137"/>
      <c r="CG43" s="138">
        <f t="shared" si="5"/>
        <v>0</v>
      </c>
      <c r="CH43" s="131">
        <f t="shared" ref="CH43:CH80" si="19">H43-CF43</f>
        <v>3</v>
      </c>
      <c r="CI43" s="139">
        <f t="shared" si="3"/>
        <v>75</v>
      </c>
    </row>
    <row r="44" spans="1:87" x14ac:dyDescent="0.3">
      <c r="A44" s="212">
        <f t="shared" si="0"/>
        <v>35</v>
      </c>
      <c r="B44" s="251"/>
      <c r="C44" s="86" t="s">
        <v>641</v>
      </c>
      <c r="D44" s="129"/>
      <c r="E44" s="129"/>
      <c r="F44" s="129" t="s">
        <v>642</v>
      </c>
      <c r="G44" s="129" t="s">
        <v>601</v>
      </c>
      <c r="H44" s="131">
        <v>1</v>
      </c>
      <c r="I44" s="132">
        <f t="shared" si="1"/>
        <v>69</v>
      </c>
      <c r="J44" s="133"/>
      <c r="K44" s="134"/>
      <c r="L44" s="132"/>
      <c r="M44" s="140"/>
      <c r="N44" s="141"/>
      <c r="O44" s="129"/>
      <c r="P44" s="142"/>
      <c r="Q44" s="142"/>
      <c r="R44" s="142"/>
      <c r="S44" s="142"/>
      <c r="T44" s="142"/>
      <c r="U44" s="142"/>
      <c r="V44" s="142"/>
      <c r="W44" s="142"/>
      <c r="X44" s="142"/>
      <c r="Y44" s="128">
        <f t="shared" si="9"/>
        <v>0</v>
      </c>
      <c r="Z44" s="135">
        <f t="shared" si="10"/>
        <v>1</v>
      </c>
      <c r="AA44" s="129"/>
      <c r="AB44" s="142"/>
      <c r="AC44" s="129"/>
      <c r="AD44" s="142"/>
      <c r="AE44" s="129"/>
      <c r="AF44" s="142"/>
      <c r="AG44" s="129"/>
      <c r="AH44" s="142"/>
      <c r="AI44" s="129"/>
      <c r="AJ44" s="129"/>
      <c r="AK44" s="128">
        <f t="shared" si="11"/>
        <v>0</v>
      </c>
      <c r="AL44" s="135">
        <f t="shared" si="12"/>
        <v>1</v>
      </c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8">
        <f t="shared" si="13"/>
        <v>0</v>
      </c>
      <c r="AX44" s="135">
        <f t="shared" si="14"/>
        <v>1</v>
      </c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>
        <f t="shared" si="15"/>
        <v>0</v>
      </c>
      <c r="BJ44" s="135">
        <f t="shared" si="16"/>
        <v>1</v>
      </c>
      <c r="BK44" s="135"/>
      <c r="BL44" s="135"/>
      <c r="BM44" s="135"/>
      <c r="BN44" s="135"/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5"/>
      <c r="CB44" s="135"/>
      <c r="CC44" s="135">
        <f t="shared" si="17"/>
        <v>0</v>
      </c>
      <c r="CD44" s="135">
        <f t="shared" si="18"/>
        <v>1</v>
      </c>
      <c r="CE44" s="140">
        <v>69</v>
      </c>
      <c r="CF44" s="137"/>
      <c r="CG44" s="138">
        <f t="shared" ref="CG44:CG81" si="20">CE44*CF44</f>
        <v>0</v>
      </c>
      <c r="CH44" s="131">
        <f t="shared" si="19"/>
        <v>1</v>
      </c>
      <c r="CI44" s="139">
        <f t="shared" si="3"/>
        <v>69</v>
      </c>
    </row>
    <row r="45" spans="1:87" x14ac:dyDescent="0.3">
      <c r="A45" s="212">
        <f t="shared" si="0"/>
        <v>36</v>
      </c>
      <c r="B45" s="247" t="s">
        <v>643</v>
      </c>
      <c r="C45" s="86" t="s">
        <v>643</v>
      </c>
      <c r="D45" s="129" t="s">
        <v>582</v>
      </c>
      <c r="E45" s="129" t="s">
        <v>644</v>
      </c>
      <c r="F45" s="129">
        <v>2</v>
      </c>
      <c r="G45" s="129" t="s">
        <v>601</v>
      </c>
      <c r="H45" s="131">
        <v>308</v>
      </c>
      <c r="I45" s="132">
        <f t="shared" si="1"/>
        <v>1540</v>
      </c>
      <c r="J45" s="133"/>
      <c r="K45" s="134"/>
      <c r="L45" s="132"/>
      <c r="M45" s="140"/>
      <c r="N45" s="141"/>
      <c r="O45" s="129"/>
      <c r="P45" s="142"/>
      <c r="Q45" s="142"/>
      <c r="R45" s="142"/>
      <c r="S45" s="142"/>
      <c r="T45" s="142"/>
      <c r="U45" s="142"/>
      <c r="V45" s="142"/>
      <c r="W45" s="142"/>
      <c r="X45" s="142"/>
      <c r="Y45" s="128">
        <f t="shared" si="9"/>
        <v>0</v>
      </c>
      <c r="Z45" s="135">
        <f t="shared" si="10"/>
        <v>308</v>
      </c>
      <c r="AA45" s="129"/>
      <c r="AB45" s="142"/>
      <c r="AC45" s="129"/>
      <c r="AD45" s="142"/>
      <c r="AE45" s="129"/>
      <c r="AF45" s="142"/>
      <c r="AG45" s="129"/>
      <c r="AH45" s="142"/>
      <c r="AI45" s="129"/>
      <c r="AJ45" s="129"/>
      <c r="AK45" s="128">
        <f t="shared" si="11"/>
        <v>0</v>
      </c>
      <c r="AL45" s="135">
        <f t="shared" si="12"/>
        <v>308</v>
      </c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8">
        <f t="shared" si="13"/>
        <v>0</v>
      </c>
      <c r="AX45" s="135">
        <f t="shared" si="14"/>
        <v>308</v>
      </c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>
        <f t="shared" si="15"/>
        <v>0</v>
      </c>
      <c r="BJ45" s="135">
        <f t="shared" si="16"/>
        <v>308</v>
      </c>
      <c r="BK45" s="135"/>
      <c r="BL45" s="135"/>
      <c r="BM45" s="135"/>
      <c r="BN45" s="135"/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5"/>
      <c r="CB45" s="135"/>
      <c r="CC45" s="135">
        <f t="shared" si="17"/>
        <v>0</v>
      </c>
      <c r="CD45" s="135">
        <f t="shared" si="18"/>
        <v>308</v>
      </c>
      <c r="CE45" s="140">
        <v>5</v>
      </c>
      <c r="CF45" s="137">
        <v>120</v>
      </c>
      <c r="CG45" s="138">
        <f t="shared" si="20"/>
        <v>600</v>
      </c>
      <c r="CH45" s="131">
        <f t="shared" si="19"/>
        <v>188</v>
      </c>
      <c r="CI45" s="139">
        <f t="shared" si="3"/>
        <v>940</v>
      </c>
    </row>
    <row r="46" spans="1:87" x14ac:dyDescent="0.3">
      <c r="A46" s="212">
        <f t="shared" si="0"/>
        <v>37</v>
      </c>
      <c r="B46" s="248"/>
      <c r="C46" s="86" t="s">
        <v>646</v>
      </c>
      <c r="D46" s="129" t="s">
        <v>587</v>
      </c>
      <c r="E46" s="129" t="s">
        <v>647</v>
      </c>
      <c r="F46" s="129">
        <v>2</v>
      </c>
      <c r="G46" s="129" t="s">
        <v>601</v>
      </c>
      <c r="H46" s="131">
        <v>3</v>
      </c>
      <c r="I46" s="132">
        <f t="shared" si="1"/>
        <v>4.92</v>
      </c>
      <c r="J46" s="133"/>
      <c r="K46" s="134"/>
      <c r="L46" s="132"/>
      <c r="M46" s="140"/>
      <c r="N46" s="141"/>
      <c r="O46" s="129"/>
      <c r="P46" s="142"/>
      <c r="Q46" s="142"/>
      <c r="R46" s="142"/>
      <c r="S46" s="142"/>
      <c r="T46" s="142"/>
      <c r="U46" s="142"/>
      <c r="V46" s="142"/>
      <c r="W46" s="142"/>
      <c r="X46" s="142"/>
      <c r="Y46" s="128">
        <f t="shared" si="9"/>
        <v>0</v>
      </c>
      <c r="Z46" s="135">
        <f t="shared" si="10"/>
        <v>3</v>
      </c>
      <c r="AA46" s="129"/>
      <c r="AB46" s="142"/>
      <c r="AC46" s="129"/>
      <c r="AD46" s="142"/>
      <c r="AE46" s="129"/>
      <c r="AF46" s="142"/>
      <c r="AG46" s="129"/>
      <c r="AH46" s="142"/>
      <c r="AI46" s="129"/>
      <c r="AJ46" s="129"/>
      <c r="AK46" s="128">
        <f t="shared" si="11"/>
        <v>0</v>
      </c>
      <c r="AL46" s="135">
        <f t="shared" si="12"/>
        <v>3</v>
      </c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8">
        <f t="shared" si="13"/>
        <v>0</v>
      </c>
      <c r="AX46" s="135">
        <f t="shared" si="14"/>
        <v>3</v>
      </c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>
        <f t="shared" si="15"/>
        <v>0</v>
      </c>
      <c r="BJ46" s="135">
        <f t="shared" si="16"/>
        <v>3</v>
      </c>
      <c r="BK46" s="135"/>
      <c r="BL46" s="135"/>
      <c r="BM46" s="135"/>
      <c r="BN46" s="135"/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5"/>
      <c r="CB46" s="135"/>
      <c r="CC46" s="135">
        <f t="shared" si="17"/>
        <v>0</v>
      </c>
      <c r="CD46" s="135">
        <f t="shared" si="18"/>
        <v>3</v>
      </c>
      <c r="CE46" s="178">
        <v>1.64</v>
      </c>
      <c r="CF46" s="137"/>
      <c r="CG46" s="138">
        <f t="shared" si="20"/>
        <v>0</v>
      </c>
      <c r="CH46" s="131">
        <f t="shared" si="19"/>
        <v>3</v>
      </c>
      <c r="CI46" s="139">
        <f t="shared" si="3"/>
        <v>4.92</v>
      </c>
    </row>
    <row r="47" spans="1:87" x14ac:dyDescent="0.3">
      <c r="A47" s="212">
        <f t="shared" si="0"/>
        <v>38</v>
      </c>
      <c r="B47" s="248"/>
      <c r="C47" s="86" t="s">
        <v>645</v>
      </c>
      <c r="D47" s="129" t="s">
        <v>581</v>
      </c>
      <c r="E47" s="129" t="s">
        <v>648</v>
      </c>
      <c r="F47" s="129">
        <v>2</v>
      </c>
      <c r="G47" s="129" t="s">
        <v>601</v>
      </c>
      <c r="H47" s="131">
        <v>36</v>
      </c>
      <c r="I47" s="132">
        <f t="shared" si="1"/>
        <v>209.88</v>
      </c>
      <c r="J47" s="133"/>
      <c r="K47" s="134"/>
      <c r="L47" s="132"/>
      <c r="M47" s="140"/>
      <c r="N47" s="141"/>
      <c r="O47" s="129"/>
      <c r="P47" s="142"/>
      <c r="Q47" s="142"/>
      <c r="R47" s="142"/>
      <c r="S47" s="142"/>
      <c r="T47" s="142"/>
      <c r="U47" s="142"/>
      <c r="V47" s="142"/>
      <c r="W47" s="142"/>
      <c r="X47" s="142"/>
      <c r="Y47" s="128"/>
      <c r="Z47" s="135"/>
      <c r="AA47" s="129"/>
      <c r="AB47" s="142"/>
      <c r="AC47" s="129"/>
      <c r="AD47" s="142"/>
      <c r="AE47" s="129"/>
      <c r="AF47" s="142"/>
      <c r="AG47" s="129"/>
      <c r="AH47" s="142"/>
      <c r="AI47" s="129"/>
      <c r="AJ47" s="129"/>
      <c r="AK47" s="128"/>
      <c r="AL47" s="135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8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5"/>
      <c r="CB47" s="135"/>
      <c r="CC47" s="135"/>
      <c r="CD47" s="135"/>
      <c r="CE47" s="178">
        <v>5.83</v>
      </c>
      <c r="CF47" s="137"/>
      <c r="CG47" s="138">
        <f t="shared" si="20"/>
        <v>0</v>
      </c>
      <c r="CH47" s="131">
        <f t="shared" si="19"/>
        <v>36</v>
      </c>
      <c r="CI47" s="139">
        <f t="shared" si="3"/>
        <v>209.88</v>
      </c>
    </row>
    <row r="48" spans="1:87" x14ac:dyDescent="0.3">
      <c r="A48" s="212">
        <f t="shared" si="0"/>
        <v>39</v>
      </c>
      <c r="B48" s="245" t="s">
        <v>651</v>
      </c>
      <c r="C48" s="86" t="s">
        <v>652</v>
      </c>
      <c r="D48" s="129" t="s">
        <v>587</v>
      </c>
      <c r="E48" s="129" t="s">
        <v>653</v>
      </c>
      <c r="F48" s="129"/>
      <c r="G48" s="129" t="s">
        <v>601</v>
      </c>
      <c r="H48" s="131">
        <v>4</v>
      </c>
      <c r="I48" s="132">
        <f t="shared" si="1"/>
        <v>17.88</v>
      </c>
      <c r="J48" s="133"/>
      <c r="K48" s="134"/>
      <c r="L48" s="132"/>
      <c r="M48" s="140"/>
      <c r="N48" s="141"/>
      <c r="O48" s="129"/>
      <c r="P48" s="142"/>
      <c r="Q48" s="142"/>
      <c r="R48" s="142"/>
      <c r="S48" s="142"/>
      <c r="T48" s="142"/>
      <c r="U48" s="142"/>
      <c r="V48" s="142"/>
      <c r="W48" s="142"/>
      <c r="X48" s="142"/>
      <c r="Y48" s="128"/>
      <c r="Z48" s="135"/>
      <c r="AA48" s="129"/>
      <c r="AB48" s="142"/>
      <c r="AC48" s="129"/>
      <c r="AD48" s="142"/>
      <c r="AE48" s="129"/>
      <c r="AF48" s="142"/>
      <c r="AG48" s="129"/>
      <c r="AH48" s="142"/>
      <c r="AI48" s="129"/>
      <c r="AJ48" s="129"/>
      <c r="AK48" s="128"/>
      <c r="AL48" s="135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8"/>
      <c r="AX48" s="135"/>
      <c r="AY48" s="135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/>
      <c r="BJ48" s="135"/>
      <c r="BK48" s="135"/>
      <c r="BL48" s="135"/>
      <c r="BM48" s="135"/>
      <c r="BN48" s="135"/>
      <c r="BO48" s="135"/>
      <c r="BP48" s="135"/>
      <c r="BQ48" s="135"/>
      <c r="BR48" s="135"/>
      <c r="BS48" s="135"/>
      <c r="BT48" s="135"/>
      <c r="BU48" s="135"/>
      <c r="BV48" s="135"/>
      <c r="BW48" s="135"/>
      <c r="BX48" s="135"/>
      <c r="BY48" s="135"/>
      <c r="BZ48" s="135"/>
      <c r="CA48" s="135"/>
      <c r="CB48" s="135"/>
      <c r="CC48" s="135"/>
      <c r="CD48" s="135"/>
      <c r="CE48" s="178">
        <v>4.47</v>
      </c>
      <c r="CF48" s="137"/>
      <c r="CG48" s="138">
        <f t="shared" si="20"/>
        <v>0</v>
      </c>
      <c r="CH48" s="131">
        <f t="shared" si="19"/>
        <v>4</v>
      </c>
      <c r="CI48" s="139">
        <f t="shared" si="3"/>
        <v>17.88</v>
      </c>
    </row>
    <row r="49" spans="1:87" x14ac:dyDescent="0.3">
      <c r="A49" s="212">
        <f t="shared" si="0"/>
        <v>40</v>
      </c>
      <c r="B49" s="253"/>
      <c r="C49" s="86" t="s">
        <v>652</v>
      </c>
      <c r="D49" s="129" t="s">
        <v>580</v>
      </c>
      <c r="E49" s="129" t="s">
        <v>654</v>
      </c>
      <c r="F49" s="129"/>
      <c r="G49" s="129" t="s">
        <v>601</v>
      </c>
      <c r="H49" s="131">
        <v>4</v>
      </c>
      <c r="I49" s="132">
        <f t="shared" si="1"/>
        <v>28</v>
      </c>
      <c r="J49" s="133"/>
      <c r="K49" s="134"/>
      <c r="L49" s="132"/>
      <c r="M49" s="140"/>
      <c r="N49" s="141"/>
      <c r="O49" s="129"/>
      <c r="P49" s="142"/>
      <c r="Q49" s="142"/>
      <c r="R49" s="142"/>
      <c r="S49" s="142"/>
      <c r="T49" s="142"/>
      <c r="U49" s="142"/>
      <c r="V49" s="142"/>
      <c r="W49" s="142"/>
      <c r="X49" s="142"/>
      <c r="Y49" s="128"/>
      <c r="Z49" s="135"/>
      <c r="AA49" s="129"/>
      <c r="AB49" s="142"/>
      <c r="AC49" s="129"/>
      <c r="AD49" s="142"/>
      <c r="AE49" s="129"/>
      <c r="AF49" s="142"/>
      <c r="AG49" s="129"/>
      <c r="AH49" s="142"/>
      <c r="AI49" s="129"/>
      <c r="AJ49" s="129"/>
      <c r="AK49" s="128"/>
      <c r="AL49" s="135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8"/>
      <c r="AX49" s="135"/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135"/>
      <c r="BL49" s="135"/>
      <c r="BM49" s="135"/>
      <c r="BN49" s="135"/>
      <c r="BO49" s="135"/>
      <c r="BP49" s="135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5"/>
      <c r="CB49" s="135"/>
      <c r="CC49" s="135"/>
      <c r="CD49" s="135"/>
      <c r="CE49" s="178">
        <v>7</v>
      </c>
      <c r="CF49" s="137"/>
      <c r="CG49" s="138">
        <f t="shared" si="20"/>
        <v>0</v>
      </c>
      <c r="CH49" s="131">
        <f t="shared" si="19"/>
        <v>4</v>
      </c>
      <c r="CI49" s="139">
        <f t="shared" si="3"/>
        <v>28</v>
      </c>
    </row>
    <row r="50" spans="1:87" x14ac:dyDescent="0.3">
      <c r="A50" s="212">
        <f t="shared" si="0"/>
        <v>41</v>
      </c>
      <c r="B50" s="253"/>
      <c r="C50" s="86" t="s">
        <v>652</v>
      </c>
      <c r="D50" s="129" t="s">
        <v>581</v>
      </c>
      <c r="E50" s="129" t="s">
        <v>655</v>
      </c>
      <c r="F50" s="129"/>
      <c r="G50" s="129" t="s">
        <v>602</v>
      </c>
      <c r="H50" s="131">
        <v>4</v>
      </c>
      <c r="I50" s="132">
        <f t="shared" si="1"/>
        <v>32</v>
      </c>
      <c r="J50" s="133"/>
      <c r="K50" s="134"/>
      <c r="L50" s="132"/>
      <c r="M50" s="140"/>
      <c r="N50" s="141"/>
      <c r="O50" s="129"/>
      <c r="P50" s="142"/>
      <c r="Q50" s="142"/>
      <c r="R50" s="142"/>
      <c r="S50" s="142"/>
      <c r="T50" s="142"/>
      <c r="U50" s="142"/>
      <c r="V50" s="142"/>
      <c r="W50" s="142"/>
      <c r="X50" s="142"/>
      <c r="Y50" s="128"/>
      <c r="Z50" s="135"/>
      <c r="AA50" s="129"/>
      <c r="AB50" s="142"/>
      <c r="AC50" s="129"/>
      <c r="AD50" s="142"/>
      <c r="AE50" s="129"/>
      <c r="AF50" s="142"/>
      <c r="AG50" s="129"/>
      <c r="AH50" s="142"/>
      <c r="AI50" s="129"/>
      <c r="AJ50" s="129"/>
      <c r="AK50" s="128"/>
      <c r="AL50" s="135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8"/>
      <c r="AX50" s="135"/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  <c r="BM50" s="135"/>
      <c r="BN50" s="135"/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5"/>
      <c r="CB50" s="135"/>
      <c r="CC50" s="135"/>
      <c r="CD50" s="135"/>
      <c r="CE50" s="178">
        <v>8</v>
      </c>
      <c r="CF50" s="137"/>
      <c r="CG50" s="138">
        <f t="shared" si="20"/>
        <v>0</v>
      </c>
      <c r="CH50" s="131">
        <f t="shared" si="19"/>
        <v>4</v>
      </c>
      <c r="CI50" s="139">
        <f t="shared" si="3"/>
        <v>32</v>
      </c>
    </row>
    <row r="51" spans="1:87" x14ac:dyDescent="0.3">
      <c r="A51" s="212">
        <f t="shared" si="0"/>
        <v>42</v>
      </c>
      <c r="B51" s="253"/>
      <c r="C51" s="86" t="s">
        <v>652</v>
      </c>
      <c r="D51" s="129" t="s">
        <v>582</v>
      </c>
      <c r="E51" s="129" t="s">
        <v>656</v>
      </c>
      <c r="F51" s="129"/>
      <c r="G51" s="129" t="s">
        <v>602</v>
      </c>
      <c r="H51" s="131">
        <v>1</v>
      </c>
      <c r="I51" s="132">
        <f t="shared" si="1"/>
        <v>12</v>
      </c>
      <c r="J51" s="133"/>
      <c r="K51" s="134"/>
      <c r="L51" s="132"/>
      <c r="M51" s="140"/>
      <c r="N51" s="141"/>
      <c r="O51" s="129"/>
      <c r="P51" s="142"/>
      <c r="Q51" s="142"/>
      <c r="R51" s="142"/>
      <c r="S51" s="142"/>
      <c r="T51" s="142"/>
      <c r="U51" s="142"/>
      <c r="V51" s="142"/>
      <c r="W51" s="142"/>
      <c r="X51" s="142"/>
      <c r="Y51" s="128"/>
      <c r="Z51" s="135"/>
      <c r="AA51" s="129"/>
      <c r="AB51" s="142"/>
      <c r="AC51" s="129"/>
      <c r="AD51" s="142"/>
      <c r="AE51" s="129"/>
      <c r="AF51" s="142"/>
      <c r="AG51" s="129"/>
      <c r="AH51" s="142"/>
      <c r="AI51" s="129"/>
      <c r="AJ51" s="129"/>
      <c r="AK51" s="128"/>
      <c r="AL51" s="135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8"/>
      <c r="AX51" s="135"/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135"/>
      <c r="BL51" s="135"/>
      <c r="BM51" s="135"/>
      <c r="BN51" s="135"/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5"/>
      <c r="CB51" s="135"/>
      <c r="CC51" s="135"/>
      <c r="CD51" s="135"/>
      <c r="CE51" s="178">
        <v>12</v>
      </c>
      <c r="CF51" s="137"/>
      <c r="CG51" s="138">
        <f t="shared" si="20"/>
        <v>0</v>
      </c>
      <c r="CH51" s="131">
        <f t="shared" si="19"/>
        <v>1</v>
      </c>
      <c r="CI51" s="139">
        <f t="shared" si="3"/>
        <v>12</v>
      </c>
    </row>
    <row r="52" spans="1:87" x14ac:dyDescent="0.3">
      <c r="A52" s="212">
        <f t="shared" si="0"/>
        <v>43</v>
      </c>
      <c r="B52" s="246"/>
      <c r="C52" s="86" t="s">
        <v>691</v>
      </c>
      <c r="D52" s="129" t="s">
        <v>587</v>
      </c>
      <c r="E52" s="129" t="s">
        <v>692</v>
      </c>
      <c r="F52" s="129" t="s">
        <v>693</v>
      </c>
      <c r="G52" s="129" t="s">
        <v>601</v>
      </c>
      <c r="H52" s="131">
        <v>1</v>
      </c>
      <c r="I52" s="132">
        <f t="shared" si="1"/>
        <v>11.41</v>
      </c>
      <c r="J52" s="133"/>
      <c r="K52" s="134"/>
      <c r="L52" s="132"/>
      <c r="M52" s="140"/>
      <c r="N52" s="141"/>
      <c r="O52" s="129"/>
      <c r="P52" s="142"/>
      <c r="Q52" s="142"/>
      <c r="R52" s="142"/>
      <c r="S52" s="142"/>
      <c r="T52" s="142"/>
      <c r="U52" s="142"/>
      <c r="V52" s="142"/>
      <c r="W52" s="142"/>
      <c r="X52" s="142"/>
      <c r="Y52" s="128"/>
      <c r="Z52" s="135"/>
      <c r="AA52" s="129"/>
      <c r="AB52" s="142"/>
      <c r="AC52" s="129"/>
      <c r="AD52" s="142"/>
      <c r="AE52" s="129"/>
      <c r="AF52" s="142"/>
      <c r="AG52" s="129"/>
      <c r="AH52" s="142"/>
      <c r="AI52" s="129"/>
      <c r="AJ52" s="129"/>
      <c r="AK52" s="128"/>
      <c r="AL52" s="135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8"/>
      <c r="AX52" s="135"/>
      <c r="AY52" s="135"/>
      <c r="AZ52" s="135"/>
      <c r="BA52" s="135"/>
      <c r="BB52" s="135"/>
      <c r="BC52" s="135"/>
      <c r="BD52" s="135"/>
      <c r="BE52" s="135"/>
      <c r="BF52" s="135"/>
      <c r="BG52" s="135"/>
      <c r="BH52" s="135"/>
      <c r="BI52" s="135"/>
      <c r="BJ52" s="135"/>
      <c r="BK52" s="135"/>
      <c r="BL52" s="135"/>
      <c r="BM52" s="135"/>
      <c r="BN52" s="135"/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5"/>
      <c r="CB52" s="135"/>
      <c r="CC52" s="135"/>
      <c r="CD52" s="135"/>
      <c r="CE52" s="140">
        <v>11.41</v>
      </c>
      <c r="CF52" s="137"/>
      <c r="CG52" s="138">
        <f t="shared" si="20"/>
        <v>0</v>
      </c>
      <c r="CH52" s="131">
        <f t="shared" si="19"/>
        <v>1</v>
      </c>
      <c r="CI52" s="139">
        <f t="shared" si="3"/>
        <v>11.41</v>
      </c>
    </row>
    <row r="53" spans="1:87" x14ac:dyDescent="0.3">
      <c r="A53" s="212">
        <f t="shared" si="0"/>
        <v>44</v>
      </c>
      <c r="B53" s="129" t="s">
        <v>657</v>
      </c>
      <c r="C53" s="86" t="s">
        <v>658</v>
      </c>
      <c r="D53" s="129"/>
      <c r="E53" s="129"/>
      <c r="F53" s="129"/>
      <c r="G53" s="129" t="s">
        <v>659</v>
      </c>
      <c r="H53" s="131">
        <v>1</v>
      </c>
      <c r="I53" s="132">
        <f t="shared" ref="I53:I81" si="21">H53*CE53</f>
        <v>90</v>
      </c>
      <c r="J53" s="133"/>
      <c r="K53" s="134"/>
      <c r="L53" s="132"/>
      <c r="M53" s="140"/>
      <c r="N53" s="141"/>
      <c r="O53" s="129"/>
      <c r="P53" s="142"/>
      <c r="Q53" s="142"/>
      <c r="R53" s="142"/>
      <c r="S53" s="142"/>
      <c r="T53" s="142"/>
      <c r="U53" s="142"/>
      <c r="V53" s="142"/>
      <c r="W53" s="142"/>
      <c r="X53" s="142"/>
      <c r="Y53" s="128">
        <f>+N53+P53+V53+X53</f>
        <v>0</v>
      </c>
      <c r="Z53" s="135">
        <f>+H53-Y53</f>
        <v>1</v>
      </c>
      <c r="AA53" s="129"/>
      <c r="AB53" s="142"/>
      <c r="AC53" s="129"/>
      <c r="AD53" s="142"/>
      <c r="AE53" s="129"/>
      <c r="AF53" s="142"/>
      <c r="AG53" s="129"/>
      <c r="AH53" s="142"/>
      <c r="AI53" s="129"/>
      <c r="AJ53" s="129"/>
      <c r="AK53" s="128">
        <f>+AB53+AD53+AF53+AH53+AJ53</f>
        <v>0</v>
      </c>
      <c r="AL53" s="135">
        <f>+Z53-AK53</f>
        <v>1</v>
      </c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8">
        <f>+AN53+AP53+AR53+AT53+AV53</f>
        <v>0</v>
      </c>
      <c r="AX53" s="135">
        <f>+AL53-AW53</f>
        <v>1</v>
      </c>
      <c r="AY53" s="135"/>
      <c r="AZ53" s="135"/>
      <c r="BA53" s="135"/>
      <c r="BB53" s="135"/>
      <c r="BC53" s="135"/>
      <c r="BD53" s="135"/>
      <c r="BE53" s="135"/>
      <c r="BF53" s="135"/>
      <c r="BG53" s="135"/>
      <c r="BH53" s="135"/>
      <c r="BI53" s="135">
        <f>+AZ53+BB53+BD53+BF53+BH53</f>
        <v>0</v>
      </c>
      <c r="BJ53" s="135">
        <f>+AX53-BI53</f>
        <v>1</v>
      </c>
      <c r="BK53" s="135"/>
      <c r="BL53" s="135"/>
      <c r="BM53" s="135"/>
      <c r="BN53" s="135"/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5"/>
      <c r="CB53" s="135"/>
      <c r="CC53" s="135">
        <f>+BL53+BN53+BP53+CB53</f>
        <v>0</v>
      </c>
      <c r="CD53" s="135">
        <f>+BJ53-CC53</f>
        <v>1</v>
      </c>
      <c r="CE53" s="140">
        <v>90</v>
      </c>
      <c r="CF53" s="137"/>
      <c r="CG53" s="138">
        <f t="shared" si="20"/>
        <v>0</v>
      </c>
      <c r="CH53" s="131">
        <f t="shared" si="19"/>
        <v>1</v>
      </c>
      <c r="CI53" s="139">
        <f t="shared" si="3"/>
        <v>90</v>
      </c>
    </row>
    <row r="54" spans="1:87" x14ac:dyDescent="0.3">
      <c r="A54" s="212">
        <f t="shared" si="0"/>
        <v>45</v>
      </c>
      <c r="B54" s="247" t="s">
        <v>660</v>
      </c>
      <c r="C54" s="86" t="s">
        <v>660</v>
      </c>
      <c r="D54" s="129" t="s">
        <v>580</v>
      </c>
      <c r="E54" s="129" t="s">
        <v>599</v>
      </c>
      <c r="F54" s="129"/>
      <c r="G54" s="129" t="s">
        <v>602</v>
      </c>
      <c r="H54" s="131">
        <v>1</v>
      </c>
      <c r="I54" s="132">
        <f t="shared" si="21"/>
        <v>120</v>
      </c>
      <c r="J54" s="133"/>
      <c r="K54" s="134"/>
      <c r="L54" s="132"/>
      <c r="M54" s="140"/>
      <c r="N54" s="141"/>
      <c r="O54" s="129"/>
      <c r="P54" s="142"/>
      <c r="Q54" s="142"/>
      <c r="R54" s="142"/>
      <c r="S54" s="142"/>
      <c r="T54" s="142"/>
      <c r="U54" s="142"/>
      <c r="V54" s="142"/>
      <c r="W54" s="142"/>
      <c r="X54" s="142"/>
      <c r="Y54" s="128"/>
      <c r="Z54" s="135"/>
      <c r="AA54" s="129"/>
      <c r="AB54" s="142"/>
      <c r="AC54" s="129"/>
      <c r="AD54" s="142"/>
      <c r="AE54" s="129"/>
      <c r="AF54" s="142"/>
      <c r="AG54" s="129"/>
      <c r="AH54" s="142"/>
      <c r="AI54" s="129"/>
      <c r="AJ54" s="129"/>
      <c r="AK54" s="128"/>
      <c r="AL54" s="135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8"/>
      <c r="AX54" s="135"/>
      <c r="AY54" s="135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  <c r="BN54" s="135"/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5"/>
      <c r="CB54" s="135"/>
      <c r="CC54" s="135"/>
      <c r="CD54" s="135"/>
      <c r="CE54" s="140">
        <v>120</v>
      </c>
      <c r="CF54" s="137"/>
      <c r="CG54" s="138">
        <f t="shared" si="20"/>
        <v>0</v>
      </c>
      <c r="CH54" s="131">
        <f t="shared" si="19"/>
        <v>1</v>
      </c>
      <c r="CI54" s="139">
        <f t="shared" si="3"/>
        <v>120</v>
      </c>
    </row>
    <row r="55" spans="1:87" x14ac:dyDescent="0.3">
      <c r="A55" s="212">
        <f t="shared" si="0"/>
        <v>46</v>
      </c>
      <c r="B55" s="249"/>
      <c r="C55" s="86" t="s">
        <v>660</v>
      </c>
      <c r="D55" s="129" t="s">
        <v>580</v>
      </c>
      <c r="E55" s="129" t="s">
        <v>1227</v>
      </c>
      <c r="F55" s="129"/>
      <c r="G55" s="129" t="s">
        <v>602</v>
      </c>
      <c r="H55" s="131">
        <v>5</v>
      </c>
      <c r="I55" s="132">
        <f t="shared" si="21"/>
        <v>600</v>
      </c>
      <c r="J55" s="133"/>
      <c r="K55" s="134"/>
      <c r="L55" s="132"/>
      <c r="M55" s="140"/>
      <c r="N55" s="141"/>
      <c r="O55" s="129"/>
      <c r="P55" s="142"/>
      <c r="Q55" s="142"/>
      <c r="R55" s="142"/>
      <c r="S55" s="142"/>
      <c r="T55" s="142"/>
      <c r="U55" s="142"/>
      <c r="V55" s="142"/>
      <c r="W55" s="142"/>
      <c r="X55" s="142"/>
      <c r="Y55" s="128"/>
      <c r="Z55" s="135"/>
      <c r="AA55" s="129"/>
      <c r="AB55" s="142"/>
      <c r="AC55" s="129"/>
      <c r="AD55" s="142"/>
      <c r="AE55" s="129"/>
      <c r="AF55" s="142"/>
      <c r="AG55" s="129"/>
      <c r="AH55" s="142"/>
      <c r="AI55" s="129"/>
      <c r="AJ55" s="129"/>
      <c r="AK55" s="128"/>
      <c r="AL55" s="135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8"/>
      <c r="AX55" s="135"/>
      <c r="AY55" s="135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5"/>
      <c r="CB55" s="135"/>
      <c r="CC55" s="135"/>
      <c r="CD55" s="135"/>
      <c r="CE55" s="140">
        <v>120</v>
      </c>
      <c r="CF55" s="137"/>
      <c r="CG55" s="138">
        <f t="shared" si="20"/>
        <v>0</v>
      </c>
      <c r="CH55" s="131">
        <f t="shared" si="19"/>
        <v>5</v>
      </c>
      <c r="CI55" s="139">
        <f t="shared" si="3"/>
        <v>600</v>
      </c>
    </row>
    <row r="56" spans="1:87" x14ac:dyDescent="0.3">
      <c r="A56" s="212">
        <f t="shared" si="0"/>
        <v>47</v>
      </c>
      <c r="B56" s="108" t="s">
        <v>661</v>
      </c>
      <c r="C56" s="107" t="s">
        <v>662</v>
      </c>
      <c r="D56" s="108" t="s">
        <v>580</v>
      </c>
      <c r="E56" s="108"/>
      <c r="F56" s="108"/>
      <c r="G56" s="108" t="s">
        <v>602</v>
      </c>
      <c r="H56" s="108">
        <v>30</v>
      </c>
      <c r="I56" s="132">
        <f t="shared" si="21"/>
        <v>1740</v>
      </c>
      <c r="J56" s="107"/>
      <c r="K56" s="107" t="s">
        <v>663</v>
      </c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107"/>
      <c r="AY56" s="107"/>
      <c r="AZ56" s="107"/>
      <c r="BA56" s="107"/>
      <c r="BB56" s="107"/>
      <c r="BC56" s="107"/>
      <c r="BD56" s="107"/>
      <c r="BE56" s="107"/>
      <c r="BF56" s="107"/>
      <c r="BG56" s="107"/>
      <c r="BH56" s="107"/>
      <c r="BI56" s="107"/>
      <c r="BJ56" s="107"/>
      <c r="BK56" s="107"/>
      <c r="BL56" s="107"/>
      <c r="BM56" s="107"/>
      <c r="BN56" s="107"/>
      <c r="BO56" s="107"/>
      <c r="BP56" s="107"/>
      <c r="BQ56" s="107"/>
      <c r="BR56" s="107"/>
      <c r="BS56" s="107"/>
      <c r="BT56" s="107"/>
      <c r="BU56" s="107"/>
      <c r="BV56" s="107"/>
      <c r="BW56" s="107"/>
      <c r="BX56" s="107"/>
      <c r="BY56" s="107"/>
      <c r="BZ56" s="107"/>
      <c r="CA56" s="107"/>
      <c r="CB56" s="107"/>
      <c r="CC56" s="107"/>
      <c r="CD56" s="107"/>
      <c r="CE56" s="140">
        <v>58</v>
      </c>
      <c r="CF56" s="108"/>
      <c r="CG56" s="138">
        <f t="shared" si="20"/>
        <v>0</v>
      </c>
      <c r="CH56" s="131">
        <f t="shared" si="19"/>
        <v>30</v>
      </c>
      <c r="CI56" s="139">
        <f t="shared" si="3"/>
        <v>1740</v>
      </c>
    </row>
    <row r="57" spans="1:87" x14ac:dyDescent="0.3">
      <c r="A57" s="212">
        <f t="shared" si="0"/>
        <v>48</v>
      </c>
      <c r="B57" s="128" t="s">
        <v>664</v>
      </c>
      <c r="C57" s="86" t="s">
        <v>665</v>
      </c>
      <c r="D57" s="129"/>
      <c r="E57" s="129" t="s">
        <v>599</v>
      </c>
      <c r="F57" s="129"/>
      <c r="G57" s="129" t="s">
        <v>601</v>
      </c>
      <c r="H57" s="131">
        <v>11</v>
      </c>
      <c r="I57" s="132">
        <f t="shared" si="21"/>
        <v>2860</v>
      </c>
      <c r="J57" s="133"/>
      <c r="K57" s="134"/>
      <c r="L57" s="132"/>
      <c r="M57" s="140"/>
      <c r="N57" s="141"/>
      <c r="O57" s="129"/>
      <c r="P57" s="142"/>
      <c r="Q57" s="142"/>
      <c r="R57" s="142"/>
      <c r="S57" s="142"/>
      <c r="T57" s="142"/>
      <c r="U57" s="142"/>
      <c r="V57" s="142"/>
      <c r="W57" s="142"/>
      <c r="X57" s="142"/>
      <c r="Y57" s="128">
        <f>+N57+P57+V57+X57</f>
        <v>0</v>
      </c>
      <c r="Z57" s="135">
        <f>+H57-Y57</f>
        <v>11</v>
      </c>
      <c r="AA57" s="129"/>
      <c r="AB57" s="142"/>
      <c r="AC57" s="129"/>
      <c r="AD57" s="142"/>
      <c r="AE57" s="129"/>
      <c r="AF57" s="142"/>
      <c r="AG57" s="129"/>
      <c r="AH57" s="142"/>
      <c r="AI57" s="129"/>
      <c r="AJ57" s="129"/>
      <c r="AK57" s="128">
        <f>+AB57+AD57+AF57+AH57+AJ57</f>
        <v>0</v>
      </c>
      <c r="AL57" s="135">
        <f>+Z57-AK57</f>
        <v>11</v>
      </c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8">
        <f>+AN57+AP57+AR57+AT57+AV57</f>
        <v>0</v>
      </c>
      <c r="AX57" s="135">
        <f>+AL57-AW57</f>
        <v>11</v>
      </c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>
        <f>+AZ57+BB57+BD57+BF57+BH57</f>
        <v>0</v>
      </c>
      <c r="BJ57" s="135">
        <f>+AX57-BI57</f>
        <v>11</v>
      </c>
      <c r="BK57" s="135"/>
      <c r="BL57" s="135"/>
      <c r="BM57" s="135"/>
      <c r="BN57" s="135"/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5"/>
      <c r="CB57" s="135"/>
      <c r="CC57" s="135">
        <f>+BL57+BN57+BP57+CB57</f>
        <v>0</v>
      </c>
      <c r="CD57" s="135">
        <f>+BJ57-CC57</f>
        <v>11</v>
      </c>
      <c r="CE57" s="140">
        <v>260</v>
      </c>
      <c r="CF57" s="137"/>
      <c r="CG57" s="138">
        <f t="shared" si="20"/>
        <v>0</v>
      </c>
      <c r="CH57" s="131">
        <f t="shared" si="19"/>
        <v>11</v>
      </c>
      <c r="CI57" s="139">
        <f t="shared" si="3"/>
        <v>2860</v>
      </c>
    </row>
    <row r="58" spans="1:87" x14ac:dyDescent="0.3">
      <c r="A58" s="212">
        <f t="shared" si="0"/>
        <v>49</v>
      </c>
      <c r="B58" s="247" t="s">
        <v>666</v>
      </c>
      <c r="C58" s="179" t="s">
        <v>668</v>
      </c>
      <c r="D58" s="129" t="s">
        <v>587</v>
      </c>
      <c r="E58" s="129" t="s">
        <v>647</v>
      </c>
      <c r="F58" s="129"/>
      <c r="G58" s="129" t="s">
        <v>601</v>
      </c>
      <c r="H58" s="131">
        <v>18</v>
      </c>
      <c r="I58" s="132">
        <f t="shared" si="21"/>
        <v>501.66</v>
      </c>
      <c r="J58" s="133"/>
      <c r="K58" s="134"/>
      <c r="L58" s="132"/>
      <c r="M58" s="140"/>
      <c r="N58" s="141"/>
      <c r="O58" s="129"/>
      <c r="P58" s="142"/>
      <c r="Q58" s="142"/>
      <c r="R58" s="142"/>
      <c r="S58" s="142"/>
      <c r="T58" s="142"/>
      <c r="U58" s="142"/>
      <c r="V58" s="142"/>
      <c r="W58" s="142"/>
      <c r="X58" s="142"/>
      <c r="Y58" s="128"/>
      <c r="Z58" s="135"/>
      <c r="AA58" s="129"/>
      <c r="AB58" s="142"/>
      <c r="AC58" s="129"/>
      <c r="AD58" s="142"/>
      <c r="AE58" s="129"/>
      <c r="AF58" s="142"/>
      <c r="AG58" s="129"/>
      <c r="AH58" s="142"/>
      <c r="AI58" s="129"/>
      <c r="AJ58" s="129"/>
      <c r="AK58" s="128"/>
      <c r="AL58" s="135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8"/>
      <c r="AX58" s="135"/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/>
      <c r="BJ58" s="135"/>
      <c r="BK58" s="135"/>
      <c r="BL58" s="135"/>
      <c r="BM58" s="135"/>
      <c r="BN58" s="135"/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5"/>
      <c r="CB58" s="135"/>
      <c r="CC58" s="135"/>
      <c r="CD58" s="135"/>
      <c r="CE58" s="140">
        <v>27.87</v>
      </c>
      <c r="CF58" s="137"/>
      <c r="CG58" s="138">
        <f t="shared" si="20"/>
        <v>0</v>
      </c>
      <c r="CH58" s="131">
        <f t="shared" si="19"/>
        <v>18</v>
      </c>
      <c r="CI58" s="139">
        <f t="shared" si="3"/>
        <v>501.66</v>
      </c>
    </row>
    <row r="59" spans="1:87" x14ac:dyDescent="0.3">
      <c r="A59" s="212">
        <f t="shared" si="0"/>
        <v>50</v>
      </c>
      <c r="B59" s="248"/>
      <c r="C59" s="179" t="s">
        <v>668</v>
      </c>
      <c r="D59" s="129" t="s">
        <v>580</v>
      </c>
      <c r="E59" s="129" t="s">
        <v>599</v>
      </c>
      <c r="F59" s="129"/>
      <c r="G59" s="129" t="s">
        <v>601</v>
      </c>
      <c r="H59" s="131">
        <v>2</v>
      </c>
      <c r="I59" s="132">
        <f t="shared" si="21"/>
        <v>124</v>
      </c>
      <c r="J59" s="133"/>
      <c r="K59" s="134"/>
      <c r="L59" s="132"/>
      <c r="M59" s="140"/>
      <c r="N59" s="141"/>
      <c r="O59" s="129"/>
      <c r="P59" s="142"/>
      <c r="Q59" s="142"/>
      <c r="R59" s="142"/>
      <c r="S59" s="142"/>
      <c r="T59" s="142"/>
      <c r="U59" s="142"/>
      <c r="V59" s="142"/>
      <c r="W59" s="142"/>
      <c r="X59" s="142"/>
      <c r="Y59" s="128"/>
      <c r="Z59" s="135"/>
      <c r="AA59" s="129"/>
      <c r="AB59" s="142"/>
      <c r="AC59" s="129"/>
      <c r="AD59" s="142"/>
      <c r="AE59" s="129"/>
      <c r="AF59" s="142"/>
      <c r="AG59" s="129"/>
      <c r="AH59" s="142"/>
      <c r="AI59" s="129"/>
      <c r="AJ59" s="129"/>
      <c r="AK59" s="128"/>
      <c r="AL59" s="135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8"/>
      <c r="AX59" s="135"/>
      <c r="AY59" s="135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  <c r="BN59" s="135"/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5"/>
      <c r="CB59" s="135"/>
      <c r="CC59" s="135"/>
      <c r="CD59" s="135"/>
      <c r="CE59" s="140">
        <v>62</v>
      </c>
      <c r="CF59" s="137">
        <v>1</v>
      </c>
      <c r="CG59" s="138">
        <f t="shared" si="20"/>
        <v>62</v>
      </c>
      <c r="CH59" s="131">
        <f t="shared" si="19"/>
        <v>1</v>
      </c>
      <c r="CI59" s="139">
        <f t="shared" si="3"/>
        <v>62</v>
      </c>
    </row>
    <row r="60" spans="1:87" x14ac:dyDescent="0.3">
      <c r="A60" s="212">
        <f t="shared" si="0"/>
        <v>51</v>
      </c>
      <c r="B60" s="248"/>
      <c r="C60" s="86" t="s">
        <v>669</v>
      </c>
      <c r="D60" s="129" t="s">
        <v>581</v>
      </c>
      <c r="E60" s="129" t="s">
        <v>670</v>
      </c>
      <c r="F60" s="129" t="s">
        <v>671</v>
      </c>
      <c r="G60" s="129" t="s">
        <v>601</v>
      </c>
      <c r="H60" s="131">
        <v>6</v>
      </c>
      <c r="I60" s="132">
        <f t="shared" si="21"/>
        <v>2400</v>
      </c>
      <c r="J60" s="133"/>
      <c r="K60" s="134"/>
      <c r="L60" s="132"/>
      <c r="M60" s="140"/>
      <c r="N60" s="141"/>
      <c r="O60" s="129"/>
      <c r="P60" s="142"/>
      <c r="Q60" s="142"/>
      <c r="R60" s="142"/>
      <c r="S60" s="142"/>
      <c r="T60" s="142"/>
      <c r="U60" s="142"/>
      <c r="V60" s="142"/>
      <c r="W60" s="142"/>
      <c r="X60" s="142"/>
      <c r="Y60" s="128"/>
      <c r="Z60" s="135"/>
      <c r="AA60" s="129"/>
      <c r="AB60" s="142"/>
      <c r="AC60" s="129"/>
      <c r="AD60" s="142"/>
      <c r="AE60" s="129"/>
      <c r="AF60" s="142"/>
      <c r="AG60" s="129"/>
      <c r="AH60" s="142"/>
      <c r="AI60" s="129"/>
      <c r="AJ60" s="129"/>
      <c r="AK60" s="128"/>
      <c r="AL60" s="135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8"/>
      <c r="AX60" s="135"/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135"/>
      <c r="BL60" s="135"/>
      <c r="BM60" s="135"/>
      <c r="BN60" s="135"/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5"/>
      <c r="CB60" s="135"/>
      <c r="CC60" s="135"/>
      <c r="CD60" s="135"/>
      <c r="CE60" s="140">
        <v>400</v>
      </c>
      <c r="CF60" s="137"/>
      <c r="CG60" s="138">
        <f t="shared" si="20"/>
        <v>0</v>
      </c>
      <c r="CH60" s="131">
        <f t="shared" si="19"/>
        <v>6</v>
      </c>
      <c r="CI60" s="139">
        <f t="shared" si="3"/>
        <v>2400</v>
      </c>
    </row>
    <row r="61" spans="1:87" x14ac:dyDescent="0.3">
      <c r="A61" s="212">
        <f t="shared" si="0"/>
        <v>52</v>
      </c>
      <c r="B61" s="248"/>
      <c r="C61" s="86" t="s">
        <v>672</v>
      </c>
      <c r="D61" s="129" t="s">
        <v>587</v>
      </c>
      <c r="E61" s="129" t="s">
        <v>673</v>
      </c>
      <c r="F61" s="129"/>
      <c r="G61" s="129" t="s">
        <v>602</v>
      </c>
      <c r="H61" s="131">
        <v>3</v>
      </c>
      <c r="I61" s="132">
        <f t="shared" si="21"/>
        <v>2664.48</v>
      </c>
      <c r="J61" s="133"/>
      <c r="K61" s="134"/>
      <c r="L61" s="132"/>
      <c r="M61" s="140"/>
      <c r="N61" s="141"/>
      <c r="O61" s="129"/>
      <c r="P61" s="142"/>
      <c r="Q61" s="142"/>
      <c r="R61" s="142"/>
      <c r="S61" s="142"/>
      <c r="T61" s="142"/>
      <c r="U61" s="142"/>
      <c r="V61" s="142"/>
      <c r="W61" s="142"/>
      <c r="X61" s="142"/>
      <c r="Y61" s="128"/>
      <c r="Z61" s="135"/>
      <c r="AA61" s="129"/>
      <c r="AB61" s="142"/>
      <c r="AC61" s="129"/>
      <c r="AD61" s="142"/>
      <c r="AE61" s="129"/>
      <c r="AF61" s="142"/>
      <c r="AG61" s="129"/>
      <c r="AH61" s="142"/>
      <c r="AI61" s="129"/>
      <c r="AJ61" s="129"/>
      <c r="AK61" s="128"/>
      <c r="AL61" s="135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8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5"/>
      <c r="CB61" s="135"/>
      <c r="CC61" s="135"/>
      <c r="CD61" s="135"/>
      <c r="CE61" s="140">
        <v>888.16</v>
      </c>
      <c r="CF61" s="137"/>
      <c r="CG61" s="138">
        <f t="shared" si="20"/>
        <v>0</v>
      </c>
      <c r="CH61" s="131">
        <f t="shared" si="19"/>
        <v>3</v>
      </c>
      <c r="CI61" s="139">
        <f t="shared" si="3"/>
        <v>2664.48</v>
      </c>
    </row>
    <row r="62" spans="1:87" x14ac:dyDescent="0.3">
      <c r="A62" s="212">
        <f t="shared" si="0"/>
        <v>53</v>
      </c>
      <c r="B62" s="249"/>
      <c r="C62" s="107" t="s">
        <v>1239</v>
      </c>
      <c r="D62" s="108" t="s">
        <v>580</v>
      </c>
      <c r="E62" s="108"/>
      <c r="F62" s="108"/>
      <c r="G62" s="108" t="s">
        <v>602</v>
      </c>
      <c r="H62" s="108">
        <v>4</v>
      </c>
      <c r="I62" s="132">
        <f t="shared" si="21"/>
        <v>480</v>
      </c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7"/>
      <c r="BK62" s="107"/>
      <c r="BL62" s="107"/>
      <c r="BM62" s="107"/>
      <c r="BN62" s="107"/>
      <c r="BO62" s="107"/>
      <c r="BP62" s="107"/>
      <c r="BQ62" s="107"/>
      <c r="BR62" s="107"/>
      <c r="BS62" s="107"/>
      <c r="BT62" s="107"/>
      <c r="BU62" s="107"/>
      <c r="BV62" s="107"/>
      <c r="BW62" s="107"/>
      <c r="BX62" s="107"/>
      <c r="BY62" s="107"/>
      <c r="BZ62" s="107"/>
      <c r="CA62" s="107"/>
      <c r="CB62" s="107"/>
      <c r="CC62" s="107"/>
      <c r="CD62" s="107"/>
      <c r="CE62" s="140">
        <v>120</v>
      </c>
      <c r="CF62" s="108"/>
      <c r="CG62" s="138">
        <f t="shared" si="20"/>
        <v>0</v>
      </c>
      <c r="CH62" s="108">
        <f t="shared" si="19"/>
        <v>4</v>
      </c>
      <c r="CI62" s="139">
        <f t="shared" si="3"/>
        <v>480</v>
      </c>
    </row>
    <row r="63" spans="1:87" x14ac:dyDescent="0.3">
      <c r="A63" s="212">
        <f t="shared" si="0"/>
        <v>54</v>
      </c>
      <c r="B63" s="254" t="s">
        <v>674</v>
      </c>
      <c r="C63" s="86" t="s">
        <v>675</v>
      </c>
      <c r="D63" s="129" t="s">
        <v>587</v>
      </c>
      <c r="E63" s="129"/>
      <c r="F63" s="180">
        <v>0.75</v>
      </c>
      <c r="G63" s="129" t="s">
        <v>650</v>
      </c>
      <c r="H63" s="131">
        <v>1</v>
      </c>
      <c r="I63" s="132">
        <f t="shared" si="21"/>
        <v>19.760000000000002</v>
      </c>
      <c r="J63" s="133"/>
      <c r="K63" s="134"/>
      <c r="L63" s="132"/>
      <c r="M63" s="140"/>
      <c r="N63" s="141"/>
      <c r="O63" s="129"/>
      <c r="P63" s="142"/>
      <c r="Q63" s="142"/>
      <c r="R63" s="142"/>
      <c r="S63" s="142"/>
      <c r="T63" s="142"/>
      <c r="U63" s="142"/>
      <c r="V63" s="142"/>
      <c r="W63" s="142"/>
      <c r="X63" s="142"/>
      <c r="Y63" s="128">
        <f>+N63+P63+V63+X63</f>
        <v>0</v>
      </c>
      <c r="Z63" s="135">
        <f>+H63-Y63</f>
        <v>1</v>
      </c>
      <c r="AA63" s="129"/>
      <c r="AB63" s="142"/>
      <c r="AC63" s="129"/>
      <c r="AD63" s="142"/>
      <c r="AE63" s="129"/>
      <c r="AF63" s="142"/>
      <c r="AG63" s="129"/>
      <c r="AH63" s="142"/>
      <c r="AI63" s="129"/>
      <c r="AJ63" s="129"/>
      <c r="AK63" s="128">
        <f>+AB63+AD63+AF63+AH63+AJ63</f>
        <v>0</v>
      </c>
      <c r="AL63" s="135">
        <f>+Z63-AK63</f>
        <v>1</v>
      </c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28">
        <f>+AN63+AP63+AR63+AT63+AV63</f>
        <v>0</v>
      </c>
      <c r="AX63" s="135">
        <f>+AL63-AW63</f>
        <v>1</v>
      </c>
      <c r="AY63" s="135"/>
      <c r="AZ63" s="135"/>
      <c r="BA63" s="135"/>
      <c r="BB63" s="135"/>
      <c r="BC63" s="135"/>
      <c r="BD63" s="135"/>
      <c r="BE63" s="135"/>
      <c r="BF63" s="135"/>
      <c r="BG63" s="135"/>
      <c r="BH63" s="135"/>
      <c r="BI63" s="135">
        <f>+AZ63+BB63+BD63+BF63+BH63</f>
        <v>0</v>
      </c>
      <c r="BJ63" s="135">
        <f>+AX63-BI63</f>
        <v>1</v>
      </c>
      <c r="BK63" s="135"/>
      <c r="BL63" s="135"/>
      <c r="BM63" s="135"/>
      <c r="BN63" s="135"/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5"/>
      <c r="CB63" s="135"/>
      <c r="CC63" s="135">
        <f>+BL63+BN63+BP63+CB63</f>
        <v>0</v>
      </c>
      <c r="CD63" s="135">
        <f>+BJ63-CC63</f>
        <v>1</v>
      </c>
      <c r="CE63" s="140">
        <v>19.760000000000002</v>
      </c>
      <c r="CF63" s="137"/>
      <c r="CG63" s="138">
        <f t="shared" si="20"/>
        <v>0</v>
      </c>
      <c r="CH63" s="131">
        <f t="shared" si="19"/>
        <v>1</v>
      </c>
      <c r="CI63" s="139">
        <f t="shared" si="3"/>
        <v>19.760000000000002</v>
      </c>
    </row>
    <row r="64" spans="1:87" x14ac:dyDescent="0.3">
      <c r="A64" s="212">
        <f t="shared" si="0"/>
        <v>55</v>
      </c>
      <c r="B64" s="255"/>
      <c r="C64" s="86" t="s">
        <v>674</v>
      </c>
      <c r="D64" s="129"/>
      <c r="E64" s="129" t="s">
        <v>667</v>
      </c>
      <c r="F64" s="129">
        <v>10</v>
      </c>
      <c r="G64" s="129" t="s">
        <v>650</v>
      </c>
      <c r="H64" s="131">
        <v>2</v>
      </c>
      <c r="I64" s="132">
        <f t="shared" si="21"/>
        <v>13</v>
      </c>
      <c r="J64" s="133"/>
      <c r="K64" s="134"/>
      <c r="L64" s="132"/>
      <c r="M64" s="140"/>
      <c r="N64" s="141"/>
      <c r="O64" s="129"/>
      <c r="P64" s="142"/>
      <c r="Q64" s="142"/>
      <c r="R64" s="142"/>
      <c r="S64" s="142"/>
      <c r="T64" s="142"/>
      <c r="U64" s="142"/>
      <c r="V64" s="142"/>
      <c r="W64" s="142"/>
      <c r="X64" s="142"/>
      <c r="Y64" s="128">
        <f>+N64+P64+V64+X64</f>
        <v>0</v>
      </c>
      <c r="Z64" s="135">
        <f>+H64-Y64</f>
        <v>2</v>
      </c>
      <c r="AA64" s="129"/>
      <c r="AB64" s="142"/>
      <c r="AC64" s="129"/>
      <c r="AD64" s="142"/>
      <c r="AE64" s="129"/>
      <c r="AF64" s="142"/>
      <c r="AG64" s="129"/>
      <c r="AH64" s="142"/>
      <c r="AI64" s="129"/>
      <c r="AJ64" s="129"/>
      <c r="AK64" s="128">
        <f>+AB64+AD64+AF64+AH64+AJ64</f>
        <v>0</v>
      </c>
      <c r="AL64" s="135">
        <f>+Z64-AK64</f>
        <v>2</v>
      </c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8">
        <f>+AN64+AP64+AR64+AT64+AV64</f>
        <v>0</v>
      </c>
      <c r="AX64" s="135">
        <f>+AL64-AW64</f>
        <v>2</v>
      </c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>
        <f>+AZ64+BB64+BD64+BF64+BH64</f>
        <v>0</v>
      </c>
      <c r="BJ64" s="135">
        <f>+AX64-BI64</f>
        <v>2</v>
      </c>
      <c r="BK64" s="135"/>
      <c r="BL64" s="135"/>
      <c r="BM64" s="135"/>
      <c r="BN64" s="135"/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5"/>
      <c r="CB64" s="135"/>
      <c r="CC64" s="135">
        <f>+BL64+BN64+BP64+CB64</f>
        <v>0</v>
      </c>
      <c r="CD64" s="135">
        <f>+BJ64-CC64</f>
        <v>2</v>
      </c>
      <c r="CE64" s="140">
        <v>6.5</v>
      </c>
      <c r="CF64" s="137"/>
      <c r="CG64" s="138">
        <f t="shared" si="20"/>
        <v>0</v>
      </c>
      <c r="CH64" s="131">
        <f t="shared" si="19"/>
        <v>2</v>
      </c>
      <c r="CI64" s="139">
        <f t="shared" si="3"/>
        <v>13</v>
      </c>
    </row>
    <row r="65" spans="1:87" x14ac:dyDescent="0.3">
      <c r="A65" s="212">
        <f t="shared" si="0"/>
        <v>56</v>
      </c>
      <c r="B65" s="255"/>
      <c r="C65" s="86" t="s">
        <v>676</v>
      </c>
      <c r="D65" s="129"/>
      <c r="E65" s="129" t="s">
        <v>677</v>
      </c>
      <c r="F65" s="129" t="s">
        <v>678</v>
      </c>
      <c r="G65" s="129" t="s">
        <v>650</v>
      </c>
      <c r="H65" s="131">
        <v>2</v>
      </c>
      <c r="I65" s="132">
        <f t="shared" si="21"/>
        <v>60.84</v>
      </c>
      <c r="J65" s="133"/>
      <c r="K65" s="134"/>
      <c r="L65" s="132"/>
      <c r="M65" s="140"/>
      <c r="N65" s="141"/>
      <c r="O65" s="129"/>
      <c r="P65" s="142"/>
      <c r="Q65" s="142"/>
      <c r="R65" s="142"/>
      <c r="S65" s="142"/>
      <c r="T65" s="142"/>
      <c r="U65" s="142"/>
      <c r="V65" s="142"/>
      <c r="W65" s="142"/>
      <c r="X65" s="142"/>
      <c r="Y65" s="128">
        <f>+N65+P65+V65+X65</f>
        <v>0</v>
      </c>
      <c r="Z65" s="135">
        <f>+H65-Y65</f>
        <v>2</v>
      </c>
      <c r="AA65" s="129"/>
      <c r="AB65" s="142"/>
      <c r="AC65" s="129"/>
      <c r="AD65" s="142"/>
      <c r="AE65" s="129"/>
      <c r="AF65" s="142"/>
      <c r="AG65" s="129"/>
      <c r="AH65" s="142"/>
      <c r="AI65" s="129"/>
      <c r="AJ65" s="129"/>
      <c r="AK65" s="128">
        <f>+AB65+AD65+AF65+AH65+AJ65</f>
        <v>0</v>
      </c>
      <c r="AL65" s="135">
        <f>+Z65-AK65</f>
        <v>2</v>
      </c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8">
        <f>+AN65+AP65+AR65+AT65+AV65</f>
        <v>0</v>
      </c>
      <c r="AX65" s="135">
        <f>+AL65-AW65</f>
        <v>2</v>
      </c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>
        <f>+AZ65+BB65+BD65+BF65+BH65</f>
        <v>0</v>
      </c>
      <c r="BJ65" s="135">
        <f>+AX65-BI65</f>
        <v>2</v>
      </c>
      <c r="BK65" s="135"/>
      <c r="BL65" s="135"/>
      <c r="BM65" s="135"/>
      <c r="BN65" s="135"/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5"/>
      <c r="CB65" s="135"/>
      <c r="CC65" s="135">
        <f>+BL65+BN65+BP65+CB65</f>
        <v>0</v>
      </c>
      <c r="CD65" s="135">
        <f>+BJ65-CC65</f>
        <v>2</v>
      </c>
      <c r="CE65" s="140">
        <v>30.42</v>
      </c>
      <c r="CF65" s="137"/>
      <c r="CG65" s="138">
        <f t="shared" si="20"/>
        <v>0</v>
      </c>
      <c r="CH65" s="131">
        <f t="shared" si="19"/>
        <v>2</v>
      </c>
      <c r="CI65" s="139">
        <f t="shared" ref="CI65:CI101" si="22">+CE65*CH65</f>
        <v>60.84</v>
      </c>
    </row>
    <row r="66" spans="1:87" x14ac:dyDescent="0.3">
      <c r="A66" s="212">
        <f t="shared" si="0"/>
        <v>57</v>
      </c>
      <c r="B66" s="255"/>
      <c r="C66" s="86" t="s">
        <v>674</v>
      </c>
      <c r="D66" s="129" t="s">
        <v>582</v>
      </c>
      <c r="E66" s="129" t="s">
        <v>680</v>
      </c>
      <c r="F66" s="129">
        <v>35</v>
      </c>
      <c r="G66" s="129" t="s">
        <v>650</v>
      </c>
      <c r="H66" s="131">
        <v>7</v>
      </c>
      <c r="I66" s="132">
        <f t="shared" si="21"/>
        <v>308</v>
      </c>
      <c r="J66" s="133"/>
      <c r="K66" s="134"/>
      <c r="L66" s="132"/>
      <c r="M66" s="140"/>
      <c r="N66" s="141"/>
      <c r="O66" s="129"/>
      <c r="P66" s="142"/>
      <c r="Q66" s="142"/>
      <c r="R66" s="142"/>
      <c r="S66" s="142"/>
      <c r="T66" s="142"/>
      <c r="U66" s="142"/>
      <c r="V66" s="142"/>
      <c r="W66" s="142"/>
      <c r="X66" s="142"/>
      <c r="Y66" s="128">
        <f>+N66+P66+V66+X66</f>
        <v>0</v>
      </c>
      <c r="Z66" s="135">
        <f>+H66-Y66</f>
        <v>7</v>
      </c>
      <c r="AA66" s="129"/>
      <c r="AB66" s="142"/>
      <c r="AC66" s="129"/>
      <c r="AD66" s="142"/>
      <c r="AE66" s="129"/>
      <c r="AF66" s="142"/>
      <c r="AG66" s="129"/>
      <c r="AH66" s="142"/>
      <c r="AI66" s="129"/>
      <c r="AJ66" s="129"/>
      <c r="AK66" s="128">
        <f>+AB66+AD66+AF66+AH66+AJ66</f>
        <v>0</v>
      </c>
      <c r="AL66" s="135">
        <f>+Z66-AK66</f>
        <v>7</v>
      </c>
      <c r="AM66" s="129"/>
      <c r="AN66" s="129"/>
      <c r="AO66" s="129"/>
      <c r="AP66" s="129"/>
      <c r="AQ66" s="129"/>
      <c r="AR66" s="129"/>
      <c r="AS66" s="129"/>
      <c r="AT66" s="129"/>
      <c r="AU66" s="129"/>
      <c r="AV66" s="129"/>
      <c r="AW66" s="128">
        <f>+AN66+AP66+AR66+AT66+AV66</f>
        <v>0</v>
      </c>
      <c r="AX66" s="135">
        <f>+AL66-AW66</f>
        <v>7</v>
      </c>
      <c r="AY66" s="135"/>
      <c r="AZ66" s="135"/>
      <c r="BA66" s="135"/>
      <c r="BB66" s="135"/>
      <c r="BC66" s="135"/>
      <c r="BD66" s="135"/>
      <c r="BE66" s="135"/>
      <c r="BF66" s="135"/>
      <c r="BG66" s="135"/>
      <c r="BH66" s="135"/>
      <c r="BI66" s="135">
        <f>+AZ66+BB66+BD66+BF66+BH66</f>
        <v>0</v>
      </c>
      <c r="BJ66" s="135">
        <f>+AX66-BI66</f>
        <v>7</v>
      </c>
      <c r="BK66" s="135"/>
      <c r="BL66" s="135"/>
      <c r="BM66" s="135"/>
      <c r="BN66" s="135"/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5"/>
      <c r="CC66" s="135">
        <f>+BL66+BN66+BP66+CB66</f>
        <v>0</v>
      </c>
      <c r="CD66" s="135">
        <f>+BJ66-CC66</f>
        <v>7</v>
      </c>
      <c r="CE66" s="140">
        <v>44</v>
      </c>
      <c r="CF66" s="137"/>
      <c r="CG66" s="138">
        <f t="shared" si="20"/>
        <v>0</v>
      </c>
      <c r="CH66" s="131">
        <f t="shared" si="19"/>
        <v>7</v>
      </c>
      <c r="CI66" s="139">
        <f t="shared" si="22"/>
        <v>308</v>
      </c>
    </row>
    <row r="67" spans="1:87" x14ac:dyDescent="0.3">
      <c r="A67" s="212">
        <f t="shared" si="0"/>
        <v>58</v>
      </c>
      <c r="B67" s="255"/>
      <c r="C67" s="107" t="s">
        <v>679</v>
      </c>
      <c r="D67" s="108"/>
      <c r="E67" s="108" t="s">
        <v>680</v>
      </c>
      <c r="F67" s="108">
        <v>10</v>
      </c>
      <c r="G67" s="108" t="s">
        <v>650</v>
      </c>
      <c r="H67" s="108">
        <v>2</v>
      </c>
      <c r="I67" s="132">
        <f t="shared" si="21"/>
        <v>120</v>
      </c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>
        <f>+N67+P67+V67+X67</f>
        <v>0</v>
      </c>
      <c r="Z67" s="107">
        <f>+H67-Y67</f>
        <v>2</v>
      </c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>
        <f>+AB67+AD67+AF67+AH67+AJ67</f>
        <v>0</v>
      </c>
      <c r="AL67" s="107">
        <f>+Z67-AK67</f>
        <v>2</v>
      </c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>
        <f>+AN67+AP67+AR67+AT67+AV67</f>
        <v>0</v>
      </c>
      <c r="AX67" s="107">
        <f>+AL67-AW67</f>
        <v>2</v>
      </c>
      <c r="AY67" s="107"/>
      <c r="AZ67" s="107"/>
      <c r="BA67" s="107"/>
      <c r="BB67" s="107"/>
      <c r="BC67" s="107"/>
      <c r="BD67" s="107"/>
      <c r="BE67" s="107"/>
      <c r="BF67" s="107"/>
      <c r="BG67" s="107"/>
      <c r="BH67" s="107"/>
      <c r="BI67" s="107">
        <f>+AZ67+BB67+BD67+BF67+BH67</f>
        <v>0</v>
      </c>
      <c r="BJ67" s="107">
        <f>+AX67-BI67</f>
        <v>2</v>
      </c>
      <c r="BK67" s="107"/>
      <c r="BL67" s="107"/>
      <c r="BM67" s="107"/>
      <c r="BN67" s="107"/>
      <c r="BO67" s="107"/>
      <c r="BP67" s="107"/>
      <c r="BQ67" s="107"/>
      <c r="BR67" s="107"/>
      <c r="BS67" s="107"/>
      <c r="BT67" s="107"/>
      <c r="BU67" s="107"/>
      <c r="BV67" s="107"/>
      <c r="BW67" s="107"/>
      <c r="BX67" s="107"/>
      <c r="BY67" s="107"/>
      <c r="BZ67" s="107"/>
      <c r="CA67" s="107"/>
      <c r="CB67" s="107"/>
      <c r="CC67" s="107">
        <f>+BL67+BN67+BP67+CB67</f>
        <v>0</v>
      </c>
      <c r="CD67" s="107">
        <f>+BJ67-CC67</f>
        <v>2</v>
      </c>
      <c r="CE67" s="140">
        <v>60</v>
      </c>
      <c r="CF67" s="108"/>
      <c r="CG67" s="138">
        <f t="shared" si="20"/>
        <v>0</v>
      </c>
      <c r="CH67" s="131">
        <f t="shared" si="19"/>
        <v>2</v>
      </c>
      <c r="CI67" s="139">
        <f t="shared" si="22"/>
        <v>120</v>
      </c>
    </row>
    <row r="68" spans="1:87" x14ac:dyDescent="0.3">
      <c r="A68" s="212">
        <f t="shared" si="0"/>
        <v>59</v>
      </c>
      <c r="B68" s="255"/>
      <c r="C68" s="107" t="s">
        <v>681</v>
      </c>
      <c r="D68" s="108" t="s">
        <v>587</v>
      </c>
      <c r="E68" s="108" t="s">
        <v>682</v>
      </c>
      <c r="F68" s="108" t="s">
        <v>683</v>
      </c>
      <c r="G68" s="108" t="s">
        <v>650</v>
      </c>
      <c r="H68" s="108">
        <v>100</v>
      </c>
      <c r="I68" s="132">
        <f t="shared" si="21"/>
        <v>2376</v>
      </c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  <c r="BF68" s="107"/>
      <c r="BG68" s="107"/>
      <c r="BH68" s="107"/>
      <c r="BI68" s="107"/>
      <c r="BJ68" s="107"/>
      <c r="BK68" s="107"/>
      <c r="BL68" s="107"/>
      <c r="BM68" s="107"/>
      <c r="BN68" s="107"/>
      <c r="BO68" s="107"/>
      <c r="BP68" s="107"/>
      <c r="BQ68" s="107"/>
      <c r="BR68" s="107"/>
      <c r="BS68" s="107"/>
      <c r="BT68" s="107"/>
      <c r="BU68" s="107"/>
      <c r="BV68" s="107"/>
      <c r="BW68" s="107"/>
      <c r="BX68" s="107"/>
      <c r="BY68" s="107"/>
      <c r="BZ68" s="107"/>
      <c r="CA68" s="107"/>
      <c r="CB68" s="107"/>
      <c r="CC68" s="107"/>
      <c r="CD68" s="107"/>
      <c r="CE68" s="107">
        <v>23.76</v>
      </c>
      <c r="CF68" s="108">
        <v>42</v>
      </c>
      <c r="CG68" s="107">
        <f t="shared" si="20"/>
        <v>997.92000000000007</v>
      </c>
      <c r="CH68" s="108">
        <f t="shared" si="19"/>
        <v>58</v>
      </c>
      <c r="CI68" s="139">
        <f t="shared" si="22"/>
        <v>1378.0800000000002</v>
      </c>
    </row>
    <row r="69" spans="1:87" x14ac:dyDescent="0.3">
      <c r="A69" s="212">
        <f t="shared" si="0"/>
        <v>60</v>
      </c>
      <c r="B69" s="255"/>
      <c r="C69" s="86" t="s">
        <v>674</v>
      </c>
      <c r="D69" s="129" t="s">
        <v>582</v>
      </c>
      <c r="E69" s="129" t="s">
        <v>680</v>
      </c>
      <c r="F69" s="129">
        <v>35</v>
      </c>
      <c r="G69" s="129" t="s">
        <v>650</v>
      </c>
      <c r="H69" s="131">
        <v>24</v>
      </c>
      <c r="I69" s="132">
        <f t="shared" si="21"/>
        <v>1056</v>
      </c>
      <c r="J69" s="133"/>
      <c r="K69" s="134"/>
      <c r="L69" s="132"/>
      <c r="M69" s="140"/>
      <c r="N69" s="141"/>
      <c r="O69" s="129"/>
      <c r="P69" s="142"/>
      <c r="Q69" s="142"/>
      <c r="R69" s="142"/>
      <c r="S69" s="142"/>
      <c r="T69" s="142"/>
      <c r="U69" s="142"/>
      <c r="V69" s="142"/>
      <c r="W69" s="142"/>
      <c r="X69" s="142"/>
      <c r="Y69" s="128">
        <f>+N69+P69+V69+X69</f>
        <v>0</v>
      </c>
      <c r="Z69" s="135">
        <f>+H69-Y69</f>
        <v>24</v>
      </c>
      <c r="AA69" s="129"/>
      <c r="AB69" s="142"/>
      <c r="AC69" s="129"/>
      <c r="AD69" s="142"/>
      <c r="AE69" s="129"/>
      <c r="AF69" s="142"/>
      <c r="AG69" s="129"/>
      <c r="AH69" s="142"/>
      <c r="AI69" s="129"/>
      <c r="AJ69" s="129"/>
      <c r="AK69" s="128">
        <f>+AB69+AD69+AF69+AH69+AJ69</f>
        <v>0</v>
      </c>
      <c r="AL69" s="135">
        <f>+Z69-AK69</f>
        <v>24</v>
      </c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8">
        <f>+AN69+AP69+AR69+AT69+AV69</f>
        <v>0</v>
      </c>
      <c r="AX69" s="135">
        <f>+AL69-AW69</f>
        <v>24</v>
      </c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>
        <f>+AZ69+BB69+BD69+BF69+BH69</f>
        <v>0</v>
      </c>
      <c r="BJ69" s="135">
        <f>+AX69-BI69</f>
        <v>24</v>
      </c>
      <c r="BK69" s="135"/>
      <c r="BL69" s="135"/>
      <c r="BM69" s="135"/>
      <c r="BN69" s="135"/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5"/>
      <c r="CB69" s="135"/>
      <c r="CC69" s="135">
        <f>+BL69+BN69+BP69+CB69</f>
        <v>0</v>
      </c>
      <c r="CD69" s="135">
        <f>+BJ69-CC69</f>
        <v>24</v>
      </c>
      <c r="CE69" s="140">
        <v>44</v>
      </c>
      <c r="CF69" s="137">
        <v>2</v>
      </c>
      <c r="CG69" s="138">
        <f t="shared" si="20"/>
        <v>88</v>
      </c>
      <c r="CH69" s="131">
        <f t="shared" si="19"/>
        <v>22</v>
      </c>
      <c r="CI69" s="139">
        <f t="shared" si="22"/>
        <v>968</v>
      </c>
    </row>
    <row r="70" spans="1:87" x14ac:dyDescent="0.3">
      <c r="A70" s="212">
        <f t="shared" si="0"/>
        <v>61</v>
      </c>
      <c r="B70" s="255"/>
      <c r="C70" s="86" t="s">
        <v>679</v>
      </c>
      <c r="D70" s="129" t="s">
        <v>581</v>
      </c>
      <c r="E70" s="129" t="s">
        <v>684</v>
      </c>
      <c r="F70" s="129" t="s">
        <v>685</v>
      </c>
      <c r="G70" s="129" t="s">
        <v>650</v>
      </c>
      <c r="H70" s="131">
        <v>12</v>
      </c>
      <c r="I70" s="132">
        <f t="shared" si="21"/>
        <v>600</v>
      </c>
      <c r="J70" s="133"/>
      <c r="K70" s="134"/>
      <c r="L70" s="132"/>
      <c r="M70" s="140"/>
      <c r="N70" s="141"/>
      <c r="O70" s="129"/>
      <c r="P70" s="142"/>
      <c r="Q70" s="142"/>
      <c r="R70" s="142"/>
      <c r="S70" s="142"/>
      <c r="T70" s="142"/>
      <c r="U70" s="142"/>
      <c r="V70" s="142"/>
      <c r="W70" s="142"/>
      <c r="X70" s="142"/>
      <c r="Y70" s="128"/>
      <c r="Z70" s="135"/>
      <c r="AA70" s="129"/>
      <c r="AB70" s="142"/>
      <c r="AC70" s="129"/>
      <c r="AD70" s="142"/>
      <c r="AE70" s="129"/>
      <c r="AF70" s="142"/>
      <c r="AG70" s="129"/>
      <c r="AH70" s="142"/>
      <c r="AI70" s="129"/>
      <c r="AJ70" s="129"/>
      <c r="AK70" s="128"/>
      <c r="AL70" s="135"/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8"/>
      <c r="AX70" s="135"/>
      <c r="AY70" s="135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/>
      <c r="BJ70" s="135"/>
      <c r="BK70" s="135"/>
      <c r="BL70" s="135"/>
      <c r="BM70" s="135"/>
      <c r="BN70" s="135"/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5"/>
      <c r="CB70" s="135"/>
      <c r="CC70" s="135"/>
      <c r="CD70" s="135"/>
      <c r="CE70" s="140">
        <v>50</v>
      </c>
      <c r="CF70" s="137"/>
      <c r="CG70" s="138">
        <f t="shared" si="20"/>
        <v>0</v>
      </c>
      <c r="CH70" s="131">
        <f t="shared" si="19"/>
        <v>12</v>
      </c>
      <c r="CI70" s="139">
        <f t="shared" si="22"/>
        <v>600</v>
      </c>
    </row>
    <row r="71" spans="1:87" x14ac:dyDescent="0.3">
      <c r="A71" s="212">
        <f t="shared" si="0"/>
        <v>62</v>
      </c>
      <c r="B71" s="255"/>
      <c r="C71" s="86" t="s">
        <v>679</v>
      </c>
      <c r="D71" s="129" t="s">
        <v>582</v>
      </c>
      <c r="E71" s="129" t="s">
        <v>599</v>
      </c>
      <c r="F71" s="129" t="s">
        <v>685</v>
      </c>
      <c r="G71" s="129" t="s">
        <v>650</v>
      </c>
      <c r="H71" s="134">
        <v>11</v>
      </c>
      <c r="I71" s="132">
        <f t="shared" si="21"/>
        <v>385</v>
      </c>
      <c r="J71" s="133"/>
      <c r="K71" s="134"/>
      <c r="L71" s="132"/>
      <c r="M71" s="140"/>
      <c r="N71" s="141"/>
      <c r="O71" s="129"/>
      <c r="P71" s="142"/>
      <c r="Q71" s="142"/>
      <c r="R71" s="142"/>
      <c r="S71" s="142"/>
      <c r="T71" s="142"/>
      <c r="U71" s="142"/>
      <c r="V71" s="142"/>
      <c r="W71" s="142"/>
      <c r="X71" s="142"/>
      <c r="Y71" s="128"/>
      <c r="Z71" s="135"/>
      <c r="AA71" s="129"/>
      <c r="AB71" s="142"/>
      <c r="AC71" s="129"/>
      <c r="AD71" s="142"/>
      <c r="AE71" s="129"/>
      <c r="AF71" s="142"/>
      <c r="AG71" s="129"/>
      <c r="AH71" s="142"/>
      <c r="AI71" s="129"/>
      <c r="AJ71" s="129"/>
      <c r="AK71" s="128"/>
      <c r="AL71" s="135"/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8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40">
        <v>35</v>
      </c>
      <c r="CF71" s="137"/>
      <c r="CG71" s="138">
        <f t="shared" si="20"/>
        <v>0</v>
      </c>
      <c r="CH71" s="131">
        <f t="shared" si="19"/>
        <v>11</v>
      </c>
      <c r="CI71" s="139">
        <f t="shared" si="22"/>
        <v>385</v>
      </c>
    </row>
    <row r="72" spans="1:87" x14ac:dyDescent="0.3">
      <c r="A72" s="212">
        <f t="shared" si="0"/>
        <v>63</v>
      </c>
      <c r="B72" s="255"/>
      <c r="C72" s="86" t="s">
        <v>674</v>
      </c>
      <c r="D72" s="129"/>
      <c r="E72" s="129" t="s">
        <v>684</v>
      </c>
      <c r="F72" s="129" t="s">
        <v>686</v>
      </c>
      <c r="G72" s="129" t="s">
        <v>650</v>
      </c>
      <c r="H72" s="131">
        <v>6</v>
      </c>
      <c r="I72" s="132">
        <f t="shared" si="21"/>
        <v>182.52</v>
      </c>
      <c r="J72" s="133"/>
      <c r="K72" s="134"/>
      <c r="L72" s="132"/>
      <c r="M72" s="140"/>
      <c r="N72" s="141"/>
      <c r="O72" s="129"/>
      <c r="P72" s="142"/>
      <c r="Q72" s="142"/>
      <c r="R72" s="142"/>
      <c r="S72" s="142"/>
      <c r="T72" s="142"/>
      <c r="U72" s="142"/>
      <c r="V72" s="142"/>
      <c r="W72" s="142"/>
      <c r="X72" s="142"/>
      <c r="Y72" s="128">
        <f>+N72+P72+V72+X72</f>
        <v>0</v>
      </c>
      <c r="Z72" s="135">
        <f>+H72-Y72</f>
        <v>6</v>
      </c>
      <c r="AA72" s="129"/>
      <c r="AB72" s="142"/>
      <c r="AC72" s="129"/>
      <c r="AD72" s="142"/>
      <c r="AE72" s="129"/>
      <c r="AF72" s="142"/>
      <c r="AG72" s="129"/>
      <c r="AH72" s="142"/>
      <c r="AI72" s="129"/>
      <c r="AJ72" s="129"/>
      <c r="AK72" s="128">
        <f>+AB72+AD72+AF72+AH72+AJ72</f>
        <v>0</v>
      </c>
      <c r="AL72" s="135">
        <f>+Z72-AK72</f>
        <v>6</v>
      </c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8">
        <f>+AN72+AP72+AR72+AT72+AV72</f>
        <v>0</v>
      </c>
      <c r="AX72" s="135">
        <f>+AL72-AW72</f>
        <v>6</v>
      </c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>
        <f>+AZ72+BB72+BD72+BF72+BH72</f>
        <v>0</v>
      </c>
      <c r="BJ72" s="135">
        <f>+AX72-BI72</f>
        <v>6</v>
      </c>
      <c r="BK72" s="135"/>
      <c r="BL72" s="135"/>
      <c r="BM72" s="135"/>
      <c r="BN72" s="135"/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5"/>
      <c r="CB72" s="135"/>
      <c r="CC72" s="135">
        <f>+BL72+BN72+BP72+CB72</f>
        <v>0</v>
      </c>
      <c r="CD72" s="135">
        <f>+BJ72-CC72</f>
        <v>6</v>
      </c>
      <c r="CE72" s="140">
        <v>30.42</v>
      </c>
      <c r="CF72" s="137"/>
      <c r="CG72" s="138">
        <f t="shared" si="20"/>
        <v>0</v>
      </c>
      <c r="CH72" s="131">
        <f t="shared" si="19"/>
        <v>6</v>
      </c>
      <c r="CI72" s="139">
        <f t="shared" si="22"/>
        <v>182.52</v>
      </c>
    </row>
    <row r="73" spans="1:87" x14ac:dyDescent="0.3">
      <c r="A73" s="212">
        <f t="shared" si="0"/>
        <v>64</v>
      </c>
      <c r="B73" s="255"/>
      <c r="C73" s="86" t="s">
        <v>687</v>
      </c>
      <c r="D73" s="129" t="s">
        <v>581</v>
      </c>
      <c r="E73" s="129" t="s">
        <v>688</v>
      </c>
      <c r="F73" s="129" t="s">
        <v>683</v>
      </c>
      <c r="G73" s="129" t="s">
        <v>650</v>
      </c>
      <c r="H73" s="131">
        <v>16</v>
      </c>
      <c r="I73" s="132">
        <f t="shared" si="21"/>
        <v>384</v>
      </c>
      <c r="J73" s="133"/>
      <c r="K73" s="134"/>
      <c r="L73" s="132"/>
      <c r="M73" s="140"/>
      <c r="N73" s="141"/>
      <c r="O73" s="129"/>
      <c r="P73" s="142"/>
      <c r="Q73" s="142"/>
      <c r="R73" s="142"/>
      <c r="S73" s="142"/>
      <c r="T73" s="142"/>
      <c r="U73" s="142"/>
      <c r="V73" s="142"/>
      <c r="W73" s="142"/>
      <c r="X73" s="142"/>
      <c r="Y73" s="128"/>
      <c r="Z73" s="135"/>
      <c r="AA73" s="129"/>
      <c r="AB73" s="142"/>
      <c r="AC73" s="129"/>
      <c r="AD73" s="142"/>
      <c r="AE73" s="129"/>
      <c r="AF73" s="142"/>
      <c r="AG73" s="129"/>
      <c r="AH73" s="142"/>
      <c r="AI73" s="129"/>
      <c r="AJ73" s="129"/>
      <c r="AK73" s="128"/>
      <c r="AL73" s="135"/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28"/>
      <c r="AX73" s="135"/>
      <c r="AY73" s="135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5"/>
      <c r="CB73" s="135"/>
      <c r="CC73" s="135"/>
      <c r="CD73" s="135"/>
      <c r="CE73" s="140">
        <v>24</v>
      </c>
      <c r="CF73" s="137"/>
      <c r="CG73" s="138">
        <f t="shared" si="20"/>
        <v>0</v>
      </c>
      <c r="CH73" s="131">
        <f t="shared" si="19"/>
        <v>16</v>
      </c>
      <c r="CI73" s="139">
        <f t="shared" si="22"/>
        <v>384</v>
      </c>
    </row>
    <row r="74" spans="1:87" x14ac:dyDescent="0.3">
      <c r="A74" s="212">
        <f t="shared" ref="A74:A137" si="23">ROW()-9</f>
        <v>65</v>
      </c>
      <c r="B74" s="255"/>
      <c r="C74" s="86" t="s">
        <v>679</v>
      </c>
      <c r="D74" s="129"/>
      <c r="E74" s="108" t="s">
        <v>599</v>
      </c>
      <c r="F74" s="129">
        <v>10</v>
      </c>
      <c r="G74" s="129" t="s">
        <v>650</v>
      </c>
      <c r="H74" s="131">
        <v>6</v>
      </c>
      <c r="I74" s="132">
        <f t="shared" si="21"/>
        <v>39</v>
      </c>
      <c r="J74" s="133"/>
      <c r="K74" s="134"/>
      <c r="L74" s="132"/>
      <c r="M74" s="140"/>
      <c r="N74" s="141"/>
      <c r="O74" s="129"/>
      <c r="P74" s="142"/>
      <c r="Q74" s="142"/>
      <c r="R74" s="142"/>
      <c r="S74" s="142"/>
      <c r="T74" s="142"/>
      <c r="U74" s="142"/>
      <c r="V74" s="142"/>
      <c r="W74" s="142"/>
      <c r="X74" s="142"/>
      <c r="Y74" s="128">
        <f>+N74+P74+V74+X74</f>
        <v>0</v>
      </c>
      <c r="Z74" s="135">
        <f>+H74-Y74</f>
        <v>6</v>
      </c>
      <c r="AA74" s="129"/>
      <c r="AB74" s="142"/>
      <c r="AC74" s="129"/>
      <c r="AD74" s="142"/>
      <c r="AE74" s="129"/>
      <c r="AF74" s="142"/>
      <c r="AG74" s="129"/>
      <c r="AH74" s="142"/>
      <c r="AI74" s="129"/>
      <c r="AJ74" s="129"/>
      <c r="AK74" s="128">
        <f>+AB74+AD74+AF74+AH74+AJ74</f>
        <v>0</v>
      </c>
      <c r="AL74" s="135">
        <f>+Z74-AK74</f>
        <v>6</v>
      </c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8">
        <f>+AN74+AP74+AR74+AT74+AV74</f>
        <v>0</v>
      </c>
      <c r="AX74" s="135">
        <f>+AL74-AW74</f>
        <v>6</v>
      </c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>
        <f>+AZ74+BB74+BD74+BF74+BH74</f>
        <v>0</v>
      </c>
      <c r="BJ74" s="135">
        <f>+AX74-BI74</f>
        <v>6</v>
      </c>
      <c r="BK74" s="135"/>
      <c r="BL74" s="135"/>
      <c r="BM74" s="135"/>
      <c r="BN74" s="135"/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5"/>
      <c r="CB74" s="135"/>
      <c r="CC74" s="135">
        <f>+BL74+BN74+BP74+CB74</f>
        <v>0</v>
      </c>
      <c r="CD74" s="135">
        <f>+BJ74-CC74</f>
        <v>6</v>
      </c>
      <c r="CE74" s="140">
        <v>6.5</v>
      </c>
      <c r="CF74" s="137"/>
      <c r="CG74" s="138">
        <f t="shared" si="20"/>
        <v>0</v>
      </c>
      <c r="CH74" s="131">
        <f t="shared" si="19"/>
        <v>6</v>
      </c>
      <c r="CI74" s="139">
        <f t="shared" si="22"/>
        <v>39</v>
      </c>
    </row>
    <row r="75" spans="1:87" x14ac:dyDescent="0.3">
      <c r="A75" s="212">
        <f t="shared" si="23"/>
        <v>66</v>
      </c>
      <c r="B75" s="255"/>
      <c r="C75" s="86" t="s">
        <v>674</v>
      </c>
      <c r="D75" s="129" t="s">
        <v>580</v>
      </c>
      <c r="E75" s="129" t="s">
        <v>599</v>
      </c>
      <c r="F75" s="181">
        <v>35</v>
      </c>
      <c r="G75" s="129" t="s">
        <v>650</v>
      </c>
      <c r="H75" s="131">
        <v>11</v>
      </c>
      <c r="I75" s="132">
        <f t="shared" si="21"/>
        <v>605</v>
      </c>
      <c r="J75" s="133"/>
      <c r="K75" s="134"/>
      <c r="L75" s="132"/>
      <c r="M75" s="140"/>
      <c r="N75" s="141"/>
      <c r="O75" s="129"/>
      <c r="P75" s="142"/>
      <c r="Q75" s="142"/>
      <c r="R75" s="142"/>
      <c r="S75" s="142"/>
      <c r="T75" s="142"/>
      <c r="U75" s="142"/>
      <c r="V75" s="142"/>
      <c r="W75" s="142"/>
      <c r="X75" s="142"/>
      <c r="Y75" s="128"/>
      <c r="Z75" s="135"/>
      <c r="AA75" s="129"/>
      <c r="AB75" s="142"/>
      <c r="AC75" s="129"/>
      <c r="AD75" s="142"/>
      <c r="AE75" s="129"/>
      <c r="AF75" s="142"/>
      <c r="AG75" s="129"/>
      <c r="AH75" s="142"/>
      <c r="AI75" s="129"/>
      <c r="AJ75" s="129"/>
      <c r="AK75" s="128"/>
      <c r="AL75" s="135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8"/>
      <c r="AX75" s="135"/>
      <c r="AY75" s="135"/>
      <c r="AZ75" s="135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5"/>
      <c r="CB75" s="135"/>
      <c r="CC75" s="135"/>
      <c r="CD75" s="135"/>
      <c r="CE75" s="140">
        <v>55</v>
      </c>
      <c r="CF75" s="137"/>
      <c r="CG75" s="138">
        <f t="shared" si="20"/>
        <v>0</v>
      </c>
      <c r="CH75" s="131">
        <f t="shared" si="19"/>
        <v>11</v>
      </c>
      <c r="CI75" s="139">
        <f t="shared" si="22"/>
        <v>605</v>
      </c>
    </row>
    <row r="76" spans="1:87" x14ac:dyDescent="0.3">
      <c r="A76" s="212">
        <f t="shared" si="23"/>
        <v>67</v>
      </c>
      <c r="B76" s="256"/>
      <c r="C76" s="86" t="s">
        <v>674</v>
      </c>
      <c r="D76" s="129" t="s">
        <v>581</v>
      </c>
      <c r="E76" s="129" t="s">
        <v>599</v>
      </c>
      <c r="F76" s="181">
        <v>35</v>
      </c>
      <c r="G76" s="129" t="s">
        <v>650</v>
      </c>
      <c r="H76" s="131">
        <v>9</v>
      </c>
      <c r="I76" s="132">
        <f t="shared" si="21"/>
        <v>270</v>
      </c>
      <c r="J76" s="133"/>
      <c r="K76" s="134"/>
      <c r="L76" s="132"/>
      <c r="M76" s="140"/>
      <c r="N76" s="141"/>
      <c r="O76" s="129"/>
      <c r="P76" s="142"/>
      <c r="Q76" s="142"/>
      <c r="R76" s="142"/>
      <c r="S76" s="142"/>
      <c r="T76" s="142"/>
      <c r="U76" s="142"/>
      <c r="V76" s="142"/>
      <c r="W76" s="142"/>
      <c r="X76" s="142"/>
      <c r="Y76" s="128"/>
      <c r="Z76" s="135"/>
      <c r="AA76" s="129"/>
      <c r="AB76" s="142"/>
      <c r="AC76" s="129"/>
      <c r="AD76" s="142"/>
      <c r="AE76" s="129"/>
      <c r="AF76" s="142"/>
      <c r="AG76" s="129"/>
      <c r="AH76" s="142"/>
      <c r="AI76" s="129"/>
      <c r="AJ76" s="129"/>
      <c r="AK76" s="128"/>
      <c r="AL76" s="135"/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28"/>
      <c r="AX76" s="135"/>
      <c r="AY76" s="135"/>
      <c r="AZ76" s="135"/>
      <c r="BA76" s="135"/>
      <c r="BB76" s="135"/>
      <c r="BC76" s="135"/>
      <c r="BD76" s="135"/>
      <c r="BE76" s="135"/>
      <c r="BF76" s="135"/>
      <c r="BG76" s="135"/>
      <c r="BH76" s="135"/>
      <c r="BI76" s="135"/>
      <c r="BJ76" s="135"/>
      <c r="BK76" s="135"/>
      <c r="BL76" s="135"/>
      <c r="BM76" s="135"/>
      <c r="BN76" s="135"/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5"/>
      <c r="CB76" s="135"/>
      <c r="CC76" s="135"/>
      <c r="CD76" s="135"/>
      <c r="CE76" s="140">
        <v>30</v>
      </c>
      <c r="CF76" s="137"/>
      <c r="CG76" s="138">
        <f t="shared" si="20"/>
        <v>0</v>
      </c>
      <c r="CH76" s="131">
        <f t="shared" si="19"/>
        <v>9</v>
      </c>
      <c r="CI76" s="139">
        <f t="shared" si="22"/>
        <v>270</v>
      </c>
    </row>
    <row r="77" spans="1:87" x14ac:dyDescent="0.3">
      <c r="A77" s="212">
        <f t="shared" si="23"/>
        <v>68</v>
      </c>
      <c r="B77" s="190" t="s">
        <v>689</v>
      </c>
      <c r="C77" s="179" t="s">
        <v>690</v>
      </c>
      <c r="D77" s="129" t="s">
        <v>580</v>
      </c>
      <c r="E77" s="129"/>
      <c r="F77" s="129" t="s">
        <v>1240</v>
      </c>
      <c r="G77" s="129" t="s">
        <v>602</v>
      </c>
      <c r="H77" s="131">
        <v>2</v>
      </c>
      <c r="I77" s="132">
        <f t="shared" si="21"/>
        <v>400</v>
      </c>
      <c r="J77" s="133"/>
      <c r="K77" s="134"/>
      <c r="L77" s="132"/>
      <c r="M77" s="140"/>
      <c r="N77" s="141"/>
      <c r="O77" s="129"/>
      <c r="P77" s="142"/>
      <c r="Q77" s="142"/>
      <c r="R77" s="142"/>
      <c r="S77" s="142"/>
      <c r="T77" s="142"/>
      <c r="U77" s="142"/>
      <c r="V77" s="142"/>
      <c r="W77" s="142"/>
      <c r="X77" s="142"/>
      <c r="Y77" s="128"/>
      <c r="Z77" s="135"/>
      <c r="AA77" s="129"/>
      <c r="AB77" s="142"/>
      <c r="AC77" s="129"/>
      <c r="AD77" s="142"/>
      <c r="AE77" s="129"/>
      <c r="AF77" s="142"/>
      <c r="AG77" s="129"/>
      <c r="AH77" s="142"/>
      <c r="AI77" s="129"/>
      <c r="AJ77" s="129"/>
      <c r="AK77" s="128"/>
      <c r="AL77" s="135"/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8"/>
      <c r="AX77" s="135"/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5"/>
      <c r="CB77" s="135"/>
      <c r="CC77" s="135"/>
      <c r="CD77" s="135"/>
      <c r="CE77" s="140">
        <v>200</v>
      </c>
      <c r="CF77" s="137"/>
      <c r="CG77" s="138">
        <f t="shared" si="20"/>
        <v>0</v>
      </c>
      <c r="CH77" s="131">
        <f t="shared" si="19"/>
        <v>2</v>
      </c>
      <c r="CI77" s="139">
        <f t="shared" si="22"/>
        <v>400</v>
      </c>
    </row>
    <row r="78" spans="1:87" x14ac:dyDescent="0.3">
      <c r="A78" s="212">
        <f t="shared" si="23"/>
        <v>69</v>
      </c>
      <c r="B78" s="248" t="s">
        <v>694</v>
      </c>
      <c r="C78" s="86" t="s">
        <v>695</v>
      </c>
      <c r="D78" s="129"/>
      <c r="E78" s="129"/>
      <c r="F78" s="129" t="s">
        <v>696</v>
      </c>
      <c r="G78" s="129" t="s">
        <v>601</v>
      </c>
      <c r="H78" s="131">
        <v>600</v>
      </c>
      <c r="I78" s="132">
        <f t="shared" si="21"/>
        <v>600</v>
      </c>
      <c r="J78" s="133"/>
      <c r="K78" s="134"/>
      <c r="L78" s="132"/>
      <c r="M78" s="140"/>
      <c r="N78" s="141"/>
      <c r="O78" s="129"/>
      <c r="P78" s="142"/>
      <c r="Q78" s="142"/>
      <c r="R78" s="142"/>
      <c r="S78" s="142"/>
      <c r="T78" s="142"/>
      <c r="U78" s="142"/>
      <c r="V78" s="142"/>
      <c r="W78" s="142"/>
      <c r="X78" s="142"/>
      <c r="Y78" s="128">
        <f>+N78+P78+V78+X78</f>
        <v>0</v>
      </c>
      <c r="Z78" s="135">
        <f>+H78-Y78</f>
        <v>600</v>
      </c>
      <c r="AA78" s="129"/>
      <c r="AB78" s="142"/>
      <c r="AC78" s="129"/>
      <c r="AD78" s="142"/>
      <c r="AE78" s="129"/>
      <c r="AF78" s="142"/>
      <c r="AG78" s="129"/>
      <c r="AH78" s="142"/>
      <c r="AI78" s="129"/>
      <c r="AJ78" s="129"/>
      <c r="AK78" s="128">
        <f>+AB78+AD78+AF78+AH78+AJ78</f>
        <v>0</v>
      </c>
      <c r="AL78" s="135">
        <f>+Z78-AK78</f>
        <v>600</v>
      </c>
      <c r="AM78" s="129"/>
      <c r="AN78" s="129"/>
      <c r="AO78" s="129"/>
      <c r="AP78" s="129"/>
      <c r="AQ78" s="129"/>
      <c r="AR78" s="129"/>
      <c r="AS78" s="129"/>
      <c r="AT78" s="129"/>
      <c r="AU78" s="129"/>
      <c r="AV78" s="129"/>
      <c r="AW78" s="128">
        <f>+AN78+AP78+AR78+AT78+AV78</f>
        <v>0</v>
      </c>
      <c r="AX78" s="135">
        <f>+AL78-AW78</f>
        <v>600</v>
      </c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>
        <f>+AZ78+BB78+BD78+BF78+BH78</f>
        <v>0</v>
      </c>
      <c r="BJ78" s="135">
        <f>+AX78-BI78</f>
        <v>600</v>
      </c>
      <c r="BK78" s="135"/>
      <c r="BL78" s="135"/>
      <c r="BM78" s="135"/>
      <c r="BN78" s="135"/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5"/>
      <c r="CB78" s="135"/>
      <c r="CC78" s="135">
        <f>+BL78+BN78+BP78+CB78</f>
        <v>0</v>
      </c>
      <c r="CD78" s="135">
        <f>+BJ78-CC78</f>
        <v>600</v>
      </c>
      <c r="CE78" s="140">
        <v>1</v>
      </c>
      <c r="CF78" s="137">
        <v>50</v>
      </c>
      <c r="CG78" s="138">
        <f t="shared" si="20"/>
        <v>50</v>
      </c>
      <c r="CH78" s="131">
        <f t="shared" si="19"/>
        <v>550</v>
      </c>
      <c r="CI78" s="139">
        <f t="shared" si="22"/>
        <v>550</v>
      </c>
    </row>
    <row r="79" spans="1:87" x14ac:dyDescent="0.3">
      <c r="A79" s="212">
        <f t="shared" si="23"/>
        <v>70</v>
      </c>
      <c r="B79" s="248"/>
      <c r="C79" s="86" t="s">
        <v>695</v>
      </c>
      <c r="D79" s="129" t="s">
        <v>587</v>
      </c>
      <c r="E79" s="129"/>
      <c r="F79" s="129" t="s">
        <v>697</v>
      </c>
      <c r="G79" s="129" t="s">
        <v>601</v>
      </c>
      <c r="H79" s="131">
        <v>4457</v>
      </c>
      <c r="I79" s="132">
        <f t="shared" si="21"/>
        <v>3230.79016</v>
      </c>
      <c r="J79" s="133"/>
      <c r="K79" s="134"/>
      <c r="L79" s="132"/>
      <c r="M79" s="140"/>
      <c r="N79" s="141"/>
      <c r="O79" s="129"/>
      <c r="P79" s="142"/>
      <c r="Q79" s="142"/>
      <c r="R79" s="142"/>
      <c r="S79" s="142"/>
      <c r="T79" s="142"/>
      <c r="U79" s="142"/>
      <c r="V79" s="142"/>
      <c r="W79" s="142"/>
      <c r="X79" s="142"/>
      <c r="Y79" s="128">
        <f>+N79+P79+V79+X79</f>
        <v>0</v>
      </c>
      <c r="Z79" s="135">
        <f>+H79-Y79</f>
        <v>4457</v>
      </c>
      <c r="AA79" s="129"/>
      <c r="AB79" s="142"/>
      <c r="AC79" s="129"/>
      <c r="AD79" s="142"/>
      <c r="AE79" s="129"/>
      <c r="AF79" s="142"/>
      <c r="AG79" s="129"/>
      <c r="AH79" s="142"/>
      <c r="AI79" s="129"/>
      <c r="AJ79" s="129"/>
      <c r="AK79" s="128">
        <f>+AB79+AD79+AF79+AH79+AJ79</f>
        <v>0</v>
      </c>
      <c r="AL79" s="135">
        <f>+Z79-AK79</f>
        <v>4457</v>
      </c>
      <c r="AM79" s="129"/>
      <c r="AN79" s="129"/>
      <c r="AO79" s="129"/>
      <c r="AP79" s="129"/>
      <c r="AQ79" s="129"/>
      <c r="AR79" s="129"/>
      <c r="AS79" s="129"/>
      <c r="AT79" s="129"/>
      <c r="AU79" s="129"/>
      <c r="AV79" s="129"/>
      <c r="AW79" s="128">
        <f>+AN79+AP79+AR79+AT79+AV79</f>
        <v>0</v>
      </c>
      <c r="AX79" s="135">
        <f>+AL79-AW79</f>
        <v>4457</v>
      </c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>
        <f>+AZ79+BB79+BD79+BF79+BH79</f>
        <v>0</v>
      </c>
      <c r="BJ79" s="135">
        <f>+AX79-BI79</f>
        <v>4457</v>
      </c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5"/>
      <c r="CB79" s="135"/>
      <c r="CC79" s="135">
        <f>+BL79+BN79+BP79+CB79</f>
        <v>0</v>
      </c>
      <c r="CD79" s="135">
        <f>+BJ79-CC79</f>
        <v>4457</v>
      </c>
      <c r="CE79" s="182">
        <v>0.72487999999999997</v>
      </c>
      <c r="CF79" s="137"/>
      <c r="CG79" s="138">
        <f t="shared" si="20"/>
        <v>0</v>
      </c>
      <c r="CH79" s="131">
        <f t="shared" si="19"/>
        <v>4457</v>
      </c>
      <c r="CI79" s="139">
        <f t="shared" si="22"/>
        <v>3230.79016</v>
      </c>
    </row>
    <row r="80" spans="1:87" x14ac:dyDescent="0.3">
      <c r="A80" s="212">
        <f t="shared" si="23"/>
        <v>71</v>
      </c>
      <c r="B80" s="248"/>
      <c r="C80" s="86" t="s">
        <v>695</v>
      </c>
      <c r="D80" s="129" t="s">
        <v>580</v>
      </c>
      <c r="E80" s="129"/>
      <c r="F80" s="129" t="s">
        <v>697</v>
      </c>
      <c r="G80" s="129" t="s">
        <v>602</v>
      </c>
      <c r="H80" s="131">
        <v>2500</v>
      </c>
      <c r="I80" s="132">
        <f t="shared" si="21"/>
        <v>3600</v>
      </c>
      <c r="J80" s="133"/>
      <c r="K80" s="134"/>
      <c r="L80" s="132"/>
      <c r="M80" s="140"/>
      <c r="N80" s="141"/>
      <c r="O80" s="129"/>
      <c r="P80" s="142"/>
      <c r="Q80" s="142"/>
      <c r="R80" s="142"/>
      <c r="S80" s="142"/>
      <c r="T80" s="142"/>
      <c r="U80" s="142"/>
      <c r="V80" s="142"/>
      <c r="W80" s="142"/>
      <c r="X80" s="142"/>
      <c r="Y80" s="128"/>
      <c r="Z80" s="135"/>
      <c r="AA80" s="129"/>
      <c r="AB80" s="142"/>
      <c r="AC80" s="129"/>
      <c r="AD80" s="142"/>
      <c r="AE80" s="129"/>
      <c r="AF80" s="142"/>
      <c r="AG80" s="129"/>
      <c r="AH80" s="142"/>
      <c r="AI80" s="129"/>
      <c r="AJ80" s="129"/>
      <c r="AK80" s="128"/>
      <c r="AL80" s="135"/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8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5"/>
      <c r="CB80" s="135"/>
      <c r="CC80" s="135"/>
      <c r="CD80" s="135"/>
      <c r="CE80" s="182">
        <v>1.44</v>
      </c>
      <c r="CF80" s="137"/>
      <c r="CG80" s="138">
        <f t="shared" si="20"/>
        <v>0</v>
      </c>
      <c r="CH80" s="131">
        <f t="shared" si="19"/>
        <v>2500</v>
      </c>
      <c r="CI80" s="139">
        <f t="shared" si="22"/>
        <v>3600</v>
      </c>
    </row>
    <row r="81" spans="1:87" x14ac:dyDescent="0.3">
      <c r="A81" s="212">
        <f t="shared" si="23"/>
        <v>72</v>
      </c>
      <c r="B81" s="248"/>
      <c r="C81" s="107" t="s">
        <v>698</v>
      </c>
      <c r="D81" s="108"/>
      <c r="E81" s="108" t="s">
        <v>663</v>
      </c>
      <c r="F81" s="108" t="s">
        <v>699</v>
      </c>
      <c r="G81" s="108" t="s">
        <v>601</v>
      </c>
      <c r="H81" s="108">
        <v>1787</v>
      </c>
      <c r="I81" s="132">
        <f t="shared" si="21"/>
        <v>2055.0499999999997</v>
      </c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>
        <f>+N81+P81+V81+X81</f>
        <v>0</v>
      </c>
      <c r="Z81" s="107">
        <f>+H81-Y81</f>
        <v>1787</v>
      </c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>
        <f>+AB81+AD81+AF81+AH81+AJ81</f>
        <v>0</v>
      </c>
      <c r="AL81" s="107">
        <f>+Z81-AK81</f>
        <v>1787</v>
      </c>
      <c r="AM81" s="107"/>
      <c r="AN81" s="107"/>
      <c r="AO81" s="107"/>
      <c r="AP81" s="107"/>
      <c r="AQ81" s="107"/>
      <c r="AR81" s="107"/>
      <c r="AS81" s="107"/>
      <c r="AT81" s="107"/>
      <c r="AU81" s="107"/>
      <c r="AV81" s="107"/>
      <c r="AW81" s="107">
        <f>+AN81+AP81+AR81+AT81+AV81</f>
        <v>0</v>
      </c>
      <c r="AX81" s="107">
        <f>+AL81-AW81</f>
        <v>1787</v>
      </c>
      <c r="AY81" s="107"/>
      <c r="AZ81" s="107"/>
      <c r="BA81" s="107"/>
      <c r="BB81" s="107"/>
      <c r="BC81" s="107"/>
      <c r="BD81" s="107"/>
      <c r="BE81" s="107"/>
      <c r="BF81" s="107"/>
      <c r="BG81" s="107"/>
      <c r="BH81" s="107"/>
      <c r="BI81" s="107">
        <f>+AZ81+BB81+BD81+BF81+BH81</f>
        <v>0</v>
      </c>
      <c r="BJ81" s="107">
        <f>+AX81-BI81</f>
        <v>1787</v>
      </c>
      <c r="BK81" s="107"/>
      <c r="BL81" s="107"/>
      <c r="BM81" s="107"/>
      <c r="BN81" s="107"/>
      <c r="BO81" s="107"/>
      <c r="BP81" s="107"/>
      <c r="BQ81" s="107"/>
      <c r="BR81" s="107"/>
      <c r="BS81" s="107"/>
      <c r="BT81" s="107"/>
      <c r="BU81" s="107"/>
      <c r="BV81" s="107"/>
      <c r="BW81" s="107"/>
      <c r="BX81" s="107"/>
      <c r="BY81" s="107"/>
      <c r="BZ81" s="107"/>
      <c r="CA81" s="107"/>
      <c r="CB81" s="107"/>
      <c r="CC81" s="107">
        <f>+BL81+BN81+BP81+CB81</f>
        <v>0</v>
      </c>
      <c r="CD81" s="107">
        <f>+BJ81-CC81</f>
        <v>1787</v>
      </c>
      <c r="CE81" s="182">
        <v>1.1499999999999999</v>
      </c>
      <c r="CF81" s="107"/>
      <c r="CG81" s="138">
        <f t="shared" si="20"/>
        <v>0</v>
      </c>
      <c r="CH81" s="131">
        <f t="shared" ref="CH81:CH110" si="24">H81-CF81</f>
        <v>1787</v>
      </c>
      <c r="CI81" s="139">
        <f t="shared" si="22"/>
        <v>2055.0499999999997</v>
      </c>
    </row>
    <row r="82" spans="1:87" x14ac:dyDescent="0.3">
      <c r="A82" s="212">
        <f t="shared" si="23"/>
        <v>73</v>
      </c>
      <c r="B82" s="248"/>
      <c r="C82" s="86" t="s">
        <v>698</v>
      </c>
      <c r="D82" s="129"/>
      <c r="E82" s="129"/>
      <c r="F82" s="129" t="s">
        <v>703</v>
      </c>
      <c r="G82" s="129" t="s">
        <v>601</v>
      </c>
      <c r="H82" s="166">
        <v>1257</v>
      </c>
      <c r="I82" s="132">
        <f t="shared" ref="I82:I117" si="25">H82*CE82</f>
        <v>2330.4780000000001</v>
      </c>
      <c r="J82" s="133"/>
      <c r="K82" s="166"/>
      <c r="L82" s="132"/>
      <c r="M82" s="140"/>
      <c r="N82" s="141"/>
      <c r="O82" s="129"/>
      <c r="P82" s="142"/>
      <c r="Q82" s="142"/>
      <c r="R82" s="142"/>
      <c r="S82" s="142"/>
      <c r="T82" s="142"/>
      <c r="U82" s="142"/>
      <c r="V82" s="142"/>
      <c r="W82" s="142"/>
      <c r="X82" s="142"/>
      <c r="Y82" s="128">
        <f>+N82+P82+V82+X82</f>
        <v>0</v>
      </c>
      <c r="Z82" s="135">
        <f>+H82-Y82</f>
        <v>1257</v>
      </c>
      <c r="AA82" s="129"/>
      <c r="AB82" s="142"/>
      <c r="AC82" s="129"/>
      <c r="AD82" s="142"/>
      <c r="AE82" s="129"/>
      <c r="AF82" s="142"/>
      <c r="AG82" s="129"/>
      <c r="AH82" s="142"/>
      <c r="AI82" s="129"/>
      <c r="AJ82" s="129"/>
      <c r="AK82" s="128">
        <f>+AB82+AD82+AF82+AH82+AJ82</f>
        <v>0</v>
      </c>
      <c r="AL82" s="135">
        <f>+Z82-AK82</f>
        <v>1257</v>
      </c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8">
        <f>+AN82+AP82+AR82+AT82+AV82</f>
        <v>0</v>
      </c>
      <c r="AX82" s="135">
        <f>+AL82-AW82</f>
        <v>1257</v>
      </c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>
        <f>+AZ82+BB82+BD82+BF82+BH82</f>
        <v>0</v>
      </c>
      <c r="BJ82" s="135">
        <f>+AX82-BI82</f>
        <v>1257</v>
      </c>
      <c r="BK82" s="135"/>
      <c r="BL82" s="135"/>
      <c r="BM82" s="135"/>
      <c r="BN82" s="135"/>
      <c r="BO82" s="135"/>
      <c r="BP82" s="135"/>
      <c r="BQ82" s="135"/>
      <c r="BR82" s="135"/>
      <c r="BS82" s="135"/>
      <c r="BT82" s="135"/>
      <c r="BU82" s="135"/>
      <c r="BV82" s="135"/>
      <c r="BW82" s="135"/>
      <c r="BX82" s="135"/>
      <c r="BY82" s="135"/>
      <c r="BZ82" s="135"/>
      <c r="CA82" s="135"/>
      <c r="CB82" s="135"/>
      <c r="CC82" s="135">
        <f>+BL82+BN82+BP82+CB82</f>
        <v>0</v>
      </c>
      <c r="CD82" s="135">
        <f>+BJ82-CC82</f>
        <v>1257</v>
      </c>
      <c r="CE82" s="140">
        <v>1.8540000000000001</v>
      </c>
      <c r="CF82" s="137"/>
      <c r="CG82" s="138">
        <f t="shared" ref="CG82:CG112" si="26">CE82*CF82</f>
        <v>0</v>
      </c>
      <c r="CH82" s="131">
        <f t="shared" si="24"/>
        <v>1257</v>
      </c>
      <c r="CI82" s="139">
        <f t="shared" si="22"/>
        <v>2330.4780000000001</v>
      </c>
    </row>
    <row r="83" spans="1:87" x14ac:dyDescent="0.3">
      <c r="A83" s="212">
        <f t="shared" si="23"/>
        <v>74</v>
      </c>
      <c r="B83" s="248"/>
      <c r="C83" s="86" t="s">
        <v>704</v>
      </c>
      <c r="D83" s="129" t="s">
        <v>581</v>
      </c>
      <c r="E83" s="129"/>
      <c r="F83" s="129" t="s">
        <v>703</v>
      </c>
      <c r="G83" s="129" t="s">
        <v>601</v>
      </c>
      <c r="H83" s="131">
        <v>1323</v>
      </c>
      <c r="I83" s="132">
        <f t="shared" si="25"/>
        <v>2646</v>
      </c>
      <c r="J83" s="133"/>
      <c r="K83" s="166"/>
      <c r="L83" s="132"/>
      <c r="M83" s="140"/>
      <c r="N83" s="141"/>
      <c r="O83" s="129"/>
      <c r="P83" s="142"/>
      <c r="Q83" s="142"/>
      <c r="R83" s="142"/>
      <c r="S83" s="142"/>
      <c r="T83" s="142"/>
      <c r="U83" s="142"/>
      <c r="V83" s="142"/>
      <c r="W83" s="142"/>
      <c r="X83" s="142"/>
      <c r="Y83" s="128"/>
      <c r="Z83" s="135"/>
      <c r="AA83" s="129"/>
      <c r="AB83" s="142"/>
      <c r="AC83" s="129"/>
      <c r="AD83" s="142"/>
      <c r="AE83" s="129"/>
      <c r="AF83" s="142"/>
      <c r="AG83" s="129"/>
      <c r="AH83" s="142"/>
      <c r="AI83" s="129"/>
      <c r="AJ83" s="129"/>
      <c r="AK83" s="128"/>
      <c r="AL83" s="135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8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5"/>
      <c r="CB83" s="135"/>
      <c r="CC83" s="135"/>
      <c r="CD83" s="135"/>
      <c r="CE83" s="140">
        <v>2</v>
      </c>
      <c r="CF83" s="137">
        <v>15</v>
      </c>
      <c r="CG83" s="138">
        <f t="shared" si="26"/>
        <v>30</v>
      </c>
      <c r="CH83" s="131">
        <f t="shared" si="24"/>
        <v>1308</v>
      </c>
      <c r="CI83" s="139">
        <f t="shared" si="22"/>
        <v>2616</v>
      </c>
    </row>
    <row r="84" spans="1:87" x14ac:dyDescent="0.3">
      <c r="A84" s="212">
        <f t="shared" si="23"/>
        <v>75</v>
      </c>
      <c r="B84" s="248"/>
      <c r="C84" s="86" t="s">
        <v>700</v>
      </c>
      <c r="D84" s="129" t="s">
        <v>580</v>
      </c>
      <c r="E84" s="129"/>
      <c r="F84" s="129" t="s">
        <v>699</v>
      </c>
      <c r="G84" s="129" t="s">
        <v>601</v>
      </c>
      <c r="H84" s="131">
        <v>1500</v>
      </c>
      <c r="I84" s="132">
        <f t="shared" si="25"/>
        <v>3600</v>
      </c>
      <c r="J84" s="133"/>
      <c r="K84" s="134"/>
      <c r="L84" s="132"/>
      <c r="M84" s="140"/>
      <c r="N84" s="141"/>
      <c r="O84" s="129"/>
      <c r="P84" s="142"/>
      <c r="Q84" s="142"/>
      <c r="R84" s="142"/>
      <c r="S84" s="142"/>
      <c r="T84" s="142"/>
      <c r="U84" s="142"/>
      <c r="V84" s="142"/>
      <c r="W84" s="142"/>
      <c r="X84" s="142"/>
      <c r="Y84" s="128"/>
      <c r="Z84" s="135"/>
      <c r="AA84" s="129"/>
      <c r="AB84" s="142"/>
      <c r="AC84" s="129"/>
      <c r="AD84" s="142"/>
      <c r="AE84" s="129"/>
      <c r="AF84" s="142"/>
      <c r="AG84" s="129"/>
      <c r="AH84" s="142"/>
      <c r="AI84" s="129"/>
      <c r="AJ84" s="129"/>
      <c r="AK84" s="128"/>
      <c r="AL84" s="135"/>
      <c r="AM84" s="129"/>
      <c r="AN84" s="129"/>
      <c r="AO84" s="129"/>
      <c r="AP84" s="129"/>
      <c r="AQ84" s="129"/>
      <c r="AR84" s="129"/>
      <c r="AS84" s="129"/>
      <c r="AT84" s="129"/>
      <c r="AU84" s="129"/>
      <c r="AV84" s="129"/>
      <c r="AW84" s="128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5"/>
      <c r="CB84" s="135"/>
      <c r="CC84" s="135"/>
      <c r="CD84" s="135"/>
      <c r="CE84" s="140">
        <v>2.4</v>
      </c>
      <c r="CF84" s="137"/>
      <c r="CG84" s="138">
        <f t="shared" si="26"/>
        <v>0</v>
      </c>
      <c r="CH84" s="131">
        <f t="shared" si="24"/>
        <v>1500</v>
      </c>
      <c r="CI84" s="139">
        <f t="shared" si="22"/>
        <v>3600</v>
      </c>
    </row>
    <row r="85" spans="1:87" x14ac:dyDescent="0.3">
      <c r="A85" s="212">
        <f t="shared" si="23"/>
        <v>76</v>
      </c>
      <c r="B85" s="248"/>
      <c r="C85" s="86" t="s">
        <v>705</v>
      </c>
      <c r="D85" s="129"/>
      <c r="E85" s="129" t="s">
        <v>706</v>
      </c>
      <c r="F85" s="129" t="s">
        <v>699</v>
      </c>
      <c r="G85" s="129" t="s">
        <v>601</v>
      </c>
      <c r="H85" s="131">
        <v>12</v>
      </c>
      <c r="I85" s="132">
        <f t="shared" si="25"/>
        <v>331.32</v>
      </c>
      <c r="J85" s="133"/>
      <c r="K85" s="134"/>
      <c r="L85" s="132"/>
      <c r="M85" s="140"/>
      <c r="N85" s="141"/>
      <c r="O85" s="129"/>
      <c r="P85" s="142"/>
      <c r="Q85" s="142"/>
      <c r="R85" s="142"/>
      <c r="S85" s="142"/>
      <c r="T85" s="142"/>
      <c r="U85" s="142"/>
      <c r="V85" s="142"/>
      <c r="W85" s="142"/>
      <c r="X85" s="142"/>
      <c r="Y85" s="128">
        <f>+N85+P85+V85+X85</f>
        <v>0</v>
      </c>
      <c r="Z85" s="135">
        <f>+H85-Y85</f>
        <v>12</v>
      </c>
      <c r="AA85" s="129"/>
      <c r="AB85" s="142"/>
      <c r="AC85" s="129"/>
      <c r="AD85" s="142"/>
      <c r="AE85" s="129"/>
      <c r="AF85" s="142"/>
      <c r="AG85" s="129"/>
      <c r="AH85" s="142"/>
      <c r="AI85" s="129"/>
      <c r="AJ85" s="129"/>
      <c r="AK85" s="128">
        <f>+AB85+AD85+AF85+AH85+AJ85</f>
        <v>0</v>
      </c>
      <c r="AL85" s="135">
        <f>+Z85-AK85</f>
        <v>12</v>
      </c>
      <c r="AM85" s="129"/>
      <c r="AN85" s="129"/>
      <c r="AO85" s="129"/>
      <c r="AP85" s="129"/>
      <c r="AQ85" s="129"/>
      <c r="AR85" s="129"/>
      <c r="AS85" s="129"/>
      <c r="AT85" s="129"/>
      <c r="AU85" s="129"/>
      <c r="AV85" s="129"/>
      <c r="AW85" s="128">
        <f>+AN85+AP85+AR85+AT85+AV85</f>
        <v>0</v>
      </c>
      <c r="AX85" s="135">
        <f>+AL85-AW85</f>
        <v>12</v>
      </c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>
        <f>+AZ85+BB85+BD85+BF85+BH85</f>
        <v>0</v>
      </c>
      <c r="BJ85" s="135">
        <f>+AX85-BI85</f>
        <v>12</v>
      </c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5"/>
      <c r="CB85" s="135"/>
      <c r="CC85" s="135">
        <f>+BL85+BN85+BP85+CB85</f>
        <v>0</v>
      </c>
      <c r="CD85" s="135">
        <f>+BJ85-CC85</f>
        <v>12</v>
      </c>
      <c r="CE85" s="140">
        <v>27.61</v>
      </c>
      <c r="CF85" s="137"/>
      <c r="CG85" s="138">
        <f t="shared" si="26"/>
        <v>0</v>
      </c>
      <c r="CH85" s="131">
        <f t="shared" si="24"/>
        <v>12</v>
      </c>
      <c r="CI85" s="139">
        <f t="shared" si="22"/>
        <v>331.32</v>
      </c>
    </row>
    <row r="86" spans="1:87" x14ac:dyDescent="0.3">
      <c r="A86" s="212">
        <f t="shared" si="23"/>
        <v>77</v>
      </c>
      <c r="B86" s="248"/>
      <c r="C86" s="86" t="s">
        <v>707</v>
      </c>
      <c r="D86" s="129" t="s">
        <v>581</v>
      </c>
      <c r="E86" s="129" t="s">
        <v>629</v>
      </c>
      <c r="F86" s="129" t="s">
        <v>699</v>
      </c>
      <c r="G86" s="129" t="s">
        <v>601</v>
      </c>
      <c r="H86" s="131">
        <v>50</v>
      </c>
      <c r="I86" s="132">
        <f t="shared" si="25"/>
        <v>600</v>
      </c>
      <c r="J86" s="133"/>
      <c r="K86" s="134"/>
      <c r="L86" s="132"/>
      <c r="M86" s="140"/>
      <c r="N86" s="141"/>
      <c r="O86" s="129"/>
      <c r="P86" s="142"/>
      <c r="Q86" s="142"/>
      <c r="R86" s="142"/>
      <c r="S86" s="142"/>
      <c r="T86" s="142"/>
      <c r="U86" s="142"/>
      <c r="V86" s="142"/>
      <c r="W86" s="142"/>
      <c r="X86" s="142"/>
      <c r="Y86" s="128"/>
      <c r="Z86" s="135"/>
      <c r="AA86" s="129"/>
      <c r="AB86" s="142"/>
      <c r="AC86" s="129"/>
      <c r="AD86" s="142"/>
      <c r="AE86" s="129"/>
      <c r="AF86" s="142"/>
      <c r="AG86" s="129"/>
      <c r="AH86" s="142"/>
      <c r="AI86" s="129"/>
      <c r="AJ86" s="129"/>
      <c r="AK86" s="128"/>
      <c r="AL86" s="135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8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  <c r="BP86" s="135"/>
      <c r="BQ86" s="135"/>
      <c r="BR86" s="135"/>
      <c r="BS86" s="135"/>
      <c r="BT86" s="135"/>
      <c r="BU86" s="135"/>
      <c r="BV86" s="135"/>
      <c r="BW86" s="135"/>
      <c r="BX86" s="135"/>
      <c r="BY86" s="135"/>
      <c r="BZ86" s="135"/>
      <c r="CA86" s="135"/>
      <c r="CB86" s="135"/>
      <c r="CC86" s="135"/>
      <c r="CD86" s="135"/>
      <c r="CE86" s="140">
        <v>12</v>
      </c>
      <c r="CF86" s="137">
        <v>30</v>
      </c>
      <c r="CG86" s="138">
        <f t="shared" si="26"/>
        <v>360</v>
      </c>
      <c r="CH86" s="131">
        <f t="shared" si="24"/>
        <v>20</v>
      </c>
      <c r="CI86" s="139">
        <f t="shared" si="22"/>
        <v>240</v>
      </c>
    </row>
    <row r="87" spans="1:87" x14ac:dyDescent="0.3">
      <c r="A87" s="212">
        <f t="shared" si="23"/>
        <v>78</v>
      </c>
      <c r="B87" s="248"/>
      <c r="C87" s="107" t="s">
        <v>708</v>
      </c>
      <c r="D87" s="108" t="s">
        <v>580</v>
      </c>
      <c r="E87" s="108"/>
      <c r="F87" s="108"/>
      <c r="G87" s="108" t="s">
        <v>601</v>
      </c>
      <c r="H87" s="108">
        <v>100</v>
      </c>
      <c r="I87" s="132">
        <f t="shared" si="25"/>
        <v>3500</v>
      </c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  <c r="BE87" s="107"/>
      <c r="BF87" s="107"/>
      <c r="BG87" s="107"/>
      <c r="BH87" s="107"/>
      <c r="BI87" s="107"/>
      <c r="BJ87" s="107"/>
      <c r="BK87" s="107"/>
      <c r="BL87" s="107"/>
      <c r="BM87" s="107"/>
      <c r="BN87" s="107"/>
      <c r="BO87" s="107"/>
      <c r="BP87" s="107"/>
      <c r="BQ87" s="107"/>
      <c r="BR87" s="107"/>
      <c r="BS87" s="107"/>
      <c r="BT87" s="107"/>
      <c r="BU87" s="107"/>
      <c r="BV87" s="107"/>
      <c r="BW87" s="107"/>
      <c r="BX87" s="107"/>
      <c r="BY87" s="107"/>
      <c r="BZ87" s="107"/>
      <c r="CA87" s="107"/>
      <c r="CB87" s="107"/>
      <c r="CC87" s="107"/>
      <c r="CD87" s="107"/>
      <c r="CE87" s="140">
        <v>35</v>
      </c>
      <c r="CF87" s="137"/>
      <c r="CG87" s="138">
        <f t="shared" si="26"/>
        <v>0</v>
      </c>
      <c r="CH87" s="131">
        <f t="shared" si="24"/>
        <v>100</v>
      </c>
      <c r="CI87" s="139">
        <f t="shared" si="22"/>
        <v>3500</v>
      </c>
    </row>
    <row r="88" spans="1:87" x14ac:dyDescent="0.3">
      <c r="A88" s="212">
        <f t="shared" si="23"/>
        <v>79</v>
      </c>
      <c r="B88" s="248"/>
      <c r="C88" s="86" t="s">
        <v>708</v>
      </c>
      <c r="D88" s="129" t="s">
        <v>582</v>
      </c>
      <c r="E88" s="129" t="s">
        <v>1241</v>
      </c>
      <c r="F88" s="129"/>
      <c r="G88" s="129" t="s">
        <v>602</v>
      </c>
      <c r="H88" s="131">
        <v>100</v>
      </c>
      <c r="I88" s="132">
        <f t="shared" si="25"/>
        <v>1150</v>
      </c>
      <c r="J88" s="133"/>
      <c r="K88" s="134"/>
      <c r="L88" s="132"/>
      <c r="M88" s="140"/>
      <c r="N88" s="141"/>
      <c r="O88" s="129"/>
      <c r="P88" s="142"/>
      <c r="Q88" s="142"/>
      <c r="R88" s="142"/>
      <c r="S88" s="142"/>
      <c r="T88" s="142"/>
      <c r="U88" s="142"/>
      <c r="V88" s="142"/>
      <c r="W88" s="142"/>
      <c r="X88" s="142"/>
      <c r="Y88" s="128"/>
      <c r="Z88" s="135"/>
      <c r="AA88" s="129"/>
      <c r="AB88" s="142"/>
      <c r="AC88" s="129"/>
      <c r="AD88" s="142"/>
      <c r="AE88" s="129"/>
      <c r="AF88" s="142"/>
      <c r="AG88" s="129"/>
      <c r="AH88" s="142"/>
      <c r="AI88" s="129"/>
      <c r="AJ88" s="129"/>
      <c r="AK88" s="128"/>
      <c r="AL88" s="135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8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5"/>
      <c r="BT88" s="135"/>
      <c r="BU88" s="135"/>
      <c r="BV88" s="135"/>
      <c r="BW88" s="135"/>
      <c r="BX88" s="135"/>
      <c r="BY88" s="135"/>
      <c r="BZ88" s="135"/>
      <c r="CA88" s="135"/>
      <c r="CB88" s="135"/>
      <c r="CC88" s="135"/>
      <c r="CD88" s="135"/>
      <c r="CE88" s="140">
        <v>11.5</v>
      </c>
      <c r="CF88" s="137"/>
      <c r="CG88" s="138">
        <f t="shared" si="26"/>
        <v>0</v>
      </c>
      <c r="CH88" s="131">
        <f t="shared" si="24"/>
        <v>100</v>
      </c>
      <c r="CI88" s="139">
        <f t="shared" si="22"/>
        <v>1150</v>
      </c>
    </row>
    <row r="89" spans="1:87" x14ac:dyDescent="0.3">
      <c r="A89" s="212">
        <f t="shared" si="23"/>
        <v>80</v>
      </c>
      <c r="B89" s="249"/>
      <c r="C89" s="86" t="s">
        <v>709</v>
      </c>
      <c r="D89" s="129" t="s">
        <v>581</v>
      </c>
      <c r="E89" s="129"/>
      <c r="F89" s="129" t="s">
        <v>697</v>
      </c>
      <c r="G89" s="129" t="s">
        <v>602</v>
      </c>
      <c r="H89" s="131">
        <v>200</v>
      </c>
      <c r="I89" s="132">
        <f t="shared" si="25"/>
        <v>2600</v>
      </c>
      <c r="J89" s="133"/>
      <c r="K89" s="134"/>
      <c r="L89" s="132"/>
      <c r="M89" s="140"/>
      <c r="N89" s="141"/>
      <c r="O89" s="129"/>
      <c r="P89" s="142"/>
      <c r="Q89" s="142"/>
      <c r="R89" s="142"/>
      <c r="S89" s="142"/>
      <c r="T89" s="142"/>
      <c r="U89" s="142"/>
      <c r="V89" s="142"/>
      <c r="W89" s="142"/>
      <c r="X89" s="142"/>
      <c r="Y89" s="128"/>
      <c r="Z89" s="135"/>
      <c r="AA89" s="129"/>
      <c r="AB89" s="142"/>
      <c r="AC89" s="129"/>
      <c r="AD89" s="142"/>
      <c r="AE89" s="129"/>
      <c r="AF89" s="142"/>
      <c r="AG89" s="129"/>
      <c r="AH89" s="142"/>
      <c r="AI89" s="129"/>
      <c r="AJ89" s="129"/>
      <c r="AK89" s="128"/>
      <c r="AL89" s="135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8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5"/>
      <c r="CB89" s="135"/>
      <c r="CC89" s="135"/>
      <c r="CD89" s="135"/>
      <c r="CE89" s="140">
        <v>13</v>
      </c>
      <c r="CF89" s="137"/>
      <c r="CG89" s="138">
        <f t="shared" si="26"/>
        <v>0</v>
      </c>
      <c r="CH89" s="131">
        <f t="shared" si="24"/>
        <v>200</v>
      </c>
      <c r="CI89" s="139">
        <f t="shared" si="22"/>
        <v>2600</v>
      </c>
    </row>
    <row r="90" spans="1:87" x14ac:dyDescent="0.3">
      <c r="A90" s="212">
        <f t="shared" si="23"/>
        <v>81</v>
      </c>
      <c r="B90" s="247" t="s">
        <v>712</v>
      </c>
      <c r="C90" s="86" t="s">
        <v>713</v>
      </c>
      <c r="D90" s="129" t="s">
        <v>587</v>
      </c>
      <c r="E90" s="129" t="s">
        <v>593</v>
      </c>
      <c r="F90" s="129" t="s">
        <v>714</v>
      </c>
      <c r="G90" s="129" t="s">
        <v>650</v>
      </c>
      <c r="H90" s="131">
        <v>24</v>
      </c>
      <c r="I90" s="132">
        <f t="shared" si="25"/>
        <v>2001.84</v>
      </c>
      <c r="J90" s="159"/>
      <c r="K90" s="134"/>
      <c r="L90" s="132"/>
      <c r="M90" s="140"/>
      <c r="N90" s="141"/>
      <c r="O90" s="129"/>
      <c r="P90" s="142"/>
      <c r="Q90" s="142"/>
      <c r="R90" s="142"/>
      <c r="S90" s="142"/>
      <c r="T90" s="142"/>
      <c r="U90" s="142"/>
      <c r="V90" s="142"/>
      <c r="W90" s="142"/>
      <c r="X90" s="142"/>
      <c r="Y90" s="128">
        <f>+N90+P90+V90+X90</f>
        <v>0</v>
      </c>
      <c r="Z90" s="135">
        <f>+H90-Y90</f>
        <v>24</v>
      </c>
      <c r="AA90" s="129"/>
      <c r="AB90" s="142"/>
      <c r="AC90" s="129"/>
      <c r="AD90" s="142"/>
      <c r="AE90" s="129"/>
      <c r="AF90" s="142"/>
      <c r="AG90" s="129"/>
      <c r="AH90" s="142"/>
      <c r="AI90" s="129"/>
      <c r="AJ90" s="129"/>
      <c r="AK90" s="128">
        <f>+AB90+AD90+AF90+AH90+AJ90</f>
        <v>0</v>
      </c>
      <c r="AL90" s="135">
        <f>+Z90-AK90</f>
        <v>24</v>
      </c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8">
        <f>+AN90+AP90+AR90+AT90+AV90</f>
        <v>0</v>
      </c>
      <c r="AX90" s="135">
        <f>+AL90-AW90</f>
        <v>24</v>
      </c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>
        <f>+AZ90+BB90+BD90+BF90+BH90</f>
        <v>0</v>
      </c>
      <c r="BJ90" s="135">
        <f>+AX90-BI90</f>
        <v>24</v>
      </c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5"/>
      <c r="CB90" s="135"/>
      <c r="CC90" s="135">
        <f>+BL90+BN90+BP90+CB90</f>
        <v>0</v>
      </c>
      <c r="CD90" s="135">
        <f>+BJ90-CC90</f>
        <v>24</v>
      </c>
      <c r="CE90" s="140">
        <v>83.41</v>
      </c>
      <c r="CF90" s="137"/>
      <c r="CG90" s="138">
        <f t="shared" si="26"/>
        <v>0</v>
      </c>
      <c r="CH90" s="131">
        <f t="shared" si="24"/>
        <v>24</v>
      </c>
      <c r="CI90" s="139">
        <f t="shared" si="22"/>
        <v>2001.84</v>
      </c>
    </row>
    <row r="91" spans="1:87" x14ac:dyDescent="0.3">
      <c r="A91" s="212">
        <f t="shared" si="23"/>
        <v>82</v>
      </c>
      <c r="B91" s="248"/>
      <c r="C91" s="86" t="s">
        <v>715</v>
      </c>
      <c r="D91" s="129" t="s">
        <v>581</v>
      </c>
      <c r="E91" s="129" t="s">
        <v>582</v>
      </c>
      <c r="F91" s="129" t="s">
        <v>714</v>
      </c>
      <c r="G91" s="129" t="s">
        <v>650</v>
      </c>
      <c r="H91" s="131">
        <v>6</v>
      </c>
      <c r="I91" s="132">
        <f t="shared" si="25"/>
        <v>216</v>
      </c>
      <c r="J91" s="133"/>
      <c r="K91" s="134"/>
      <c r="L91" s="132"/>
      <c r="M91" s="140"/>
      <c r="N91" s="141"/>
      <c r="O91" s="129"/>
      <c r="P91" s="142"/>
      <c r="Q91" s="142"/>
      <c r="R91" s="142"/>
      <c r="S91" s="142"/>
      <c r="T91" s="142"/>
      <c r="U91" s="142"/>
      <c r="V91" s="142"/>
      <c r="W91" s="142"/>
      <c r="X91" s="142"/>
      <c r="Y91" s="128"/>
      <c r="Z91" s="135"/>
      <c r="AA91" s="129"/>
      <c r="AB91" s="142"/>
      <c r="AC91" s="129"/>
      <c r="AD91" s="142"/>
      <c r="AE91" s="129"/>
      <c r="AF91" s="142"/>
      <c r="AG91" s="129"/>
      <c r="AH91" s="142"/>
      <c r="AI91" s="129"/>
      <c r="AJ91" s="129"/>
      <c r="AK91" s="128"/>
      <c r="AL91" s="135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8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5"/>
      <c r="CB91" s="135"/>
      <c r="CC91" s="135"/>
      <c r="CD91" s="135"/>
      <c r="CE91" s="140">
        <v>36</v>
      </c>
      <c r="CF91" s="137">
        <v>4</v>
      </c>
      <c r="CG91" s="138">
        <f t="shared" si="26"/>
        <v>144</v>
      </c>
      <c r="CH91" s="131">
        <f t="shared" si="24"/>
        <v>2</v>
      </c>
      <c r="CI91" s="139">
        <f t="shared" si="22"/>
        <v>72</v>
      </c>
    </row>
    <row r="92" spans="1:87" x14ac:dyDescent="0.3">
      <c r="A92" s="212">
        <f t="shared" si="23"/>
        <v>83</v>
      </c>
      <c r="B92" s="248"/>
      <c r="C92" s="86" t="s">
        <v>713</v>
      </c>
      <c r="D92" s="129" t="s">
        <v>581</v>
      </c>
      <c r="E92" s="129" t="s">
        <v>716</v>
      </c>
      <c r="F92" s="129" t="s">
        <v>714</v>
      </c>
      <c r="G92" s="129" t="s">
        <v>650</v>
      </c>
      <c r="H92" s="131">
        <v>45</v>
      </c>
      <c r="I92" s="132">
        <f t="shared" si="25"/>
        <v>1575</v>
      </c>
      <c r="J92" s="133"/>
      <c r="K92" s="134"/>
      <c r="L92" s="132"/>
      <c r="M92" s="140"/>
      <c r="N92" s="141"/>
      <c r="O92" s="129"/>
      <c r="P92" s="142"/>
      <c r="Q92" s="142"/>
      <c r="R92" s="142"/>
      <c r="S92" s="142"/>
      <c r="T92" s="142"/>
      <c r="U92" s="142"/>
      <c r="V92" s="142"/>
      <c r="W92" s="142"/>
      <c r="X92" s="142"/>
      <c r="Y92" s="128"/>
      <c r="Z92" s="135"/>
      <c r="AA92" s="129"/>
      <c r="AB92" s="142"/>
      <c r="AC92" s="129"/>
      <c r="AD92" s="142"/>
      <c r="AE92" s="129"/>
      <c r="AF92" s="142"/>
      <c r="AG92" s="129"/>
      <c r="AH92" s="142"/>
      <c r="AI92" s="129"/>
      <c r="AJ92" s="129"/>
      <c r="AK92" s="128"/>
      <c r="AL92" s="135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8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  <c r="BP92" s="135"/>
      <c r="BQ92" s="135"/>
      <c r="BR92" s="135"/>
      <c r="BS92" s="135"/>
      <c r="BT92" s="135"/>
      <c r="BU92" s="135"/>
      <c r="BV92" s="135"/>
      <c r="BW92" s="135"/>
      <c r="BX92" s="135"/>
      <c r="BY92" s="135"/>
      <c r="BZ92" s="135"/>
      <c r="CA92" s="135"/>
      <c r="CB92" s="135"/>
      <c r="CC92" s="135"/>
      <c r="CD92" s="135"/>
      <c r="CE92" s="140">
        <v>35</v>
      </c>
      <c r="CF92" s="137"/>
      <c r="CG92" s="138">
        <f t="shared" si="26"/>
        <v>0</v>
      </c>
      <c r="CH92" s="131">
        <f t="shared" si="24"/>
        <v>45</v>
      </c>
      <c r="CI92" s="139">
        <f t="shared" si="22"/>
        <v>1575</v>
      </c>
    </row>
    <row r="93" spans="1:87" x14ac:dyDescent="0.3">
      <c r="A93" s="212">
        <f t="shared" si="23"/>
        <v>84</v>
      </c>
      <c r="B93" s="248"/>
      <c r="C93" s="86" t="s">
        <v>713</v>
      </c>
      <c r="D93" s="129" t="s">
        <v>581</v>
      </c>
      <c r="E93" s="129" t="s">
        <v>717</v>
      </c>
      <c r="F93" s="129" t="s">
        <v>714</v>
      </c>
      <c r="G93" s="129" t="s">
        <v>650</v>
      </c>
      <c r="H93" s="131">
        <v>6</v>
      </c>
      <c r="I93" s="132">
        <f t="shared" si="25"/>
        <v>216</v>
      </c>
      <c r="J93" s="133"/>
      <c r="K93" s="134"/>
      <c r="L93" s="132"/>
      <c r="M93" s="140"/>
      <c r="N93" s="141"/>
      <c r="O93" s="129"/>
      <c r="P93" s="142"/>
      <c r="Q93" s="142"/>
      <c r="R93" s="142"/>
      <c r="S93" s="142"/>
      <c r="T93" s="142"/>
      <c r="U93" s="142"/>
      <c r="V93" s="142"/>
      <c r="W93" s="142"/>
      <c r="X93" s="142"/>
      <c r="Y93" s="128"/>
      <c r="Z93" s="135"/>
      <c r="AA93" s="129"/>
      <c r="AB93" s="142"/>
      <c r="AC93" s="129"/>
      <c r="AD93" s="142"/>
      <c r="AE93" s="129"/>
      <c r="AF93" s="142"/>
      <c r="AG93" s="129"/>
      <c r="AH93" s="142"/>
      <c r="AI93" s="129"/>
      <c r="AJ93" s="129"/>
      <c r="AK93" s="128"/>
      <c r="AL93" s="135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8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  <c r="BP93" s="135"/>
      <c r="BQ93" s="135"/>
      <c r="BR93" s="135"/>
      <c r="BS93" s="135"/>
      <c r="BT93" s="135"/>
      <c r="BU93" s="135"/>
      <c r="BV93" s="135"/>
      <c r="BW93" s="135"/>
      <c r="BX93" s="135"/>
      <c r="BY93" s="135"/>
      <c r="BZ93" s="135"/>
      <c r="CA93" s="135"/>
      <c r="CB93" s="135"/>
      <c r="CC93" s="135"/>
      <c r="CD93" s="135"/>
      <c r="CE93" s="140">
        <v>36</v>
      </c>
      <c r="CF93" s="137"/>
      <c r="CG93" s="138">
        <f t="shared" si="26"/>
        <v>0</v>
      </c>
      <c r="CH93" s="131">
        <f t="shared" si="24"/>
        <v>6</v>
      </c>
      <c r="CI93" s="139">
        <f t="shared" si="22"/>
        <v>216</v>
      </c>
    </row>
    <row r="94" spans="1:87" x14ac:dyDescent="0.3">
      <c r="A94" s="212">
        <f t="shared" si="23"/>
        <v>85</v>
      </c>
      <c r="B94" s="248"/>
      <c r="C94" s="86" t="s">
        <v>713</v>
      </c>
      <c r="D94" s="129" t="s">
        <v>582</v>
      </c>
      <c r="E94" s="129" t="s">
        <v>1242</v>
      </c>
      <c r="F94" s="129" t="s">
        <v>714</v>
      </c>
      <c r="G94" s="129" t="s">
        <v>650</v>
      </c>
      <c r="H94" s="131">
        <v>6</v>
      </c>
      <c r="I94" s="132">
        <f t="shared" si="25"/>
        <v>408</v>
      </c>
      <c r="J94" s="133"/>
      <c r="K94" s="134"/>
      <c r="L94" s="132"/>
      <c r="M94" s="140"/>
      <c r="N94" s="141"/>
      <c r="O94" s="129"/>
      <c r="P94" s="142"/>
      <c r="Q94" s="142"/>
      <c r="R94" s="142"/>
      <c r="S94" s="142"/>
      <c r="T94" s="142"/>
      <c r="U94" s="142"/>
      <c r="V94" s="142"/>
      <c r="W94" s="142"/>
      <c r="X94" s="142"/>
      <c r="Y94" s="128"/>
      <c r="Z94" s="135"/>
      <c r="AA94" s="129"/>
      <c r="AB94" s="142"/>
      <c r="AC94" s="129"/>
      <c r="AD94" s="142"/>
      <c r="AE94" s="129"/>
      <c r="AF94" s="142"/>
      <c r="AG94" s="129"/>
      <c r="AH94" s="142"/>
      <c r="AI94" s="129"/>
      <c r="AJ94" s="129"/>
      <c r="AK94" s="128"/>
      <c r="AL94" s="135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8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5"/>
      <c r="CB94" s="135"/>
      <c r="CC94" s="135"/>
      <c r="CD94" s="135"/>
      <c r="CE94" s="140">
        <v>68</v>
      </c>
      <c r="CF94" s="137"/>
      <c r="CG94" s="138">
        <f t="shared" si="26"/>
        <v>0</v>
      </c>
      <c r="CH94" s="131">
        <f t="shared" si="24"/>
        <v>6</v>
      </c>
      <c r="CI94" s="139">
        <f t="shared" si="22"/>
        <v>408</v>
      </c>
    </row>
    <row r="95" spans="1:87" x14ac:dyDescent="0.3">
      <c r="A95" s="212">
        <f t="shared" si="23"/>
        <v>86</v>
      </c>
      <c r="B95" s="248"/>
      <c r="C95" s="86" t="s">
        <v>713</v>
      </c>
      <c r="D95" s="129" t="s">
        <v>580</v>
      </c>
      <c r="E95" s="129" t="s">
        <v>688</v>
      </c>
      <c r="F95" s="129" t="s">
        <v>714</v>
      </c>
      <c r="G95" s="129" t="s">
        <v>650</v>
      </c>
      <c r="H95" s="131">
        <v>23</v>
      </c>
      <c r="I95" s="132">
        <f t="shared" si="25"/>
        <v>2415</v>
      </c>
      <c r="J95" s="133"/>
      <c r="K95" s="134"/>
      <c r="L95" s="132"/>
      <c r="M95" s="140"/>
      <c r="N95" s="141"/>
      <c r="O95" s="129"/>
      <c r="P95" s="142"/>
      <c r="Q95" s="142"/>
      <c r="R95" s="142"/>
      <c r="S95" s="142"/>
      <c r="T95" s="142"/>
      <c r="U95" s="142"/>
      <c r="V95" s="142"/>
      <c r="W95" s="142"/>
      <c r="X95" s="142"/>
      <c r="Y95" s="128"/>
      <c r="Z95" s="135"/>
      <c r="AA95" s="129"/>
      <c r="AB95" s="142"/>
      <c r="AC95" s="129"/>
      <c r="AD95" s="142"/>
      <c r="AE95" s="129"/>
      <c r="AF95" s="142"/>
      <c r="AG95" s="129"/>
      <c r="AH95" s="142"/>
      <c r="AI95" s="129"/>
      <c r="AJ95" s="129"/>
      <c r="AK95" s="128"/>
      <c r="AL95" s="135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8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  <c r="BP95" s="135"/>
      <c r="BQ95" s="135"/>
      <c r="BR95" s="135"/>
      <c r="BS95" s="135"/>
      <c r="BT95" s="135"/>
      <c r="BU95" s="135"/>
      <c r="BV95" s="135"/>
      <c r="BW95" s="135"/>
      <c r="BX95" s="135"/>
      <c r="BY95" s="135"/>
      <c r="BZ95" s="135"/>
      <c r="CA95" s="135"/>
      <c r="CB95" s="135"/>
      <c r="CC95" s="135"/>
      <c r="CD95" s="135"/>
      <c r="CE95" s="140">
        <v>105</v>
      </c>
      <c r="CF95" s="137"/>
      <c r="CG95" s="138">
        <f t="shared" si="26"/>
        <v>0</v>
      </c>
      <c r="CH95" s="131">
        <f t="shared" si="24"/>
        <v>23</v>
      </c>
      <c r="CI95" s="139">
        <f t="shared" si="22"/>
        <v>2415</v>
      </c>
    </row>
    <row r="96" spans="1:87" x14ac:dyDescent="0.3">
      <c r="A96" s="212">
        <f t="shared" si="23"/>
        <v>87</v>
      </c>
      <c r="B96" s="248"/>
      <c r="C96" s="86" t="s">
        <v>713</v>
      </c>
      <c r="D96" s="129" t="s">
        <v>582</v>
      </c>
      <c r="E96" s="129" t="s">
        <v>718</v>
      </c>
      <c r="F96" s="129" t="s">
        <v>719</v>
      </c>
      <c r="G96" s="129" t="s">
        <v>650</v>
      </c>
      <c r="H96" s="131">
        <v>1</v>
      </c>
      <c r="I96" s="132">
        <f t="shared" si="25"/>
        <v>22.5</v>
      </c>
      <c r="J96" s="159"/>
      <c r="K96" s="134"/>
      <c r="L96" s="132"/>
      <c r="M96" s="140"/>
      <c r="N96" s="141"/>
      <c r="O96" s="129"/>
      <c r="P96" s="142"/>
      <c r="Q96" s="142"/>
      <c r="R96" s="142"/>
      <c r="S96" s="142"/>
      <c r="T96" s="142"/>
      <c r="U96" s="142"/>
      <c r="V96" s="142"/>
      <c r="W96" s="142"/>
      <c r="X96" s="142"/>
      <c r="Y96" s="128">
        <f>+N96+P96+V96+X96</f>
        <v>0</v>
      </c>
      <c r="Z96" s="135">
        <f>+H96-Y96</f>
        <v>1</v>
      </c>
      <c r="AA96" s="129"/>
      <c r="AB96" s="142"/>
      <c r="AC96" s="129"/>
      <c r="AD96" s="142"/>
      <c r="AE96" s="129"/>
      <c r="AF96" s="142"/>
      <c r="AG96" s="129"/>
      <c r="AH96" s="142"/>
      <c r="AI96" s="129"/>
      <c r="AJ96" s="129"/>
      <c r="AK96" s="128">
        <f>+AB96+AD96+AF96+AH96+AJ96</f>
        <v>0</v>
      </c>
      <c r="AL96" s="135">
        <f>+Z96-AK96</f>
        <v>1</v>
      </c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8">
        <f>+AN96+AP96+AR96+AT96+AV96</f>
        <v>0</v>
      </c>
      <c r="AX96" s="135">
        <f>+AL96-AW96</f>
        <v>1</v>
      </c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>
        <f>+AZ96+BB96+BD96+BF96+BH96</f>
        <v>0</v>
      </c>
      <c r="BJ96" s="135">
        <f>+AX96-BI96</f>
        <v>1</v>
      </c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5"/>
      <c r="CB96" s="135"/>
      <c r="CC96" s="135">
        <f>+BL96+BN96+BP96+CB96</f>
        <v>0</v>
      </c>
      <c r="CD96" s="135">
        <f>+BJ96-CC96</f>
        <v>1</v>
      </c>
      <c r="CE96" s="140">
        <v>22.5</v>
      </c>
      <c r="CF96" s="137"/>
      <c r="CG96" s="138">
        <f t="shared" si="26"/>
        <v>0</v>
      </c>
      <c r="CH96" s="131">
        <f t="shared" si="24"/>
        <v>1</v>
      </c>
      <c r="CI96" s="139">
        <f t="shared" si="22"/>
        <v>22.5</v>
      </c>
    </row>
    <row r="97" spans="1:87" x14ac:dyDescent="0.3">
      <c r="A97" s="212">
        <f t="shared" si="23"/>
        <v>88</v>
      </c>
      <c r="B97" s="249"/>
      <c r="C97" s="86" t="s">
        <v>713</v>
      </c>
      <c r="D97" s="129" t="s">
        <v>581</v>
      </c>
      <c r="E97" s="129" t="s">
        <v>720</v>
      </c>
      <c r="F97" s="129" t="s">
        <v>719</v>
      </c>
      <c r="G97" s="129" t="s">
        <v>650</v>
      </c>
      <c r="H97" s="131">
        <v>7</v>
      </c>
      <c r="I97" s="132">
        <f t="shared" si="25"/>
        <v>217</v>
      </c>
      <c r="J97" s="133"/>
      <c r="K97" s="134"/>
      <c r="L97" s="132"/>
      <c r="M97" s="140"/>
      <c r="N97" s="141"/>
      <c r="O97" s="129"/>
      <c r="P97" s="142"/>
      <c r="Q97" s="142"/>
      <c r="R97" s="142"/>
      <c r="S97" s="142"/>
      <c r="T97" s="142"/>
      <c r="U97" s="142"/>
      <c r="V97" s="142"/>
      <c r="W97" s="142"/>
      <c r="X97" s="142"/>
      <c r="Y97" s="128"/>
      <c r="Z97" s="135"/>
      <c r="AA97" s="129"/>
      <c r="AB97" s="142"/>
      <c r="AC97" s="129"/>
      <c r="AD97" s="142"/>
      <c r="AE97" s="129"/>
      <c r="AF97" s="142"/>
      <c r="AG97" s="129"/>
      <c r="AH97" s="142"/>
      <c r="AI97" s="129"/>
      <c r="AJ97" s="129"/>
      <c r="AK97" s="128"/>
      <c r="AL97" s="135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8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  <c r="BP97" s="135"/>
      <c r="BQ97" s="135"/>
      <c r="BR97" s="135"/>
      <c r="BS97" s="135"/>
      <c r="BT97" s="135"/>
      <c r="BU97" s="135"/>
      <c r="BV97" s="135"/>
      <c r="BW97" s="135"/>
      <c r="BX97" s="135"/>
      <c r="BY97" s="135"/>
      <c r="BZ97" s="135"/>
      <c r="CA97" s="135"/>
      <c r="CB97" s="135"/>
      <c r="CC97" s="135"/>
      <c r="CD97" s="135"/>
      <c r="CE97" s="140">
        <v>31</v>
      </c>
      <c r="CF97" s="137"/>
      <c r="CG97" s="138">
        <f t="shared" si="26"/>
        <v>0</v>
      </c>
      <c r="CH97" s="131">
        <f t="shared" si="24"/>
        <v>7</v>
      </c>
      <c r="CI97" s="139">
        <f t="shared" si="22"/>
        <v>217</v>
      </c>
    </row>
    <row r="98" spans="1:87" x14ac:dyDescent="0.3">
      <c r="A98" s="212">
        <f t="shared" si="23"/>
        <v>89</v>
      </c>
      <c r="B98" s="183" t="s">
        <v>721</v>
      </c>
      <c r="C98" s="107" t="s">
        <v>722</v>
      </c>
      <c r="D98" s="108" t="s">
        <v>587</v>
      </c>
      <c r="E98" s="108"/>
      <c r="F98" s="108" t="s">
        <v>1243</v>
      </c>
      <c r="G98" s="108" t="s">
        <v>601</v>
      </c>
      <c r="H98" s="108">
        <v>264</v>
      </c>
      <c r="I98" s="132">
        <f t="shared" si="25"/>
        <v>1106.1600000000001</v>
      </c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>
        <f>+N98+P98+V98+X98</f>
        <v>0</v>
      </c>
      <c r="Z98" s="107">
        <f>+H98-Y98</f>
        <v>264</v>
      </c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>
        <f>+AB98+AD98+AF98+AH98+AJ98</f>
        <v>0</v>
      </c>
      <c r="AL98" s="107">
        <f>+Z98-AK98</f>
        <v>264</v>
      </c>
      <c r="AM98" s="107"/>
      <c r="AN98" s="107"/>
      <c r="AO98" s="107"/>
      <c r="AP98" s="107"/>
      <c r="AQ98" s="107"/>
      <c r="AR98" s="107"/>
      <c r="AS98" s="107"/>
      <c r="AT98" s="107"/>
      <c r="AU98" s="107"/>
      <c r="AV98" s="107"/>
      <c r="AW98" s="107">
        <f>+AN98+AP98+AR98+AT98+AV98</f>
        <v>0</v>
      </c>
      <c r="AX98" s="107">
        <f>+AL98-AW98</f>
        <v>264</v>
      </c>
      <c r="AY98" s="107"/>
      <c r="AZ98" s="107"/>
      <c r="BA98" s="107"/>
      <c r="BB98" s="107"/>
      <c r="BC98" s="107"/>
      <c r="BD98" s="107"/>
      <c r="BE98" s="107"/>
      <c r="BF98" s="107"/>
      <c r="BG98" s="107"/>
      <c r="BH98" s="107"/>
      <c r="BI98" s="107">
        <f>+AZ98+BB98+BD98+BF98+BH98</f>
        <v>0</v>
      </c>
      <c r="BJ98" s="107">
        <f>+AX98-BI98</f>
        <v>264</v>
      </c>
      <c r="BK98" s="107"/>
      <c r="BL98" s="107"/>
      <c r="BM98" s="107"/>
      <c r="BN98" s="107"/>
      <c r="BO98" s="107"/>
      <c r="BP98" s="107"/>
      <c r="BQ98" s="107"/>
      <c r="BR98" s="107"/>
      <c r="BS98" s="107"/>
      <c r="BT98" s="107"/>
      <c r="BU98" s="107"/>
      <c r="BV98" s="107"/>
      <c r="BW98" s="107"/>
      <c r="BX98" s="107"/>
      <c r="BY98" s="107"/>
      <c r="BZ98" s="107"/>
      <c r="CA98" s="107"/>
      <c r="CB98" s="107"/>
      <c r="CC98" s="107">
        <f>+BL98+BN98+BP98+CB98</f>
        <v>0</v>
      </c>
      <c r="CD98" s="107">
        <f>+BJ98-CC98</f>
        <v>264</v>
      </c>
      <c r="CE98" s="107">
        <v>4.1900000000000004</v>
      </c>
      <c r="CF98" s="213"/>
      <c r="CG98" s="138">
        <f t="shared" si="26"/>
        <v>0</v>
      </c>
      <c r="CH98" s="131">
        <f t="shared" si="24"/>
        <v>264</v>
      </c>
      <c r="CI98" s="139">
        <f t="shared" si="22"/>
        <v>1106.1600000000001</v>
      </c>
    </row>
    <row r="99" spans="1:87" x14ac:dyDescent="0.3">
      <c r="A99" s="212">
        <f t="shared" si="23"/>
        <v>90</v>
      </c>
      <c r="B99" s="128" t="s">
        <v>1245</v>
      </c>
      <c r="C99" s="86" t="s">
        <v>724</v>
      </c>
      <c r="D99" s="129" t="s">
        <v>587</v>
      </c>
      <c r="E99" s="129" t="s">
        <v>1244</v>
      </c>
      <c r="F99" s="129" t="s">
        <v>727</v>
      </c>
      <c r="G99" s="129" t="s">
        <v>725</v>
      </c>
      <c r="H99" s="131">
        <v>4</v>
      </c>
      <c r="I99" s="132">
        <f t="shared" si="25"/>
        <v>86.12</v>
      </c>
      <c r="J99" s="159"/>
      <c r="K99" s="134"/>
      <c r="L99" s="132"/>
      <c r="M99" s="140"/>
      <c r="N99" s="141"/>
      <c r="O99" s="129"/>
      <c r="P99" s="142"/>
      <c r="Q99" s="142"/>
      <c r="R99" s="142"/>
      <c r="S99" s="142"/>
      <c r="T99" s="142"/>
      <c r="U99" s="142"/>
      <c r="V99" s="142"/>
      <c r="W99" s="142"/>
      <c r="X99" s="142"/>
      <c r="Y99" s="128"/>
      <c r="Z99" s="135"/>
      <c r="AA99" s="129"/>
      <c r="AB99" s="142"/>
      <c r="AC99" s="129"/>
      <c r="AD99" s="142"/>
      <c r="AE99" s="129"/>
      <c r="AF99" s="142"/>
      <c r="AG99" s="129"/>
      <c r="AH99" s="142"/>
      <c r="AI99" s="129"/>
      <c r="AJ99" s="129"/>
      <c r="AK99" s="128"/>
      <c r="AL99" s="135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8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5"/>
      <c r="CB99" s="135"/>
      <c r="CC99" s="135"/>
      <c r="CD99" s="135"/>
      <c r="CE99" s="140">
        <v>21.53</v>
      </c>
      <c r="CF99" s="137"/>
      <c r="CG99" s="138">
        <f t="shared" si="26"/>
        <v>0</v>
      </c>
      <c r="CH99" s="131">
        <f t="shared" si="24"/>
        <v>4</v>
      </c>
      <c r="CI99" s="139">
        <f t="shared" si="22"/>
        <v>86.12</v>
      </c>
    </row>
    <row r="100" spans="1:87" x14ac:dyDescent="0.3">
      <c r="A100" s="212">
        <f t="shared" si="23"/>
        <v>91</v>
      </c>
      <c r="B100" s="247" t="s">
        <v>1246</v>
      </c>
      <c r="C100" s="107" t="s">
        <v>728</v>
      </c>
      <c r="D100" s="108" t="s">
        <v>581</v>
      </c>
      <c r="E100" s="108" t="s">
        <v>729</v>
      </c>
      <c r="F100" s="108" t="s">
        <v>730</v>
      </c>
      <c r="G100" s="108" t="s">
        <v>601</v>
      </c>
      <c r="H100" s="108">
        <v>2</v>
      </c>
      <c r="I100" s="132">
        <f t="shared" si="25"/>
        <v>7800</v>
      </c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  <c r="AU100" s="107"/>
      <c r="AV100" s="107"/>
      <c r="AW100" s="107"/>
      <c r="AX100" s="107"/>
      <c r="AY100" s="107"/>
      <c r="AZ100" s="107"/>
      <c r="BA100" s="107"/>
      <c r="BB100" s="107"/>
      <c r="BC100" s="107"/>
      <c r="BD100" s="107"/>
      <c r="BE100" s="107"/>
      <c r="BF100" s="107"/>
      <c r="BG100" s="107"/>
      <c r="BH100" s="107"/>
      <c r="BI100" s="107"/>
      <c r="BJ100" s="107"/>
      <c r="BK100" s="107"/>
      <c r="BL100" s="107"/>
      <c r="BM100" s="107"/>
      <c r="BN100" s="107"/>
      <c r="BO100" s="107"/>
      <c r="BP100" s="107"/>
      <c r="BQ100" s="107"/>
      <c r="BR100" s="107"/>
      <c r="BS100" s="107"/>
      <c r="BT100" s="107"/>
      <c r="BU100" s="107"/>
      <c r="BV100" s="107"/>
      <c r="BW100" s="107"/>
      <c r="BX100" s="107"/>
      <c r="BY100" s="107"/>
      <c r="BZ100" s="107"/>
      <c r="CA100" s="107"/>
      <c r="CB100" s="107"/>
      <c r="CC100" s="107"/>
      <c r="CD100" s="107"/>
      <c r="CE100" s="140">
        <v>3900</v>
      </c>
      <c r="CF100" s="108"/>
      <c r="CG100" s="138">
        <f t="shared" si="26"/>
        <v>0</v>
      </c>
      <c r="CH100" s="131">
        <f t="shared" si="24"/>
        <v>2</v>
      </c>
      <c r="CI100" s="139">
        <f t="shared" si="22"/>
        <v>7800</v>
      </c>
    </row>
    <row r="101" spans="1:87" x14ac:dyDescent="0.3">
      <c r="A101" s="212">
        <f t="shared" si="23"/>
        <v>92</v>
      </c>
      <c r="B101" s="249"/>
      <c r="C101" s="86" t="s">
        <v>731</v>
      </c>
      <c r="D101" s="129" t="s">
        <v>732</v>
      </c>
      <c r="E101" s="129" t="s">
        <v>729</v>
      </c>
      <c r="F101" s="129" t="s">
        <v>730</v>
      </c>
      <c r="G101" s="129" t="s">
        <v>602</v>
      </c>
      <c r="H101" s="131">
        <v>1</v>
      </c>
      <c r="I101" s="132">
        <f t="shared" si="25"/>
        <v>2800</v>
      </c>
      <c r="J101" s="133"/>
      <c r="K101" s="134"/>
      <c r="L101" s="132"/>
      <c r="M101" s="140"/>
      <c r="N101" s="141"/>
      <c r="O101" s="129"/>
      <c r="P101" s="142"/>
      <c r="Q101" s="142"/>
      <c r="R101" s="142"/>
      <c r="S101" s="142"/>
      <c r="T101" s="142"/>
      <c r="U101" s="142"/>
      <c r="V101" s="142"/>
      <c r="W101" s="142"/>
      <c r="X101" s="142"/>
      <c r="Y101" s="128"/>
      <c r="Z101" s="135"/>
      <c r="AA101" s="129"/>
      <c r="AB101" s="142"/>
      <c r="AC101" s="129"/>
      <c r="AD101" s="142"/>
      <c r="AE101" s="129"/>
      <c r="AF101" s="142"/>
      <c r="AG101" s="129"/>
      <c r="AH101" s="142"/>
      <c r="AI101" s="129"/>
      <c r="AJ101" s="129"/>
      <c r="AK101" s="128"/>
      <c r="AL101" s="135"/>
      <c r="AM101" s="129"/>
      <c r="AN101" s="129"/>
      <c r="AO101" s="129"/>
      <c r="AP101" s="129"/>
      <c r="AQ101" s="129"/>
      <c r="AR101" s="129"/>
      <c r="AS101" s="129"/>
      <c r="AT101" s="129"/>
      <c r="AU101" s="129"/>
      <c r="AV101" s="129"/>
      <c r="AW101" s="128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5"/>
      <c r="CB101" s="135"/>
      <c r="CC101" s="135"/>
      <c r="CD101" s="135"/>
      <c r="CE101" s="140">
        <v>2800</v>
      </c>
      <c r="CF101" s="137"/>
      <c r="CG101" s="138">
        <f t="shared" si="26"/>
        <v>0</v>
      </c>
      <c r="CH101" s="131">
        <f t="shared" si="24"/>
        <v>1</v>
      </c>
      <c r="CI101" s="139">
        <f t="shared" si="22"/>
        <v>2800</v>
      </c>
    </row>
    <row r="102" spans="1:87" x14ac:dyDescent="0.3">
      <c r="A102" s="212">
        <f t="shared" si="23"/>
        <v>93</v>
      </c>
      <c r="B102" s="245" t="s">
        <v>738</v>
      </c>
      <c r="C102" s="107" t="s">
        <v>739</v>
      </c>
      <c r="D102" s="108" t="s">
        <v>587</v>
      </c>
      <c r="E102" s="108" t="s">
        <v>740</v>
      </c>
      <c r="F102" s="108" t="s">
        <v>741</v>
      </c>
      <c r="G102" s="108" t="s">
        <v>601</v>
      </c>
      <c r="H102" s="108">
        <v>22</v>
      </c>
      <c r="I102" s="132">
        <f t="shared" si="25"/>
        <v>7630.7000000000007</v>
      </c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>
        <f>+N102+P102+V102+X102</f>
        <v>0</v>
      </c>
      <c r="Z102" s="107">
        <f>+H102-Y102</f>
        <v>22</v>
      </c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>
        <f>+AB102+AD102+AF102+AH102+AJ102</f>
        <v>0</v>
      </c>
      <c r="AL102" s="107">
        <f>+Z102-AK102</f>
        <v>22</v>
      </c>
      <c r="AM102" s="107"/>
      <c r="AN102" s="107"/>
      <c r="AO102" s="107"/>
      <c r="AP102" s="107"/>
      <c r="AQ102" s="107"/>
      <c r="AR102" s="107"/>
      <c r="AS102" s="107"/>
      <c r="AT102" s="107"/>
      <c r="AU102" s="107"/>
      <c r="AV102" s="107"/>
      <c r="AW102" s="107">
        <f>+AN102+AP102+AR102+AT102+AV102</f>
        <v>0</v>
      </c>
      <c r="AX102" s="107">
        <f>+AL102-AW102</f>
        <v>22</v>
      </c>
      <c r="AY102" s="107"/>
      <c r="AZ102" s="107"/>
      <c r="BA102" s="107"/>
      <c r="BB102" s="107"/>
      <c r="BC102" s="107"/>
      <c r="BD102" s="107"/>
      <c r="BE102" s="107"/>
      <c r="BF102" s="107"/>
      <c r="BG102" s="107"/>
      <c r="BH102" s="107"/>
      <c r="BI102" s="107">
        <f>+AZ102+BB102+BD102+BF102+BH102</f>
        <v>0</v>
      </c>
      <c r="BJ102" s="107">
        <f>+AX102-BI102</f>
        <v>22</v>
      </c>
      <c r="BK102" s="107"/>
      <c r="BL102" s="107"/>
      <c r="BM102" s="107"/>
      <c r="BN102" s="107"/>
      <c r="BO102" s="107"/>
      <c r="BP102" s="107"/>
      <c r="BQ102" s="107"/>
      <c r="BR102" s="107"/>
      <c r="BS102" s="107"/>
      <c r="BT102" s="107"/>
      <c r="BU102" s="107"/>
      <c r="BV102" s="107"/>
      <c r="BW102" s="107"/>
      <c r="BX102" s="107"/>
      <c r="BY102" s="107"/>
      <c r="BZ102" s="107"/>
      <c r="CA102" s="107"/>
      <c r="CB102" s="107"/>
      <c r="CC102" s="107">
        <f>+BL102+BN102+BP102+CB102</f>
        <v>0</v>
      </c>
      <c r="CD102" s="107">
        <f>+BJ102-CC102</f>
        <v>22</v>
      </c>
      <c r="CE102" s="107">
        <v>346.85</v>
      </c>
      <c r="CF102" s="137">
        <v>11</v>
      </c>
      <c r="CG102" s="138">
        <f t="shared" si="26"/>
        <v>3815.3500000000004</v>
      </c>
      <c r="CH102" s="131">
        <f t="shared" si="24"/>
        <v>11</v>
      </c>
      <c r="CI102" s="139">
        <f t="shared" ref="CI102:CI134" si="27">+CE102*CH102</f>
        <v>3815.3500000000004</v>
      </c>
    </row>
    <row r="103" spans="1:87" x14ac:dyDescent="0.3">
      <c r="A103" s="212">
        <f t="shared" si="23"/>
        <v>94</v>
      </c>
      <c r="B103" s="246"/>
      <c r="C103" s="86" t="s">
        <v>743</v>
      </c>
      <c r="D103" s="129" t="s">
        <v>582</v>
      </c>
      <c r="E103" s="129"/>
      <c r="F103" s="129" t="s">
        <v>744</v>
      </c>
      <c r="G103" s="129" t="s">
        <v>601</v>
      </c>
      <c r="H103" s="131">
        <v>1</v>
      </c>
      <c r="I103" s="132">
        <f t="shared" si="25"/>
        <v>550</v>
      </c>
      <c r="J103" s="133"/>
      <c r="K103" s="134"/>
      <c r="L103" s="132"/>
      <c r="M103" s="140"/>
      <c r="N103" s="141"/>
      <c r="O103" s="129"/>
      <c r="P103" s="142"/>
      <c r="Q103" s="142"/>
      <c r="R103" s="142"/>
      <c r="S103" s="142"/>
      <c r="T103" s="142"/>
      <c r="U103" s="142"/>
      <c r="V103" s="142"/>
      <c r="W103" s="142"/>
      <c r="X103" s="142"/>
      <c r="Y103" s="128">
        <f>+N103+P103+V103+X103</f>
        <v>0</v>
      </c>
      <c r="Z103" s="135">
        <f>+H103-Y103</f>
        <v>1</v>
      </c>
      <c r="AA103" s="129"/>
      <c r="AB103" s="142"/>
      <c r="AC103" s="129"/>
      <c r="AD103" s="142"/>
      <c r="AE103" s="129"/>
      <c r="AF103" s="142"/>
      <c r="AG103" s="129"/>
      <c r="AH103" s="142"/>
      <c r="AI103" s="129"/>
      <c r="AJ103" s="129"/>
      <c r="AK103" s="128">
        <f>+AB103+AD103+AF103+AH103+AJ103</f>
        <v>0</v>
      </c>
      <c r="AL103" s="135">
        <f>+Z103-AK103</f>
        <v>1</v>
      </c>
      <c r="AM103" s="129"/>
      <c r="AN103" s="129"/>
      <c r="AO103" s="129"/>
      <c r="AP103" s="129"/>
      <c r="AQ103" s="129"/>
      <c r="AR103" s="129"/>
      <c r="AS103" s="129"/>
      <c r="AT103" s="129"/>
      <c r="AU103" s="129"/>
      <c r="AV103" s="129"/>
      <c r="AW103" s="128">
        <f>+AN103+AP103+AR103+AT103+AV103</f>
        <v>0</v>
      </c>
      <c r="AX103" s="135">
        <f>+AL103-AW103</f>
        <v>1</v>
      </c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>
        <f>+AZ103+BB103+BD103+BF103+BH103</f>
        <v>0</v>
      </c>
      <c r="BJ103" s="135">
        <f>+AX103-BI103</f>
        <v>1</v>
      </c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5"/>
      <c r="BV103" s="135"/>
      <c r="BW103" s="135"/>
      <c r="BX103" s="135"/>
      <c r="BY103" s="135"/>
      <c r="BZ103" s="135"/>
      <c r="CA103" s="135"/>
      <c r="CB103" s="135"/>
      <c r="CC103" s="135">
        <f>+BL103+BN103+BP103+CB103</f>
        <v>0</v>
      </c>
      <c r="CD103" s="135">
        <f>+BJ103-CC103</f>
        <v>1</v>
      </c>
      <c r="CE103" s="140">
        <v>550</v>
      </c>
      <c r="CF103" s="137"/>
      <c r="CG103" s="138">
        <f t="shared" si="26"/>
        <v>0</v>
      </c>
      <c r="CH103" s="131">
        <f t="shared" si="24"/>
        <v>1</v>
      </c>
      <c r="CI103" s="139">
        <f t="shared" si="27"/>
        <v>550</v>
      </c>
    </row>
    <row r="104" spans="1:87" x14ac:dyDescent="0.3">
      <c r="A104" s="212">
        <f t="shared" si="23"/>
        <v>95</v>
      </c>
      <c r="B104" s="245" t="s">
        <v>745</v>
      </c>
      <c r="C104" s="86" t="s">
        <v>746</v>
      </c>
      <c r="D104" s="129"/>
      <c r="E104" s="129"/>
      <c r="F104" s="129" t="s">
        <v>747</v>
      </c>
      <c r="G104" s="129" t="s">
        <v>601</v>
      </c>
      <c r="H104" s="131">
        <v>2</v>
      </c>
      <c r="I104" s="132">
        <f t="shared" si="25"/>
        <v>1340</v>
      </c>
      <c r="J104" s="133"/>
      <c r="K104" s="134"/>
      <c r="L104" s="132"/>
      <c r="M104" s="140"/>
      <c r="N104" s="141"/>
      <c r="O104" s="129"/>
      <c r="P104" s="142"/>
      <c r="Q104" s="142"/>
      <c r="R104" s="142"/>
      <c r="S104" s="142"/>
      <c r="T104" s="142"/>
      <c r="U104" s="142"/>
      <c r="V104" s="142"/>
      <c r="W104" s="142"/>
      <c r="X104" s="142"/>
      <c r="Y104" s="128"/>
      <c r="Z104" s="135"/>
      <c r="AA104" s="129"/>
      <c r="AB104" s="142"/>
      <c r="AC104" s="129"/>
      <c r="AD104" s="142"/>
      <c r="AE104" s="129"/>
      <c r="AF104" s="142"/>
      <c r="AG104" s="129"/>
      <c r="AH104" s="142"/>
      <c r="AI104" s="129"/>
      <c r="AJ104" s="129"/>
      <c r="AK104" s="128"/>
      <c r="AL104" s="135"/>
      <c r="AM104" s="129"/>
      <c r="AN104" s="129"/>
      <c r="AO104" s="129"/>
      <c r="AP104" s="129"/>
      <c r="AQ104" s="129"/>
      <c r="AR104" s="129"/>
      <c r="AS104" s="129"/>
      <c r="AT104" s="129"/>
      <c r="AU104" s="129"/>
      <c r="AV104" s="129"/>
      <c r="AW104" s="128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  <c r="BP104" s="135"/>
      <c r="BQ104" s="135"/>
      <c r="BR104" s="135"/>
      <c r="BS104" s="135"/>
      <c r="BT104" s="135"/>
      <c r="BU104" s="135"/>
      <c r="BV104" s="135"/>
      <c r="BW104" s="135"/>
      <c r="BX104" s="135"/>
      <c r="BY104" s="135"/>
      <c r="BZ104" s="135"/>
      <c r="CA104" s="135"/>
      <c r="CB104" s="135"/>
      <c r="CC104" s="135"/>
      <c r="CD104" s="135"/>
      <c r="CE104" s="140">
        <v>670</v>
      </c>
      <c r="CF104" s="137"/>
      <c r="CG104" s="138">
        <f t="shared" si="26"/>
        <v>0</v>
      </c>
      <c r="CH104" s="131">
        <f t="shared" si="24"/>
        <v>2</v>
      </c>
      <c r="CI104" s="139">
        <f t="shared" si="27"/>
        <v>1340</v>
      </c>
    </row>
    <row r="105" spans="1:87" x14ac:dyDescent="0.3">
      <c r="A105" s="212">
        <f t="shared" si="23"/>
        <v>96</v>
      </c>
      <c r="B105" s="246"/>
      <c r="C105" s="86" t="s">
        <v>746</v>
      </c>
      <c r="D105" s="129"/>
      <c r="E105" s="129"/>
      <c r="F105" s="129" t="s">
        <v>1247</v>
      </c>
      <c r="G105" s="129" t="s">
        <v>601</v>
      </c>
      <c r="H105" s="131">
        <v>2</v>
      </c>
      <c r="I105" s="132">
        <f t="shared" si="25"/>
        <v>3300</v>
      </c>
      <c r="J105" s="133"/>
      <c r="K105" s="134"/>
      <c r="L105" s="132"/>
      <c r="M105" s="140"/>
      <c r="N105" s="141"/>
      <c r="O105" s="129"/>
      <c r="P105" s="142"/>
      <c r="Q105" s="142"/>
      <c r="R105" s="142"/>
      <c r="S105" s="142"/>
      <c r="T105" s="142"/>
      <c r="U105" s="142"/>
      <c r="V105" s="142"/>
      <c r="W105" s="142"/>
      <c r="X105" s="142"/>
      <c r="Y105" s="128"/>
      <c r="Z105" s="135"/>
      <c r="AA105" s="129"/>
      <c r="AB105" s="142"/>
      <c r="AC105" s="129"/>
      <c r="AD105" s="142"/>
      <c r="AE105" s="129"/>
      <c r="AF105" s="142"/>
      <c r="AG105" s="129"/>
      <c r="AH105" s="142"/>
      <c r="AI105" s="129"/>
      <c r="AJ105" s="129"/>
      <c r="AK105" s="128"/>
      <c r="AL105" s="135"/>
      <c r="AM105" s="129"/>
      <c r="AN105" s="129"/>
      <c r="AO105" s="129"/>
      <c r="AP105" s="129"/>
      <c r="AQ105" s="129"/>
      <c r="AR105" s="129"/>
      <c r="AS105" s="129"/>
      <c r="AT105" s="129"/>
      <c r="AU105" s="129"/>
      <c r="AV105" s="129"/>
      <c r="AW105" s="128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  <c r="BP105" s="135"/>
      <c r="BQ105" s="135"/>
      <c r="BR105" s="135"/>
      <c r="BS105" s="135"/>
      <c r="BT105" s="135"/>
      <c r="BU105" s="135"/>
      <c r="BV105" s="135"/>
      <c r="BW105" s="135"/>
      <c r="BX105" s="135"/>
      <c r="BY105" s="135"/>
      <c r="BZ105" s="135"/>
      <c r="CA105" s="135"/>
      <c r="CB105" s="135"/>
      <c r="CC105" s="135"/>
      <c r="CD105" s="135"/>
      <c r="CE105" s="140">
        <v>1650</v>
      </c>
      <c r="CF105" s="137"/>
      <c r="CG105" s="138">
        <f t="shared" si="26"/>
        <v>0</v>
      </c>
      <c r="CH105" s="131">
        <f t="shared" si="24"/>
        <v>2</v>
      </c>
      <c r="CI105" s="139">
        <f t="shared" si="27"/>
        <v>3300</v>
      </c>
    </row>
    <row r="106" spans="1:87" x14ac:dyDescent="0.3">
      <c r="A106" s="212">
        <f t="shared" si="23"/>
        <v>97</v>
      </c>
      <c r="B106" s="247" t="s">
        <v>748</v>
      </c>
      <c r="C106" s="86" t="s">
        <v>749</v>
      </c>
      <c r="D106" s="129" t="s">
        <v>750</v>
      </c>
      <c r="E106" s="129" t="s">
        <v>751</v>
      </c>
      <c r="F106" s="129" t="s">
        <v>752</v>
      </c>
      <c r="G106" s="129" t="s">
        <v>601</v>
      </c>
      <c r="H106" s="131">
        <v>2</v>
      </c>
      <c r="I106" s="132">
        <f t="shared" si="25"/>
        <v>600</v>
      </c>
      <c r="J106" s="133"/>
      <c r="K106" s="134"/>
      <c r="L106" s="132"/>
      <c r="M106" s="140"/>
      <c r="N106" s="141"/>
      <c r="O106" s="129"/>
      <c r="P106" s="142"/>
      <c r="Q106" s="142"/>
      <c r="R106" s="142"/>
      <c r="S106" s="142"/>
      <c r="T106" s="142"/>
      <c r="U106" s="142"/>
      <c r="V106" s="142"/>
      <c r="W106" s="142"/>
      <c r="X106" s="142"/>
      <c r="Y106" s="128">
        <f>+N106+P106+V106+X106</f>
        <v>0</v>
      </c>
      <c r="Z106" s="135">
        <f>+H106-Y106</f>
        <v>2</v>
      </c>
      <c r="AA106" s="129"/>
      <c r="AB106" s="142"/>
      <c r="AC106" s="129"/>
      <c r="AD106" s="142"/>
      <c r="AE106" s="129"/>
      <c r="AF106" s="142"/>
      <c r="AG106" s="129"/>
      <c r="AH106" s="142"/>
      <c r="AI106" s="129"/>
      <c r="AJ106" s="129"/>
      <c r="AK106" s="128">
        <f>+AB106+AD106+AF106+AH106+AJ106</f>
        <v>0</v>
      </c>
      <c r="AL106" s="135">
        <f>+Z106-AK106</f>
        <v>2</v>
      </c>
      <c r="AM106" s="129"/>
      <c r="AN106" s="129"/>
      <c r="AO106" s="129"/>
      <c r="AP106" s="129"/>
      <c r="AQ106" s="129"/>
      <c r="AR106" s="129"/>
      <c r="AS106" s="129"/>
      <c r="AT106" s="129"/>
      <c r="AU106" s="129"/>
      <c r="AV106" s="129"/>
      <c r="AW106" s="128">
        <f>+AN106+AP106+AR106+AT106+AV106</f>
        <v>0</v>
      </c>
      <c r="AX106" s="135">
        <f>+AL106-AW106</f>
        <v>2</v>
      </c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>
        <f>+AZ106+BB106+BD106+BF106+BH106</f>
        <v>0</v>
      </c>
      <c r="BJ106" s="135">
        <f>+AX106-BI106</f>
        <v>2</v>
      </c>
      <c r="BK106" s="135"/>
      <c r="BL106" s="135"/>
      <c r="BM106" s="135"/>
      <c r="BN106" s="135"/>
      <c r="BO106" s="135"/>
      <c r="BP106" s="135"/>
      <c r="BQ106" s="135"/>
      <c r="BR106" s="135"/>
      <c r="BS106" s="135"/>
      <c r="BT106" s="135"/>
      <c r="BU106" s="135"/>
      <c r="BV106" s="135"/>
      <c r="BW106" s="135"/>
      <c r="BX106" s="135"/>
      <c r="BY106" s="135"/>
      <c r="BZ106" s="135"/>
      <c r="CA106" s="135"/>
      <c r="CB106" s="135"/>
      <c r="CC106" s="135">
        <f>+BL106+BN106+BP106+CB106</f>
        <v>0</v>
      </c>
      <c r="CD106" s="135">
        <f>+BJ106-CC106</f>
        <v>2</v>
      </c>
      <c r="CE106" s="140">
        <v>300</v>
      </c>
      <c r="CF106" s="137"/>
      <c r="CG106" s="138">
        <f t="shared" si="26"/>
        <v>0</v>
      </c>
      <c r="CH106" s="131">
        <f t="shared" si="24"/>
        <v>2</v>
      </c>
      <c r="CI106" s="139">
        <f t="shared" si="27"/>
        <v>600</v>
      </c>
    </row>
    <row r="107" spans="1:87" x14ac:dyDescent="0.3">
      <c r="A107" s="212">
        <f t="shared" si="23"/>
        <v>98</v>
      </c>
      <c r="B107" s="249"/>
      <c r="C107" s="86" t="s">
        <v>753</v>
      </c>
      <c r="D107" s="129" t="s">
        <v>581</v>
      </c>
      <c r="E107" s="129" t="s">
        <v>754</v>
      </c>
      <c r="F107" s="129"/>
      <c r="G107" s="129" t="s">
        <v>601</v>
      </c>
      <c r="H107" s="131">
        <v>2</v>
      </c>
      <c r="I107" s="132">
        <f t="shared" si="25"/>
        <v>1300</v>
      </c>
      <c r="J107" s="133"/>
      <c r="K107" s="134"/>
      <c r="L107" s="132"/>
      <c r="M107" s="140"/>
      <c r="N107" s="141"/>
      <c r="O107" s="129"/>
      <c r="P107" s="142"/>
      <c r="Q107" s="142"/>
      <c r="R107" s="142"/>
      <c r="S107" s="142"/>
      <c r="T107" s="142"/>
      <c r="U107" s="142"/>
      <c r="V107" s="142"/>
      <c r="W107" s="142"/>
      <c r="X107" s="142"/>
      <c r="Y107" s="128"/>
      <c r="Z107" s="135"/>
      <c r="AA107" s="129"/>
      <c r="AB107" s="142"/>
      <c r="AC107" s="129"/>
      <c r="AD107" s="142"/>
      <c r="AE107" s="129"/>
      <c r="AF107" s="142"/>
      <c r="AG107" s="129"/>
      <c r="AH107" s="142"/>
      <c r="AI107" s="129"/>
      <c r="AJ107" s="129"/>
      <c r="AK107" s="128"/>
      <c r="AL107" s="135"/>
      <c r="AM107" s="129"/>
      <c r="AN107" s="129"/>
      <c r="AO107" s="129"/>
      <c r="AP107" s="129"/>
      <c r="AQ107" s="129"/>
      <c r="AR107" s="129"/>
      <c r="AS107" s="129"/>
      <c r="AT107" s="129"/>
      <c r="AU107" s="129"/>
      <c r="AV107" s="129"/>
      <c r="AW107" s="128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  <c r="BN107" s="135"/>
      <c r="BO107" s="135"/>
      <c r="BP107" s="135"/>
      <c r="BQ107" s="135"/>
      <c r="BR107" s="135"/>
      <c r="BS107" s="135"/>
      <c r="BT107" s="135"/>
      <c r="BU107" s="135"/>
      <c r="BV107" s="135"/>
      <c r="BW107" s="135"/>
      <c r="BX107" s="135"/>
      <c r="BY107" s="135"/>
      <c r="BZ107" s="135"/>
      <c r="CA107" s="135"/>
      <c r="CB107" s="135"/>
      <c r="CC107" s="135"/>
      <c r="CD107" s="135"/>
      <c r="CE107" s="140">
        <v>650</v>
      </c>
      <c r="CF107" s="137"/>
      <c r="CG107" s="138">
        <f t="shared" si="26"/>
        <v>0</v>
      </c>
      <c r="CH107" s="131">
        <f t="shared" si="24"/>
        <v>2</v>
      </c>
      <c r="CI107" s="139">
        <f t="shared" si="27"/>
        <v>1300</v>
      </c>
    </row>
    <row r="108" spans="1:87" x14ac:dyDescent="0.3">
      <c r="A108" s="212">
        <f t="shared" si="23"/>
        <v>99</v>
      </c>
      <c r="B108" s="247" t="s">
        <v>755</v>
      </c>
      <c r="C108" s="86" t="s">
        <v>756</v>
      </c>
      <c r="D108" s="129" t="s">
        <v>581</v>
      </c>
      <c r="E108" s="129" t="s">
        <v>754</v>
      </c>
      <c r="F108" s="129"/>
      <c r="G108" s="129" t="s">
        <v>601</v>
      </c>
      <c r="H108" s="131">
        <v>1</v>
      </c>
      <c r="I108" s="132">
        <f t="shared" si="25"/>
        <v>300</v>
      </c>
      <c r="J108" s="133"/>
      <c r="K108" s="134"/>
      <c r="L108" s="132"/>
      <c r="M108" s="140"/>
      <c r="N108" s="141"/>
      <c r="O108" s="129"/>
      <c r="P108" s="142"/>
      <c r="Q108" s="142"/>
      <c r="R108" s="142"/>
      <c r="S108" s="142"/>
      <c r="T108" s="142"/>
      <c r="U108" s="142"/>
      <c r="V108" s="142"/>
      <c r="W108" s="142"/>
      <c r="X108" s="142"/>
      <c r="Y108" s="128"/>
      <c r="Z108" s="135"/>
      <c r="AA108" s="129"/>
      <c r="AB108" s="142"/>
      <c r="AC108" s="129"/>
      <c r="AD108" s="142"/>
      <c r="AE108" s="129"/>
      <c r="AF108" s="142"/>
      <c r="AG108" s="129"/>
      <c r="AH108" s="142"/>
      <c r="AI108" s="129"/>
      <c r="AJ108" s="129"/>
      <c r="AK108" s="128"/>
      <c r="AL108" s="135"/>
      <c r="AM108" s="129"/>
      <c r="AN108" s="129"/>
      <c r="AO108" s="129"/>
      <c r="AP108" s="129"/>
      <c r="AQ108" s="129"/>
      <c r="AR108" s="129"/>
      <c r="AS108" s="129"/>
      <c r="AT108" s="129"/>
      <c r="AU108" s="129"/>
      <c r="AV108" s="129"/>
      <c r="AW108" s="128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5"/>
      <c r="BV108" s="135"/>
      <c r="BW108" s="135"/>
      <c r="BX108" s="135"/>
      <c r="BY108" s="135"/>
      <c r="BZ108" s="135"/>
      <c r="CA108" s="135"/>
      <c r="CB108" s="135"/>
      <c r="CC108" s="135"/>
      <c r="CD108" s="135"/>
      <c r="CE108" s="140">
        <v>300</v>
      </c>
      <c r="CF108" s="137"/>
      <c r="CG108" s="138">
        <f t="shared" si="26"/>
        <v>0</v>
      </c>
      <c r="CH108" s="131">
        <f t="shared" si="24"/>
        <v>1</v>
      </c>
      <c r="CI108" s="139">
        <f t="shared" si="27"/>
        <v>300</v>
      </c>
    </row>
    <row r="109" spans="1:87" x14ac:dyDescent="0.3">
      <c r="A109" s="212">
        <f t="shared" si="23"/>
        <v>100</v>
      </c>
      <c r="B109" s="248"/>
      <c r="C109" s="107" t="s">
        <v>757</v>
      </c>
      <c r="D109" s="108" t="s">
        <v>587</v>
      </c>
      <c r="E109" s="108"/>
      <c r="F109" s="108"/>
      <c r="G109" s="108" t="s">
        <v>571</v>
      </c>
      <c r="H109" s="108">
        <v>1</v>
      </c>
      <c r="I109" s="132">
        <f t="shared" si="25"/>
        <v>149.76</v>
      </c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7"/>
      <c r="BC109" s="107"/>
      <c r="BD109" s="107"/>
      <c r="BE109" s="107"/>
      <c r="BF109" s="107"/>
      <c r="BG109" s="107"/>
      <c r="BH109" s="107"/>
      <c r="BI109" s="107"/>
      <c r="BJ109" s="107"/>
      <c r="BK109" s="107"/>
      <c r="BL109" s="107"/>
      <c r="BM109" s="107"/>
      <c r="BN109" s="107"/>
      <c r="BO109" s="107"/>
      <c r="BP109" s="107"/>
      <c r="BQ109" s="107"/>
      <c r="BR109" s="107"/>
      <c r="BS109" s="107"/>
      <c r="BT109" s="107"/>
      <c r="BU109" s="107"/>
      <c r="BV109" s="107"/>
      <c r="BW109" s="107"/>
      <c r="BX109" s="107"/>
      <c r="BY109" s="107"/>
      <c r="BZ109" s="107"/>
      <c r="CA109" s="107"/>
      <c r="CB109" s="107"/>
      <c r="CC109" s="107"/>
      <c r="CD109" s="107"/>
      <c r="CE109" s="107">
        <v>149.76</v>
      </c>
      <c r="CF109" s="137"/>
      <c r="CG109" s="138">
        <f t="shared" si="26"/>
        <v>0</v>
      </c>
      <c r="CH109" s="131">
        <f t="shared" si="24"/>
        <v>1</v>
      </c>
      <c r="CI109" s="139">
        <f t="shared" si="27"/>
        <v>149.76</v>
      </c>
    </row>
    <row r="110" spans="1:87" x14ac:dyDescent="0.3">
      <c r="A110" s="212">
        <f t="shared" si="23"/>
        <v>101</v>
      </c>
      <c r="B110" s="249"/>
      <c r="C110" s="86" t="s">
        <v>758</v>
      </c>
      <c r="D110" s="129" t="s">
        <v>581</v>
      </c>
      <c r="E110" s="129" t="s">
        <v>754</v>
      </c>
      <c r="F110" s="129"/>
      <c r="G110" s="129" t="s">
        <v>601</v>
      </c>
      <c r="H110" s="131">
        <v>7</v>
      </c>
      <c r="I110" s="132">
        <f t="shared" si="25"/>
        <v>2450</v>
      </c>
      <c r="J110" s="133"/>
      <c r="K110" s="134"/>
      <c r="L110" s="132"/>
      <c r="M110" s="140"/>
      <c r="N110" s="141"/>
      <c r="O110" s="129"/>
      <c r="P110" s="142"/>
      <c r="Q110" s="142"/>
      <c r="R110" s="142"/>
      <c r="S110" s="142"/>
      <c r="T110" s="142"/>
      <c r="U110" s="142"/>
      <c r="V110" s="142"/>
      <c r="W110" s="142"/>
      <c r="X110" s="142"/>
      <c r="Y110" s="128"/>
      <c r="Z110" s="135"/>
      <c r="AA110" s="129"/>
      <c r="AB110" s="142"/>
      <c r="AC110" s="129"/>
      <c r="AD110" s="142"/>
      <c r="AE110" s="129"/>
      <c r="AF110" s="142"/>
      <c r="AG110" s="129"/>
      <c r="AH110" s="142"/>
      <c r="AI110" s="129"/>
      <c r="AJ110" s="129"/>
      <c r="AK110" s="128"/>
      <c r="AL110" s="135"/>
      <c r="AM110" s="129"/>
      <c r="AN110" s="129"/>
      <c r="AO110" s="129"/>
      <c r="AP110" s="129"/>
      <c r="AQ110" s="129"/>
      <c r="AR110" s="129"/>
      <c r="AS110" s="129"/>
      <c r="AT110" s="129"/>
      <c r="AU110" s="129"/>
      <c r="AV110" s="129"/>
      <c r="AW110" s="128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  <c r="BP110" s="135"/>
      <c r="BQ110" s="135"/>
      <c r="BR110" s="135"/>
      <c r="BS110" s="135"/>
      <c r="BT110" s="135"/>
      <c r="BU110" s="135"/>
      <c r="BV110" s="135"/>
      <c r="BW110" s="135"/>
      <c r="BX110" s="135"/>
      <c r="BY110" s="135"/>
      <c r="BZ110" s="135"/>
      <c r="CA110" s="135"/>
      <c r="CB110" s="135"/>
      <c r="CC110" s="135"/>
      <c r="CD110" s="135"/>
      <c r="CE110" s="140">
        <v>350</v>
      </c>
      <c r="CF110" s="137"/>
      <c r="CG110" s="138">
        <f t="shared" si="26"/>
        <v>0</v>
      </c>
      <c r="CH110" s="131">
        <f t="shared" si="24"/>
        <v>7</v>
      </c>
      <c r="CI110" s="139">
        <f t="shared" si="27"/>
        <v>2450</v>
      </c>
    </row>
    <row r="111" spans="1:87" x14ac:dyDescent="0.3">
      <c r="A111" s="212">
        <f t="shared" si="23"/>
        <v>102</v>
      </c>
      <c r="B111" s="171" t="s">
        <v>759</v>
      </c>
      <c r="C111" s="111" t="s">
        <v>760</v>
      </c>
      <c r="D111" s="108" t="s">
        <v>1135</v>
      </c>
      <c r="E111" s="108" t="s">
        <v>1136</v>
      </c>
      <c r="F111" s="108"/>
      <c r="G111" s="108" t="s">
        <v>601</v>
      </c>
      <c r="H111" s="108">
        <v>7</v>
      </c>
      <c r="I111" s="132">
        <f t="shared" si="25"/>
        <v>2135</v>
      </c>
      <c r="J111" s="133"/>
      <c r="K111" s="134"/>
      <c r="L111" s="132"/>
      <c r="M111" s="140"/>
      <c r="N111" s="141"/>
      <c r="O111" s="129"/>
      <c r="P111" s="142"/>
      <c r="Q111" s="142"/>
      <c r="R111" s="142"/>
      <c r="S111" s="142"/>
      <c r="T111" s="142"/>
      <c r="U111" s="142"/>
      <c r="V111" s="142"/>
      <c r="W111" s="142"/>
      <c r="X111" s="142"/>
      <c r="Y111" s="128"/>
      <c r="Z111" s="135"/>
      <c r="AA111" s="129"/>
      <c r="AB111" s="142"/>
      <c r="AC111" s="129"/>
      <c r="AD111" s="142"/>
      <c r="AE111" s="129"/>
      <c r="AF111" s="142"/>
      <c r="AG111" s="129"/>
      <c r="AH111" s="142"/>
      <c r="AI111" s="129"/>
      <c r="AJ111" s="129"/>
      <c r="AK111" s="128"/>
      <c r="AL111" s="135"/>
      <c r="AM111" s="129"/>
      <c r="AN111" s="129"/>
      <c r="AO111" s="129"/>
      <c r="AP111" s="129"/>
      <c r="AQ111" s="129"/>
      <c r="AR111" s="129"/>
      <c r="AS111" s="129"/>
      <c r="AT111" s="129"/>
      <c r="AU111" s="129"/>
      <c r="AV111" s="129"/>
      <c r="AW111" s="128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  <c r="BO111" s="135"/>
      <c r="BP111" s="135"/>
      <c r="BQ111" s="135"/>
      <c r="BR111" s="135"/>
      <c r="BS111" s="135"/>
      <c r="BT111" s="135"/>
      <c r="BU111" s="135"/>
      <c r="BV111" s="135"/>
      <c r="BW111" s="135"/>
      <c r="BX111" s="135"/>
      <c r="BY111" s="135"/>
      <c r="BZ111" s="135"/>
      <c r="CA111" s="135"/>
      <c r="CB111" s="135"/>
      <c r="CC111" s="135"/>
      <c r="CD111" s="135"/>
      <c r="CE111" s="140">
        <v>305</v>
      </c>
      <c r="CF111" s="137">
        <v>2</v>
      </c>
      <c r="CG111" s="138">
        <f t="shared" si="26"/>
        <v>610</v>
      </c>
      <c r="CH111" s="131">
        <f t="shared" ref="CH111:CH147" si="28">H111-CF111</f>
        <v>5</v>
      </c>
      <c r="CI111" s="139">
        <f t="shared" si="27"/>
        <v>1525</v>
      </c>
    </row>
    <row r="112" spans="1:87" x14ac:dyDescent="0.3">
      <c r="A112" s="212">
        <f t="shared" si="23"/>
        <v>103</v>
      </c>
      <c r="B112" s="169"/>
      <c r="C112" s="111" t="s">
        <v>761</v>
      </c>
      <c r="D112" s="108" t="s">
        <v>587</v>
      </c>
      <c r="E112" s="108" t="s">
        <v>836</v>
      </c>
      <c r="F112" s="157" t="s">
        <v>763</v>
      </c>
      <c r="G112" s="108" t="s">
        <v>650</v>
      </c>
      <c r="H112" s="108">
        <v>99</v>
      </c>
      <c r="I112" s="132">
        <f t="shared" si="25"/>
        <v>1485</v>
      </c>
      <c r="J112" s="133"/>
      <c r="K112" s="134"/>
      <c r="L112" s="132"/>
      <c r="M112" s="140"/>
      <c r="N112" s="141"/>
      <c r="O112" s="129"/>
      <c r="P112" s="142"/>
      <c r="Q112" s="142"/>
      <c r="R112" s="142"/>
      <c r="S112" s="142"/>
      <c r="T112" s="142"/>
      <c r="U112" s="142"/>
      <c r="V112" s="142"/>
      <c r="W112" s="142"/>
      <c r="X112" s="142"/>
      <c r="Y112" s="128"/>
      <c r="Z112" s="135"/>
      <c r="AA112" s="129"/>
      <c r="AB112" s="142"/>
      <c r="AC112" s="129"/>
      <c r="AD112" s="142"/>
      <c r="AE112" s="129"/>
      <c r="AF112" s="142"/>
      <c r="AG112" s="129"/>
      <c r="AH112" s="142"/>
      <c r="AI112" s="129"/>
      <c r="AJ112" s="129"/>
      <c r="AK112" s="128"/>
      <c r="AL112" s="135"/>
      <c r="AM112" s="129"/>
      <c r="AN112" s="129"/>
      <c r="AO112" s="129"/>
      <c r="AP112" s="129"/>
      <c r="AQ112" s="129"/>
      <c r="AR112" s="129"/>
      <c r="AS112" s="129"/>
      <c r="AT112" s="129"/>
      <c r="AU112" s="129"/>
      <c r="AV112" s="129"/>
      <c r="AW112" s="128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  <c r="BP112" s="135"/>
      <c r="BQ112" s="135"/>
      <c r="BR112" s="135"/>
      <c r="BS112" s="135"/>
      <c r="BT112" s="135"/>
      <c r="BU112" s="135"/>
      <c r="BV112" s="135"/>
      <c r="BW112" s="135"/>
      <c r="BX112" s="135"/>
      <c r="BY112" s="135"/>
      <c r="BZ112" s="135"/>
      <c r="CA112" s="135"/>
      <c r="CB112" s="135"/>
      <c r="CC112" s="135"/>
      <c r="CD112" s="135"/>
      <c r="CE112" s="140">
        <v>15</v>
      </c>
      <c r="CF112" s="137"/>
      <c r="CG112" s="138">
        <f t="shared" si="26"/>
        <v>0</v>
      </c>
      <c r="CH112" s="131">
        <f t="shared" si="28"/>
        <v>99</v>
      </c>
      <c r="CI112" s="139">
        <f t="shared" si="27"/>
        <v>1485</v>
      </c>
    </row>
    <row r="113" spans="1:87" x14ac:dyDescent="0.3">
      <c r="A113" s="212">
        <f t="shared" si="23"/>
        <v>104</v>
      </c>
      <c r="B113" s="253" t="s">
        <v>761</v>
      </c>
      <c r="C113" s="158" t="s">
        <v>764</v>
      </c>
      <c r="D113" s="129" t="s">
        <v>580</v>
      </c>
      <c r="E113" s="129" t="s">
        <v>762</v>
      </c>
      <c r="F113" s="184" t="s">
        <v>763</v>
      </c>
      <c r="G113" s="129" t="s">
        <v>650</v>
      </c>
      <c r="H113" s="131">
        <v>19</v>
      </c>
      <c r="I113" s="132">
        <f t="shared" si="25"/>
        <v>285</v>
      </c>
      <c r="J113" s="133"/>
      <c r="K113" s="134"/>
      <c r="L113" s="132"/>
      <c r="M113" s="140"/>
      <c r="N113" s="141"/>
      <c r="O113" s="129"/>
      <c r="P113" s="142"/>
      <c r="Q113" s="142"/>
      <c r="R113" s="142"/>
      <c r="S113" s="142"/>
      <c r="T113" s="142"/>
      <c r="U113" s="142"/>
      <c r="V113" s="142"/>
      <c r="W113" s="142"/>
      <c r="X113" s="142"/>
      <c r="Y113" s="128"/>
      <c r="Z113" s="135"/>
      <c r="AA113" s="129"/>
      <c r="AB113" s="142"/>
      <c r="AC113" s="129"/>
      <c r="AD113" s="142"/>
      <c r="AE113" s="129"/>
      <c r="AF113" s="142"/>
      <c r="AG113" s="129"/>
      <c r="AH113" s="142"/>
      <c r="AI113" s="129"/>
      <c r="AJ113" s="129"/>
      <c r="AK113" s="128"/>
      <c r="AL113" s="135"/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8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  <c r="BN113" s="135"/>
      <c r="BO113" s="135"/>
      <c r="BP113" s="135"/>
      <c r="BQ113" s="135"/>
      <c r="BR113" s="135"/>
      <c r="BS113" s="135"/>
      <c r="BT113" s="135"/>
      <c r="BU113" s="135"/>
      <c r="BV113" s="135"/>
      <c r="BW113" s="135"/>
      <c r="BX113" s="135"/>
      <c r="BY113" s="135"/>
      <c r="BZ113" s="135"/>
      <c r="CA113" s="135"/>
      <c r="CB113" s="135"/>
      <c r="CC113" s="135"/>
      <c r="CD113" s="135"/>
      <c r="CE113" s="140">
        <v>15</v>
      </c>
      <c r="CF113" s="137">
        <v>5</v>
      </c>
      <c r="CG113" s="138">
        <f t="shared" ref="CG113:CG147" si="29">CE113*CF113</f>
        <v>75</v>
      </c>
      <c r="CH113" s="131">
        <f t="shared" si="28"/>
        <v>14</v>
      </c>
      <c r="CI113" s="139">
        <f t="shared" si="27"/>
        <v>210</v>
      </c>
    </row>
    <row r="114" spans="1:87" x14ac:dyDescent="0.3">
      <c r="A114" s="212">
        <f t="shared" si="23"/>
        <v>105</v>
      </c>
      <c r="B114" s="253"/>
      <c r="C114" s="158" t="s">
        <v>764</v>
      </c>
      <c r="D114" s="129" t="s">
        <v>581</v>
      </c>
      <c r="E114" s="129" t="s">
        <v>766</v>
      </c>
      <c r="F114" s="184" t="s">
        <v>1221</v>
      </c>
      <c r="G114" s="129" t="s">
        <v>650</v>
      </c>
      <c r="H114" s="131">
        <v>5</v>
      </c>
      <c r="I114" s="132">
        <f t="shared" si="25"/>
        <v>80</v>
      </c>
      <c r="J114" s="133"/>
      <c r="K114" s="134"/>
      <c r="L114" s="132"/>
      <c r="M114" s="140"/>
      <c r="N114" s="141"/>
      <c r="O114" s="129"/>
      <c r="P114" s="142"/>
      <c r="Q114" s="142"/>
      <c r="R114" s="142"/>
      <c r="S114" s="142"/>
      <c r="T114" s="142"/>
      <c r="U114" s="142"/>
      <c r="V114" s="142"/>
      <c r="W114" s="142"/>
      <c r="X114" s="142"/>
      <c r="Y114" s="128"/>
      <c r="Z114" s="135"/>
      <c r="AA114" s="129"/>
      <c r="AB114" s="142"/>
      <c r="AC114" s="129"/>
      <c r="AD114" s="142"/>
      <c r="AE114" s="129"/>
      <c r="AF114" s="142"/>
      <c r="AG114" s="129"/>
      <c r="AH114" s="142"/>
      <c r="AI114" s="129"/>
      <c r="AJ114" s="129"/>
      <c r="AK114" s="128"/>
      <c r="AL114" s="135"/>
      <c r="AM114" s="129"/>
      <c r="AN114" s="129"/>
      <c r="AO114" s="129"/>
      <c r="AP114" s="129"/>
      <c r="AQ114" s="129"/>
      <c r="AR114" s="129"/>
      <c r="AS114" s="129"/>
      <c r="AT114" s="129"/>
      <c r="AU114" s="129"/>
      <c r="AV114" s="129"/>
      <c r="AW114" s="128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5"/>
      <c r="BU114" s="135"/>
      <c r="BV114" s="135"/>
      <c r="BW114" s="135"/>
      <c r="BX114" s="135"/>
      <c r="BY114" s="135"/>
      <c r="BZ114" s="135"/>
      <c r="CA114" s="135"/>
      <c r="CB114" s="135"/>
      <c r="CC114" s="135"/>
      <c r="CD114" s="135"/>
      <c r="CE114" s="140">
        <v>16</v>
      </c>
      <c r="CF114" s="137"/>
      <c r="CG114" s="138">
        <f t="shared" si="29"/>
        <v>0</v>
      </c>
      <c r="CH114" s="131">
        <f t="shared" si="28"/>
        <v>5</v>
      </c>
      <c r="CI114" s="139">
        <f t="shared" si="27"/>
        <v>80</v>
      </c>
    </row>
    <row r="115" spans="1:87" x14ac:dyDescent="0.3">
      <c r="A115" s="212">
        <f t="shared" si="23"/>
        <v>106</v>
      </c>
      <c r="B115" s="253"/>
      <c r="C115" s="158" t="s">
        <v>764</v>
      </c>
      <c r="D115" s="129" t="s">
        <v>582</v>
      </c>
      <c r="E115" s="129" t="s">
        <v>742</v>
      </c>
      <c r="F115" s="184">
        <v>45355</v>
      </c>
      <c r="G115" s="129" t="s">
        <v>650</v>
      </c>
      <c r="H115" s="131">
        <v>10</v>
      </c>
      <c r="I115" s="132">
        <f t="shared" si="25"/>
        <v>120</v>
      </c>
      <c r="J115" s="133"/>
      <c r="K115" s="134"/>
      <c r="L115" s="132"/>
      <c r="M115" s="140"/>
      <c r="N115" s="141"/>
      <c r="O115" s="129"/>
      <c r="P115" s="142"/>
      <c r="Q115" s="142"/>
      <c r="R115" s="142"/>
      <c r="S115" s="142"/>
      <c r="T115" s="142"/>
      <c r="U115" s="142"/>
      <c r="V115" s="142"/>
      <c r="W115" s="142"/>
      <c r="X115" s="142"/>
      <c r="Y115" s="128"/>
      <c r="Z115" s="135"/>
      <c r="AA115" s="129"/>
      <c r="AB115" s="142"/>
      <c r="AC115" s="129"/>
      <c r="AD115" s="142"/>
      <c r="AE115" s="129"/>
      <c r="AF115" s="142"/>
      <c r="AG115" s="129"/>
      <c r="AH115" s="142"/>
      <c r="AI115" s="129"/>
      <c r="AJ115" s="129"/>
      <c r="AK115" s="128"/>
      <c r="AL115" s="135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8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  <c r="BP115" s="135"/>
      <c r="BQ115" s="135"/>
      <c r="BR115" s="135"/>
      <c r="BS115" s="135"/>
      <c r="BT115" s="135"/>
      <c r="BU115" s="135"/>
      <c r="BV115" s="135"/>
      <c r="BW115" s="135"/>
      <c r="BX115" s="135"/>
      <c r="BY115" s="135"/>
      <c r="BZ115" s="135"/>
      <c r="CA115" s="135"/>
      <c r="CB115" s="135"/>
      <c r="CC115" s="135"/>
      <c r="CD115" s="135"/>
      <c r="CE115" s="140">
        <v>12</v>
      </c>
      <c r="CF115" s="137"/>
      <c r="CG115" s="138">
        <f t="shared" si="29"/>
        <v>0</v>
      </c>
      <c r="CH115" s="131">
        <f t="shared" si="28"/>
        <v>10</v>
      </c>
      <c r="CI115" s="139">
        <f t="shared" si="27"/>
        <v>120</v>
      </c>
    </row>
    <row r="116" spans="1:87" x14ac:dyDescent="0.3">
      <c r="A116" s="212">
        <f t="shared" si="23"/>
        <v>107</v>
      </c>
      <c r="B116" s="253"/>
      <c r="C116" s="158" t="s">
        <v>761</v>
      </c>
      <c r="D116" s="129" t="s">
        <v>582</v>
      </c>
      <c r="E116" s="129" t="s">
        <v>762</v>
      </c>
      <c r="F116" s="185" t="s">
        <v>763</v>
      </c>
      <c r="G116" s="129" t="s">
        <v>650</v>
      </c>
      <c r="H116" s="131">
        <v>3</v>
      </c>
      <c r="I116" s="132">
        <f t="shared" si="25"/>
        <v>27</v>
      </c>
      <c r="J116" s="159"/>
      <c r="K116" s="134"/>
      <c r="L116" s="132"/>
      <c r="M116" s="140"/>
      <c r="N116" s="141"/>
      <c r="O116" s="129"/>
      <c r="P116" s="142"/>
      <c r="Q116" s="142"/>
      <c r="R116" s="142"/>
      <c r="S116" s="142"/>
      <c r="T116" s="142"/>
      <c r="U116" s="142"/>
      <c r="V116" s="142"/>
      <c r="W116" s="142"/>
      <c r="X116" s="142"/>
      <c r="Y116" s="128">
        <f>+N116+P116+V116+X116</f>
        <v>0</v>
      </c>
      <c r="Z116" s="135">
        <f>+H116-Y116</f>
        <v>3</v>
      </c>
      <c r="AA116" s="129"/>
      <c r="AB116" s="142"/>
      <c r="AC116" s="129"/>
      <c r="AD116" s="142"/>
      <c r="AE116" s="129"/>
      <c r="AF116" s="142"/>
      <c r="AG116" s="129"/>
      <c r="AH116" s="142"/>
      <c r="AI116" s="129"/>
      <c r="AJ116" s="129"/>
      <c r="AK116" s="128">
        <f>+AB116+AD116+AF116+AH116+AJ116</f>
        <v>0</v>
      </c>
      <c r="AL116" s="135">
        <f>+Z116-AK116</f>
        <v>3</v>
      </c>
      <c r="AM116" s="129"/>
      <c r="AN116" s="129"/>
      <c r="AO116" s="129"/>
      <c r="AP116" s="129"/>
      <c r="AQ116" s="129"/>
      <c r="AR116" s="129"/>
      <c r="AS116" s="129"/>
      <c r="AT116" s="129"/>
      <c r="AU116" s="129"/>
      <c r="AV116" s="129"/>
      <c r="AW116" s="128">
        <f>+AN116+AP116+AR116+AT116+AV116</f>
        <v>0</v>
      </c>
      <c r="AX116" s="135">
        <f>+AL116-AW116</f>
        <v>3</v>
      </c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>
        <f>+AZ116+BB116+BD116+BF116+BH116</f>
        <v>0</v>
      </c>
      <c r="BJ116" s="135">
        <f>+AX116-BI116</f>
        <v>3</v>
      </c>
      <c r="BK116" s="135"/>
      <c r="BL116" s="135"/>
      <c r="BM116" s="135"/>
      <c r="BN116" s="135"/>
      <c r="BO116" s="135"/>
      <c r="BP116" s="135"/>
      <c r="BQ116" s="135"/>
      <c r="BR116" s="135"/>
      <c r="BS116" s="135"/>
      <c r="BT116" s="135"/>
      <c r="BU116" s="135"/>
      <c r="BV116" s="135"/>
      <c r="BW116" s="135"/>
      <c r="BX116" s="135"/>
      <c r="BY116" s="135"/>
      <c r="BZ116" s="135"/>
      <c r="CA116" s="135"/>
      <c r="CB116" s="135"/>
      <c r="CC116" s="135">
        <f>+BL116+BN116+BP116+CB116</f>
        <v>0</v>
      </c>
      <c r="CD116" s="135">
        <f>+BJ116-CC116</f>
        <v>3</v>
      </c>
      <c r="CE116" s="140">
        <v>9</v>
      </c>
      <c r="CF116" s="137"/>
      <c r="CG116" s="138">
        <f t="shared" si="29"/>
        <v>0</v>
      </c>
      <c r="CH116" s="131">
        <f t="shared" si="28"/>
        <v>3</v>
      </c>
      <c r="CI116" s="139">
        <f t="shared" si="27"/>
        <v>27</v>
      </c>
    </row>
    <row r="117" spans="1:87" x14ac:dyDescent="0.3">
      <c r="A117" s="212">
        <f t="shared" si="23"/>
        <v>108</v>
      </c>
      <c r="B117" s="253"/>
      <c r="C117" s="158" t="s">
        <v>765</v>
      </c>
      <c r="D117" s="129" t="s">
        <v>581</v>
      </c>
      <c r="E117" s="129" t="s">
        <v>1248</v>
      </c>
      <c r="F117" s="129">
        <v>1</v>
      </c>
      <c r="G117" s="129" t="s">
        <v>650</v>
      </c>
      <c r="H117" s="131">
        <v>100</v>
      </c>
      <c r="I117" s="132">
        <f t="shared" si="25"/>
        <v>2300</v>
      </c>
      <c r="J117" s="133"/>
      <c r="K117" s="134"/>
      <c r="L117" s="132"/>
      <c r="M117" s="140"/>
      <c r="N117" s="141"/>
      <c r="O117" s="129"/>
      <c r="P117" s="142"/>
      <c r="Q117" s="142"/>
      <c r="R117" s="142"/>
      <c r="S117" s="142"/>
      <c r="T117" s="142"/>
      <c r="U117" s="142"/>
      <c r="V117" s="142"/>
      <c r="W117" s="142"/>
      <c r="X117" s="142"/>
      <c r="Y117" s="128"/>
      <c r="Z117" s="135"/>
      <c r="AA117" s="129"/>
      <c r="AB117" s="142"/>
      <c r="AC117" s="129"/>
      <c r="AD117" s="142"/>
      <c r="AE117" s="129"/>
      <c r="AF117" s="142"/>
      <c r="AG117" s="129"/>
      <c r="AH117" s="142"/>
      <c r="AI117" s="129"/>
      <c r="AJ117" s="129"/>
      <c r="AK117" s="128"/>
      <c r="AL117" s="135"/>
      <c r="AM117" s="129"/>
      <c r="AN117" s="129"/>
      <c r="AO117" s="129"/>
      <c r="AP117" s="129"/>
      <c r="AQ117" s="129"/>
      <c r="AR117" s="129"/>
      <c r="AS117" s="129"/>
      <c r="AT117" s="129"/>
      <c r="AU117" s="129"/>
      <c r="AV117" s="129"/>
      <c r="AW117" s="128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  <c r="BP117" s="135"/>
      <c r="BQ117" s="135"/>
      <c r="BR117" s="135"/>
      <c r="BS117" s="135"/>
      <c r="BT117" s="135"/>
      <c r="BU117" s="135"/>
      <c r="BV117" s="135"/>
      <c r="BW117" s="135"/>
      <c r="BX117" s="135"/>
      <c r="BY117" s="135"/>
      <c r="BZ117" s="135"/>
      <c r="CA117" s="135"/>
      <c r="CB117" s="135"/>
      <c r="CC117" s="135"/>
      <c r="CD117" s="135"/>
      <c r="CE117" s="140">
        <v>23</v>
      </c>
      <c r="CF117" s="137"/>
      <c r="CG117" s="138">
        <f t="shared" si="29"/>
        <v>0</v>
      </c>
      <c r="CH117" s="131">
        <f t="shared" si="28"/>
        <v>100</v>
      </c>
      <c r="CI117" s="139">
        <f t="shared" si="27"/>
        <v>2300</v>
      </c>
    </row>
    <row r="118" spans="1:87" x14ac:dyDescent="0.3">
      <c r="A118" s="212">
        <f t="shared" si="23"/>
        <v>109</v>
      </c>
      <c r="B118" s="253"/>
      <c r="C118" s="107" t="s">
        <v>761</v>
      </c>
      <c r="D118" s="108" t="s">
        <v>587</v>
      </c>
      <c r="E118" s="108" t="s">
        <v>766</v>
      </c>
      <c r="F118" s="108">
        <v>1</v>
      </c>
      <c r="G118" s="108" t="s">
        <v>650</v>
      </c>
      <c r="H118" s="108">
        <v>10</v>
      </c>
      <c r="I118" s="132">
        <f t="shared" ref="I118:I147" si="30">H118*CE118</f>
        <v>152.20000000000002</v>
      </c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>
        <f>+N118+P118+V118+X118</f>
        <v>0</v>
      </c>
      <c r="Z118" s="107">
        <f>+H118-Y118</f>
        <v>10</v>
      </c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>
        <f>+AB118+AD118+AF118+AH118+AJ118</f>
        <v>0</v>
      </c>
      <c r="AL118" s="107">
        <f>+Z118-AK118</f>
        <v>10</v>
      </c>
      <c r="AM118" s="107"/>
      <c r="AN118" s="107"/>
      <c r="AO118" s="107"/>
      <c r="AP118" s="107"/>
      <c r="AQ118" s="107"/>
      <c r="AR118" s="107"/>
      <c r="AS118" s="107"/>
      <c r="AT118" s="107"/>
      <c r="AU118" s="107"/>
      <c r="AV118" s="107"/>
      <c r="AW118" s="107">
        <f>+AN118+AP118+AR118+AT118+AV118</f>
        <v>0</v>
      </c>
      <c r="AX118" s="107">
        <f>+AL118-AW118</f>
        <v>10</v>
      </c>
      <c r="AY118" s="107"/>
      <c r="AZ118" s="107"/>
      <c r="BA118" s="107"/>
      <c r="BB118" s="107"/>
      <c r="BC118" s="107"/>
      <c r="BD118" s="107"/>
      <c r="BE118" s="107"/>
      <c r="BF118" s="107"/>
      <c r="BG118" s="107"/>
      <c r="BH118" s="107"/>
      <c r="BI118" s="107">
        <f>+AZ118+BB118+BD118+BF118+BH118</f>
        <v>0</v>
      </c>
      <c r="BJ118" s="107">
        <f>+AX118-BI118</f>
        <v>10</v>
      </c>
      <c r="BK118" s="107"/>
      <c r="BL118" s="107"/>
      <c r="BM118" s="107"/>
      <c r="BN118" s="107"/>
      <c r="BO118" s="107"/>
      <c r="BP118" s="107"/>
      <c r="BQ118" s="107"/>
      <c r="BR118" s="107"/>
      <c r="BS118" s="107"/>
      <c r="BT118" s="107"/>
      <c r="BU118" s="107"/>
      <c r="BV118" s="107"/>
      <c r="BW118" s="107"/>
      <c r="BX118" s="107"/>
      <c r="BY118" s="107"/>
      <c r="BZ118" s="107"/>
      <c r="CA118" s="107"/>
      <c r="CB118" s="107"/>
      <c r="CC118" s="107">
        <f>+BL118+BN118+BP118+CB118</f>
        <v>0</v>
      </c>
      <c r="CD118" s="107">
        <f>+BJ118-CC118</f>
        <v>10</v>
      </c>
      <c r="CE118" s="140">
        <v>15.22</v>
      </c>
      <c r="CF118" s="107"/>
      <c r="CG118" s="138">
        <f t="shared" si="29"/>
        <v>0</v>
      </c>
      <c r="CH118" s="131">
        <f t="shared" si="28"/>
        <v>10</v>
      </c>
      <c r="CI118" s="139">
        <f t="shared" si="27"/>
        <v>152.20000000000002</v>
      </c>
    </row>
    <row r="119" spans="1:87" x14ac:dyDescent="0.3">
      <c r="A119" s="212">
        <f t="shared" si="23"/>
        <v>110</v>
      </c>
      <c r="B119" s="253"/>
      <c r="C119" s="158" t="s">
        <v>761</v>
      </c>
      <c r="D119" s="129" t="s">
        <v>582</v>
      </c>
      <c r="E119" s="129" t="s">
        <v>582</v>
      </c>
      <c r="F119" s="129">
        <v>1</v>
      </c>
      <c r="G119" s="129" t="s">
        <v>650</v>
      </c>
      <c r="H119" s="131">
        <v>11</v>
      </c>
      <c r="I119" s="132">
        <f t="shared" si="30"/>
        <v>165</v>
      </c>
      <c r="J119" s="159"/>
      <c r="K119" s="134"/>
      <c r="L119" s="132"/>
      <c r="M119" s="140"/>
      <c r="N119" s="141"/>
      <c r="O119" s="129"/>
      <c r="P119" s="142"/>
      <c r="Q119" s="142"/>
      <c r="R119" s="142"/>
      <c r="S119" s="142"/>
      <c r="T119" s="142"/>
      <c r="U119" s="142"/>
      <c r="V119" s="142"/>
      <c r="W119" s="142"/>
      <c r="X119" s="142"/>
      <c r="Y119" s="128">
        <f>+N119+P119+V119+X119</f>
        <v>0</v>
      </c>
      <c r="Z119" s="135">
        <f>+H119-Y119</f>
        <v>11</v>
      </c>
      <c r="AA119" s="129"/>
      <c r="AB119" s="142"/>
      <c r="AC119" s="129"/>
      <c r="AD119" s="142"/>
      <c r="AE119" s="129"/>
      <c r="AF119" s="142"/>
      <c r="AG119" s="129"/>
      <c r="AH119" s="142"/>
      <c r="AI119" s="129"/>
      <c r="AJ119" s="129"/>
      <c r="AK119" s="128">
        <f>+AB119+AD119+AF119+AH119+AJ119</f>
        <v>0</v>
      </c>
      <c r="AL119" s="135">
        <f>+Z119-AK119</f>
        <v>11</v>
      </c>
      <c r="AM119" s="129"/>
      <c r="AN119" s="129"/>
      <c r="AO119" s="129"/>
      <c r="AP119" s="129"/>
      <c r="AQ119" s="129"/>
      <c r="AR119" s="129"/>
      <c r="AS119" s="129"/>
      <c r="AT119" s="129"/>
      <c r="AU119" s="129"/>
      <c r="AV119" s="129"/>
      <c r="AW119" s="128">
        <f>+AN119+AP119+AR119+AT119+AV119</f>
        <v>0</v>
      </c>
      <c r="AX119" s="135">
        <f>+AL119-AW119</f>
        <v>11</v>
      </c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135"/>
      <c r="BI119" s="135">
        <f>+AZ119+BB119+BD119+BF119+BH119</f>
        <v>0</v>
      </c>
      <c r="BJ119" s="135">
        <f>+AX119-BI119</f>
        <v>11</v>
      </c>
      <c r="BK119" s="135"/>
      <c r="BL119" s="135"/>
      <c r="BM119" s="135"/>
      <c r="BN119" s="135"/>
      <c r="BO119" s="135"/>
      <c r="BP119" s="135"/>
      <c r="BQ119" s="135"/>
      <c r="BR119" s="135"/>
      <c r="BS119" s="135"/>
      <c r="BT119" s="135"/>
      <c r="BU119" s="135"/>
      <c r="BV119" s="135"/>
      <c r="BW119" s="135"/>
      <c r="BX119" s="135"/>
      <c r="BY119" s="135"/>
      <c r="BZ119" s="135"/>
      <c r="CA119" s="135"/>
      <c r="CB119" s="135"/>
      <c r="CC119" s="135">
        <f>+BL119+BN119+BP119+CB119</f>
        <v>0</v>
      </c>
      <c r="CD119" s="135">
        <f>+BJ119-CC119</f>
        <v>11</v>
      </c>
      <c r="CE119" s="140">
        <v>15</v>
      </c>
      <c r="CF119" s="137">
        <v>4</v>
      </c>
      <c r="CG119" s="138">
        <f t="shared" si="29"/>
        <v>60</v>
      </c>
      <c r="CH119" s="131">
        <f t="shared" si="28"/>
        <v>7</v>
      </c>
      <c r="CI119" s="139">
        <f t="shared" si="27"/>
        <v>105</v>
      </c>
    </row>
    <row r="120" spans="1:87" x14ac:dyDescent="0.3">
      <c r="A120" s="212">
        <f t="shared" si="23"/>
        <v>111</v>
      </c>
      <c r="B120" s="253"/>
      <c r="C120" s="158" t="s">
        <v>767</v>
      </c>
      <c r="D120" s="129" t="s">
        <v>580</v>
      </c>
      <c r="E120" s="129" t="s">
        <v>768</v>
      </c>
      <c r="F120" s="129">
        <v>1</v>
      </c>
      <c r="G120" s="129" t="s">
        <v>650</v>
      </c>
      <c r="H120" s="131">
        <v>2</v>
      </c>
      <c r="I120" s="132">
        <f t="shared" si="30"/>
        <v>46</v>
      </c>
      <c r="J120" s="133"/>
      <c r="K120" s="134"/>
      <c r="L120" s="132"/>
      <c r="M120" s="140"/>
      <c r="N120" s="141"/>
      <c r="O120" s="129"/>
      <c r="P120" s="142"/>
      <c r="Q120" s="142"/>
      <c r="R120" s="142"/>
      <c r="S120" s="142"/>
      <c r="T120" s="142"/>
      <c r="U120" s="142"/>
      <c r="V120" s="142"/>
      <c r="W120" s="142"/>
      <c r="X120" s="142"/>
      <c r="Y120" s="128"/>
      <c r="Z120" s="135"/>
      <c r="AA120" s="129"/>
      <c r="AB120" s="142"/>
      <c r="AC120" s="129"/>
      <c r="AD120" s="142"/>
      <c r="AE120" s="129"/>
      <c r="AF120" s="142"/>
      <c r="AG120" s="129"/>
      <c r="AH120" s="142"/>
      <c r="AI120" s="129"/>
      <c r="AJ120" s="129"/>
      <c r="AK120" s="128"/>
      <c r="AL120" s="135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8"/>
      <c r="AX120" s="135"/>
      <c r="AY120" s="135"/>
      <c r="AZ120" s="135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  <c r="BN120" s="135"/>
      <c r="BO120" s="135"/>
      <c r="BP120" s="135"/>
      <c r="BQ120" s="135"/>
      <c r="BR120" s="135"/>
      <c r="BS120" s="135"/>
      <c r="BT120" s="135"/>
      <c r="BU120" s="135"/>
      <c r="BV120" s="135"/>
      <c r="BW120" s="135"/>
      <c r="BX120" s="135"/>
      <c r="BY120" s="135"/>
      <c r="BZ120" s="135"/>
      <c r="CA120" s="135"/>
      <c r="CB120" s="135"/>
      <c r="CC120" s="135"/>
      <c r="CD120" s="135"/>
      <c r="CE120" s="140">
        <v>23</v>
      </c>
      <c r="CF120" s="137"/>
      <c r="CG120" s="138">
        <f t="shared" si="29"/>
        <v>0</v>
      </c>
      <c r="CH120" s="131">
        <f t="shared" si="28"/>
        <v>2</v>
      </c>
      <c r="CI120" s="139">
        <f t="shared" si="27"/>
        <v>46</v>
      </c>
    </row>
    <row r="121" spans="1:87" x14ac:dyDescent="0.3">
      <c r="A121" s="212">
        <f t="shared" si="23"/>
        <v>112</v>
      </c>
      <c r="B121" s="253"/>
      <c r="C121" s="158" t="s">
        <v>767</v>
      </c>
      <c r="D121" s="129" t="s">
        <v>582</v>
      </c>
      <c r="E121" s="129" t="s">
        <v>742</v>
      </c>
      <c r="F121" s="129">
        <v>1</v>
      </c>
      <c r="G121" s="129" t="s">
        <v>650</v>
      </c>
      <c r="H121" s="131">
        <v>24</v>
      </c>
      <c r="I121" s="132">
        <f t="shared" si="30"/>
        <v>432</v>
      </c>
      <c r="J121" s="133"/>
      <c r="K121" s="134"/>
      <c r="L121" s="132"/>
      <c r="M121" s="140"/>
      <c r="N121" s="141"/>
      <c r="O121" s="129"/>
      <c r="P121" s="142"/>
      <c r="Q121" s="142"/>
      <c r="R121" s="142"/>
      <c r="S121" s="142"/>
      <c r="T121" s="142"/>
      <c r="U121" s="142"/>
      <c r="V121" s="142"/>
      <c r="W121" s="142"/>
      <c r="X121" s="142"/>
      <c r="Y121" s="128"/>
      <c r="Z121" s="135"/>
      <c r="AA121" s="129"/>
      <c r="AB121" s="142"/>
      <c r="AC121" s="129"/>
      <c r="AD121" s="142"/>
      <c r="AE121" s="129"/>
      <c r="AF121" s="142"/>
      <c r="AG121" s="129"/>
      <c r="AH121" s="142"/>
      <c r="AI121" s="129"/>
      <c r="AJ121" s="129"/>
      <c r="AK121" s="128"/>
      <c r="AL121" s="135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8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  <c r="BP121" s="135"/>
      <c r="BQ121" s="135"/>
      <c r="BR121" s="135"/>
      <c r="BS121" s="135"/>
      <c r="BT121" s="135"/>
      <c r="BU121" s="135"/>
      <c r="BV121" s="135"/>
      <c r="BW121" s="135"/>
      <c r="BX121" s="135"/>
      <c r="BY121" s="135"/>
      <c r="BZ121" s="135"/>
      <c r="CA121" s="135"/>
      <c r="CB121" s="135"/>
      <c r="CC121" s="135"/>
      <c r="CD121" s="135"/>
      <c r="CE121" s="140">
        <v>18</v>
      </c>
      <c r="CF121" s="137"/>
      <c r="CG121" s="138">
        <f t="shared" si="29"/>
        <v>0</v>
      </c>
      <c r="CH121" s="131">
        <f t="shared" si="28"/>
        <v>24</v>
      </c>
      <c r="CI121" s="139">
        <f t="shared" si="27"/>
        <v>432</v>
      </c>
    </row>
    <row r="122" spans="1:87" x14ac:dyDescent="0.3">
      <c r="A122" s="212">
        <f t="shared" si="23"/>
        <v>113</v>
      </c>
      <c r="B122" s="253"/>
      <c r="C122" s="158" t="s">
        <v>769</v>
      </c>
      <c r="D122" s="129" t="s">
        <v>580</v>
      </c>
      <c r="E122" s="129" t="s">
        <v>766</v>
      </c>
      <c r="F122" s="186">
        <v>1.25</v>
      </c>
      <c r="G122" s="129" t="s">
        <v>650</v>
      </c>
      <c r="H122" s="131">
        <v>5</v>
      </c>
      <c r="I122" s="132">
        <f t="shared" si="30"/>
        <v>175</v>
      </c>
      <c r="J122" s="133"/>
      <c r="K122" s="134"/>
      <c r="L122" s="132"/>
      <c r="M122" s="140"/>
      <c r="N122" s="141"/>
      <c r="O122" s="129"/>
      <c r="P122" s="142"/>
      <c r="Q122" s="142"/>
      <c r="R122" s="142"/>
      <c r="S122" s="142"/>
      <c r="T122" s="142"/>
      <c r="U122" s="142"/>
      <c r="V122" s="142"/>
      <c r="W122" s="142"/>
      <c r="X122" s="142"/>
      <c r="Y122" s="128"/>
      <c r="Z122" s="135"/>
      <c r="AA122" s="129"/>
      <c r="AB122" s="142"/>
      <c r="AC122" s="129"/>
      <c r="AD122" s="142"/>
      <c r="AE122" s="129"/>
      <c r="AF122" s="142"/>
      <c r="AG122" s="129"/>
      <c r="AH122" s="142"/>
      <c r="AI122" s="129"/>
      <c r="AJ122" s="129"/>
      <c r="AK122" s="128"/>
      <c r="AL122" s="135"/>
      <c r="AM122" s="129"/>
      <c r="AN122" s="129"/>
      <c r="AO122" s="129"/>
      <c r="AP122" s="129"/>
      <c r="AQ122" s="129"/>
      <c r="AR122" s="129"/>
      <c r="AS122" s="129"/>
      <c r="AT122" s="129"/>
      <c r="AU122" s="129"/>
      <c r="AV122" s="129"/>
      <c r="AW122" s="128"/>
      <c r="AX122" s="135"/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/>
      <c r="BJ122" s="135"/>
      <c r="BK122" s="135"/>
      <c r="BL122" s="135"/>
      <c r="BM122" s="135"/>
      <c r="BN122" s="135"/>
      <c r="BO122" s="135"/>
      <c r="BP122" s="135"/>
      <c r="BQ122" s="135"/>
      <c r="BR122" s="135"/>
      <c r="BS122" s="135"/>
      <c r="BT122" s="135"/>
      <c r="BU122" s="135"/>
      <c r="BV122" s="135"/>
      <c r="BW122" s="135"/>
      <c r="BX122" s="135"/>
      <c r="BY122" s="135"/>
      <c r="BZ122" s="135"/>
      <c r="CA122" s="135"/>
      <c r="CB122" s="135"/>
      <c r="CC122" s="135"/>
      <c r="CD122" s="135"/>
      <c r="CE122" s="140">
        <v>35</v>
      </c>
      <c r="CF122" s="137"/>
      <c r="CG122" s="138">
        <f t="shared" si="29"/>
        <v>0</v>
      </c>
      <c r="CH122" s="131">
        <f t="shared" si="28"/>
        <v>5</v>
      </c>
      <c r="CI122" s="139">
        <f t="shared" si="27"/>
        <v>175</v>
      </c>
    </row>
    <row r="123" spans="1:87" x14ac:dyDescent="0.3">
      <c r="A123" s="212">
        <f t="shared" si="23"/>
        <v>114</v>
      </c>
      <c r="B123" s="253"/>
      <c r="C123" s="158" t="s">
        <v>769</v>
      </c>
      <c r="D123" s="129" t="s">
        <v>581</v>
      </c>
      <c r="E123" s="129" t="s">
        <v>720</v>
      </c>
      <c r="F123" s="186">
        <v>1.25</v>
      </c>
      <c r="G123" s="129" t="s">
        <v>650</v>
      </c>
      <c r="H123" s="131">
        <v>2</v>
      </c>
      <c r="I123" s="132">
        <f t="shared" si="30"/>
        <v>58</v>
      </c>
      <c r="J123" s="133"/>
      <c r="K123" s="134"/>
      <c r="L123" s="132"/>
      <c r="M123" s="140"/>
      <c r="N123" s="141"/>
      <c r="O123" s="129"/>
      <c r="P123" s="142"/>
      <c r="Q123" s="142"/>
      <c r="R123" s="142"/>
      <c r="S123" s="142"/>
      <c r="T123" s="142"/>
      <c r="U123" s="142"/>
      <c r="V123" s="142"/>
      <c r="W123" s="142"/>
      <c r="X123" s="142"/>
      <c r="Y123" s="128"/>
      <c r="Z123" s="135"/>
      <c r="AA123" s="129"/>
      <c r="AB123" s="142"/>
      <c r="AC123" s="129"/>
      <c r="AD123" s="142"/>
      <c r="AE123" s="129"/>
      <c r="AF123" s="142"/>
      <c r="AG123" s="129"/>
      <c r="AH123" s="142"/>
      <c r="AI123" s="129"/>
      <c r="AJ123" s="129"/>
      <c r="AK123" s="128"/>
      <c r="AL123" s="135"/>
      <c r="AM123" s="129"/>
      <c r="AN123" s="129"/>
      <c r="AO123" s="129"/>
      <c r="AP123" s="129"/>
      <c r="AQ123" s="129"/>
      <c r="AR123" s="129"/>
      <c r="AS123" s="129"/>
      <c r="AT123" s="129"/>
      <c r="AU123" s="129"/>
      <c r="AV123" s="129"/>
      <c r="AW123" s="128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  <c r="BO123" s="135"/>
      <c r="BP123" s="135"/>
      <c r="BQ123" s="135"/>
      <c r="BR123" s="135"/>
      <c r="BS123" s="135"/>
      <c r="BT123" s="135"/>
      <c r="BU123" s="135"/>
      <c r="BV123" s="135"/>
      <c r="BW123" s="135"/>
      <c r="BX123" s="135"/>
      <c r="BY123" s="135"/>
      <c r="BZ123" s="135"/>
      <c r="CA123" s="135"/>
      <c r="CB123" s="135"/>
      <c r="CC123" s="135"/>
      <c r="CD123" s="135"/>
      <c r="CE123" s="140">
        <v>29</v>
      </c>
      <c r="CF123" s="137">
        <v>2</v>
      </c>
      <c r="CG123" s="138">
        <f t="shared" si="29"/>
        <v>58</v>
      </c>
      <c r="CH123" s="131">
        <f t="shared" si="28"/>
        <v>0</v>
      </c>
      <c r="CI123" s="139">
        <f t="shared" si="27"/>
        <v>0</v>
      </c>
    </row>
    <row r="124" spans="1:87" x14ac:dyDescent="0.3">
      <c r="A124" s="212">
        <f t="shared" si="23"/>
        <v>115</v>
      </c>
      <c r="B124" s="253"/>
      <c r="C124" s="158" t="s">
        <v>769</v>
      </c>
      <c r="D124" s="129" t="s">
        <v>582</v>
      </c>
      <c r="E124" s="129" t="s">
        <v>742</v>
      </c>
      <c r="F124" s="186">
        <v>1.25</v>
      </c>
      <c r="G124" s="129" t="s">
        <v>650</v>
      </c>
      <c r="H124" s="131">
        <v>4</v>
      </c>
      <c r="I124" s="132">
        <f t="shared" si="30"/>
        <v>104</v>
      </c>
      <c r="J124" s="133"/>
      <c r="K124" s="134"/>
      <c r="L124" s="132"/>
      <c r="M124" s="140"/>
      <c r="N124" s="141"/>
      <c r="O124" s="129"/>
      <c r="P124" s="142"/>
      <c r="Q124" s="142"/>
      <c r="R124" s="142"/>
      <c r="S124" s="142"/>
      <c r="T124" s="142"/>
      <c r="U124" s="142"/>
      <c r="V124" s="142"/>
      <c r="W124" s="142"/>
      <c r="X124" s="142"/>
      <c r="Y124" s="128"/>
      <c r="Z124" s="135"/>
      <c r="AA124" s="129"/>
      <c r="AB124" s="142"/>
      <c r="AC124" s="129"/>
      <c r="AD124" s="142"/>
      <c r="AE124" s="129"/>
      <c r="AF124" s="142"/>
      <c r="AG124" s="129"/>
      <c r="AH124" s="142"/>
      <c r="AI124" s="129"/>
      <c r="AJ124" s="129"/>
      <c r="AK124" s="128"/>
      <c r="AL124" s="135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8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  <c r="BP124" s="135"/>
      <c r="BQ124" s="135"/>
      <c r="BR124" s="135"/>
      <c r="BS124" s="135"/>
      <c r="BT124" s="135"/>
      <c r="BU124" s="135"/>
      <c r="BV124" s="135"/>
      <c r="BW124" s="135"/>
      <c r="BX124" s="135"/>
      <c r="BY124" s="135"/>
      <c r="BZ124" s="135"/>
      <c r="CA124" s="135"/>
      <c r="CB124" s="135"/>
      <c r="CC124" s="135"/>
      <c r="CD124" s="135"/>
      <c r="CE124" s="140">
        <v>26</v>
      </c>
      <c r="CF124" s="137"/>
      <c r="CG124" s="138">
        <f t="shared" si="29"/>
        <v>0</v>
      </c>
      <c r="CH124" s="131">
        <f t="shared" si="28"/>
        <v>4</v>
      </c>
      <c r="CI124" s="139">
        <f t="shared" si="27"/>
        <v>104</v>
      </c>
    </row>
    <row r="125" spans="1:87" x14ac:dyDescent="0.3">
      <c r="A125" s="212">
        <f t="shared" si="23"/>
        <v>116</v>
      </c>
      <c r="B125" s="253"/>
      <c r="C125" s="158" t="s">
        <v>771</v>
      </c>
      <c r="D125" s="129" t="s">
        <v>581</v>
      </c>
      <c r="E125" s="129" t="s">
        <v>1249</v>
      </c>
      <c r="F125" s="129">
        <v>2</v>
      </c>
      <c r="G125" s="129" t="s">
        <v>650</v>
      </c>
      <c r="H125" s="131">
        <v>5</v>
      </c>
      <c r="I125" s="132">
        <f t="shared" si="30"/>
        <v>300</v>
      </c>
      <c r="J125" s="133"/>
      <c r="K125" s="134"/>
      <c r="L125" s="132"/>
      <c r="M125" s="140"/>
      <c r="N125" s="141"/>
      <c r="O125" s="129"/>
      <c r="P125" s="142"/>
      <c r="Q125" s="142"/>
      <c r="R125" s="142"/>
      <c r="S125" s="142"/>
      <c r="T125" s="142"/>
      <c r="U125" s="142"/>
      <c r="V125" s="142"/>
      <c r="W125" s="142"/>
      <c r="X125" s="142"/>
      <c r="Y125" s="128"/>
      <c r="Z125" s="135"/>
      <c r="AA125" s="129"/>
      <c r="AB125" s="142"/>
      <c r="AC125" s="129"/>
      <c r="AD125" s="142"/>
      <c r="AE125" s="129"/>
      <c r="AF125" s="142"/>
      <c r="AG125" s="129"/>
      <c r="AH125" s="142"/>
      <c r="AI125" s="129"/>
      <c r="AJ125" s="129"/>
      <c r="AK125" s="128"/>
      <c r="AL125" s="135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8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  <c r="BP125" s="135"/>
      <c r="BQ125" s="135"/>
      <c r="BR125" s="135"/>
      <c r="BS125" s="135"/>
      <c r="BT125" s="135"/>
      <c r="BU125" s="135"/>
      <c r="BV125" s="135"/>
      <c r="BW125" s="135"/>
      <c r="BX125" s="135"/>
      <c r="BY125" s="135"/>
      <c r="BZ125" s="135"/>
      <c r="CA125" s="135"/>
      <c r="CB125" s="135"/>
      <c r="CC125" s="135"/>
      <c r="CD125" s="135"/>
      <c r="CE125" s="140">
        <v>60</v>
      </c>
      <c r="CF125" s="137"/>
      <c r="CG125" s="138">
        <f t="shared" si="29"/>
        <v>0</v>
      </c>
      <c r="CH125" s="131">
        <f t="shared" si="28"/>
        <v>5</v>
      </c>
      <c r="CI125" s="139">
        <f t="shared" si="27"/>
        <v>300</v>
      </c>
    </row>
    <row r="126" spans="1:87" x14ac:dyDescent="0.3">
      <c r="A126" s="212">
        <f t="shared" si="23"/>
        <v>117</v>
      </c>
      <c r="B126" s="253"/>
      <c r="C126" s="107" t="s">
        <v>772</v>
      </c>
      <c r="D126" s="108" t="s">
        <v>580</v>
      </c>
      <c r="E126" s="108" t="s">
        <v>770</v>
      </c>
      <c r="F126" s="108">
        <v>2</v>
      </c>
      <c r="G126" s="108" t="s">
        <v>650</v>
      </c>
      <c r="H126" s="108">
        <v>24</v>
      </c>
      <c r="I126" s="132">
        <f t="shared" si="30"/>
        <v>1800</v>
      </c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07"/>
      <c r="AM126" s="107"/>
      <c r="AN126" s="107"/>
      <c r="AO126" s="107"/>
      <c r="AP126" s="107"/>
      <c r="AQ126" s="107"/>
      <c r="AR126" s="107"/>
      <c r="AS126" s="107"/>
      <c r="AT126" s="107"/>
      <c r="AU126" s="107"/>
      <c r="AV126" s="107"/>
      <c r="AW126" s="107"/>
      <c r="AX126" s="107"/>
      <c r="AY126" s="107"/>
      <c r="AZ126" s="107"/>
      <c r="BA126" s="107"/>
      <c r="BB126" s="107"/>
      <c r="BC126" s="107"/>
      <c r="BD126" s="107"/>
      <c r="BE126" s="107"/>
      <c r="BF126" s="107"/>
      <c r="BG126" s="107"/>
      <c r="BH126" s="107"/>
      <c r="BI126" s="107"/>
      <c r="BJ126" s="107"/>
      <c r="BK126" s="107"/>
      <c r="BL126" s="107"/>
      <c r="BM126" s="107"/>
      <c r="BN126" s="107"/>
      <c r="BO126" s="107"/>
      <c r="BP126" s="107"/>
      <c r="BQ126" s="107"/>
      <c r="BR126" s="107"/>
      <c r="BS126" s="107"/>
      <c r="BT126" s="107"/>
      <c r="BU126" s="107"/>
      <c r="BV126" s="107"/>
      <c r="BW126" s="107"/>
      <c r="BX126" s="107"/>
      <c r="BY126" s="107"/>
      <c r="BZ126" s="107"/>
      <c r="CA126" s="107"/>
      <c r="CB126" s="107"/>
      <c r="CC126" s="107"/>
      <c r="CD126" s="107"/>
      <c r="CE126" s="140">
        <v>75</v>
      </c>
      <c r="CF126" s="137">
        <v>7</v>
      </c>
      <c r="CG126" s="138">
        <f t="shared" si="29"/>
        <v>525</v>
      </c>
      <c r="CH126" s="131">
        <f t="shared" si="28"/>
        <v>17</v>
      </c>
      <c r="CI126" s="139">
        <f t="shared" si="27"/>
        <v>1275</v>
      </c>
    </row>
    <row r="127" spans="1:87" x14ac:dyDescent="0.3">
      <c r="A127" s="212">
        <f t="shared" si="23"/>
        <v>118</v>
      </c>
      <c r="B127" s="253"/>
      <c r="C127" s="158" t="s">
        <v>772</v>
      </c>
      <c r="D127" s="129" t="s">
        <v>581</v>
      </c>
      <c r="E127" s="129" t="s">
        <v>836</v>
      </c>
      <c r="F127" s="187">
        <v>2</v>
      </c>
      <c r="G127" s="129" t="s">
        <v>650</v>
      </c>
      <c r="H127" s="131">
        <v>101</v>
      </c>
      <c r="I127" s="132">
        <f t="shared" si="30"/>
        <v>6565</v>
      </c>
      <c r="J127" s="133"/>
      <c r="K127" s="134"/>
      <c r="L127" s="132"/>
      <c r="M127" s="140"/>
      <c r="N127" s="141"/>
      <c r="O127" s="129"/>
      <c r="P127" s="142"/>
      <c r="Q127" s="142"/>
      <c r="R127" s="142"/>
      <c r="S127" s="142"/>
      <c r="T127" s="142"/>
      <c r="U127" s="142"/>
      <c r="V127" s="142"/>
      <c r="W127" s="142"/>
      <c r="X127" s="142"/>
      <c r="Y127" s="128"/>
      <c r="Z127" s="135"/>
      <c r="AA127" s="129"/>
      <c r="AB127" s="142"/>
      <c r="AC127" s="129"/>
      <c r="AD127" s="142"/>
      <c r="AE127" s="129"/>
      <c r="AF127" s="142"/>
      <c r="AG127" s="129"/>
      <c r="AH127" s="142"/>
      <c r="AI127" s="129"/>
      <c r="AJ127" s="129"/>
      <c r="AK127" s="128"/>
      <c r="AL127" s="135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8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  <c r="BP127" s="135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5"/>
      <c r="CC127" s="135"/>
      <c r="CD127" s="135"/>
      <c r="CE127" s="140">
        <v>65</v>
      </c>
      <c r="CF127" s="137"/>
      <c r="CG127" s="138">
        <f t="shared" si="29"/>
        <v>0</v>
      </c>
      <c r="CH127" s="131">
        <f t="shared" si="28"/>
        <v>101</v>
      </c>
      <c r="CI127" s="139">
        <f t="shared" si="27"/>
        <v>6565</v>
      </c>
    </row>
    <row r="128" spans="1:87" x14ac:dyDescent="0.3">
      <c r="A128" s="212">
        <f t="shared" si="23"/>
        <v>119</v>
      </c>
      <c r="B128" s="253"/>
      <c r="C128" s="158" t="s">
        <v>772</v>
      </c>
      <c r="D128" s="129" t="s">
        <v>581</v>
      </c>
      <c r="E128" s="129" t="s">
        <v>720</v>
      </c>
      <c r="F128" s="187">
        <v>2</v>
      </c>
      <c r="G128" s="129" t="s">
        <v>650</v>
      </c>
      <c r="H128" s="134">
        <v>2</v>
      </c>
      <c r="I128" s="132">
        <f t="shared" si="30"/>
        <v>130</v>
      </c>
      <c r="J128" s="133"/>
      <c r="K128" s="134"/>
      <c r="L128" s="132"/>
      <c r="M128" s="140"/>
      <c r="N128" s="141"/>
      <c r="O128" s="129"/>
      <c r="P128" s="142"/>
      <c r="Q128" s="142"/>
      <c r="R128" s="142"/>
      <c r="S128" s="142"/>
      <c r="T128" s="142"/>
      <c r="U128" s="142"/>
      <c r="V128" s="142"/>
      <c r="W128" s="142"/>
      <c r="X128" s="142"/>
      <c r="Y128" s="128"/>
      <c r="Z128" s="135"/>
      <c r="AA128" s="129"/>
      <c r="AB128" s="142"/>
      <c r="AC128" s="129"/>
      <c r="AD128" s="142"/>
      <c r="AE128" s="129"/>
      <c r="AF128" s="142"/>
      <c r="AG128" s="129"/>
      <c r="AH128" s="142"/>
      <c r="AI128" s="129"/>
      <c r="AJ128" s="129"/>
      <c r="AK128" s="128"/>
      <c r="AL128" s="135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8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  <c r="BO128" s="135"/>
      <c r="BP128" s="135"/>
      <c r="BQ128" s="135"/>
      <c r="BR128" s="135"/>
      <c r="BS128" s="135"/>
      <c r="BT128" s="135"/>
      <c r="BU128" s="135"/>
      <c r="BV128" s="135"/>
      <c r="BW128" s="135"/>
      <c r="BX128" s="135"/>
      <c r="BY128" s="135"/>
      <c r="BZ128" s="135"/>
      <c r="CA128" s="135"/>
      <c r="CB128" s="135"/>
      <c r="CC128" s="135"/>
      <c r="CD128" s="135"/>
      <c r="CE128" s="140">
        <v>65</v>
      </c>
      <c r="CF128" s="137"/>
      <c r="CG128" s="138">
        <f t="shared" si="29"/>
        <v>0</v>
      </c>
      <c r="CH128" s="131">
        <f t="shared" si="28"/>
        <v>2</v>
      </c>
      <c r="CI128" s="139">
        <f t="shared" si="27"/>
        <v>130</v>
      </c>
    </row>
    <row r="129" spans="1:87" x14ac:dyDescent="0.3">
      <c r="A129" s="212">
        <f t="shared" si="23"/>
        <v>120</v>
      </c>
      <c r="B129" s="253"/>
      <c r="C129" s="158" t="s">
        <v>772</v>
      </c>
      <c r="D129" s="129" t="s">
        <v>582</v>
      </c>
      <c r="E129" s="129" t="s">
        <v>742</v>
      </c>
      <c r="F129" s="187">
        <v>2</v>
      </c>
      <c r="G129" s="129" t="s">
        <v>650</v>
      </c>
      <c r="H129" s="131">
        <v>9</v>
      </c>
      <c r="I129" s="132">
        <f t="shared" si="30"/>
        <v>450</v>
      </c>
      <c r="J129" s="133"/>
      <c r="K129" s="134"/>
      <c r="L129" s="132"/>
      <c r="M129" s="140"/>
      <c r="N129" s="141"/>
      <c r="O129" s="129"/>
      <c r="P129" s="142"/>
      <c r="Q129" s="142"/>
      <c r="R129" s="142"/>
      <c r="S129" s="142"/>
      <c r="T129" s="142"/>
      <c r="U129" s="142"/>
      <c r="V129" s="142"/>
      <c r="W129" s="142"/>
      <c r="X129" s="142"/>
      <c r="Y129" s="128"/>
      <c r="Z129" s="135"/>
      <c r="AA129" s="129"/>
      <c r="AB129" s="142"/>
      <c r="AC129" s="129"/>
      <c r="AD129" s="142"/>
      <c r="AE129" s="129"/>
      <c r="AF129" s="142"/>
      <c r="AG129" s="129"/>
      <c r="AH129" s="142"/>
      <c r="AI129" s="129"/>
      <c r="AJ129" s="129"/>
      <c r="AK129" s="128"/>
      <c r="AL129" s="135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8"/>
      <c r="AX129" s="135"/>
      <c r="AY129" s="135"/>
      <c r="AZ129" s="135"/>
      <c r="BA129" s="135"/>
      <c r="BB129" s="135"/>
      <c r="BC129" s="135"/>
      <c r="BD129" s="135"/>
      <c r="BE129" s="135"/>
      <c r="BF129" s="135"/>
      <c r="BG129" s="135"/>
      <c r="BH129" s="135"/>
      <c r="BI129" s="135"/>
      <c r="BJ129" s="135"/>
      <c r="BK129" s="135"/>
      <c r="BL129" s="135"/>
      <c r="BM129" s="135"/>
      <c r="BN129" s="135"/>
      <c r="BO129" s="135"/>
      <c r="BP129" s="135"/>
      <c r="BQ129" s="135"/>
      <c r="BR129" s="135"/>
      <c r="BS129" s="135"/>
      <c r="BT129" s="135"/>
      <c r="BU129" s="135"/>
      <c r="BV129" s="135"/>
      <c r="BW129" s="135"/>
      <c r="BX129" s="135"/>
      <c r="BY129" s="135"/>
      <c r="BZ129" s="135"/>
      <c r="CA129" s="135"/>
      <c r="CB129" s="135"/>
      <c r="CC129" s="135"/>
      <c r="CD129" s="135"/>
      <c r="CE129" s="140">
        <v>50</v>
      </c>
      <c r="CF129" s="137"/>
      <c r="CG129" s="138">
        <f t="shared" si="29"/>
        <v>0</v>
      </c>
      <c r="CH129" s="131">
        <f t="shared" si="28"/>
        <v>9</v>
      </c>
      <c r="CI129" s="139">
        <f t="shared" si="27"/>
        <v>450</v>
      </c>
    </row>
    <row r="130" spans="1:87" x14ac:dyDescent="0.3">
      <c r="A130" s="212">
        <f t="shared" si="23"/>
        <v>121</v>
      </c>
      <c r="B130" s="253"/>
      <c r="C130" s="158" t="s">
        <v>773</v>
      </c>
      <c r="D130" s="129" t="s">
        <v>581</v>
      </c>
      <c r="E130" s="129" t="s">
        <v>774</v>
      </c>
      <c r="F130" s="129">
        <v>3</v>
      </c>
      <c r="G130" s="129" t="s">
        <v>601</v>
      </c>
      <c r="H130" s="131">
        <v>30</v>
      </c>
      <c r="I130" s="132">
        <f t="shared" si="30"/>
        <v>360</v>
      </c>
      <c r="J130" s="133"/>
      <c r="K130" s="134"/>
      <c r="L130" s="132"/>
      <c r="M130" s="140"/>
      <c r="N130" s="141"/>
      <c r="O130" s="129"/>
      <c r="P130" s="142"/>
      <c r="Q130" s="142"/>
      <c r="R130" s="142"/>
      <c r="S130" s="142"/>
      <c r="T130" s="142"/>
      <c r="U130" s="142"/>
      <c r="V130" s="142"/>
      <c r="W130" s="142"/>
      <c r="X130" s="142"/>
      <c r="Y130" s="128"/>
      <c r="Z130" s="135"/>
      <c r="AA130" s="129"/>
      <c r="AB130" s="142"/>
      <c r="AC130" s="129"/>
      <c r="AD130" s="142"/>
      <c r="AE130" s="129"/>
      <c r="AF130" s="142"/>
      <c r="AG130" s="129"/>
      <c r="AH130" s="142"/>
      <c r="AI130" s="129"/>
      <c r="AJ130" s="129"/>
      <c r="AK130" s="128"/>
      <c r="AL130" s="135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8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  <c r="BO130" s="135"/>
      <c r="BP130" s="135"/>
      <c r="BQ130" s="135"/>
      <c r="BR130" s="135"/>
      <c r="BS130" s="135"/>
      <c r="BT130" s="135"/>
      <c r="BU130" s="135"/>
      <c r="BV130" s="135"/>
      <c r="BW130" s="135"/>
      <c r="BX130" s="135"/>
      <c r="BY130" s="135"/>
      <c r="BZ130" s="135"/>
      <c r="CA130" s="135"/>
      <c r="CB130" s="135"/>
      <c r="CC130" s="135"/>
      <c r="CD130" s="135"/>
      <c r="CE130" s="140">
        <v>12</v>
      </c>
      <c r="CF130" s="137"/>
      <c r="CG130" s="138">
        <f t="shared" si="29"/>
        <v>0</v>
      </c>
      <c r="CH130" s="131">
        <f t="shared" si="28"/>
        <v>30</v>
      </c>
      <c r="CI130" s="139">
        <f t="shared" si="27"/>
        <v>360</v>
      </c>
    </row>
    <row r="131" spans="1:87" x14ac:dyDescent="0.3">
      <c r="A131" s="212">
        <f t="shared" si="23"/>
        <v>122</v>
      </c>
      <c r="B131" s="247" t="s">
        <v>775</v>
      </c>
      <c r="C131" s="158" t="s">
        <v>776</v>
      </c>
      <c r="D131" s="129" t="s">
        <v>581</v>
      </c>
      <c r="E131" s="129" t="s">
        <v>720</v>
      </c>
      <c r="F131" s="129" t="s">
        <v>777</v>
      </c>
      <c r="G131" s="129" t="s">
        <v>650</v>
      </c>
      <c r="H131" s="131">
        <v>66</v>
      </c>
      <c r="I131" s="132">
        <f t="shared" si="30"/>
        <v>891</v>
      </c>
      <c r="J131" s="133"/>
      <c r="K131" s="134"/>
      <c r="L131" s="132"/>
      <c r="M131" s="140"/>
      <c r="N131" s="141"/>
      <c r="O131" s="129"/>
      <c r="P131" s="142"/>
      <c r="Q131" s="142"/>
      <c r="R131" s="142"/>
      <c r="S131" s="142"/>
      <c r="T131" s="142"/>
      <c r="U131" s="142"/>
      <c r="V131" s="142"/>
      <c r="W131" s="142"/>
      <c r="X131" s="142"/>
      <c r="Y131" s="128">
        <f>+N131+P131+V131+X131</f>
        <v>0</v>
      </c>
      <c r="Z131" s="135">
        <f>+H131-Y131</f>
        <v>66</v>
      </c>
      <c r="AA131" s="129"/>
      <c r="AB131" s="142"/>
      <c r="AC131" s="129"/>
      <c r="AD131" s="142"/>
      <c r="AE131" s="129"/>
      <c r="AF131" s="142"/>
      <c r="AG131" s="129"/>
      <c r="AH131" s="142"/>
      <c r="AI131" s="129"/>
      <c r="AJ131" s="129"/>
      <c r="AK131" s="128">
        <f>+AB131+AD131+AF131+AH131+AJ131</f>
        <v>0</v>
      </c>
      <c r="AL131" s="135">
        <f>+Z131-AK131</f>
        <v>66</v>
      </c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8">
        <f>+AN131+AP131+AR131+AT131+AV131</f>
        <v>0</v>
      </c>
      <c r="AX131" s="135">
        <f>+AL131-AW131</f>
        <v>66</v>
      </c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>
        <f>+AZ131+BB131+BD131+BF131+BH131</f>
        <v>0</v>
      </c>
      <c r="BJ131" s="135">
        <f>+AX131-BI131</f>
        <v>66</v>
      </c>
      <c r="BK131" s="135"/>
      <c r="BL131" s="135"/>
      <c r="BM131" s="135"/>
      <c r="BN131" s="135"/>
      <c r="BO131" s="135"/>
      <c r="BP131" s="135"/>
      <c r="BQ131" s="135"/>
      <c r="BR131" s="135"/>
      <c r="BS131" s="135"/>
      <c r="BT131" s="135"/>
      <c r="BU131" s="135"/>
      <c r="BV131" s="135"/>
      <c r="BW131" s="135"/>
      <c r="BX131" s="135"/>
      <c r="BY131" s="135"/>
      <c r="BZ131" s="135"/>
      <c r="CA131" s="135"/>
      <c r="CB131" s="135"/>
      <c r="CC131" s="135">
        <f>+BL131+BN131+BP131+CB131</f>
        <v>0</v>
      </c>
      <c r="CD131" s="135">
        <f>+BJ131-CC131</f>
        <v>66</v>
      </c>
      <c r="CE131" s="140">
        <v>13.5</v>
      </c>
      <c r="CF131" s="137"/>
      <c r="CG131" s="138">
        <f t="shared" si="29"/>
        <v>0</v>
      </c>
      <c r="CH131" s="131">
        <f t="shared" si="28"/>
        <v>66</v>
      </c>
      <c r="CI131" s="139">
        <f t="shared" si="27"/>
        <v>891</v>
      </c>
    </row>
    <row r="132" spans="1:87" x14ac:dyDescent="0.3">
      <c r="A132" s="212">
        <f t="shared" si="23"/>
        <v>123</v>
      </c>
      <c r="B132" s="248"/>
      <c r="C132" s="158" t="s">
        <v>776</v>
      </c>
      <c r="D132" s="129" t="s">
        <v>580</v>
      </c>
      <c r="E132" s="129" t="s">
        <v>778</v>
      </c>
      <c r="F132" s="129" t="s">
        <v>777</v>
      </c>
      <c r="G132" s="129" t="s">
        <v>650</v>
      </c>
      <c r="H132" s="131">
        <v>10</v>
      </c>
      <c r="I132" s="132">
        <f t="shared" si="30"/>
        <v>250</v>
      </c>
      <c r="J132" s="133"/>
      <c r="K132" s="134"/>
      <c r="L132" s="132"/>
      <c r="M132" s="140"/>
      <c r="N132" s="141"/>
      <c r="O132" s="129"/>
      <c r="P132" s="142"/>
      <c r="Q132" s="142"/>
      <c r="R132" s="142"/>
      <c r="S132" s="142"/>
      <c r="T132" s="142"/>
      <c r="U132" s="142"/>
      <c r="V132" s="142"/>
      <c r="W132" s="142"/>
      <c r="X132" s="142"/>
      <c r="Y132" s="128"/>
      <c r="Z132" s="135"/>
      <c r="AA132" s="129"/>
      <c r="AB132" s="142"/>
      <c r="AC132" s="129"/>
      <c r="AD132" s="142"/>
      <c r="AE132" s="129"/>
      <c r="AF132" s="142"/>
      <c r="AG132" s="129"/>
      <c r="AH132" s="142"/>
      <c r="AI132" s="129"/>
      <c r="AJ132" s="129"/>
      <c r="AK132" s="128"/>
      <c r="AL132" s="135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8"/>
      <c r="AX132" s="135"/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135"/>
      <c r="BI132" s="135"/>
      <c r="BJ132" s="135"/>
      <c r="BK132" s="135"/>
      <c r="BL132" s="135"/>
      <c r="BM132" s="135"/>
      <c r="BN132" s="135"/>
      <c r="BO132" s="135"/>
      <c r="BP132" s="135"/>
      <c r="BQ132" s="135"/>
      <c r="BR132" s="135"/>
      <c r="BS132" s="135"/>
      <c r="BT132" s="135"/>
      <c r="BU132" s="135"/>
      <c r="BV132" s="135"/>
      <c r="BW132" s="135"/>
      <c r="BX132" s="135"/>
      <c r="BY132" s="135"/>
      <c r="BZ132" s="135"/>
      <c r="CA132" s="135"/>
      <c r="CB132" s="135"/>
      <c r="CC132" s="135"/>
      <c r="CD132" s="135"/>
      <c r="CE132" s="140">
        <v>25</v>
      </c>
      <c r="CF132" s="137"/>
      <c r="CG132" s="138">
        <f t="shared" si="29"/>
        <v>0</v>
      </c>
      <c r="CH132" s="131">
        <f t="shared" si="28"/>
        <v>10</v>
      </c>
      <c r="CI132" s="139">
        <f t="shared" si="27"/>
        <v>250</v>
      </c>
    </row>
    <row r="133" spans="1:87" x14ac:dyDescent="0.3">
      <c r="A133" s="212">
        <f t="shared" si="23"/>
        <v>124</v>
      </c>
      <c r="B133" s="248"/>
      <c r="C133" s="107" t="s">
        <v>776</v>
      </c>
      <c r="D133" s="108" t="s">
        <v>581</v>
      </c>
      <c r="E133" s="108" t="s">
        <v>720</v>
      </c>
      <c r="F133" s="108" t="s">
        <v>777</v>
      </c>
      <c r="G133" s="108" t="s">
        <v>650</v>
      </c>
      <c r="H133" s="108">
        <v>50</v>
      </c>
      <c r="I133" s="132">
        <f t="shared" si="30"/>
        <v>1300</v>
      </c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  <c r="AS133" s="107"/>
      <c r="AT133" s="107"/>
      <c r="AU133" s="107"/>
      <c r="AV133" s="107"/>
      <c r="AW133" s="107"/>
      <c r="AX133" s="107"/>
      <c r="AY133" s="107"/>
      <c r="AZ133" s="107"/>
      <c r="BA133" s="107"/>
      <c r="BB133" s="107"/>
      <c r="BC133" s="107"/>
      <c r="BD133" s="107"/>
      <c r="BE133" s="107"/>
      <c r="BF133" s="107"/>
      <c r="BG133" s="107"/>
      <c r="BH133" s="107"/>
      <c r="BI133" s="107"/>
      <c r="BJ133" s="107"/>
      <c r="BK133" s="107"/>
      <c r="BL133" s="107"/>
      <c r="BM133" s="107"/>
      <c r="BN133" s="107"/>
      <c r="BO133" s="107"/>
      <c r="BP133" s="107"/>
      <c r="BQ133" s="107"/>
      <c r="BR133" s="107"/>
      <c r="BS133" s="107"/>
      <c r="BT133" s="107"/>
      <c r="BU133" s="107"/>
      <c r="BV133" s="107"/>
      <c r="BW133" s="107"/>
      <c r="BX133" s="107"/>
      <c r="BY133" s="107"/>
      <c r="BZ133" s="107"/>
      <c r="CA133" s="107"/>
      <c r="CB133" s="107"/>
      <c r="CC133" s="107"/>
      <c r="CD133" s="107"/>
      <c r="CE133" s="140">
        <v>26</v>
      </c>
      <c r="CF133" s="137">
        <v>50</v>
      </c>
      <c r="CG133" s="138">
        <f t="shared" si="29"/>
        <v>1300</v>
      </c>
      <c r="CH133" s="131">
        <f t="shared" si="28"/>
        <v>0</v>
      </c>
      <c r="CI133" s="139">
        <f t="shared" si="27"/>
        <v>0</v>
      </c>
    </row>
    <row r="134" spans="1:87" x14ac:dyDescent="0.3">
      <c r="A134" s="212">
        <f t="shared" si="23"/>
        <v>125</v>
      </c>
      <c r="B134" s="248"/>
      <c r="C134" s="158" t="s">
        <v>776</v>
      </c>
      <c r="D134" s="129" t="s">
        <v>582</v>
      </c>
      <c r="E134" s="129" t="s">
        <v>779</v>
      </c>
      <c r="F134" s="129" t="s">
        <v>777</v>
      </c>
      <c r="G134" s="129" t="s">
        <v>650</v>
      </c>
      <c r="H134" s="131">
        <v>24</v>
      </c>
      <c r="I134" s="132">
        <f t="shared" si="30"/>
        <v>444</v>
      </c>
      <c r="J134" s="133"/>
      <c r="K134" s="134"/>
      <c r="L134" s="132"/>
      <c r="M134" s="140"/>
      <c r="N134" s="141"/>
      <c r="O134" s="129"/>
      <c r="P134" s="142"/>
      <c r="Q134" s="142"/>
      <c r="R134" s="142"/>
      <c r="S134" s="142"/>
      <c r="T134" s="142"/>
      <c r="U134" s="142"/>
      <c r="V134" s="142"/>
      <c r="W134" s="142"/>
      <c r="X134" s="142"/>
      <c r="Y134" s="128"/>
      <c r="Z134" s="135"/>
      <c r="AA134" s="129"/>
      <c r="AB134" s="142"/>
      <c r="AC134" s="129"/>
      <c r="AD134" s="142"/>
      <c r="AE134" s="129"/>
      <c r="AF134" s="142"/>
      <c r="AG134" s="129"/>
      <c r="AH134" s="142"/>
      <c r="AI134" s="129"/>
      <c r="AJ134" s="129"/>
      <c r="AK134" s="128"/>
      <c r="AL134" s="135"/>
      <c r="AM134" s="129"/>
      <c r="AN134" s="129"/>
      <c r="AO134" s="129"/>
      <c r="AP134" s="129"/>
      <c r="AQ134" s="129"/>
      <c r="AR134" s="129"/>
      <c r="AS134" s="129"/>
      <c r="AT134" s="129"/>
      <c r="AU134" s="129"/>
      <c r="AV134" s="129"/>
      <c r="AW134" s="128"/>
      <c r="AX134" s="135"/>
      <c r="AY134" s="135"/>
      <c r="AZ134" s="135"/>
      <c r="BA134" s="135"/>
      <c r="BB134" s="135"/>
      <c r="BC134" s="135"/>
      <c r="BD134" s="135"/>
      <c r="BE134" s="135"/>
      <c r="BF134" s="135"/>
      <c r="BG134" s="135"/>
      <c r="BH134" s="135"/>
      <c r="BI134" s="135"/>
      <c r="BJ134" s="135"/>
      <c r="BK134" s="135"/>
      <c r="BL134" s="135"/>
      <c r="BM134" s="135"/>
      <c r="BN134" s="135"/>
      <c r="BO134" s="135"/>
      <c r="BP134" s="135"/>
      <c r="BQ134" s="135"/>
      <c r="BR134" s="135"/>
      <c r="BS134" s="135"/>
      <c r="BT134" s="135"/>
      <c r="BU134" s="135"/>
      <c r="BV134" s="135"/>
      <c r="BW134" s="135"/>
      <c r="BX134" s="135"/>
      <c r="BY134" s="135"/>
      <c r="BZ134" s="135"/>
      <c r="CA134" s="135"/>
      <c r="CB134" s="135"/>
      <c r="CC134" s="135"/>
      <c r="CD134" s="135"/>
      <c r="CE134" s="140">
        <v>18.5</v>
      </c>
      <c r="CF134" s="137"/>
      <c r="CG134" s="138">
        <f t="shared" si="29"/>
        <v>0</v>
      </c>
      <c r="CH134" s="131">
        <f t="shared" si="28"/>
        <v>24</v>
      </c>
      <c r="CI134" s="139">
        <f t="shared" si="27"/>
        <v>444</v>
      </c>
    </row>
    <row r="135" spans="1:87" x14ac:dyDescent="0.3">
      <c r="A135" s="212">
        <f t="shared" si="23"/>
        <v>126</v>
      </c>
      <c r="B135" s="248"/>
      <c r="C135" s="158" t="s">
        <v>780</v>
      </c>
      <c r="D135" s="129" t="s">
        <v>587</v>
      </c>
      <c r="E135" s="129" t="s">
        <v>599</v>
      </c>
      <c r="F135" s="129" t="s">
        <v>781</v>
      </c>
      <c r="G135" s="129" t="s">
        <v>650</v>
      </c>
      <c r="H135" s="131">
        <v>8</v>
      </c>
      <c r="I135" s="132">
        <f t="shared" si="30"/>
        <v>70.56</v>
      </c>
      <c r="J135" s="133"/>
      <c r="K135" s="134"/>
      <c r="L135" s="132"/>
      <c r="M135" s="140"/>
      <c r="N135" s="141"/>
      <c r="O135" s="129"/>
      <c r="P135" s="142"/>
      <c r="Q135" s="142"/>
      <c r="R135" s="142"/>
      <c r="S135" s="142"/>
      <c r="T135" s="142"/>
      <c r="U135" s="142"/>
      <c r="V135" s="142"/>
      <c r="W135" s="142"/>
      <c r="X135" s="142"/>
      <c r="Y135" s="128"/>
      <c r="Z135" s="135"/>
      <c r="AA135" s="129"/>
      <c r="AB135" s="142"/>
      <c r="AC135" s="129"/>
      <c r="AD135" s="142"/>
      <c r="AE135" s="129"/>
      <c r="AF135" s="142"/>
      <c r="AG135" s="129"/>
      <c r="AH135" s="142"/>
      <c r="AI135" s="129"/>
      <c r="AJ135" s="129"/>
      <c r="AK135" s="128"/>
      <c r="AL135" s="135"/>
      <c r="AM135" s="129"/>
      <c r="AN135" s="129"/>
      <c r="AO135" s="129"/>
      <c r="AP135" s="129"/>
      <c r="AQ135" s="129"/>
      <c r="AR135" s="129"/>
      <c r="AS135" s="129"/>
      <c r="AT135" s="129"/>
      <c r="AU135" s="129"/>
      <c r="AV135" s="129"/>
      <c r="AW135" s="128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  <c r="BP135" s="135"/>
      <c r="BQ135" s="135"/>
      <c r="BR135" s="135"/>
      <c r="BS135" s="135"/>
      <c r="BT135" s="135"/>
      <c r="BU135" s="135"/>
      <c r="BV135" s="135"/>
      <c r="BW135" s="135"/>
      <c r="BX135" s="135"/>
      <c r="BY135" s="135"/>
      <c r="BZ135" s="135"/>
      <c r="CA135" s="135"/>
      <c r="CB135" s="135"/>
      <c r="CC135" s="135"/>
      <c r="CD135" s="135"/>
      <c r="CE135" s="140">
        <v>8.82</v>
      </c>
      <c r="CF135" s="137">
        <v>3</v>
      </c>
      <c r="CG135" s="138">
        <f t="shared" si="29"/>
        <v>26.46</v>
      </c>
      <c r="CH135" s="131">
        <f t="shared" si="28"/>
        <v>5</v>
      </c>
      <c r="CI135" s="139">
        <f t="shared" ref="CI135:CI162" si="31">+CE135*CH135</f>
        <v>44.1</v>
      </c>
    </row>
    <row r="136" spans="1:87" x14ac:dyDescent="0.3">
      <c r="A136" s="212">
        <f t="shared" si="23"/>
        <v>127</v>
      </c>
      <c r="B136" s="248"/>
      <c r="C136" s="158" t="s">
        <v>782</v>
      </c>
      <c r="D136" s="129" t="s">
        <v>581</v>
      </c>
      <c r="E136" s="129" t="s">
        <v>720</v>
      </c>
      <c r="F136" s="129" t="s">
        <v>781</v>
      </c>
      <c r="G136" s="129" t="s">
        <v>650</v>
      </c>
      <c r="H136" s="131">
        <v>40</v>
      </c>
      <c r="I136" s="132">
        <f t="shared" si="30"/>
        <v>520</v>
      </c>
      <c r="J136" s="133"/>
      <c r="K136" s="134"/>
      <c r="L136" s="132"/>
      <c r="M136" s="140"/>
      <c r="N136" s="141"/>
      <c r="O136" s="129"/>
      <c r="P136" s="142"/>
      <c r="Q136" s="142"/>
      <c r="R136" s="142"/>
      <c r="S136" s="142"/>
      <c r="T136" s="142"/>
      <c r="U136" s="142"/>
      <c r="V136" s="142"/>
      <c r="W136" s="142"/>
      <c r="X136" s="142"/>
      <c r="Y136" s="128"/>
      <c r="Z136" s="135"/>
      <c r="AA136" s="129"/>
      <c r="AB136" s="142"/>
      <c r="AC136" s="129"/>
      <c r="AD136" s="142"/>
      <c r="AE136" s="129"/>
      <c r="AF136" s="142"/>
      <c r="AG136" s="129"/>
      <c r="AH136" s="142"/>
      <c r="AI136" s="129"/>
      <c r="AJ136" s="129"/>
      <c r="AK136" s="128"/>
      <c r="AL136" s="135"/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8"/>
      <c r="AX136" s="135"/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/>
      <c r="BJ136" s="135"/>
      <c r="BK136" s="135"/>
      <c r="BL136" s="135"/>
      <c r="BM136" s="135"/>
      <c r="BN136" s="135"/>
      <c r="BO136" s="135"/>
      <c r="BP136" s="135"/>
      <c r="BQ136" s="135"/>
      <c r="BR136" s="135"/>
      <c r="BS136" s="135"/>
      <c r="BT136" s="135"/>
      <c r="BU136" s="135"/>
      <c r="BV136" s="135"/>
      <c r="BW136" s="135"/>
      <c r="BX136" s="135"/>
      <c r="BY136" s="135"/>
      <c r="BZ136" s="135"/>
      <c r="CA136" s="135"/>
      <c r="CB136" s="135"/>
      <c r="CC136" s="135"/>
      <c r="CD136" s="135"/>
      <c r="CE136" s="140">
        <v>13</v>
      </c>
      <c r="CF136" s="137"/>
      <c r="CG136" s="138">
        <f t="shared" si="29"/>
        <v>0</v>
      </c>
      <c r="CH136" s="131">
        <f t="shared" si="28"/>
        <v>40</v>
      </c>
      <c r="CI136" s="139">
        <f t="shared" si="31"/>
        <v>520</v>
      </c>
    </row>
    <row r="137" spans="1:87" x14ac:dyDescent="0.3">
      <c r="A137" s="212">
        <f t="shared" si="23"/>
        <v>128</v>
      </c>
      <c r="B137" s="249"/>
      <c r="C137" s="107" t="s">
        <v>782</v>
      </c>
      <c r="D137" s="108" t="s">
        <v>582</v>
      </c>
      <c r="E137" s="108" t="s">
        <v>779</v>
      </c>
      <c r="F137" s="108" t="s">
        <v>781</v>
      </c>
      <c r="G137" s="108" t="s">
        <v>650</v>
      </c>
      <c r="H137" s="108">
        <v>50</v>
      </c>
      <c r="I137" s="132">
        <f t="shared" si="30"/>
        <v>400</v>
      </c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  <c r="AS137" s="107"/>
      <c r="AT137" s="107"/>
      <c r="AU137" s="107"/>
      <c r="AV137" s="107"/>
      <c r="AW137" s="107"/>
      <c r="AX137" s="107"/>
      <c r="AY137" s="107"/>
      <c r="AZ137" s="107"/>
      <c r="BA137" s="107"/>
      <c r="BB137" s="107"/>
      <c r="BC137" s="107"/>
      <c r="BD137" s="107"/>
      <c r="BE137" s="107"/>
      <c r="BF137" s="107"/>
      <c r="BG137" s="107"/>
      <c r="BH137" s="107"/>
      <c r="BI137" s="107"/>
      <c r="BJ137" s="107"/>
      <c r="BK137" s="107"/>
      <c r="BL137" s="107"/>
      <c r="BM137" s="107"/>
      <c r="BN137" s="107"/>
      <c r="BO137" s="107"/>
      <c r="BP137" s="107"/>
      <c r="BQ137" s="107"/>
      <c r="BR137" s="107"/>
      <c r="BS137" s="107"/>
      <c r="BT137" s="107"/>
      <c r="BU137" s="107"/>
      <c r="BV137" s="107"/>
      <c r="BW137" s="107"/>
      <c r="BX137" s="107"/>
      <c r="BY137" s="107"/>
      <c r="BZ137" s="107"/>
      <c r="CA137" s="107"/>
      <c r="CB137" s="107"/>
      <c r="CC137" s="107"/>
      <c r="CD137" s="107"/>
      <c r="CE137" s="140">
        <v>8</v>
      </c>
      <c r="CF137" s="137">
        <v>50</v>
      </c>
      <c r="CG137" s="138">
        <f t="shared" si="29"/>
        <v>400</v>
      </c>
      <c r="CH137" s="131">
        <f t="shared" si="28"/>
        <v>0</v>
      </c>
      <c r="CI137" s="139">
        <f t="shared" si="31"/>
        <v>0</v>
      </c>
    </row>
    <row r="138" spans="1:87" x14ac:dyDescent="0.3">
      <c r="A138" s="212">
        <f t="shared" ref="A138:A201" si="32">ROW()-9</f>
        <v>129</v>
      </c>
      <c r="B138" s="248" t="s">
        <v>1251</v>
      </c>
      <c r="C138" s="158" t="s">
        <v>1256</v>
      </c>
      <c r="D138" s="129" t="s">
        <v>587</v>
      </c>
      <c r="E138" s="129"/>
      <c r="F138" s="129" t="s">
        <v>699</v>
      </c>
      <c r="G138" s="129" t="s">
        <v>723</v>
      </c>
      <c r="H138" s="134">
        <v>100</v>
      </c>
      <c r="I138" s="132">
        <f t="shared" si="30"/>
        <v>375</v>
      </c>
      <c r="J138" s="133"/>
      <c r="K138" s="134"/>
      <c r="L138" s="132"/>
      <c r="M138" s="140"/>
      <c r="N138" s="141"/>
      <c r="O138" s="129"/>
      <c r="P138" s="142"/>
      <c r="Q138" s="142"/>
      <c r="R138" s="142"/>
      <c r="S138" s="142"/>
      <c r="T138" s="142"/>
      <c r="U138" s="142"/>
      <c r="V138" s="142"/>
      <c r="W138" s="142"/>
      <c r="X138" s="142"/>
      <c r="Y138" s="128"/>
      <c r="Z138" s="135"/>
      <c r="AA138" s="129"/>
      <c r="AB138" s="142"/>
      <c r="AC138" s="129"/>
      <c r="AD138" s="142"/>
      <c r="AE138" s="129"/>
      <c r="AF138" s="142"/>
      <c r="AG138" s="129"/>
      <c r="AH138" s="142"/>
      <c r="AI138" s="129"/>
      <c r="AJ138" s="129"/>
      <c r="AK138" s="128"/>
      <c r="AL138" s="135"/>
      <c r="AM138" s="129"/>
      <c r="AN138" s="129"/>
      <c r="AO138" s="129"/>
      <c r="AP138" s="129"/>
      <c r="AQ138" s="129"/>
      <c r="AR138" s="129"/>
      <c r="AS138" s="129"/>
      <c r="AT138" s="129"/>
      <c r="AU138" s="129"/>
      <c r="AV138" s="129"/>
      <c r="AW138" s="128"/>
      <c r="AX138" s="135"/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135"/>
      <c r="BI138" s="135"/>
      <c r="BJ138" s="135"/>
      <c r="BK138" s="135"/>
      <c r="BL138" s="135"/>
      <c r="BM138" s="135"/>
      <c r="BN138" s="135"/>
      <c r="BO138" s="135"/>
      <c r="BP138" s="135"/>
      <c r="BQ138" s="135"/>
      <c r="BR138" s="135"/>
      <c r="BS138" s="135"/>
      <c r="BT138" s="135"/>
      <c r="BU138" s="135"/>
      <c r="BV138" s="135"/>
      <c r="BW138" s="135"/>
      <c r="BX138" s="135"/>
      <c r="BY138" s="135"/>
      <c r="BZ138" s="135"/>
      <c r="CA138" s="135"/>
      <c r="CB138" s="135"/>
      <c r="CC138" s="135"/>
      <c r="CD138" s="135"/>
      <c r="CE138" s="140">
        <v>3.75</v>
      </c>
      <c r="CF138" s="137"/>
      <c r="CG138" s="138">
        <f t="shared" si="29"/>
        <v>0</v>
      </c>
      <c r="CH138" s="131">
        <f t="shared" si="28"/>
        <v>100</v>
      </c>
      <c r="CI138" s="139">
        <f t="shared" si="31"/>
        <v>375</v>
      </c>
    </row>
    <row r="139" spans="1:87" x14ac:dyDescent="0.3">
      <c r="A139" s="212">
        <f t="shared" si="32"/>
        <v>130</v>
      </c>
      <c r="B139" s="249"/>
      <c r="C139" s="158" t="s">
        <v>784</v>
      </c>
      <c r="D139" s="129" t="s">
        <v>587</v>
      </c>
      <c r="E139" s="129"/>
      <c r="F139" s="129" t="s">
        <v>699</v>
      </c>
      <c r="G139" s="129" t="s">
        <v>601</v>
      </c>
      <c r="H139" s="131">
        <v>200</v>
      </c>
      <c r="I139" s="132">
        <f t="shared" si="30"/>
        <v>1166</v>
      </c>
      <c r="J139" s="133"/>
      <c r="K139" s="134"/>
      <c r="L139" s="132"/>
      <c r="M139" s="140"/>
      <c r="N139" s="141"/>
      <c r="O139" s="129"/>
      <c r="P139" s="142"/>
      <c r="Q139" s="142"/>
      <c r="R139" s="142"/>
      <c r="S139" s="142"/>
      <c r="T139" s="142"/>
      <c r="U139" s="142"/>
      <c r="V139" s="142"/>
      <c r="W139" s="142"/>
      <c r="X139" s="142"/>
      <c r="Y139" s="128"/>
      <c r="Z139" s="135"/>
      <c r="AA139" s="129"/>
      <c r="AB139" s="142"/>
      <c r="AC139" s="129"/>
      <c r="AD139" s="142"/>
      <c r="AE139" s="129"/>
      <c r="AF139" s="142"/>
      <c r="AG139" s="129"/>
      <c r="AH139" s="142"/>
      <c r="AI139" s="129"/>
      <c r="AJ139" s="129"/>
      <c r="AK139" s="128"/>
      <c r="AL139" s="135"/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8"/>
      <c r="AX139" s="135"/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/>
      <c r="BJ139" s="135"/>
      <c r="BK139" s="135"/>
      <c r="BL139" s="135"/>
      <c r="BM139" s="135"/>
      <c r="BN139" s="135"/>
      <c r="BO139" s="135"/>
      <c r="BP139" s="135"/>
      <c r="BQ139" s="135"/>
      <c r="BR139" s="135"/>
      <c r="BS139" s="135"/>
      <c r="BT139" s="135"/>
      <c r="BU139" s="135"/>
      <c r="BV139" s="135"/>
      <c r="BW139" s="135"/>
      <c r="BX139" s="135"/>
      <c r="BY139" s="135"/>
      <c r="BZ139" s="135"/>
      <c r="CA139" s="135"/>
      <c r="CB139" s="135"/>
      <c r="CC139" s="135"/>
      <c r="CD139" s="135"/>
      <c r="CE139" s="140">
        <v>5.83</v>
      </c>
      <c r="CF139" s="137"/>
      <c r="CG139" s="138">
        <f t="shared" si="29"/>
        <v>0</v>
      </c>
      <c r="CH139" s="131">
        <f t="shared" si="28"/>
        <v>200</v>
      </c>
      <c r="CI139" s="139">
        <f t="shared" si="31"/>
        <v>1166</v>
      </c>
    </row>
    <row r="140" spans="1:87" x14ac:dyDescent="0.3">
      <c r="A140" s="212">
        <f t="shared" si="32"/>
        <v>131</v>
      </c>
      <c r="B140" s="171" t="s">
        <v>785</v>
      </c>
      <c r="C140" s="107" t="s">
        <v>786</v>
      </c>
      <c r="D140" s="108" t="s">
        <v>787</v>
      </c>
      <c r="E140" s="108"/>
      <c r="F140" s="108"/>
      <c r="G140" s="108" t="s">
        <v>602</v>
      </c>
      <c r="H140" s="108">
        <v>10</v>
      </c>
      <c r="I140" s="132">
        <f t="shared" si="30"/>
        <v>1500</v>
      </c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  <c r="AQ140" s="107"/>
      <c r="AR140" s="107"/>
      <c r="AS140" s="107"/>
      <c r="AT140" s="107"/>
      <c r="AU140" s="107"/>
      <c r="AV140" s="107"/>
      <c r="AW140" s="107"/>
      <c r="AX140" s="107"/>
      <c r="AY140" s="107"/>
      <c r="AZ140" s="107"/>
      <c r="BA140" s="107"/>
      <c r="BB140" s="107"/>
      <c r="BC140" s="107"/>
      <c r="BD140" s="107"/>
      <c r="BE140" s="107"/>
      <c r="BF140" s="107"/>
      <c r="BG140" s="107"/>
      <c r="BH140" s="107"/>
      <c r="BI140" s="107"/>
      <c r="BJ140" s="107"/>
      <c r="BK140" s="107"/>
      <c r="BL140" s="107"/>
      <c r="BM140" s="107"/>
      <c r="BN140" s="107"/>
      <c r="BO140" s="107"/>
      <c r="BP140" s="107"/>
      <c r="BQ140" s="107"/>
      <c r="BR140" s="107"/>
      <c r="BS140" s="107"/>
      <c r="BT140" s="107"/>
      <c r="BU140" s="107"/>
      <c r="BV140" s="107"/>
      <c r="BW140" s="107"/>
      <c r="BX140" s="107"/>
      <c r="BY140" s="107"/>
      <c r="BZ140" s="107"/>
      <c r="CA140" s="107"/>
      <c r="CB140" s="107"/>
      <c r="CC140" s="107"/>
      <c r="CD140" s="107"/>
      <c r="CE140" s="140">
        <v>150</v>
      </c>
      <c r="CF140" s="137">
        <v>10</v>
      </c>
      <c r="CG140" s="138">
        <f t="shared" si="29"/>
        <v>1500</v>
      </c>
      <c r="CH140" s="131">
        <f t="shared" si="28"/>
        <v>0</v>
      </c>
      <c r="CI140" s="139">
        <f t="shared" si="31"/>
        <v>0</v>
      </c>
    </row>
    <row r="141" spans="1:87" x14ac:dyDescent="0.3">
      <c r="A141" s="212">
        <f t="shared" si="32"/>
        <v>132</v>
      </c>
      <c r="B141" s="247" t="s">
        <v>788</v>
      </c>
      <c r="C141" s="86" t="s">
        <v>789</v>
      </c>
      <c r="D141" s="129"/>
      <c r="E141" s="129" t="s">
        <v>790</v>
      </c>
      <c r="F141" s="129" t="s">
        <v>693</v>
      </c>
      <c r="G141" s="129" t="s">
        <v>601</v>
      </c>
      <c r="H141" s="131">
        <v>23</v>
      </c>
      <c r="I141" s="132">
        <f t="shared" si="30"/>
        <v>211.36999999999998</v>
      </c>
      <c r="J141" s="133"/>
      <c r="K141" s="133"/>
      <c r="L141" s="132"/>
      <c r="M141" s="140"/>
      <c r="N141" s="141"/>
      <c r="O141" s="129"/>
      <c r="P141" s="142"/>
      <c r="Q141" s="142"/>
      <c r="R141" s="142"/>
      <c r="S141" s="142"/>
      <c r="T141" s="142"/>
      <c r="U141" s="142"/>
      <c r="V141" s="142"/>
      <c r="W141" s="142"/>
      <c r="X141" s="142"/>
      <c r="Y141" s="128">
        <f>+N141+P141+V141+X141</f>
        <v>0</v>
      </c>
      <c r="Z141" s="135">
        <f>+H141-Y141</f>
        <v>23</v>
      </c>
      <c r="AA141" s="129"/>
      <c r="AB141" s="142"/>
      <c r="AC141" s="129"/>
      <c r="AD141" s="142"/>
      <c r="AE141" s="129"/>
      <c r="AF141" s="142"/>
      <c r="AG141" s="129"/>
      <c r="AH141" s="142"/>
      <c r="AI141" s="129"/>
      <c r="AJ141" s="129"/>
      <c r="AK141" s="128">
        <f>+AB141+AD141+AF141+AH141+AJ141</f>
        <v>0</v>
      </c>
      <c r="AL141" s="135">
        <f>+Z141-AK141</f>
        <v>23</v>
      </c>
      <c r="AM141" s="129"/>
      <c r="AN141" s="129"/>
      <c r="AO141" s="129"/>
      <c r="AP141" s="129"/>
      <c r="AQ141" s="129"/>
      <c r="AR141" s="129"/>
      <c r="AS141" s="129"/>
      <c r="AT141" s="129"/>
      <c r="AU141" s="129"/>
      <c r="AV141" s="129"/>
      <c r="AW141" s="128">
        <f>+AN141+AP141+AR141+AT141+AV141</f>
        <v>0</v>
      </c>
      <c r="AX141" s="135">
        <f>+AL141-AW141</f>
        <v>23</v>
      </c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>
        <f>+AZ141+BB141+BD141+BF141+BH141</f>
        <v>0</v>
      </c>
      <c r="BJ141" s="135">
        <f>+AX141-BI141</f>
        <v>23</v>
      </c>
      <c r="BK141" s="135"/>
      <c r="BL141" s="135"/>
      <c r="BM141" s="135"/>
      <c r="BN141" s="135"/>
      <c r="BO141" s="135"/>
      <c r="BP141" s="135"/>
      <c r="BQ141" s="135"/>
      <c r="BR141" s="135"/>
      <c r="BS141" s="135"/>
      <c r="BT141" s="135"/>
      <c r="BU141" s="135"/>
      <c r="BV141" s="135"/>
      <c r="BW141" s="135"/>
      <c r="BX141" s="135"/>
      <c r="BY141" s="135"/>
      <c r="BZ141" s="135"/>
      <c r="CA141" s="135"/>
      <c r="CB141" s="135"/>
      <c r="CC141" s="135">
        <f>+BL141+BN141+BP141+CB141</f>
        <v>0</v>
      </c>
      <c r="CD141" s="135">
        <f>+BJ141-CC141</f>
        <v>23</v>
      </c>
      <c r="CE141" s="140">
        <v>9.19</v>
      </c>
      <c r="CF141" s="108"/>
      <c r="CG141" s="138">
        <f t="shared" si="29"/>
        <v>0</v>
      </c>
      <c r="CH141" s="131">
        <f t="shared" si="28"/>
        <v>23</v>
      </c>
      <c r="CI141" s="139">
        <f t="shared" si="31"/>
        <v>211.36999999999998</v>
      </c>
    </row>
    <row r="142" spans="1:87" x14ac:dyDescent="0.3">
      <c r="A142" s="212">
        <f t="shared" si="32"/>
        <v>133</v>
      </c>
      <c r="B142" s="248"/>
      <c r="C142" s="86" t="s">
        <v>791</v>
      </c>
      <c r="D142" s="129" t="s">
        <v>581</v>
      </c>
      <c r="E142" s="129"/>
      <c r="F142" s="129" t="s">
        <v>693</v>
      </c>
      <c r="G142" s="129" t="s">
        <v>793</v>
      </c>
      <c r="H142" s="131">
        <v>20</v>
      </c>
      <c r="I142" s="132">
        <f t="shared" si="30"/>
        <v>340</v>
      </c>
      <c r="J142" s="133"/>
      <c r="K142" s="134"/>
      <c r="L142" s="132"/>
      <c r="M142" s="140"/>
      <c r="N142" s="141"/>
      <c r="O142" s="129"/>
      <c r="P142" s="142"/>
      <c r="Q142" s="142"/>
      <c r="R142" s="142"/>
      <c r="S142" s="142"/>
      <c r="T142" s="142"/>
      <c r="U142" s="142"/>
      <c r="V142" s="142"/>
      <c r="W142" s="142"/>
      <c r="X142" s="142"/>
      <c r="Y142" s="128"/>
      <c r="Z142" s="135"/>
      <c r="AA142" s="129"/>
      <c r="AB142" s="142"/>
      <c r="AC142" s="129"/>
      <c r="AD142" s="142"/>
      <c r="AE142" s="129"/>
      <c r="AF142" s="142"/>
      <c r="AG142" s="129"/>
      <c r="AH142" s="142"/>
      <c r="AI142" s="129"/>
      <c r="AJ142" s="129"/>
      <c r="AK142" s="128"/>
      <c r="AL142" s="135"/>
      <c r="AM142" s="129"/>
      <c r="AN142" s="129"/>
      <c r="AO142" s="129"/>
      <c r="AP142" s="129"/>
      <c r="AQ142" s="129"/>
      <c r="AR142" s="129"/>
      <c r="AS142" s="129"/>
      <c r="AT142" s="129"/>
      <c r="AU142" s="129"/>
      <c r="AV142" s="129"/>
      <c r="AW142" s="128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  <c r="BP142" s="135"/>
      <c r="BQ142" s="135"/>
      <c r="BR142" s="135"/>
      <c r="BS142" s="135"/>
      <c r="BT142" s="135"/>
      <c r="BU142" s="135"/>
      <c r="BV142" s="135"/>
      <c r="BW142" s="135"/>
      <c r="BX142" s="135"/>
      <c r="BY142" s="135"/>
      <c r="BZ142" s="135"/>
      <c r="CA142" s="135"/>
      <c r="CB142" s="135"/>
      <c r="CC142" s="135"/>
      <c r="CD142" s="135"/>
      <c r="CE142" s="140">
        <v>17</v>
      </c>
      <c r="CF142" s="137"/>
      <c r="CG142" s="138">
        <f t="shared" si="29"/>
        <v>0</v>
      </c>
      <c r="CH142" s="131">
        <f t="shared" si="28"/>
        <v>20</v>
      </c>
      <c r="CI142" s="139">
        <f t="shared" si="31"/>
        <v>340</v>
      </c>
    </row>
    <row r="143" spans="1:87" x14ac:dyDescent="0.3">
      <c r="A143" s="212">
        <f t="shared" si="32"/>
        <v>134</v>
      </c>
      <c r="B143" s="248"/>
      <c r="C143" s="86" t="s">
        <v>794</v>
      </c>
      <c r="D143" s="129"/>
      <c r="E143" s="129"/>
      <c r="F143" s="129" t="s">
        <v>781</v>
      </c>
      <c r="G143" s="129" t="s">
        <v>793</v>
      </c>
      <c r="H143" s="131">
        <v>20</v>
      </c>
      <c r="I143" s="132">
        <f t="shared" si="30"/>
        <v>310.59999999999997</v>
      </c>
      <c r="J143" s="133"/>
      <c r="K143" s="134"/>
      <c r="L143" s="132"/>
      <c r="M143" s="140"/>
      <c r="N143" s="141"/>
      <c r="O143" s="129"/>
      <c r="P143" s="142"/>
      <c r="Q143" s="142"/>
      <c r="R143" s="142"/>
      <c r="S143" s="142"/>
      <c r="T143" s="142"/>
      <c r="U143" s="142"/>
      <c r="V143" s="142"/>
      <c r="W143" s="142"/>
      <c r="X143" s="142"/>
      <c r="Y143" s="128">
        <f>+N143+P143+V143+X143</f>
        <v>0</v>
      </c>
      <c r="Z143" s="135">
        <f>+H143-Y143</f>
        <v>20</v>
      </c>
      <c r="AA143" s="129"/>
      <c r="AB143" s="142"/>
      <c r="AC143" s="129"/>
      <c r="AD143" s="142"/>
      <c r="AE143" s="129"/>
      <c r="AF143" s="142"/>
      <c r="AG143" s="129"/>
      <c r="AH143" s="142"/>
      <c r="AI143" s="129"/>
      <c r="AJ143" s="129"/>
      <c r="AK143" s="128">
        <f>+AB143+AD143+AF143+AH143+AJ143</f>
        <v>0</v>
      </c>
      <c r="AL143" s="135">
        <f>+Z143-AK143</f>
        <v>20</v>
      </c>
      <c r="AM143" s="129"/>
      <c r="AN143" s="129"/>
      <c r="AO143" s="129"/>
      <c r="AP143" s="129"/>
      <c r="AQ143" s="129"/>
      <c r="AR143" s="129"/>
      <c r="AS143" s="129"/>
      <c r="AT143" s="129"/>
      <c r="AU143" s="129"/>
      <c r="AV143" s="129"/>
      <c r="AW143" s="128">
        <f>+AN143+AP143+AR143+AT143+AV143</f>
        <v>0</v>
      </c>
      <c r="AX143" s="135">
        <f>+AL143-AW143</f>
        <v>20</v>
      </c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>
        <f>+AZ143+BB143+BD143+BF143+BH143</f>
        <v>0</v>
      </c>
      <c r="BJ143" s="135">
        <f>+AX143-BI143</f>
        <v>20</v>
      </c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5"/>
      <c r="CA143" s="135"/>
      <c r="CB143" s="135"/>
      <c r="CC143" s="135">
        <f>+BL143+BN143+BP143+CB143</f>
        <v>0</v>
      </c>
      <c r="CD143" s="135">
        <f>+BJ143-CC143</f>
        <v>20</v>
      </c>
      <c r="CE143" s="140">
        <v>15.53</v>
      </c>
      <c r="CF143" s="137"/>
      <c r="CG143" s="138">
        <f t="shared" si="29"/>
        <v>0</v>
      </c>
      <c r="CH143" s="131">
        <f t="shared" si="28"/>
        <v>20</v>
      </c>
      <c r="CI143" s="139">
        <f t="shared" si="31"/>
        <v>310.59999999999997</v>
      </c>
    </row>
    <row r="144" spans="1:87" x14ac:dyDescent="0.3">
      <c r="A144" s="212">
        <f t="shared" si="32"/>
        <v>135</v>
      </c>
      <c r="B144" s="247" t="s">
        <v>795</v>
      </c>
      <c r="C144" s="86" t="s">
        <v>796</v>
      </c>
      <c r="D144" s="129" t="s">
        <v>580</v>
      </c>
      <c r="E144" s="129" t="s">
        <v>609</v>
      </c>
      <c r="F144" s="129"/>
      <c r="G144" s="129" t="s">
        <v>602</v>
      </c>
      <c r="H144" s="134">
        <v>64</v>
      </c>
      <c r="I144" s="132">
        <f t="shared" si="30"/>
        <v>4160</v>
      </c>
      <c r="J144" s="133"/>
      <c r="K144" s="134"/>
      <c r="L144" s="132"/>
      <c r="M144" s="140"/>
      <c r="N144" s="141"/>
      <c r="O144" s="129"/>
      <c r="P144" s="142"/>
      <c r="Q144" s="142"/>
      <c r="R144" s="142"/>
      <c r="S144" s="142"/>
      <c r="T144" s="142"/>
      <c r="U144" s="142"/>
      <c r="V144" s="142"/>
      <c r="W144" s="142"/>
      <c r="X144" s="142"/>
      <c r="Y144" s="128"/>
      <c r="Z144" s="135"/>
      <c r="AA144" s="129"/>
      <c r="AB144" s="142"/>
      <c r="AC144" s="129"/>
      <c r="AD144" s="142"/>
      <c r="AE144" s="129"/>
      <c r="AF144" s="142"/>
      <c r="AG144" s="129"/>
      <c r="AH144" s="142"/>
      <c r="AI144" s="129"/>
      <c r="AJ144" s="129"/>
      <c r="AK144" s="128"/>
      <c r="AL144" s="135"/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8"/>
      <c r="AX144" s="135"/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/>
      <c r="BJ144" s="135"/>
      <c r="BK144" s="135"/>
      <c r="BL144" s="135"/>
      <c r="BM144" s="135"/>
      <c r="BN144" s="135"/>
      <c r="BO144" s="135"/>
      <c r="BP144" s="135"/>
      <c r="BQ144" s="135"/>
      <c r="BR144" s="135"/>
      <c r="BS144" s="135"/>
      <c r="BT144" s="135"/>
      <c r="BU144" s="135"/>
      <c r="BV144" s="135"/>
      <c r="BW144" s="135"/>
      <c r="BX144" s="135"/>
      <c r="BY144" s="135"/>
      <c r="BZ144" s="135"/>
      <c r="CA144" s="135"/>
      <c r="CB144" s="135"/>
      <c r="CC144" s="135"/>
      <c r="CD144" s="135"/>
      <c r="CE144" s="140">
        <v>65</v>
      </c>
      <c r="CF144" s="137">
        <v>3</v>
      </c>
      <c r="CG144" s="138">
        <f t="shared" si="29"/>
        <v>195</v>
      </c>
      <c r="CH144" s="131">
        <f t="shared" si="28"/>
        <v>61</v>
      </c>
      <c r="CI144" s="139">
        <f t="shared" si="31"/>
        <v>3965</v>
      </c>
    </row>
    <row r="145" spans="1:87" x14ac:dyDescent="0.3">
      <c r="A145" s="212">
        <f t="shared" si="32"/>
        <v>136</v>
      </c>
      <c r="B145" s="249"/>
      <c r="C145" s="86" t="s">
        <v>797</v>
      </c>
      <c r="D145" s="129" t="s">
        <v>582</v>
      </c>
      <c r="E145" s="129" t="s">
        <v>609</v>
      </c>
      <c r="F145" s="129"/>
      <c r="G145" s="129" t="s">
        <v>602</v>
      </c>
      <c r="H145" s="131">
        <v>3</v>
      </c>
      <c r="I145" s="132">
        <f t="shared" si="30"/>
        <v>153</v>
      </c>
      <c r="J145" s="133"/>
      <c r="K145" s="134"/>
      <c r="L145" s="132"/>
      <c r="M145" s="140"/>
      <c r="N145" s="141"/>
      <c r="O145" s="129"/>
      <c r="P145" s="142"/>
      <c r="Q145" s="142"/>
      <c r="R145" s="142"/>
      <c r="S145" s="142"/>
      <c r="T145" s="142"/>
      <c r="U145" s="142"/>
      <c r="V145" s="142"/>
      <c r="W145" s="142"/>
      <c r="X145" s="142"/>
      <c r="Y145" s="128"/>
      <c r="Z145" s="135"/>
      <c r="AA145" s="129"/>
      <c r="AB145" s="142"/>
      <c r="AC145" s="129"/>
      <c r="AD145" s="142"/>
      <c r="AE145" s="129"/>
      <c r="AF145" s="142"/>
      <c r="AG145" s="129"/>
      <c r="AH145" s="142"/>
      <c r="AI145" s="129"/>
      <c r="AJ145" s="129"/>
      <c r="AK145" s="128"/>
      <c r="AL145" s="135"/>
      <c r="AM145" s="129"/>
      <c r="AN145" s="129"/>
      <c r="AO145" s="129"/>
      <c r="AP145" s="129"/>
      <c r="AQ145" s="129"/>
      <c r="AR145" s="129"/>
      <c r="AS145" s="129"/>
      <c r="AT145" s="129"/>
      <c r="AU145" s="129"/>
      <c r="AV145" s="129"/>
      <c r="AW145" s="128"/>
      <c r="AX145" s="135"/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  <c r="BO145" s="135"/>
      <c r="BP145" s="135"/>
      <c r="BQ145" s="135"/>
      <c r="BR145" s="135"/>
      <c r="BS145" s="135"/>
      <c r="BT145" s="135"/>
      <c r="BU145" s="135"/>
      <c r="BV145" s="135"/>
      <c r="BW145" s="135"/>
      <c r="BX145" s="135"/>
      <c r="BY145" s="135"/>
      <c r="BZ145" s="135"/>
      <c r="CA145" s="135"/>
      <c r="CB145" s="135"/>
      <c r="CC145" s="135"/>
      <c r="CD145" s="135"/>
      <c r="CE145" s="140">
        <v>51</v>
      </c>
      <c r="CF145" s="137">
        <v>1</v>
      </c>
      <c r="CG145" s="138">
        <f t="shared" si="29"/>
        <v>51</v>
      </c>
      <c r="CH145" s="131">
        <f t="shared" si="28"/>
        <v>2</v>
      </c>
      <c r="CI145" s="139">
        <f t="shared" si="31"/>
        <v>102</v>
      </c>
    </row>
    <row r="146" spans="1:87" x14ac:dyDescent="0.3">
      <c r="A146" s="212">
        <f t="shared" si="32"/>
        <v>137</v>
      </c>
      <c r="B146" s="247" t="s">
        <v>799</v>
      </c>
      <c r="C146" s="86" t="s">
        <v>800</v>
      </c>
      <c r="D146" s="129" t="s">
        <v>580</v>
      </c>
      <c r="E146" s="129" t="s">
        <v>609</v>
      </c>
      <c r="F146" s="129"/>
      <c r="G146" s="129" t="s">
        <v>602</v>
      </c>
      <c r="H146" s="131">
        <v>5</v>
      </c>
      <c r="I146" s="132">
        <f t="shared" si="30"/>
        <v>210</v>
      </c>
      <c r="J146" s="133"/>
      <c r="K146" s="134"/>
      <c r="L146" s="132"/>
      <c r="M146" s="140"/>
      <c r="N146" s="141"/>
      <c r="O146" s="129"/>
      <c r="P146" s="142"/>
      <c r="Q146" s="142"/>
      <c r="R146" s="142"/>
      <c r="S146" s="142"/>
      <c r="T146" s="142"/>
      <c r="U146" s="142"/>
      <c r="V146" s="142"/>
      <c r="W146" s="142"/>
      <c r="X146" s="142"/>
      <c r="Y146" s="128"/>
      <c r="Z146" s="135"/>
      <c r="AA146" s="129"/>
      <c r="AB146" s="142"/>
      <c r="AC146" s="129"/>
      <c r="AD146" s="142"/>
      <c r="AE146" s="129"/>
      <c r="AF146" s="142"/>
      <c r="AG146" s="129"/>
      <c r="AH146" s="142"/>
      <c r="AI146" s="129"/>
      <c r="AJ146" s="129"/>
      <c r="AK146" s="128"/>
      <c r="AL146" s="135"/>
      <c r="AM146" s="129"/>
      <c r="AN146" s="129"/>
      <c r="AO146" s="129"/>
      <c r="AP146" s="129"/>
      <c r="AQ146" s="129"/>
      <c r="AR146" s="129"/>
      <c r="AS146" s="129"/>
      <c r="AT146" s="129"/>
      <c r="AU146" s="129"/>
      <c r="AV146" s="129"/>
      <c r="AW146" s="128"/>
      <c r="AX146" s="135"/>
      <c r="AY146" s="135"/>
      <c r="AZ146" s="135"/>
      <c r="BA146" s="135"/>
      <c r="BB146" s="135"/>
      <c r="BC146" s="135"/>
      <c r="BD146" s="135"/>
      <c r="BE146" s="135"/>
      <c r="BF146" s="135"/>
      <c r="BG146" s="135"/>
      <c r="BH146" s="135"/>
      <c r="BI146" s="135"/>
      <c r="BJ146" s="135"/>
      <c r="BK146" s="135"/>
      <c r="BL146" s="135"/>
      <c r="BM146" s="135"/>
      <c r="BN146" s="135"/>
      <c r="BO146" s="135"/>
      <c r="BP146" s="135"/>
      <c r="BQ146" s="135"/>
      <c r="BR146" s="135"/>
      <c r="BS146" s="135"/>
      <c r="BT146" s="135"/>
      <c r="BU146" s="135"/>
      <c r="BV146" s="135"/>
      <c r="BW146" s="135"/>
      <c r="BX146" s="135"/>
      <c r="BY146" s="135"/>
      <c r="BZ146" s="135"/>
      <c r="CA146" s="135"/>
      <c r="CB146" s="135"/>
      <c r="CC146" s="135"/>
      <c r="CD146" s="135"/>
      <c r="CE146" s="140">
        <v>42</v>
      </c>
      <c r="CF146" s="137"/>
      <c r="CG146" s="138">
        <f t="shared" si="29"/>
        <v>0</v>
      </c>
      <c r="CH146" s="131">
        <f t="shared" si="28"/>
        <v>5</v>
      </c>
      <c r="CI146" s="139">
        <f t="shared" si="31"/>
        <v>210</v>
      </c>
    </row>
    <row r="147" spans="1:87" x14ac:dyDescent="0.3">
      <c r="A147" s="212">
        <f t="shared" si="32"/>
        <v>138</v>
      </c>
      <c r="B147" s="248"/>
      <c r="C147" s="86" t="s">
        <v>800</v>
      </c>
      <c r="D147" s="129" t="s">
        <v>582</v>
      </c>
      <c r="E147" s="129" t="s">
        <v>609</v>
      </c>
      <c r="F147" s="129"/>
      <c r="G147" s="129" t="s">
        <v>602</v>
      </c>
      <c r="H147" s="131">
        <v>5</v>
      </c>
      <c r="I147" s="132">
        <f t="shared" si="30"/>
        <v>167.5</v>
      </c>
      <c r="J147" s="133"/>
      <c r="K147" s="134"/>
      <c r="L147" s="132"/>
      <c r="M147" s="140"/>
      <c r="N147" s="141"/>
      <c r="O147" s="129"/>
      <c r="P147" s="142"/>
      <c r="Q147" s="142"/>
      <c r="R147" s="142"/>
      <c r="S147" s="142"/>
      <c r="T147" s="142"/>
      <c r="U147" s="142"/>
      <c r="V147" s="142"/>
      <c r="W147" s="142"/>
      <c r="X147" s="142"/>
      <c r="Y147" s="128"/>
      <c r="Z147" s="135"/>
      <c r="AA147" s="129"/>
      <c r="AB147" s="142"/>
      <c r="AC147" s="129"/>
      <c r="AD147" s="142"/>
      <c r="AE147" s="129"/>
      <c r="AF147" s="142"/>
      <c r="AG147" s="129"/>
      <c r="AH147" s="142"/>
      <c r="AI147" s="129"/>
      <c r="AJ147" s="129"/>
      <c r="AK147" s="128"/>
      <c r="AL147" s="135"/>
      <c r="AM147" s="129"/>
      <c r="AN147" s="129"/>
      <c r="AO147" s="129"/>
      <c r="AP147" s="129"/>
      <c r="AQ147" s="129"/>
      <c r="AR147" s="129"/>
      <c r="AS147" s="129"/>
      <c r="AT147" s="129"/>
      <c r="AU147" s="129"/>
      <c r="AV147" s="129"/>
      <c r="AW147" s="128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  <c r="BP147" s="135"/>
      <c r="BQ147" s="135"/>
      <c r="BR147" s="135"/>
      <c r="BS147" s="135"/>
      <c r="BT147" s="135"/>
      <c r="BU147" s="135"/>
      <c r="BV147" s="135"/>
      <c r="BW147" s="135"/>
      <c r="BX147" s="135"/>
      <c r="BY147" s="135"/>
      <c r="BZ147" s="135"/>
      <c r="CA147" s="135"/>
      <c r="CB147" s="135"/>
      <c r="CC147" s="135"/>
      <c r="CD147" s="135"/>
      <c r="CE147" s="140">
        <v>33.5</v>
      </c>
      <c r="CF147" s="137">
        <v>5</v>
      </c>
      <c r="CG147" s="138">
        <f t="shared" si="29"/>
        <v>167.5</v>
      </c>
      <c r="CH147" s="131">
        <f t="shared" si="28"/>
        <v>0</v>
      </c>
      <c r="CI147" s="139">
        <f t="shared" si="31"/>
        <v>0</v>
      </c>
    </row>
    <row r="148" spans="1:87" x14ac:dyDescent="0.3">
      <c r="A148" s="212">
        <f t="shared" si="32"/>
        <v>139</v>
      </c>
      <c r="B148" s="248"/>
      <c r="C148" s="86" t="s">
        <v>801</v>
      </c>
      <c r="D148" s="129" t="s">
        <v>581</v>
      </c>
      <c r="E148" s="129" t="s">
        <v>600</v>
      </c>
      <c r="F148" s="129"/>
      <c r="G148" s="129" t="s">
        <v>601</v>
      </c>
      <c r="H148" s="131">
        <v>2</v>
      </c>
      <c r="I148" s="132">
        <f t="shared" ref="I148:I173" si="33">H148*CE148</f>
        <v>21</v>
      </c>
      <c r="J148" s="133"/>
      <c r="K148" s="134"/>
      <c r="L148" s="132"/>
      <c r="M148" s="140"/>
      <c r="N148" s="141"/>
      <c r="O148" s="129"/>
      <c r="P148" s="142"/>
      <c r="Q148" s="142"/>
      <c r="R148" s="142"/>
      <c r="S148" s="142"/>
      <c r="T148" s="142"/>
      <c r="U148" s="142"/>
      <c r="V148" s="142"/>
      <c r="W148" s="142"/>
      <c r="X148" s="142"/>
      <c r="Y148" s="128"/>
      <c r="Z148" s="135"/>
      <c r="AA148" s="129"/>
      <c r="AB148" s="142"/>
      <c r="AC148" s="129"/>
      <c r="AD148" s="142"/>
      <c r="AE148" s="129"/>
      <c r="AF148" s="142"/>
      <c r="AG148" s="129"/>
      <c r="AH148" s="142"/>
      <c r="AI148" s="129"/>
      <c r="AJ148" s="129"/>
      <c r="AK148" s="128"/>
      <c r="AL148" s="135"/>
      <c r="AM148" s="129"/>
      <c r="AN148" s="129"/>
      <c r="AO148" s="129"/>
      <c r="AP148" s="129"/>
      <c r="AQ148" s="129"/>
      <c r="AR148" s="129"/>
      <c r="AS148" s="129"/>
      <c r="AT148" s="129"/>
      <c r="AU148" s="129"/>
      <c r="AV148" s="129"/>
      <c r="AW148" s="128"/>
      <c r="AX148" s="135"/>
      <c r="AY148" s="135"/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/>
      <c r="BJ148" s="135"/>
      <c r="BK148" s="135"/>
      <c r="BL148" s="135"/>
      <c r="BM148" s="135"/>
      <c r="BN148" s="135"/>
      <c r="BO148" s="135"/>
      <c r="BP148" s="135"/>
      <c r="BQ148" s="135"/>
      <c r="BR148" s="135"/>
      <c r="BS148" s="135"/>
      <c r="BT148" s="135"/>
      <c r="BU148" s="135"/>
      <c r="BV148" s="135"/>
      <c r="BW148" s="135"/>
      <c r="BX148" s="135"/>
      <c r="BY148" s="135"/>
      <c r="BZ148" s="135"/>
      <c r="CA148" s="135"/>
      <c r="CB148" s="135"/>
      <c r="CC148" s="135"/>
      <c r="CD148" s="135"/>
      <c r="CE148" s="140">
        <v>10.5</v>
      </c>
      <c r="CF148" s="137">
        <v>2</v>
      </c>
      <c r="CG148" s="138">
        <f t="shared" ref="CG148:CG169" si="34">CE148*CF148</f>
        <v>21</v>
      </c>
      <c r="CH148" s="131">
        <f t="shared" ref="CH148:CH169" si="35">H148-CF148</f>
        <v>0</v>
      </c>
      <c r="CI148" s="139">
        <f t="shared" si="31"/>
        <v>0</v>
      </c>
    </row>
    <row r="149" spans="1:87" x14ac:dyDescent="0.3">
      <c r="A149" s="212">
        <f t="shared" si="32"/>
        <v>140</v>
      </c>
      <c r="B149" s="248"/>
      <c r="C149" s="86" t="s">
        <v>801</v>
      </c>
      <c r="D149" s="129" t="s">
        <v>581</v>
      </c>
      <c r="E149" s="129" t="s">
        <v>600</v>
      </c>
      <c r="F149" s="129"/>
      <c r="G149" s="129" t="s">
        <v>602</v>
      </c>
      <c r="H149" s="131">
        <v>5</v>
      </c>
      <c r="I149" s="132">
        <f t="shared" si="33"/>
        <v>65</v>
      </c>
      <c r="J149" s="133"/>
      <c r="K149" s="134"/>
      <c r="L149" s="132"/>
      <c r="M149" s="140"/>
      <c r="N149" s="141"/>
      <c r="O149" s="129"/>
      <c r="P149" s="142"/>
      <c r="Q149" s="142"/>
      <c r="R149" s="142"/>
      <c r="S149" s="142"/>
      <c r="T149" s="142"/>
      <c r="U149" s="142"/>
      <c r="V149" s="142"/>
      <c r="W149" s="142"/>
      <c r="X149" s="142"/>
      <c r="Y149" s="128"/>
      <c r="Z149" s="135"/>
      <c r="AA149" s="129"/>
      <c r="AB149" s="142"/>
      <c r="AC149" s="129"/>
      <c r="AD149" s="142"/>
      <c r="AE149" s="129"/>
      <c r="AF149" s="142"/>
      <c r="AG149" s="129"/>
      <c r="AH149" s="142"/>
      <c r="AI149" s="129"/>
      <c r="AJ149" s="129"/>
      <c r="AK149" s="128"/>
      <c r="AL149" s="135"/>
      <c r="AM149" s="129"/>
      <c r="AN149" s="129"/>
      <c r="AO149" s="129"/>
      <c r="AP149" s="129"/>
      <c r="AQ149" s="129"/>
      <c r="AR149" s="129"/>
      <c r="AS149" s="129"/>
      <c r="AT149" s="129"/>
      <c r="AU149" s="129"/>
      <c r="AV149" s="129"/>
      <c r="AW149" s="128"/>
      <c r="AX149" s="135"/>
      <c r="AY149" s="135"/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  <c r="BN149" s="135"/>
      <c r="BO149" s="135"/>
      <c r="BP149" s="135"/>
      <c r="BQ149" s="135"/>
      <c r="BR149" s="135"/>
      <c r="BS149" s="135"/>
      <c r="BT149" s="135"/>
      <c r="BU149" s="135"/>
      <c r="BV149" s="135"/>
      <c r="BW149" s="135"/>
      <c r="BX149" s="135"/>
      <c r="BY149" s="135"/>
      <c r="BZ149" s="135"/>
      <c r="CA149" s="135"/>
      <c r="CB149" s="135"/>
      <c r="CC149" s="135"/>
      <c r="CD149" s="135"/>
      <c r="CE149" s="140">
        <v>13</v>
      </c>
      <c r="CF149" s="137"/>
      <c r="CG149" s="138">
        <f t="shared" si="34"/>
        <v>0</v>
      </c>
      <c r="CH149" s="131">
        <f t="shared" si="35"/>
        <v>5</v>
      </c>
      <c r="CI149" s="139">
        <f t="shared" si="31"/>
        <v>65</v>
      </c>
    </row>
    <row r="150" spans="1:87" x14ac:dyDescent="0.3">
      <c r="A150" s="212">
        <f t="shared" si="32"/>
        <v>141</v>
      </c>
      <c r="B150" s="248"/>
      <c r="C150" s="86" t="s">
        <v>802</v>
      </c>
      <c r="D150" s="129" t="s">
        <v>581</v>
      </c>
      <c r="E150" s="129" t="s">
        <v>600</v>
      </c>
      <c r="F150" s="129"/>
      <c r="G150" s="129" t="s">
        <v>601</v>
      </c>
      <c r="H150" s="131">
        <v>1</v>
      </c>
      <c r="I150" s="132">
        <f t="shared" si="33"/>
        <v>10.5</v>
      </c>
      <c r="J150" s="133"/>
      <c r="K150" s="134"/>
      <c r="L150" s="132"/>
      <c r="M150" s="140"/>
      <c r="N150" s="141"/>
      <c r="O150" s="129"/>
      <c r="P150" s="142"/>
      <c r="Q150" s="142"/>
      <c r="R150" s="142"/>
      <c r="S150" s="142"/>
      <c r="T150" s="142"/>
      <c r="U150" s="142"/>
      <c r="V150" s="142"/>
      <c r="W150" s="142"/>
      <c r="X150" s="142"/>
      <c r="Y150" s="128"/>
      <c r="Z150" s="135"/>
      <c r="AA150" s="129"/>
      <c r="AB150" s="142"/>
      <c r="AC150" s="129"/>
      <c r="AD150" s="142"/>
      <c r="AE150" s="129"/>
      <c r="AF150" s="142"/>
      <c r="AG150" s="129"/>
      <c r="AH150" s="142"/>
      <c r="AI150" s="129"/>
      <c r="AJ150" s="129"/>
      <c r="AK150" s="128"/>
      <c r="AL150" s="135"/>
      <c r="AM150" s="129"/>
      <c r="AN150" s="129"/>
      <c r="AO150" s="129"/>
      <c r="AP150" s="129"/>
      <c r="AQ150" s="129"/>
      <c r="AR150" s="129"/>
      <c r="AS150" s="129"/>
      <c r="AT150" s="129"/>
      <c r="AU150" s="129"/>
      <c r="AV150" s="129"/>
      <c r="AW150" s="128"/>
      <c r="AX150" s="135"/>
      <c r="AY150" s="135"/>
      <c r="AZ150" s="135"/>
      <c r="BA150" s="135"/>
      <c r="BB150" s="135"/>
      <c r="BC150" s="135"/>
      <c r="BD150" s="135"/>
      <c r="BE150" s="135"/>
      <c r="BF150" s="135"/>
      <c r="BG150" s="135"/>
      <c r="BH150" s="135"/>
      <c r="BI150" s="135"/>
      <c r="BJ150" s="135"/>
      <c r="BK150" s="135"/>
      <c r="BL150" s="135"/>
      <c r="BM150" s="135"/>
      <c r="BN150" s="135"/>
      <c r="BO150" s="135"/>
      <c r="BP150" s="135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5"/>
      <c r="CC150" s="135"/>
      <c r="CD150" s="135"/>
      <c r="CE150" s="140">
        <v>10.5</v>
      </c>
      <c r="CF150" s="137">
        <v>1</v>
      </c>
      <c r="CG150" s="138">
        <f t="shared" si="34"/>
        <v>10.5</v>
      </c>
      <c r="CH150" s="131">
        <f t="shared" si="35"/>
        <v>0</v>
      </c>
      <c r="CI150" s="139">
        <f t="shared" si="31"/>
        <v>0</v>
      </c>
    </row>
    <row r="151" spans="1:87" x14ac:dyDescent="0.3">
      <c r="A151" s="212">
        <f t="shared" si="32"/>
        <v>142</v>
      </c>
      <c r="B151" s="248"/>
      <c r="C151" s="86" t="s">
        <v>802</v>
      </c>
      <c r="D151" s="129" t="s">
        <v>581</v>
      </c>
      <c r="E151" s="129" t="s">
        <v>600</v>
      </c>
      <c r="F151" s="129"/>
      <c r="G151" s="129" t="s">
        <v>602</v>
      </c>
      <c r="H151" s="131">
        <v>3</v>
      </c>
      <c r="I151" s="132">
        <f t="shared" si="33"/>
        <v>39</v>
      </c>
      <c r="J151" s="133"/>
      <c r="K151" s="134"/>
      <c r="L151" s="132"/>
      <c r="M151" s="140"/>
      <c r="N151" s="141"/>
      <c r="O151" s="129"/>
      <c r="P151" s="142"/>
      <c r="Q151" s="142"/>
      <c r="R151" s="142"/>
      <c r="S151" s="142"/>
      <c r="T151" s="142"/>
      <c r="U151" s="142"/>
      <c r="V151" s="142"/>
      <c r="W151" s="142"/>
      <c r="X151" s="142"/>
      <c r="Y151" s="128"/>
      <c r="Z151" s="135"/>
      <c r="AA151" s="129"/>
      <c r="AB151" s="142"/>
      <c r="AC151" s="129"/>
      <c r="AD151" s="142"/>
      <c r="AE151" s="129"/>
      <c r="AF151" s="142"/>
      <c r="AG151" s="129"/>
      <c r="AH151" s="142"/>
      <c r="AI151" s="129"/>
      <c r="AJ151" s="129"/>
      <c r="AK151" s="128"/>
      <c r="AL151" s="135"/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8"/>
      <c r="AX151" s="135"/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/>
      <c r="BJ151" s="135"/>
      <c r="BK151" s="135"/>
      <c r="BL151" s="135"/>
      <c r="BM151" s="135"/>
      <c r="BN151" s="135"/>
      <c r="BO151" s="135"/>
      <c r="BP151" s="135"/>
      <c r="BQ151" s="135"/>
      <c r="BR151" s="135"/>
      <c r="BS151" s="135"/>
      <c r="BT151" s="135"/>
      <c r="BU151" s="135"/>
      <c r="BV151" s="135"/>
      <c r="BW151" s="135"/>
      <c r="BX151" s="135"/>
      <c r="BY151" s="135"/>
      <c r="BZ151" s="135"/>
      <c r="CA151" s="135"/>
      <c r="CB151" s="135"/>
      <c r="CC151" s="135"/>
      <c r="CD151" s="135"/>
      <c r="CE151" s="140">
        <v>13</v>
      </c>
      <c r="CF151" s="137"/>
      <c r="CG151" s="138">
        <f t="shared" si="34"/>
        <v>0</v>
      </c>
      <c r="CH151" s="131">
        <f t="shared" si="35"/>
        <v>3</v>
      </c>
      <c r="CI151" s="139">
        <f t="shared" si="31"/>
        <v>39</v>
      </c>
    </row>
    <row r="152" spans="1:87" x14ac:dyDescent="0.3">
      <c r="A152" s="212">
        <f t="shared" si="32"/>
        <v>143</v>
      </c>
      <c r="B152" s="248"/>
      <c r="C152" s="127" t="s">
        <v>803</v>
      </c>
      <c r="D152" s="129"/>
      <c r="E152" s="129" t="s">
        <v>798</v>
      </c>
      <c r="F152" s="129"/>
      <c r="G152" s="129" t="s">
        <v>601</v>
      </c>
      <c r="H152" s="131">
        <v>35</v>
      </c>
      <c r="I152" s="132">
        <f t="shared" si="33"/>
        <v>1015</v>
      </c>
      <c r="J152" s="133"/>
      <c r="K152" s="134"/>
      <c r="L152" s="132"/>
      <c r="M152" s="140"/>
      <c r="N152" s="141"/>
      <c r="O152" s="129"/>
      <c r="P152" s="142"/>
      <c r="Q152" s="142"/>
      <c r="R152" s="142"/>
      <c r="S152" s="142"/>
      <c r="T152" s="142"/>
      <c r="U152" s="142"/>
      <c r="V152" s="142"/>
      <c r="W152" s="142"/>
      <c r="X152" s="142"/>
      <c r="Y152" s="128">
        <f>+N152+P152+V152+X152</f>
        <v>0</v>
      </c>
      <c r="Z152" s="135">
        <f>+H152-Y152</f>
        <v>35</v>
      </c>
      <c r="AA152" s="129"/>
      <c r="AB152" s="142"/>
      <c r="AC152" s="129"/>
      <c r="AD152" s="142"/>
      <c r="AE152" s="129"/>
      <c r="AF152" s="142"/>
      <c r="AG152" s="129"/>
      <c r="AH152" s="142"/>
      <c r="AI152" s="129"/>
      <c r="AJ152" s="129"/>
      <c r="AK152" s="128">
        <f>+AB152+AD152+AF152+AH152+AJ152</f>
        <v>0</v>
      </c>
      <c r="AL152" s="135">
        <f>+Z152-AK152</f>
        <v>35</v>
      </c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8">
        <f>+AN152+AP152+AR152+AT152+AV152</f>
        <v>0</v>
      </c>
      <c r="AX152" s="135">
        <f>+AL152-AW152</f>
        <v>35</v>
      </c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>
        <f>+AZ152+BB152+BD152+BF152+BH152</f>
        <v>0</v>
      </c>
      <c r="BJ152" s="135">
        <f>+AX152-BI152</f>
        <v>35</v>
      </c>
      <c r="BK152" s="135"/>
      <c r="BL152" s="135"/>
      <c r="BM152" s="135"/>
      <c r="BN152" s="135"/>
      <c r="BO152" s="135"/>
      <c r="BP152" s="135"/>
      <c r="BQ152" s="135"/>
      <c r="BR152" s="135"/>
      <c r="BS152" s="135"/>
      <c r="BT152" s="135"/>
      <c r="BU152" s="135"/>
      <c r="BV152" s="135"/>
      <c r="BW152" s="135"/>
      <c r="BX152" s="135"/>
      <c r="BY152" s="135"/>
      <c r="BZ152" s="135"/>
      <c r="CA152" s="135"/>
      <c r="CB152" s="135"/>
      <c r="CC152" s="135">
        <f>+BL152+BN152+BP152+CB152</f>
        <v>0</v>
      </c>
      <c r="CD152" s="135">
        <f>+BJ152-CC152</f>
        <v>35</v>
      </c>
      <c r="CE152" s="140">
        <v>29</v>
      </c>
      <c r="CF152" s="137"/>
      <c r="CG152" s="138">
        <f t="shared" si="34"/>
        <v>0</v>
      </c>
      <c r="CH152" s="131">
        <f t="shared" si="35"/>
        <v>35</v>
      </c>
      <c r="CI152" s="139">
        <f t="shared" si="31"/>
        <v>1015</v>
      </c>
    </row>
    <row r="153" spans="1:87" x14ac:dyDescent="0.3">
      <c r="A153" s="212">
        <f t="shared" si="32"/>
        <v>144</v>
      </c>
      <c r="B153" s="249"/>
      <c r="C153" s="86" t="s">
        <v>804</v>
      </c>
      <c r="D153" s="129" t="s">
        <v>587</v>
      </c>
      <c r="E153" s="129" t="s">
        <v>737</v>
      </c>
      <c r="F153" s="129"/>
      <c r="G153" s="129" t="s">
        <v>601</v>
      </c>
      <c r="H153" s="131">
        <v>4</v>
      </c>
      <c r="I153" s="132">
        <f t="shared" si="33"/>
        <v>29.88</v>
      </c>
      <c r="J153" s="133"/>
      <c r="K153" s="134"/>
      <c r="L153" s="132"/>
      <c r="M153" s="140"/>
      <c r="N153" s="141"/>
      <c r="O153" s="129"/>
      <c r="P153" s="142"/>
      <c r="Q153" s="142"/>
      <c r="R153" s="142"/>
      <c r="S153" s="142"/>
      <c r="T153" s="142"/>
      <c r="U153" s="142"/>
      <c r="V153" s="142"/>
      <c r="W153" s="142"/>
      <c r="X153" s="142"/>
      <c r="Y153" s="128">
        <f>+N153+P153+V153+X153</f>
        <v>0</v>
      </c>
      <c r="Z153" s="135">
        <f>+H153-Y153</f>
        <v>4</v>
      </c>
      <c r="AA153" s="129"/>
      <c r="AB153" s="142"/>
      <c r="AC153" s="129"/>
      <c r="AD153" s="142"/>
      <c r="AE153" s="129"/>
      <c r="AF153" s="142"/>
      <c r="AG153" s="129"/>
      <c r="AH153" s="142"/>
      <c r="AI153" s="129"/>
      <c r="AJ153" s="129"/>
      <c r="AK153" s="128">
        <f>+AB153+AD153+AF153+AH153+AJ153</f>
        <v>0</v>
      </c>
      <c r="AL153" s="135">
        <f>+Z153-AK153</f>
        <v>4</v>
      </c>
      <c r="AM153" s="129"/>
      <c r="AN153" s="129"/>
      <c r="AO153" s="129"/>
      <c r="AP153" s="129"/>
      <c r="AQ153" s="129"/>
      <c r="AR153" s="129"/>
      <c r="AS153" s="129"/>
      <c r="AT153" s="129"/>
      <c r="AU153" s="129"/>
      <c r="AV153" s="129"/>
      <c r="AW153" s="128">
        <f>+AN153+AP153+AR153+AT153+AV153</f>
        <v>0</v>
      </c>
      <c r="AX153" s="135">
        <f>+AL153-AW153</f>
        <v>4</v>
      </c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>
        <f>+AZ153+BB153+BD153+BF153+BH153</f>
        <v>0</v>
      </c>
      <c r="BJ153" s="135">
        <f>+AX153-BI153</f>
        <v>4</v>
      </c>
      <c r="BK153" s="135"/>
      <c r="BL153" s="135"/>
      <c r="BM153" s="135"/>
      <c r="BN153" s="135"/>
      <c r="BO153" s="135"/>
      <c r="BP153" s="135"/>
      <c r="BQ153" s="135"/>
      <c r="BR153" s="135"/>
      <c r="BS153" s="135"/>
      <c r="BT153" s="135"/>
      <c r="BU153" s="135"/>
      <c r="BV153" s="135"/>
      <c r="BW153" s="135"/>
      <c r="BX153" s="135"/>
      <c r="BY153" s="135"/>
      <c r="BZ153" s="135"/>
      <c r="CA153" s="135"/>
      <c r="CB153" s="135"/>
      <c r="CC153" s="135">
        <f>+BL153+BN153+BP153+CB153</f>
        <v>0</v>
      </c>
      <c r="CD153" s="135">
        <f>+BJ153-CC153</f>
        <v>4</v>
      </c>
      <c r="CE153" s="140">
        <v>7.47</v>
      </c>
      <c r="CF153" s="137"/>
      <c r="CG153" s="138">
        <f t="shared" si="34"/>
        <v>0</v>
      </c>
      <c r="CH153" s="131">
        <f t="shared" si="35"/>
        <v>4</v>
      </c>
      <c r="CI153" s="139">
        <f t="shared" si="31"/>
        <v>29.88</v>
      </c>
    </row>
    <row r="154" spans="1:87" x14ac:dyDescent="0.3">
      <c r="A154" s="212">
        <f t="shared" si="32"/>
        <v>145</v>
      </c>
      <c r="B154" s="248" t="s">
        <v>805</v>
      </c>
      <c r="C154" s="86" t="s">
        <v>808</v>
      </c>
      <c r="D154" s="129" t="s">
        <v>809</v>
      </c>
      <c r="E154" s="129"/>
      <c r="F154" s="129" t="s">
        <v>810</v>
      </c>
      <c r="G154" s="129" t="s">
        <v>806</v>
      </c>
      <c r="H154" s="131">
        <v>11</v>
      </c>
      <c r="I154" s="132">
        <f t="shared" si="33"/>
        <v>2090</v>
      </c>
      <c r="J154" s="133"/>
      <c r="K154" s="134"/>
      <c r="L154" s="132"/>
      <c r="M154" s="140"/>
      <c r="N154" s="141"/>
      <c r="O154" s="129"/>
      <c r="P154" s="142"/>
      <c r="Q154" s="142"/>
      <c r="R154" s="142"/>
      <c r="S154" s="142"/>
      <c r="T154" s="142"/>
      <c r="U154" s="142"/>
      <c r="V154" s="142"/>
      <c r="W154" s="142"/>
      <c r="X154" s="142"/>
      <c r="Y154" s="128"/>
      <c r="Z154" s="135"/>
      <c r="AA154" s="129"/>
      <c r="AB154" s="142"/>
      <c r="AC154" s="129"/>
      <c r="AD154" s="142"/>
      <c r="AE154" s="129"/>
      <c r="AF154" s="142"/>
      <c r="AG154" s="129"/>
      <c r="AH154" s="142"/>
      <c r="AI154" s="129"/>
      <c r="AJ154" s="129"/>
      <c r="AK154" s="128"/>
      <c r="AL154" s="135"/>
      <c r="AM154" s="129"/>
      <c r="AN154" s="129"/>
      <c r="AO154" s="129"/>
      <c r="AP154" s="129"/>
      <c r="AQ154" s="129"/>
      <c r="AR154" s="129"/>
      <c r="AS154" s="129"/>
      <c r="AT154" s="129"/>
      <c r="AU154" s="129"/>
      <c r="AV154" s="129"/>
      <c r="AW154" s="128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  <c r="BN154" s="135"/>
      <c r="BO154" s="135"/>
      <c r="BP154" s="135"/>
      <c r="BQ154" s="135"/>
      <c r="BR154" s="135"/>
      <c r="BS154" s="135"/>
      <c r="BT154" s="135"/>
      <c r="BU154" s="135"/>
      <c r="BV154" s="135"/>
      <c r="BW154" s="135"/>
      <c r="BX154" s="135"/>
      <c r="BY154" s="135"/>
      <c r="BZ154" s="135"/>
      <c r="CA154" s="135"/>
      <c r="CB154" s="135"/>
      <c r="CC154" s="135"/>
      <c r="CD154" s="135"/>
      <c r="CE154" s="140">
        <v>190</v>
      </c>
      <c r="CF154" s="137"/>
      <c r="CG154" s="138">
        <f t="shared" si="34"/>
        <v>0</v>
      </c>
      <c r="CH154" s="131">
        <f t="shared" si="35"/>
        <v>11</v>
      </c>
      <c r="CI154" s="139">
        <f t="shared" si="31"/>
        <v>2090</v>
      </c>
    </row>
    <row r="155" spans="1:87" x14ac:dyDescent="0.3">
      <c r="A155" s="212">
        <f t="shared" si="32"/>
        <v>146</v>
      </c>
      <c r="B155" s="248"/>
      <c r="C155" s="86" t="s">
        <v>811</v>
      </c>
      <c r="D155" s="129" t="s">
        <v>809</v>
      </c>
      <c r="E155" s="129"/>
      <c r="F155" s="129" t="s">
        <v>812</v>
      </c>
      <c r="G155" s="129" t="s">
        <v>806</v>
      </c>
      <c r="H155" s="131">
        <v>21</v>
      </c>
      <c r="I155" s="132">
        <f t="shared" si="33"/>
        <v>4200</v>
      </c>
      <c r="J155" s="133"/>
      <c r="K155" s="134"/>
      <c r="L155" s="132"/>
      <c r="M155" s="140"/>
      <c r="N155" s="141"/>
      <c r="O155" s="129"/>
      <c r="P155" s="142"/>
      <c r="Q155" s="142"/>
      <c r="R155" s="142"/>
      <c r="S155" s="142"/>
      <c r="T155" s="142"/>
      <c r="U155" s="142"/>
      <c r="V155" s="142"/>
      <c r="W155" s="142"/>
      <c r="X155" s="142"/>
      <c r="Y155" s="128"/>
      <c r="Z155" s="135"/>
      <c r="AA155" s="129"/>
      <c r="AB155" s="142"/>
      <c r="AC155" s="129"/>
      <c r="AD155" s="142"/>
      <c r="AE155" s="129"/>
      <c r="AF155" s="142"/>
      <c r="AG155" s="129"/>
      <c r="AH155" s="142"/>
      <c r="AI155" s="129"/>
      <c r="AJ155" s="129"/>
      <c r="AK155" s="128"/>
      <c r="AL155" s="135"/>
      <c r="AM155" s="129"/>
      <c r="AN155" s="129"/>
      <c r="AO155" s="129"/>
      <c r="AP155" s="129"/>
      <c r="AQ155" s="129"/>
      <c r="AR155" s="129"/>
      <c r="AS155" s="129"/>
      <c r="AT155" s="129"/>
      <c r="AU155" s="129"/>
      <c r="AV155" s="129"/>
      <c r="AW155" s="128"/>
      <c r="AX155" s="135"/>
      <c r="AY155" s="135"/>
      <c r="AZ155" s="135"/>
      <c r="BA155" s="135"/>
      <c r="BB155" s="135"/>
      <c r="BC155" s="135"/>
      <c r="BD155" s="135"/>
      <c r="BE155" s="135"/>
      <c r="BF155" s="135"/>
      <c r="BG155" s="135"/>
      <c r="BH155" s="135"/>
      <c r="BI155" s="135"/>
      <c r="BJ155" s="135"/>
      <c r="BK155" s="135"/>
      <c r="BL155" s="135"/>
      <c r="BM155" s="135"/>
      <c r="BN155" s="135"/>
      <c r="BO155" s="135"/>
      <c r="BP155" s="135"/>
      <c r="BQ155" s="135"/>
      <c r="BR155" s="135"/>
      <c r="BS155" s="135"/>
      <c r="BT155" s="135"/>
      <c r="BU155" s="135"/>
      <c r="BV155" s="135"/>
      <c r="BW155" s="135"/>
      <c r="BX155" s="135"/>
      <c r="BY155" s="135"/>
      <c r="BZ155" s="135"/>
      <c r="CA155" s="135"/>
      <c r="CB155" s="135"/>
      <c r="CC155" s="135"/>
      <c r="CD155" s="135"/>
      <c r="CE155" s="140">
        <v>200</v>
      </c>
      <c r="CF155" s="137"/>
      <c r="CG155" s="138">
        <f t="shared" si="34"/>
        <v>0</v>
      </c>
      <c r="CH155" s="131">
        <f t="shared" si="35"/>
        <v>21</v>
      </c>
      <c r="CI155" s="139">
        <f t="shared" si="31"/>
        <v>4200</v>
      </c>
    </row>
    <row r="156" spans="1:87" x14ac:dyDescent="0.3">
      <c r="A156" s="212">
        <f t="shared" si="32"/>
        <v>147</v>
      </c>
      <c r="B156" s="248"/>
      <c r="C156" s="86" t="s">
        <v>813</v>
      </c>
      <c r="D156" s="129" t="s">
        <v>809</v>
      </c>
      <c r="E156" s="129"/>
      <c r="F156" s="129" t="s">
        <v>814</v>
      </c>
      <c r="G156" s="129" t="s">
        <v>806</v>
      </c>
      <c r="H156" s="131">
        <v>16</v>
      </c>
      <c r="I156" s="132">
        <f t="shared" si="33"/>
        <v>3200</v>
      </c>
      <c r="J156" s="133"/>
      <c r="K156" s="134"/>
      <c r="L156" s="132"/>
      <c r="M156" s="140"/>
      <c r="N156" s="141"/>
      <c r="O156" s="129"/>
      <c r="P156" s="142"/>
      <c r="Q156" s="142"/>
      <c r="R156" s="142"/>
      <c r="S156" s="142"/>
      <c r="T156" s="142"/>
      <c r="U156" s="142"/>
      <c r="V156" s="142"/>
      <c r="W156" s="142"/>
      <c r="X156" s="142"/>
      <c r="Y156" s="128"/>
      <c r="Z156" s="135"/>
      <c r="AA156" s="129"/>
      <c r="AB156" s="142"/>
      <c r="AC156" s="129"/>
      <c r="AD156" s="142"/>
      <c r="AE156" s="129"/>
      <c r="AF156" s="142"/>
      <c r="AG156" s="129"/>
      <c r="AH156" s="142"/>
      <c r="AI156" s="129"/>
      <c r="AJ156" s="129"/>
      <c r="AK156" s="128"/>
      <c r="AL156" s="135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8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  <c r="BP156" s="135"/>
      <c r="BQ156" s="135"/>
      <c r="BR156" s="135"/>
      <c r="BS156" s="135"/>
      <c r="BT156" s="135"/>
      <c r="BU156" s="135"/>
      <c r="BV156" s="135"/>
      <c r="BW156" s="135"/>
      <c r="BX156" s="135"/>
      <c r="BY156" s="135"/>
      <c r="BZ156" s="135"/>
      <c r="CA156" s="135"/>
      <c r="CB156" s="135"/>
      <c r="CC156" s="135"/>
      <c r="CD156" s="135"/>
      <c r="CE156" s="140">
        <v>200</v>
      </c>
      <c r="CF156" s="137"/>
      <c r="CG156" s="138">
        <f t="shared" si="34"/>
        <v>0</v>
      </c>
      <c r="CH156" s="131">
        <f t="shared" si="35"/>
        <v>16</v>
      </c>
      <c r="CI156" s="139">
        <f t="shared" si="31"/>
        <v>3200</v>
      </c>
    </row>
    <row r="157" spans="1:87" x14ac:dyDescent="0.3">
      <c r="A157" s="212">
        <f t="shared" si="32"/>
        <v>148</v>
      </c>
      <c r="B157" s="248"/>
      <c r="C157" s="86" t="s">
        <v>815</v>
      </c>
      <c r="D157" s="129" t="s">
        <v>809</v>
      </c>
      <c r="E157" s="129"/>
      <c r="F157" s="129" t="s">
        <v>816</v>
      </c>
      <c r="G157" s="129" t="s">
        <v>806</v>
      </c>
      <c r="H157" s="131">
        <v>18</v>
      </c>
      <c r="I157" s="132">
        <f t="shared" si="33"/>
        <v>3600</v>
      </c>
      <c r="J157" s="133"/>
      <c r="K157" s="134"/>
      <c r="L157" s="132"/>
      <c r="M157" s="140"/>
      <c r="N157" s="141"/>
      <c r="O157" s="129"/>
      <c r="P157" s="142"/>
      <c r="Q157" s="142"/>
      <c r="R157" s="142"/>
      <c r="S157" s="142"/>
      <c r="T157" s="142"/>
      <c r="U157" s="142"/>
      <c r="V157" s="142"/>
      <c r="W157" s="142"/>
      <c r="X157" s="142"/>
      <c r="Y157" s="128"/>
      <c r="Z157" s="135"/>
      <c r="AA157" s="129"/>
      <c r="AB157" s="142"/>
      <c r="AC157" s="129"/>
      <c r="AD157" s="142"/>
      <c r="AE157" s="129"/>
      <c r="AF157" s="142"/>
      <c r="AG157" s="129"/>
      <c r="AH157" s="142"/>
      <c r="AI157" s="129"/>
      <c r="AJ157" s="129"/>
      <c r="AK157" s="128"/>
      <c r="AL157" s="135"/>
      <c r="AM157" s="129"/>
      <c r="AN157" s="129"/>
      <c r="AO157" s="129"/>
      <c r="AP157" s="129"/>
      <c r="AQ157" s="129"/>
      <c r="AR157" s="129"/>
      <c r="AS157" s="129"/>
      <c r="AT157" s="129"/>
      <c r="AU157" s="129"/>
      <c r="AV157" s="129"/>
      <c r="AW157" s="128"/>
      <c r="AX157" s="135"/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  <c r="BN157" s="135"/>
      <c r="BO157" s="135"/>
      <c r="BP157" s="135"/>
      <c r="BQ157" s="135"/>
      <c r="BR157" s="135"/>
      <c r="BS157" s="135"/>
      <c r="BT157" s="135"/>
      <c r="BU157" s="135"/>
      <c r="BV157" s="135"/>
      <c r="BW157" s="135"/>
      <c r="BX157" s="135"/>
      <c r="BY157" s="135"/>
      <c r="BZ157" s="135"/>
      <c r="CA157" s="135"/>
      <c r="CB157" s="135"/>
      <c r="CC157" s="135"/>
      <c r="CD157" s="135"/>
      <c r="CE157" s="140">
        <v>200</v>
      </c>
      <c r="CF157" s="137"/>
      <c r="CG157" s="138">
        <f t="shared" si="34"/>
        <v>0</v>
      </c>
      <c r="CH157" s="131">
        <f t="shared" si="35"/>
        <v>18</v>
      </c>
      <c r="CI157" s="139">
        <f t="shared" si="31"/>
        <v>3600</v>
      </c>
    </row>
    <row r="158" spans="1:87" x14ac:dyDescent="0.3">
      <c r="A158" s="212">
        <f t="shared" si="32"/>
        <v>149</v>
      </c>
      <c r="B158" s="248"/>
      <c r="C158" s="86" t="s">
        <v>817</v>
      </c>
      <c r="D158" s="129" t="s">
        <v>809</v>
      </c>
      <c r="E158" s="129"/>
      <c r="F158" s="129" t="s">
        <v>818</v>
      </c>
      <c r="G158" s="129" t="s">
        <v>806</v>
      </c>
      <c r="H158" s="131">
        <v>3</v>
      </c>
      <c r="I158" s="132">
        <f t="shared" si="33"/>
        <v>1050</v>
      </c>
      <c r="J158" s="133"/>
      <c r="K158" s="134"/>
      <c r="L158" s="132"/>
      <c r="M158" s="140"/>
      <c r="N158" s="141"/>
      <c r="O158" s="129"/>
      <c r="P158" s="142"/>
      <c r="Q158" s="142"/>
      <c r="R158" s="142"/>
      <c r="S158" s="142"/>
      <c r="T158" s="142"/>
      <c r="U158" s="142"/>
      <c r="V158" s="142"/>
      <c r="W158" s="142"/>
      <c r="X158" s="142"/>
      <c r="Y158" s="128"/>
      <c r="Z158" s="135"/>
      <c r="AA158" s="129"/>
      <c r="AB158" s="142"/>
      <c r="AC158" s="129"/>
      <c r="AD158" s="142"/>
      <c r="AE158" s="129"/>
      <c r="AF158" s="142"/>
      <c r="AG158" s="129"/>
      <c r="AH158" s="142"/>
      <c r="AI158" s="129"/>
      <c r="AJ158" s="129"/>
      <c r="AK158" s="128"/>
      <c r="AL158" s="135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8"/>
      <c r="AX158" s="135"/>
      <c r="AY158" s="135"/>
      <c r="AZ158" s="135"/>
      <c r="BA158" s="135"/>
      <c r="BB158" s="135"/>
      <c r="BC158" s="135"/>
      <c r="BD158" s="135"/>
      <c r="BE158" s="135"/>
      <c r="BF158" s="135"/>
      <c r="BG158" s="135"/>
      <c r="BH158" s="135"/>
      <c r="BI158" s="135"/>
      <c r="BJ158" s="135"/>
      <c r="BK158" s="135"/>
      <c r="BL158" s="135"/>
      <c r="BM158" s="135"/>
      <c r="BN158" s="135"/>
      <c r="BO158" s="135"/>
      <c r="BP158" s="135"/>
      <c r="BQ158" s="135"/>
      <c r="BR158" s="135"/>
      <c r="BS158" s="135"/>
      <c r="BT158" s="135"/>
      <c r="BU158" s="135"/>
      <c r="BV158" s="135"/>
      <c r="BW158" s="135"/>
      <c r="BX158" s="135"/>
      <c r="BY158" s="135"/>
      <c r="BZ158" s="135"/>
      <c r="CA158" s="135"/>
      <c r="CB158" s="135"/>
      <c r="CC158" s="135"/>
      <c r="CD158" s="135"/>
      <c r="CE158" s="140">
        <v>350</v>
      </c>
      <c r="CF158" s="137"/>
      <c r="CG158" s="138">
        <f t="shared" si="34"/>
        <v>0</v>
      </c>
      <c r="CH158" s="131">
        <f t="shared" si="35"/>
        <v>3</v>
      </c>
      <c r="CI158" s="139">
        <f t="shared" si="31"/>
        <v>1050</v>
      </c>
    </row>
    <row r="159" spans="1:87" x14ac:dyDescent="0.3">
      <c r="A159" s="212">
        <f t="shared" si="32"/>
        <v>150</v>
      </c>
      <c r="B159" s="247" t="s">
        <v>829</v>
      </c>
      <c r="C159" s="86" t="s">
        <v>830</v>
      </c>
      <c r="D159" s="129" t="s">
        <v>582</v>
      </c>
      <c r="E159" s="129" t="s">
        <v>798</v>
      </c>
      <c r="F159" s="129"/>
      <c r="G159" s="129" t="s">
        <v>828</v>
      </c>
      <c r="H159" s="131">
        <v>13</v>
      </c>
      <c r="I159" s="132">
        <f t="shared" si="33"/>
        <v>962</v>
      </c>
      <c r="J159" s="133"/>
      <c r="K159" s="134"/>
      <c r="L159" s="132"/>
      <c r="M159" s="140"/>
      <c r="N159" s="141"/>
      <c r="O159" s="129"/>
      <c r="P159" s="142"/>
      <c r="Q159" s="142"/>
      <c r="R159" s="142"/>
      <c r="S159" s="142"/>
      <c r="T159" s="142"/>
      <c r="U159" s="142"/>
      <c r="V159" s="142"/>
      <c r="W159" s="142"/>
      <c r="X159" s="142"/>
      <c r="Y159" s="128">
        <f t="shared" ref="Y159:Y162" si="36">+N159+P159+V159+X159</f>
        <v>0</v>
      </c>
      <c r="Z159" s="135">
        <f t="shared" ref="Z159:Z162" si="37">+H159-Y159</f>
        <v>13</v>
      </c>
      <c r="AA159" s="129"/>
      <c r="AB159" s="142"/>
      <c r="AC159" s="129"/>
      <c r="AD159" s="142"/>
      <c r="AE159" s="129"/>
      <c r="AF159" s="142"/>
      <c r="AG159" s="129"/>
      <c r="AH159" s="142"/>
      <c r="AI159" s="129"/>
      <c r="AJ159" s="129"/>
      <c r="AK159" s="128">
        <f t="shared" ref="AK159:AK162" si="38">+AB159+AD159+AF159+AH159+AJ159</f>
        <v>0</v>
      </c>
      <c r="AL159" s="135">
        <f t="shared" ref="AL159:AL162" si="39">+Z159-AK159</f>
        <v>13</v>
      </c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8">
        <f t="shared" ref="AW159:AW162" si="40">+AN159+AP159+AR159+AT159+AV159</f>
        <v>0</v>
      </c>
      <c r="AX159" s="135">
        <f t="shared" ref="AX159:AX162" si="41">+AL159-AW159</f>
        <v>13</v>
      </c>
      <c r="AY159" s="135"/>
      <c r="AZ159" s="135"/>
      <c r="BA159" s="135"/>
      <c r="BB159" s="135"/>
      <c r="BC159" s="135"/>
      <c r="BD159" s="135"/>
      <c r="BE159" s="135"/>
      <c r="BF159" s="135"/>
      <c r="BG159" s="135"/>
      <c r="BH159" s="135"/>
      <c r="BI159" s="135">
        <f t="shared" ref="BI159:BI162" si="42">+AZ159+BB159+BD159+BF159+BH159</f>
        <v>0</v>
      </c>
      <c r="BJ159" s="135">
        <f t="shared" ref="BJ159:BJ162" si="43">+AX159-BI159</f>
        <v>13</v>
      </c>
      <c r="BK159" s="135"/>
      <c r="BL159" s="135"/>
      <c r="BM159" s="135"/>
      <c r="BN159" s="135"/>
      <c r="BO159" s="135"/>
      <c r="BP159" s="135"/>
      <c r="BQ159" s="135"/>
      <c r="BR159" s="135"/>
      <c r="BS159" s="135"/>
      <c r="BT159" s="135"/>
      <c r="BU159" s="135"/>
      <c r="BV159" s="135"/>
      <c r="BW159" s="135"/>
      <c r="BX159" s="135"/>
      <c r="BY159" s="135"/>
      <c r="BZ159" s="135"/>
      <c r="CA159" s="135"/>
      <c r="CB159" s="135"/>
      <c r="CC159" s="135">
        <f t="shared" ref="CC159:CC162" si="44">+BL159+BN159+BP159+CB159</f>
        <v>0</v>
      </c>
      <c r="CD159" s="135">
        <f t="shared" ref="CD159:CD162" si="45">+BJ159-CC159</f>
        <v>13</v>
      </c>
      <c r="CE159" s="140">
        <v>74</v>
      </c>
      <c r="CF159" s="137"/>
      <c r="CG159" s="138">
        <f t="shared" si="34"/>
        <v>0</v>
      </c>
      <c r="CH159" s="131">
        <f t="shared" si="35"/>
        <v>13</v>
      </c>
      <c r="CI159" s="139">
        <f t="shared" si="31"/>
        <v>962</v>
      </c>
    </row>
    <row r="160" spans="1:87" x14ac:dyDescent="0.3">
      <c r="A160" s="212">
        <f t="shared" si="32"/>
        <v>151</v>
      </c>
      <c r="B160" s="248"/>
      <c r="C160" s="86" t="s">
        <v>831</v>
      </c>
      <c r="D160" s="129" t="s">
        <v>582</v>
      </c>
      <c r="E160" s="129" t="s">
        <v>798</v>
      </c>
      <c r="F160" s="129"/>
      <c r="G160" s="129" t="s">
        <v>828</v>
      </c>
      <c r="H160" s="131">
        <v>14</v>
      </c>
      <c r="I160" s="132">
        <f t="shared" si="33"/>
        <v>1036</v>
      </c>
      <c r="J160" s="133"/>
      <c r="K160" s="134"/>
      <c r="L160" s="132"/>
      <c r="M160" s="140"/>
      <c r="N160" s="141"/>
      <c r="O160" s="129"/>
      <c r="P160" s="142"/>
      <c r="Q160" s="142"/>
      <c r="R160" s="142"/>
      <c r="S160" s="142"/>
      <c r="T160" s="142"/>
      <c r="U160" s="142"/>
      <c r="V160" s="142"/>
      <c r="W160" s="142"/>
      <c r="X160" s="142"/>
      <c r="Y160" s="128">
        <f t="shared" si="36"/>
        <v>0</v>
      </c>
      <c r="Z160" s="135">
        <f t="shared" si="37"/>
        <v>14</v>
      </c>
      <c r="AA160" s="129"/>
      <c r="AB160" s="142"/>
      <c r="AC160" s="129"/>
      <c r="AD160" s="142"/>
      <c r="AE160" s="129"/>
      <c r="AF160" s="142"/>
      <c r="AG160" s="129"/>
      <c r="AH160" s="142"/>
      <c r="AI160" s="129"/>
      <c r="AJ160" s="129"/>
      <c r="AK160" s="128">
        <f t="shared" si="38"/>
        <v>0</v>
      </c>
      <c r="AL160" s="135">
        <f t="shared" si="39"/>
        <v>14</v>
      </c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129"/>
      <c r="AW160" s="128">
        <f t="shared" si="40"/>
        <v>0</v>
      </c>
      <c r="AX160" s="135">
        <f t="shared" si="41"/>
        <v>14</v>
      </c>
      <c r="AY160" s="135"/>
      <c r="AZ160" s="135"/>
      <c r="BA160" s="135"/>
      <c r="BB160" s="135"/>
      <c r="BC160" s="135"/>
      <c r="BD160" s="135"/>
      <c r="BE160" s="135"/>
      <c r="BF160" s="135"/>
      <c r="BG160" s="135"/>
      <c r="BH160" s="135"/>
      <c r="BI160" s="135">
        <f t="shared" si="42"/>
        <v>0</v>
      </c>
      <c r="BJ160" s="135">
        <f t="shared" si="43"/>
        <v>14</v>
      </c>
      <c r="BK160" s="135"/>
      <c r="BL160" s="135"/>
      <c r="BM160" s="135"/>
      <c r="BN160" s="135"/>
      <c r="BO160" s="135"/>
      <c r="BP160" s="135"/>
      <c r="BQ160" s="135"/>
      <c r="BR160" s="135"/>
      <c r="BS160" s="135"/>
      <c r="BT160" s="135"/>
      <c r="BU160" s="135"/>
      <c r="BV160" s="135"/>
      <c r="BW160" s="135"/>
      <c r="BX160" s="135"/>
      <c r="BY160" s="135"/>
      <c r="BZ160" s="135"/>
      <c r="CA160" s="135"/>
      <c r="CB160" s="135"/>
      <c r="CC160" s="135">
        <f t="shared" si="44"/>
        <v>0</v>
      </c>
      <c r="CD160" s="135">
        <f t="shared" si="45"/>
        <v>14</v>
      </c>
      <c r="CE160" s="140">
        <v>74</v>
      </c>
      <c r="CF160" s="137"/>
      <c r="CG160" s="138">
        <f t="shared" si="34"/>
        <v>0</v>
      </c>
      <c r="CH160" s="131">
        <f t="shared" si="35"/>
        <v>14</v>
      </c>
      <c r="CI160" s="139">
        <f t="shared" si="31"/>
        <v>1036</v>
      </c>
    </row>
    <row r="161" spans="1:87" x14ac:dyDescent="0.3">
      <c r="A161" s="212">
        <f t="shared" si="32"/>
        <v>152</v>
      </c>
      <c r="B161" s="248"/>
      <c r="C161" s="86" t="s">
        <v>832</v>
      </c>
      <c r="D161" s="129" t="s">
        <v>582</v>
      </c>
      <c r="E161" s="129" t="s">
        <v>798</v>
      </c>
      <c r="F161" s="129"/>
      <c r="G161" s="129" t="s">
        <v>828</v>
      </c>
      <c r="H161" s="131">
        <v>14</v>
      </c>
      <c r="I161" s="132">
        <f t="shared" si="33"/>
        <v>1036</v>
      </c>
      <c r="J161" s="133"/>
      <c r="K161" s="134"/>
      <c r="L161" s="132"/>
      <c r="M161" s="140"/>
      <c r="N161" s="141"/>
      <c r="O161" s="129"/>
      <c r="P161" s="142"/>
      <c r="Q161" s="142"/>
      <c r="R161" s="142"/>
      <c r="S161" s="142"/>
      <c r="T161" s="142"/>
      <c r="U161" s="142"/>
      <c r="V161" s="142"/>
      <c r="W161" s="142"/>
      <c r="X161" s="142"/>
      <c r="Y161" s="128">
        <f t="shared" si="36"/>
        <v>0</v>
      </c>
      <c r="Z161" s="135">
        <f t="shared" si="37"/>
        <v>14</v>
      </c>
      <c r="AA161" s="129"/>
      <c r="AB161" s="142"/>
      <c r="AC161" s="129"/>
      <c r="AD161" s="142"/>
      <c r="AE161" s="129"/>
      <c r="AF161" s="142"/>
      <c r="AG161" s="129"/>
      <c r="AH161" s="142"/>
      <c r="AI161" s="129"/>
      <c r="AJ161" s="129"/>
      <c r="AK161" s="128">
        <f t="shared" si="38"/>
        <v>0</v>
      </c>
      <c r="AL161" s="135">
        <f t="shared" si="39"/>
        <v>14</v>
      </c>
      <c r="AM161" s="129"/>
      <c r="AN161" s="129"/>
      <c r="AO161" s="129"/>
      <c r="AP161" s="129"/>
      <c r="AQ161" s="129"/>
      <c r="AR161" s="129"/>
      <c r="AS161" s="129"/>
      <c r="AT161" s="129"/>
      <c r="AU161" s="129"/>
      <c r="AV161" s="129"/>
      <c r="AW161" s="128">
        <f t="shared" si="40"/>
        <v>0</v>
      </c>
      <c r="AX161" s="135">
        <f t="shared" si="41"/>
        <v>14</v>
      </c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>
        <f t="shared" si="42"/>
        <v>0</v>
      </c>
      <c r="BJ161" s="135">
        <f t="shared" si="43"/>
        <v>14</v>
      </c>
      <c r="BK161" s="135"/>
      <c r="BL161" s="135"/>
      <c r="BM161" s="135"/>
      <c r="BN161" s="135"/>
      <c r="BO161" s="135"/>
      <c r="BP161" s="135"/>
      <c r="BQ161" s="135"/>
      <c r="BR161" s="135"/>
      <c r="BS161" s="135"/>
      <c r="BT161" s="135"/>
      <c r="BU161" s="135"/>
      <c r="BV161" s="135"/>
      <c r="BW161" s="135"/>
      <c r="BX161" s="135"/>
      <c r="BY161" s="135"/>
      <c r="BZ161" s="135"/>
      <c r="CA161" s="135"/>
      <c r="CB161" s="135"/>
      <c r="CC161" s="135">
        <f t="shared" si="44"/>
        <v>0</v>
      </c>
      <c r="CD161" s="135">
        <f t="shared" si="45"/>
        <v>14</v>
      </c>
      <c r="CE161" s="140">
        <v>74</v>
      </c>
      <c r="CF161" s="137"/>
      <c r="CG161" s="138">
        <f t="shared" si="34"/>
        <v>0</v>
      </c>
      <c r="CH161" s="131">
        <f t="shared" si="35"/>
        <v>14</v>
      </c>
      <c r="CI161" s="139">
        <f t="shared" si="31"/>
        <v>1036</v>
      </c>
    </row>
    <row r="162" spans="1:87" x14ac:dyDescent="0.3">
      <c r="A162" s="212">
        <f t="shared" si="32"/>
        <v>153</v>
      </c>
      <c r="B162" s="247" t="s">
        <v>833</v>
      </c>
      <c r="C162" s="86" t="s">
        <v>834</v>
      </c>
      <c r="D162" s="129" t="s">
        <v>582</v>
      </c>
      <c r="E162" s="129" t="s">
        <v>1226</v>
      </c>
      <c r="F162" s="129"/>
      <c r="G162" s="129" t="s">
        <v>828</v>
      </c>
      <c r="H162" s="131">
        <v>11</v>
      </c>
      <c r="I162" s="132">
        <f t="shared" ref="I162" si="46">H162*CE162</f>
        <v>286</v>
      </c>
      <c r="J162" s="133"/>
      <c r="K162" s="134"/>
      <c r="L162" s="132"/>
      <c r="M162" s="140"/>
      <c r="N162" s="141"/>
      <c r="O162" s="129"/>
      <c r="P162" s="142"/>
      <c r="Q162" s="142"/>
      <c r="R162" s="142"/>
      <c r="S162" s="142"/>
      <c r="T162" s="142"/>
      <c r="U162" s="142"/>
      <c r="V162" s="142"/>
      <c r="W162" s="142"/>
      <c r="X162" s="142"/>
      <c r="Y162" s="128">
        <f t="shared" si="36"/>
        <v>0</v>
      </c>
      <c r="Z162" s="135">
        <f t="shared" si="37"/>
        <v>11</v>
      </c>
      <c r="AA162" s="129"/>
      <c r="AB162" s="142"/>
      <c r="AC162" s="129"/>
      <c r="AD162" s="142"/>
      <c r="AE162" s="129"/>
      <c r="AF162" s="142"/>
      <c r="AG162" s="129"/>
      <c r="AH162" s="142"/>
      <c r="AI162" s="129"/>
      <c r="AJ162" s="129"/>
      <c r="AK162" s="128">
        <f t="shared" si="38"/>
        <v>0</v>
      </c>
      <c r="AL162" s="135">
        <f t="shared" si="39"/>
        <v>11</v>
      </c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8">
        <f t="shared" si="40"/>
        <v>0</v>
      </c>
      <c r="AX162" s="135">
        <f t="shared" si="41"/>
        <v>11</v>
      </c>
      <c r="AY162" s="135"/>
      <c r="AZ162" s="135"/>
      <c r="BA162" s="135"/>
      <c r="BB162" s="135"/>
      <c r="BC162" s="135"/>
      <c r="BD162" s="135"/>
      <c r="BE162" s="135"/>
      <c r="BF162" s="135"/>
      <c r="BG162" s="135"/>
      <c r="BH162" s="135"/>
      <c r="BI162" s="135">
        <f t="shared" si="42"/>
        <v>0</v>
      </c>
      <c r="BJ162" s="135">
        <f t="shared" si="43"/>
        <v>11</v>
      </c>
      <c r="BK162" s="135"/>
      <c r="BL162" s="135"/>
      <c r="BM162" s="135"/>
      <c r="BN162" s="135"/>
      <c r="BO162" s="135"/>
      <c r="BP162" s="135"/>
      <c r="BQ162" s="135"/>
      <c r="BR162" s="135"/>
      <c r="BS162" s="135"/>
      <c r="BT162" s="135"/>
      <c r="BU162" s="135"/>
      <c r="BV162" s="135"/>
      <c r="BW162" s="135"/>
      <c r="BX162" s="135"/>
      <c r="BY162" s="135"/>
      <c r="BZ162" s="135"/>
      <c r="CA162" s="135"/>
      <c r="CB162" s="135"/>
      <c r="CC162" s="135">
        <f t="shared" si="44"/>
        <v>0</v>
      </c>
      <c r="CD162" s="135">
        <f t="shared" si="45"/>
        <v>11</v>
      </c>
      <c r="CE162" s="140">
        <v>26</v>
      </c>
      <c r="CF162" s="137"/>
      <c r="CG162" s="138">
        <f t="shared" ref="CG162" si="47">CE162*CF162</f>
        <v>0</v>
      </c>
      <c r="CH162" s="131">
        <f t="shared" ref="CH162" si="48">H162-CF162</f>
        <v>11</v>
      </c>
      <c r="CI162" s="139">
        <f t="shared" si="31"/>
        <v>286</v>
      </c>
    </row>
    <row r="163" spans="1:87" x14ac:dyDescent="0.3">
      <c r="A163" s="212">
        <f t="shared" si="32"/>
        <v>154</v>
      </c>
      <c r="B163" s="248"/>
      <c r="C163" s="86" t="s">
        <v>835</v>
      </c>
      <c r="D163" s="129" t="s">
        <v>587</v>
      </c>
      <c r="E163" s="129" t="s">
        <v>836</v>
      </c>
      <c r="F163" s="129"/>
      <c r="G163" s="129" t="s">
        <v>828</v>
      </c>
      <c r="H163" s="131">
        <v>17</v>
      </c>
      <c r="I163" s="132">
        <f t="shared" si="33"/>
        <v>491.47</v>
      </c>
      <c r="J163" s="133"/>
      <c r="K163" s="134"/>
      <c r="L163" s="132"/>
      <c r="M163" s="140"/>
      <c r="N163" s="141"/>
      <c r="O163" s="129"/>
      <c r="P163" s="142"/>
      <c r="Q163" s="142"/>
      <c r="R163" s="142"/>
      <c r="S163" s="142"/>
      <c r="T163" s="142"/>
      <c r="U163" s="142"/>
      <c r="V163" s="142"/>
      <c r="W163" s="142"/>
      <c r="X163" s="142"/>
      <c r="Y163" s="128"/>
      <c r="Z163" s="135"/>
      <c r="AA163" s="129"/>
      <c r="AB163" s="142"/>
      <c r="AC163" s="129"/>
      <c r="AD163" s="142"/>
      <c r="AE163" s="129"/>
      <c r="AF163" s="142"/>
      <c r="AG163" s="129"/>
      <c r="AH163" s="142"/>
      <c r="AI163" s="129"/>
      <c r="AJ163" s="129"/>
      <c r="AK163" s="128"/>
      <c r="AL163" s="135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8"/>
      <c r="AX163" s="135"/>
      <c r="AY163" s="135"/>
      <c r="AZ163" s="135"/>
      <c r="BA163" s="135"/>
      <c r="BB163" s="135"/>
      <c r="BC163" s="135"/>
      <c r="BD163" s="135"/>
      <c r="BE163" s="135"/>
      <c r="BF163" s="135"/>
      <c r="BG163" s="135"/>
      <c r="BH163" s="135"/>
      <c r="BI163" s="135"/>
      <c r="BJ163" s="135"/>
      <c r="BK163" s="135"/>
      <c r="BL163" s="135"/>
      <c r="BM163" s="135"/>
      <c r="BN163" s="135"/>
      <c r="BO163" s="135"/>
      <c r="BP163" s="135"/>
      <c r="BQ163" s="135"/>
      <c r="BR163" s="135"/>
      <c r="BS163" s="135"/>
      <c r="BT163" s="135"/>
      <c r="BU163" s="135"/>
      <c r="BV163" s="135"/>
      <c r="BW163" s="135"/>
      <c r="BX163" s="135"/>
      <c r="BY163" s="135"/>
      <c r="BZ163" s="135"/>
      <c r="CA163" s="135"/>
      <c r="CB163" s="135"/>
      <c r="CC163" s="135"/>
      <c r="CD163" s="135"/>
      <c r="CE163" s="140">
        <v>28.91</v>
      </c>
      <c r="CF163" s="137">
        <v>1</v>
      </c>
      <c r="CG163" s="138">
        <f t="shared" si="34"/>
        <v>28.91</v>
      </c>
      <c r="CH163" s="131">
        <f t="shared" si="35"/>
        <v>16</v>
      </c>
      <c r="CI163" s="139">
        <f t="shared" ref="CI163:CI181" si="49">+CE163*CH163</f>
        <v>462.56</v>
      </c>
    </row>
    <row r="164" spans="1:87" x14ac:dyDescent="0.3">
      <c r="A164" s="212">
        <f t="shared" si="32"/>
        <v>155</v>
      </c>
      <c r="B164" s="248"/>
      <c r="C164" s="86" t="s">
        <v>835</v>
      </c>
      <c r="D164" s="129" t="s">
        <v>582</v>
      </c>
      <c r="E164" s="129" t="s">
        <v>1226</v>
      </c>
      <c r="F164" s="129"/>
      <c r="G164" s="129" t="s">
        <v>828</v>
      </c>
      <c r="H164" s="131">
        <v>9</v>
      </c>
      <c r="I164" s="132">
        <f t="shared" si="33"/>
        <v>162</v>
      </c>
      <c r="J164" s="133"/>
      <c r="K164" s="134"/>
      <c r="L164" s="132"/>
      <c r="M164" s="140"/>
      <c r="N164" s="141"/>
      <c r="O164" s="129"/>
      <c r="P164" s="142"/>
      <c r="Q164" s="142"/>
      <c r="R164" s="142"/>
      <c r="S164" s="142"/>
      <c r="T164" s="142"/>
      <c r="U164" s="142"/>
      <c r="V164" s="142"/>
      <c r="W164" s="142"/>
      <c r="X164" s="142"/>
      <c r="Y164" s="128"/>
      <c r="Z164" s="135"/>
      <c r="AA164" s="129"/>
      <c r="AB164" s="142"/>
      <c r="AC164" s="129"/>
      <c r="AD164" s="142"/>
      <c r="AE164" s="129"/>
      <c r="AF164" s="142"/>
      <c r="AG164" s="129"/>
      <c r="AH164" s="142"/>
      <c r="AI164" s="129"/>
      <c r="AJ164" s="129"/>
      <c r="AK164" s="128"/>
      <c r="AL164" s="135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8"/>
      <c r="AX164" s="135"/>
      <c r="AY164" s="135"/>
      <c r="AZ164" s="135"/>
      <c r="BA164" s="135"/>
      <c r="BB164" s="135"/>
      <c r="BC164" s="135"/>
      <c r="BD164" s="135"/>
      <c r="BE164" s="135"/>
      <c r="BF164" s="135"/>
      <c r="BG164" s="135"/>
      <c r="BH164" s="135"/>
      <c r="BI164" s="135"/>
      <c r="BJ164" s="135"/>
      <c r="BK164" s="135"/>
      <c r="BL164" s="135"/>
      <c r="BM164" s="135"/>
      <c r="BN164" s="135"/>
      <c r="BO164" s="135"/>
      <c r="BP164" s="135"/>
      <c r="BQ164" s="135"/>
      <c r="BR164" s="135"/>
      <c r="BS164" s="135"/>
      <c r="BT164" s="135"/>
      <c r="BU164" s="135"/>
      <c r="BV164" s="135"/>
      <c r="BW164" s="135"/>
      <c r="BX164" s="135"/>
      <c r="BY164" s="135"/>
      <c r="BZ164" s="135"/>
      <c r="CA164" s="135"/>
      <c r="CB164" s="135"/>
      <c r="CC164" s="135"/>
      <c r="CD164" s="135"/>
      <c r="CE164" s="140">
        <v>18</v>
      </c>
      <c r="CF164" s="137"/>
      <c r="CG164" s="138">
        <f t="shared" si="34"/>
        <v>0</v>
      </c>
      <c r="CH164" s="131">
        <f t="shared" si="35"/>
        <v>9</v>
      </c>
      <c r="CI164" s="139">
        <f t="shared" si="49"/>
        <v>162</v>
      </c>
    </row>
    <row r="165" spans="1:87" x14ac:dyDescent="0.3">
      <c r="A165" s="212">
        <f t="shared" si="32"/>
        <v>156</v>
      </c>
      <c r="B165" s="245" t="s">
        <v>840</v>
      </c>
      <c r="C165" s="86" t="s">
        <v>841</v>
      </c>
      <c r="D165" s="129" t="s">
        <v>582</v>
      </c>
      <c r="E165" s="129"/>
      <c r="F165" s="129" t="s">
        <v>842</v>
      </c>
      <c r="G165" s="129" t="s">
        <v>579</v>
      </c>
      <c r="H165" s="131">
        <v>28</v>
      </c>
      <c r="I165" s="132">
        <f t="shared" si="33"/>
        <v>1764</v>
      </c>
      <c r="J165" s="133"/>
      <c r="K165" s="134"/>
      <c r="L165" s="132"/>
      <c r="M165" s="140"/>
      <c r="N165" s="141"/>
      <c r="O165" s="129"/>
      <c r="P165" s="142"/>
      <c r="Q165" s="142"/>
      <c r="R165" s="142"/>
      <c r="S165" s="142"/>
      <c r="T165" s="142"/>
      <c r="U165" s="142"/>
      <c r="V165" s="142"/>
      <c r="W165" s="142"/>
      <c r="X165" s="142"/>
      <c r="Y165" s="128">
        <f t="shared" ref="Y165:Y171" si="50">+N165+P165+V165+X165</f>
        <v>0</v>
      </c>
      <c r="Z165" s="135">
        <f t="shared" ref="Z165:Z171" si="51">+H165-Y165</f>
        <v>28</v>
      </c>
      <c r="AA165" s="129"/>
      <c r="AB165" s="142"/>
      <c r="AC165" s="129"/>
      <c r="AD165" s="142"/>
      <c r="AE165" s="129"/>
      <c r="AF165" s="142"/>
      <c r="AG165" s="129"/>
      <c r="AH165" s="142"/>
      <c r="AI165" s="129"/>
      <c r="AJ165" s="129"/>
      <c r="AK165" s="128">
        <f t="shared" ref="AK165:AK171" si="52">+AB165+AD165+AF165+AH165+AJ165</f>
        <v>0</v>
      </c>
      <c r="AL165" s="135">
        <f t="shared" ref="AL165:AL171" si="53">+Z165-AK165</f>
        <v>28</v>
      </c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8">
        <f t="shared" ref="AW165:AW171" si="54">+AN165+AP165+AR165+AT165+AV165</f>
        <v>0</v>
      </c>
      <c r="AX165" s="135">
        <f t="shared" ref="AX165:AX171" si="55">+AL165-AW165</f>
        <v>28</v>
      </c>
      <c r="AY165" s="135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>
        <f t="shared" ref="BI165:BI171" si="56">+AZ165+BB165+BD165+BF165+BH165</f>
        <v>0</v>
      </c>
      <c r="BJ165" s="135">
        <f t="shared" ref="BJ165:BJ171" si="57">+AX165-BI165</f>
        <v>28</v>
      </c>
      <c r="BK165" s="135"/>
      <c r="BL165" s="135"/>
      <c r="BM165" s="135"/>
      <c r="BN165" s="135"/>
      <c r="BO165" s="135"/>
      <c r="BP165" s="135"/>
      <c r="BQ165" s="135"/>
      <c r="BR165" s="135"/>
      <c r="BS165" s="135"/>
      <c r="BT165" s="135"/>
      <c r="BU165" s="135"/>
      <c r="BV165" s="135"/>
      <c r="BW165" s="135"/>
      <c r="BX165" s="135"/>
      <c r="BY165" s="135"/>
      <c r="BZ165" s="135"/>
      <c r="CA165" s="135"/>
      <c r="CB165" s="135"/>
      <c r="CC165" s="135">
        <f t="shared" ref="CC165:CC171" si="58">+BL165+BN165+BP165+CB165</f>
        <v>0</v>
      </c>
      <c r="CD165" s="135">
        <f t="shared" ref="CD165:CD171" si="59">+BJ165-CC165</f>
        <v>28</v>
      </c>
      <c r="CE165" s="140">
        <v>63</v>
      </c>
      <c r="CF165" s="137"/>
      <c r="CG165" s="138">
        <f t="shared" si="34"/>
        <v>0</v>
      </c>
      <c r="CH165" s="131">
        <f t="shared" si="35"/>
        <v>28</v>
      </c>
      <c r="CI165" s="139">
        <f t="shared" si="49"/>
        <v>1764</v>
      </c>
    </row>
    <row r="166" spans="1:87" x14ac:dyDescent="0.3">
      <c r="A166" s="212">
        <f t="shared" si="32"/>
        <v>157</v>
      </c>
      <c r="B166" s="253"/>
      <c r="C166" s="86" t="s">
        <v>841</v>
      </c>
      <c r="D166" s="129"/>
      <c r="E166" s="129" t="s">
        <v>1252</v>
      </c>
      <c r="F166" s="129"/>
      <c r="G166" s="129" t="s">
        <v>601</v>
      </c>
      <c r="H166" s="131">
        <v>5</v>
      </c>
      <c r="I166" s="132">
        <f t="shared" si="33"/>
        <v>225</v>
      </c>
      <c r="J166" s="133"/>
      <c r="K166" s="134"/>
      <c r="L166" s="132"/>
      <c r="M166" s="140"/>
      <c r="N166" s="141"/>
      <c r="O166" s="129"/>
      <c r="P166" s="142"/>
      <c r="Q166" s="142"/>
      <c r="R166" s="142"/>
      <c r="S166" s="142"/>
      <c r="T166" s="142"/>
      <c r="U166" s="142"/>
      <c r="V166" s="142"/>
      <c r="W166" s="142"/>
      <c r="X166" s="142"/>
      <c r="Y166" s="128">
        <f t="shared" si="50"/>
        <v>0</v>
      </c>
      <c r="Z166" s="135">
        <f t="shared" si="51"/>
        <v>5</v>
      </c>
      <c r="AA166" s="129"/>
      <c r="AB166" s="142"/>
      <c r="AC166" s="129"/>
      <c r="AD166" s="142"/>
      <c r="AE166" s="129"/>
      <c r="AF166" s="142"/>
      <c r="AG166" s="129"/>
      <c r="AH166" s="142"/>
      <c r="AI166" s="129"/>
      <c r="AJ166" s="129"/>
      <c r="AK166" s="128">
        <f t="shared" si="52"/>
        <v>0</v>
      </c>
      <c r="AL166" s="135">
        <f t="shared" si="53"/>
        <v>5</v>
      </c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8">
        <f t="shared" si="54"/>
        <v>0</v>
      </c>
      <c r="AX166" s="135">
        <f t="shared" si="55"/>
        <v>5</v>
      </c>
      <c r="AY166" s="135"/>
      <c r="AZ166" s="135"/>
      <c r="BA166" s="135"/>
      <c r="BB166" s="135"/>
      <c r="BC166" s="135"/>
      <c r="BD166" s="135"/>
      <c r="BE166" s="135"/>
      <c r="BF166" s="135"/>
      <c r="BG166" s="135"/>
      <c r="BH166" s="135"/>
      <c r="BI166" s="135">
        <f t="shared" si="56"/>
        <v>0</v>
      </c>
      <c r="BJ166" s="135">
        <f t="shared" si="57"/>
        <v>5</v>
      </c>
      <c r="BK166" s="135"/>
      <c r="BL166" s="135"/>
      <c r="BM166" s="135"/>
      <c r="BN166" s="135"/>
      <c r="BO166" s="135"/>
      <c r="BP166" s="135"/>
      <c r="BQ166" s="135"/>
      <c r="BR166" s="135"/>
      <c r="BS166" s="135"/>
      <c r="BT166" s="135"/>
      <c r="BU166" s="135"/>
      <c r="BV166" s="135"/>
      <c r="BW166" s="135"/>
      <c r="BX166" s="135"/>
      <c r="BY166" s="135"/>
      <c r="BZ166" s="135"/>
      <c r="CA166" s="135"/>
      <c r="CB166" s="135"/>
      <c r="CC166" s="135">
        <f t="shared" si="58"/>
        <v>0</v>
      </c>
      <c r="CD166" s="135">
        <f t="shared" si="59"/>
        <v>5</v>
      </c>
      <c r="CE166" s="140">
        <v>45</v>
      </c>
      <c r="CF166" s="137"/>
      <c r="CG166" s="138">
        <f t="shared" si="34"/>
        <v>0</v>
      </c>
      <c r="CH166" s="131">
        <f t="shared" si="35"/>
        <v>5</v>
      </c>
      <c r="CI166" s="139">
        <f t="shared" si="49"/>
        <v>225</v>
      </c>
    </row>
    <row r="167" spans="1:87" x14ac:dyDescent="0.3">
      <c r="A167" s="212">
        <f t="shared" si="32"/>
        <v>158</v>
      </c>
      <c r="B167" s="246"/>
      <c r="C167" s="86" t="s">
        <v>843</v>
      </c>
      <c r="D167" s="129"/>
      <c r="E167" s="129" t="s">
        <v>582</v>
      </c>
      <c r="F167" s="129"/>
      <c r="G167" s="129" t="s">
        <v>601</v>
      </c>
      <c r="H167" s="131">
        <v>9</v>
      </c>
      <c r="I167" s="132">
        <f t="shared" si="33"/>
        <v>269.55</v>
      </c>
      <c r="J167" s="133"/>
      <c r="K167" s="134"/>
      <c r="L167" s="132"/>
      <c r="M167" s="140"/>
      <c r="N167" s="141"/>
      <c r="O167" s="129"/>
      <c r="P167" s="142"/>
      <c r="Q167" s="142"/>
      <c r="R167" s="142"/>
      <c r="S167" s="142"/>
      <c r="T167" s="142"/>
      <c r="U167" s="142"/>
      <c r="V167" s="142"/>
      <c r="W167" s="142"/>
      <c r="X167" s="142"/>
      <c r="Y167" s="128">
        <f t="shared" si="50"/>
        <v>0</v>
      </c>
      <c r="Z167" s="135">
        <f t="shared" si="51"/>
        <v>9</v>
      </c>
      <c r="AA167" s="129"/>
      <c r="AB167" s="142"/>
      <c r="AC167" s="129"/>
      <c r="AD167" s="142"/>
      <c r="AE167" s="129"/>
      <c r="AF167" s="142"/>
      <c r="AG167" s="129"/>
      <c r="AH167" s="142"/>
      <c r="AI167" s="129"/>
      <c r="AJ167" s="129"/>
      <c r="AK167" s="128">
        <f t="shared" si="52"/>
        <v>0</v>
      </c>
      <c r="AL167" s="135">
        <f t="shared" si="53"/>
        <v>9</v>
      </c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8">
        <f t="shared" si="54"/>
        <v>0</v>
      </c>
      <c r="AX167" s="135">
        <f t="shared" si="55"/>
        <v>9</v>
      </c>
      <c r="AY167" s="135"/>
      <c r="AZ167" s="135"/>
      <c r="BA167" s="135"/>
      <c r="BB167" s="135"/>
      <c r="BC167" s="135"/>
      <c r="BD167" s="135"/>
      <c r="BE167" s="135"/>
      <c r="BF167" s="135"/>
      <c r="BG167" s="135"/>
      <c r="BH167" s="135"/>
      <c r="BI167" s="135">
        <f t="shared" si="56"/>
        <v>0</v>
      </c>
      <c r="BJ167" s="135">
        <f t="shared" si="57"/>
        <v>9</v>
      </c>
      <c r="BK167" s="135"/>
      <c r="BL167" s="135"/>
      <c r="BM167" s="135"/>
      <c r="BN167" s="135"/>
      <c r="BO167" s="135"/>
      <c r="BP167" s="135"/>
      <c r="BQ167" s="135"/>
      <c r="BR167" s="135"/>
      <c r="BS167" s="135"/>
      <c r="BT167" s="135"/>
      <c r="BU167" s="135"/>
      <c r="BV167" s="135"/>
      <c r="BW167" s="135"/>
      <c r="BX167" s="135"/>
      <c r="BY167" s="135"/>
      <c r="BZ167" s="135"/>
      <c r="CA167" s="135"/>
      <c r="CB167" s="135"/>
      <c r="CC167" s="135">
        <f t="shared" si="58"/>
        <v>0</v>
      </c>
      <c r="CD167" s="135">
        <f t="shared" si="59"/>
        <v>9</v>
      </c>
      <c r="CE167" s="140">
        <v>29.95</v>
      </c>
      <c r="CF167" s="137"/>
      <c r="CG167" s="138">
        <f t="shared" si="34"/>
        <v>0</v>
      </c>
      <c r="CH167" s="131">
        <f t="shared" si="35"/>
        <v>9</v>
      </c>
      <c r="CI167" s="139">
        <f t="shared" si="49"/>
        <v>269.55</v>
      </c>
    </row>
    <row r="168" spans="1:87" x14ac:dyDescent="0.3">
      <c r="A168" s="212">
        <f t="shared" si="32"/>
        <v>159</v>
      </c>
      <c r="B168" s="170" t="s">
        <v>844</v>
      </c>
      <c r="C168" s="86" t="s">
        <v>845</v>
      </c>
      <c r="D168" s="129" t="s">
        <v>587</v>
      </c>
      <c r="E168" s="129"/>
      <c r="F168" s="129"/>
      <c r="G168" s="129" t="s">
        <v>846</v>
      </c>
      <c r="H168" s="131">
        <v>7</v>
      </c>
      <c r="I168" s="132">
        <f t="shared" si="33"/>
        <v>434.7</v>
      </c>
      <c r="J168" s="133"/>
      <c r="K168" s="134"/>
      <c r="L168" s="132"/>
      <c r="M168" s="140"/>
      <c r="N168" s="141"/>
      <c r="O168" s="129"/>
      <c r="P168" s="142"/>
      <c r="Q168" s="142"/>
      <c r="R168" s="142"/>
      <c r="S168" s="142"/>
      <c r="T168" s="142"/>
      <c r="U168" s="142"/>
      <c r="V168" s="142"/>
      <c r="W168" s="142"/>
      <c r="X168" s="142"/>
      <c r="Y168" s="128">
        <f t="shared" si="50"/>
        <v>0</v>
      </c>
      <c r="Z168" s="135">
        <f t="shared" si="51"/>
        <v>7</v>
      </c>
      <c r="AA168" s="129"/>
      <c r="AB168" s="142"/>
      <c r="AC168" s="129"/>
      <c r="AD168" s="142"/>
      <c r="AE168" s="129"/>
      <c r="AF168" s="142"/>
      <c r="AG168" s="129"/>
      <c r="AH168" s="142"/>
      <c r="AI168" s="129"/>
      <c r="AJ168" s="129"/>
      <c r="AK168" s="128">
        <f t="shared" si="52"/>
        <v>0</v>
      </c>
      <c r="AL168" s="135">
        <f t="shared" si="53"/>
        <v>7</v>
      </c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8">
        <f t="shared" si="54"/>
        <v>0</v>
      </c>
      <c r="AX168" s="135">
        <f t="shared" si="55"/>
        <v>7</v>
      </c>
      <c r="AY168" s="135"/>
      <c r="AZ168" s="135"/>
      <c r="BA168" s="135"/>
      <c r="BB168" s="135"/>
      <c r="BC168" s="135"/>
      <c r="BD168" s="135"/>
      <c r="BE168" s="135"/>
      <c r="BF168" s="135"/>
      <c r="BG168" s="135"/>
      <c r="BH168" s="135"/>
      <c r="BI168" s="135">
        <f t="shared" si="56"/>
        <v>0</v>
      </c>
      <c r="BJ168" s="135">
        <f t="shared" si="57"/>
        <v>7</v>
      </c>
      <c r="BK168" s="135"/>
      <c r="BL168" s="135"/>
      <c r="BM168" s="135"/>
      <c r="BN168" s="135"/>
      <c r="BO168" s="135"/>
      <c r="BP168" s="135"/>
      <c r="BQ168" s="135"/>
      <c r="BR168" s="135"/>
      <c r="BS168" s="135"/>
      <c r="BT168" s="135"/>
      <c r="BU168" s="135"/>
      <c r="BV168" s="135"/>
      <c r="BW168" s="135"/>
      <c r="BX168" s="135"/>
      <c r="BY168" s="135"/>
      <c r="BZ168" s="135"/>
      <c r="CA168" s="135"/>
      <c r="CB168" s="135"/>
      <c r="CC168" s="135">
        <f t="shared" si="58"/>
        <v>0</v>
      </c>
      <c r="CD168" s="135">
        <f t="shared" si="59"/>
        <v>7</v>
      </c>
      <c r="CE168" s="140">
        <v>62.1</v>
      </c>
      <c r="CF168" s="137"/>
      <c r="CG168" s="138">
        <f t="shared" si="34"/>
        <v>0</v>
      </c>
      <c r="CH168" s="131">
        <f t="shared" si="35"/>
        <v>7</v>
      </c>
      <c r="CI168" s="139">
        <f t="shared" si="49"/>
        <v>434.7</v>
      </c>
    </row>
    <row r="169" spans="1:87" x14ac:dyDescent="0.3">
      <c r="A169" s="212">
        <f t="shared" si="32"/>
        <v>160</v>
      </c>
      <c r="B169" s="170" t="s">
        <v>849</v>
      </c>
      <c r="C169" s="86" t="s">
        <v>850</v>
      </c>
      <c r="D169" s="129" t="s">
        <v>581</v>
      </c>
      <c r="E169" s="129"/>
      <c r="F169" s="129" t="s">
        <v>851</v>
      </c>
      <c r="G169" s="129" t="s">
        <v>846</v>
      </c>
      <c r="H169" s="131">
        <v>31</v>
      </c>
      <c r="I169" s="132">
        <f t="shared" si="33"/>
        <v>1369.58</v>
      </c>
      <c r="J169" s="133"/>
      <c r="K169" s="134"/>
      <c r="L169" s="132"/>
      <c r="M169" s="140"/>
      <c r="N169" s="141"/>
      <c r="O169" s="129"/>
      <c r="P169" s="142"/>
      <c r="Q169" s="142"/>
      <c r="R169" s="142"/>
      <c r="S169" s="142"/>
      <c r="T169" s="142"/>
      <c r="U169" s="142"/>
      <c r="V169" s="142"/>
      <c r="W169" s="142"/>
      <c r="X169" s="142"/>
      <c r="Y169" s="128">
        <f t="shared" si="50"/>
        <v>0</v>
      </c>
      <c r="Z169" s="135">
        <f t="shared" si="51"/>
        <v>31</v>
      </c>
      <c r="AA169" s="129"/>
      <c r="AB169" s="142"/>
      <c r="AC169" s="129"/>
      <c r="AD169" s="142"/>
      <c r="AE169" s="129"/>
      <c r="AF169" s="142"/>
      <c r="AG169" s="129"/>
      <c r="AH169" s="142"/>
      <c r="AI169" s="129"/>
      <c r="AJ169" s="129"/>
      <c r="AK169" s="128">
        <f t="shared" si="52"/>
        <v>0</v>
      </c>
      <c r="AL169" s="135">
        <f t="shared" si="53"/>
        <v>31</v>
      </c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8">
        <f t="shared" si="54"/>
        <v>0</v>
      </c>
      <c r="AX169" s="135">
        <f t="shared" si="55"/>
        <v>31</v>
      </c>
      <c r="AY169" s="135"/>
      <c r="AZ169" s="135"/>
      <c r="BA169" s="135"/>
      <c r="BB169" s="135"/>
      <c r="BC169" s="135"/>
      <c r="BD169" s="135"/>
      <c r="BE169" s="135"/>
      <c r="BF169" s="135"/>
      <c r="BG169" s="135"/>
      <c r="BH169" s="135"/>
      <c r="BI169" s="135">
        <f t="shared" si="56"/>
        <v>0</v>
      </c>
      <c r="BJ169" s="135">
        <f t="shared" si="57"/>
        <v>31</v>
      </c>
      <c r="BK169" s="135"/>
      <c r="BL169" s="135"/>
      <c r="BM169" s="135"/>
      <c r="BN169" s="135"/>
      <c r="BO169" s="135"/>
      <c r="BP169" s="135"/>
      <c r="BQ169" s="135"/>
      <c r="BR169" s="135"/>
      <c r="BS169" s="135"/>
      <c r="BT169" s="135"/>
      <c r="BU169" s="135"/>
      <c r="BV169" s="135"/>
      <c r="BW169" s="135"/>
      <c r="BX169" s="135"/>
      <c r="BY169" s="135"/>
      <c r="BZ169" s="135"/>
      <c r="CA169" s="135"/>
      <c r="CB169" s="135"/>
      <c r="CC169" s="135">
        <f t="shared" si="58"/>
        <v>0</v>
      </c>
      <c r="CD169" s="135">
        <f t="shared" si="59"/>
        <v>31</v>
      </c>
      <c r="CE169" s="140">
        <v>44.18</v>
      </c>
      <c r="CF169" s="137"/>
      <c r="CG169" s="138">
        <f t="shared" si="34"/>
        <v>0</v>
      </c>
      <c r="CH169" s="131">
        <f t="shared" si="35"/>
        <v>31</v>
      </c>
      <c r="CI169" s="139">
        <f t="shared" si="49"/>
        <v>1369.58</v>
      </c>
    </row>
    <row r="170" spans="1:87" x14ac:dyDescent="0.3">
      <c r="A170" s="212">
        <f t="shared" si="32"/>
        <v>161</v>
      </c>
      <c r="B170" s="247" t="s">
        <v>852</v>
      </c>
      <c r="C170" s="86" t="s">
        <v>853</v>
      </c>
      <c r="D170" s="129" t="s">
        <v>582</v>
      </c>
      <c r="E170" s="129"/>
      <c r="F170" s="129" t="s">
        <v>696</v>
      </c>
      <c r="G170" s="129" t="s">
        <v>601</v>
      </c>
      <c r="H170" s="134">
        <v>50</v>
      </c>
      <c r="I170" s="132">
        <f t="shared" si="33"/>
        <v>1000</v>
      </c>
      <c r="J170" s="133"/>
      <c r="K170" s="134"/>
      <c r="L170" s="132"/>
      <c r="M170" s="140"/>
      <c r="N170" s="141"/>
      <c r="O170" s="129"/>
      <c r="P170" s="142"/>
      <c r="Q170" s="142"/>
      <c r="R170" s="142"/>
      <c r="S170" s="142"/>
      <c r="T170" s="142"/>
      <c r="U170" s="142"/>
      <c r="V170" s="142"/>
      <c r="W170" s="142"/>
      <c r="X170" s="142"/>
      <c r="Y170" s="128">
        <f t="shared" si="50"/>
        <v>0</v>
      </c>
      <c r="Z170" s="135">
        <f t="shared" si="51"/>
        <v>50</v>
      </c>
      <c r="AA170" s="129"/>
      <c r="AB170" s="142"/>
      <c r="AC170" s="129"/>
      <c r="AD170" s="142"/>
      <c r="AE170" s="129"/>
      <c r="AF170" s="142"/>
      <c r="AG170" s="129"/>
      <c r="AH170" s="142"/>
      <c r="AI170" s="129"/>
      <c r="AJ170" s="129"/>
      <c r="AK170" s="128">
        <f t="shared" si="52"/>
        <v>0</v>
      </c>
      <c r="AL170" s="135">
        <f t="shared" si="53"/>
        <v>50</v>
      </c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8">
        <f t="shared" si="54"/>
        <v>0</v>
      </c>
      <c r="AX170" s="135">
        <f t="shared" si="55"/>
        <v>50</v>
      </c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>
        <f t="shared" si="56"/>
        <v>0</v>
      </c>
      <c r="BJ170" s="135">
        <f t="shared" si="57"/>
        <v>50</v>
      </c>
      <c r="BK170" s="135"/>
      <c r="BL170" s="135"/>
      <c r="BM170" s="135"/>
      <c r="BN170" s="135"/>
      <c r="BO170" s="135"/>
      <c r="BP170" s="135"/>
      <c r="BQ170" s="135"/>
      <c r="BR170" s="135"/>
      <c r="BS170" s="135"/>
      <c r="BT170" s="135"/>
      <c r="BU170" s="135"/>
      <c r="BV170" s="135"/>
      <c r="BW170" s="135"/>
      <c r="BX170" s="135"/>
      <c r="BY170" s="135"/>
      <c r="BZ170" s="135"/>
      <c r="CA170" s="135"/>
      <c r="CB170" s="135"/>
      <c r="CC170" s="135">
        <f t="shared" si="58"/>
        <v>0</v>
      </c>
      <c r="CD170" s="135">
        <f t="shared" si="59"/>
        <v>50</v>
      </c>
      <c r="CE170" s="140">
        <v>20</v>
      </c>
      <c r="CF170" s="137"/>
      <c r="CG170" s="138">
        <f t="shared" ref="CG170:CG195" si="60">CE170*CF170</f>
        <v>0</v>
      </c>
      <c r="CH170" s="131">
        <f t="shared" ref="CH170:CH194" si="61">H170-CF170</f>
        <v>50</v>
      </c>
      <c r="CI170" s="139">
        <f t="shared" si="49"/>
        <v>1000</v>
      </c>
    </row>
    <row r="171" spans="1:87" x14ac:dyDescent="0.3">
      <c r="A171" s="212">
        <f t="shared" si="32"/>
        <v>162</v>
      </c>
      <c r="B171" s="248"/>
      <c r="C171" s="107" t="s">
        <v>854</v>
      </c>
      <c r="D171" s="108" t="s">
        <v>582</v>
      </c>
      <c r="E171" s="108" t="s">
        <v>599</v>
      </c>
      <c r="F171" s="108" t="s">
        <v>703</v>
      </c>
      <c r="G171" s="108" t="s">
        <v>601</v>
      </c>
      <c r="H171" s="108">
        <v>20</v>
      </c>
      <c r="I171" s="132">
        <f t="shared" si="33"/>
        <v>60</v>
      </c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>
        <f t="shared" si="50"/>
        <v>0</v>
      </c>
      <c r="Z171" s="107">
        <f t="shared" si="51"/>
        <v>20</v>
      </c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>
        <f t="shared" si="52"/>
        <v>0</v>
      </c>
      <c r="AL171" s="107">
        <f t="shared" si="53"/>
        <v>20</v>
      </c>
      <c r="AM171" s="107"/>
      <c r="AN171" s="107"/>
      <c r="AO171" s="107"/>
      <c r="AP171" s="107"/>
      <c r="AQ171" s="107"/>
      <c r="AR171" s="107"/>
      <c r="AS171" s="107"/>
      <c r="AT171" s="107"/>
      <c r="AU171" s="107"/>
      <c r="AV171" s="107"/>
      <c r="AW171" s="107">
        <f t="shared" si="54"/>
        <v>0</v>
      </c>
      <c r="AX171" s="107">
        <f t="shared" si="55"/>
        <v>20</v>
      </c>
      <c r="AY171" s="107"/>
      <c r="AZ171" s="107"/>
      <c r="BA171" s="107"/>
      <c r="BB171" s="107"/>
      <c r="BC171" s="107"/>
      <c r="BD171" s="107"/>
      <c r="BE171" s="107"/>
      <c r="BF171" s="107"/>
      <c r="BG171" s="107"/>
      <c r="BH171" s="107"/>
      <c r="BI171" s="107">
        <f t="shared" si="56"/>
        <v>0</v>
      </c>
      <c r="BJ171" s="107">
        <f t="shared" si="57"/>
        <v>20</v>
      </c>
      <c r="BK171" s="107"/>
      <c r="BL171" s="107"/>
      <c r="BM171" s="107"/>
      <c r="BN171" s="107"/>
      <c r="BO171" s="107"/>
      <c r="BP171" s="107"/>
      <c r="BQ171" s="107"/>
      <c r="BR171" s="107"/>
      <c r="BS171" s="107"/>
      <c r="BT171" s="107"/>
      <c r="BU171" s="107"/>
      <c r="BV171" s="107"/>
      <c r="BW171" s="107"/>
      <c r="BX171" s="107"/>
      <c r="BY171" s="107"/>
      <c r="BZ171" s="107"/>
      <c r="CA171" s="107"/>
      <c r="CB171" s="107"/>
      <c r="CC171" s="107">
        <f t="shared" si="58"/>
        <v>0</v>
      </c>
      <c r="CD171" s="107">
        <f t="shared" si="59"/>
        <v>20</v>
      </c>
      <c r="CE171" s="140">
        <v>3</v>
      </c>
      <c r="CF171" s="137"/>
      <c r="CG171" s="138">
        <f t="shared" si="60"/>
        <v>0</v>
      </c>
      <c r="CH171" s="131">
        <f t="shared" si="61"/>
        <v>20</v>
      </c>
      <c r="CI171" s="139">
        <f t="shared" si="49"/>
        <v>60</v>
      </c>
    </row>
    <row r="172" spans="1:87" x14ac:dyDescent="0.3">
      <c r="A172" s="212">
        <f t="shared" si="32"/>
        <v>163</v>
      </c>
      <c r="B172" s="248"/>
      <c r="C172" s="86" t="s">
        <v>855</v>
      </c>
      <c r="D172" s="129" t="s">
        <v>581</v>
      </c>
      <c r="E172" s="129" t="s">
        <v>629</v>
      </c>
      <c r="F172" s="129" t="s">
        <v>703</v>
      </c>
      <c r="G172" s="129" t="s">
        <v>602</v>
      </c>
      <c r="H172" s="131">
        <v>50</v>
      </c>
      <c r="I172" s="132">
        <f t="shared" si="33"/>
        <v>175</v>
      </c>
      <c r="J172" s="133"/>
      <c r="K172" s="134"/>
      <c r="L172" s="132"/>
      <c r="M172" s="140"/>
      <c r="N172" s="141"/>
      <c r="O172" s="129"/>
      <c r="P172" s="142"/>
      <c r="Q172" s="142"/>
      <c r="R172" s="142"/>
      <c r="S172" s="142"/>
      <c r="T172" s="142"/>
      <c r="U172" s="142"/>
      <c r="V172" s="142"/>
      <c r="W172" s="142"/>
      <c r="X172" s="142"/>
      <c r="Y172" s="128"/>
      <c r="Z172" s="135"/>
      <c r="AA172" s="129"/>
      <c r="AB172" s="142"/>
      <c r="AC172" s="129"/>
      <c r="AD172" s="142"/>
      <c r="AE172" s="129"/>
      <c r="AF172" s="142"/>
      <c r="AG172" s="129"/>
      <c r="AH172" s="142"/>
      <c r="AI172" s="129"/>
      <c r="AJ172" s="129"/>
      <c r="AK172" s="128"/>
      <c r="AL172" s="135"/>
      <c r="AM172" s="129"/>
      <c r="AN172" s="129"/>
      <c r="AO172" s="129"/>
      <c r="AP172" s="129"/>
      <c r="AQ172" s="129"/>
      <c r="AR172" s="129"/>
      <c r="AS172" s="129"/>
      <c r="AT172" s="129"/>
      <c r="AU172" s="129"/>
      <c r="AV172" s="129"/>
      <c r="AW172" s="128"/>
      <c r="AX172" s="135"/>
      <c r="AY172" s="135"/>
      <c r="AZ172" s="135"/>
      <c r="BA172" s="135"/>
      <c r="BB172" s="135"/>
      <c r="BC172" s="135"/>
      <c r="BD172" s="135"/>
      <c r="BE172" s="135"/>
      <c r="BF172" s="135"/>
      <c r="BG172" s="135"/>
      <c r="BH172" s="135"/>
      <c r="BI172" s="135"/>
      <c r="BJ172" s="135"/>
      <c r="BK172" s="135"/>
      <c r="BL172" s="135"/>
      <c r="BM172" s="135"/>
      <c r="BN172" s="135"/>
      <c r="BO172" s="135"/>
      <c r="BP172" s="135"/>
      <c r="BQ172" s="135"/>
      <c r="BR172" s="135"/>
      <c r="BS172" s="135"/>
      <c r="BT172" s="135"/>
      <c r="BU172" s="135"/>
      <c r="BV172" s="135"/>
      <c r="BW172" s="135"/>
      <c r="BX172" s="135"/>
      <c r="BY172" s="135"/>
      <c r="BZ172" s="135"/>
      <c r="CA172" s="135"/>
      <c r="CB172" s="135"/>
      <c r="CC172" s="135"/>
      <c r="CD172" s="135"/>
      <c r="CE172" s="140">
        <v>3.5</v>
      </c>
      <c r="CF172" s="137"/>
      <c r="CG172" s="138">
        <f t="shared" si="60"/>
        <v>0</v>
      </c>
      <c r="CH172" s="131">
        <f t="shared" si="61"/>
        <v>50</v>
      </c>
      <c r="CI172" s="139">
        <f t="shared" si="49"/>
        <v>175</v>
      </c>
    </row>
    <row r="173" spans="1:87" x14ac:dyDescent="0.3">
      <c r="A173" s="212">
        <f t="shared" si="32"/>
        <v>164</v>
      </c>
      <c r="B173" s="248"/>
      <c r="C173" s="86" t="s">
        <v>855</v>
      </c>
      <c r="D173" s="129" t="s">
        <v>581</v>
      </c>
      <c r="E173" s="129"/>
      <c r="F173" s="129" t="s">
        <v>703</v>
      </c>
      <c r="G173" s="129" t="s">
        <v>601</v>
      </c>
      <c r="H173" s="131">
        <v>34</v>
      </c>
      <c r="I173" s="132">
        <f t="shared" si="33"/>
        <v>119</v>
      </c>
      <c r="J173" s="133"/>
      <c r="K173" s="134"/>
      <c r="L173" s="132"/>
      <c r="M173" s="140"/>
      <c r="N173" s="141"/>
      <c r="O173" s="129"/>
      <c r="P173" s="142"/>
      <c r="Q173" s="142"/>
      <c r="R173" s="142"/>
      <c r="S173" s="142"/>
      <c r="T173" s="142"/>
      <c r="U173" s="142"/>
      <c r="V173" s="142"/>
      <c r="W173" s="142"/>
      <c r="X173" s="142"/>
      <c r="Y173" s="128"/>
      <c r="Z173" s="135"/>
      <c r="AA173" s="129"/>
      <c r="AB173" s="142"/>
      <c r="AC173" s="129"/>
      <c r="AD173" s="142"/>
      <c r="AE173" s="129"/>
      <c r="AF173" s="142"/>
      <c r="AG173" s="129"/>
      <c r="AH173" s="142"/>
      <c r="AI173" s="129"/>
      <c r="AJ173" s="129"/>
      <c r="AK173" s="128"/>
      <c r="AL173" s="135"/>
      <c r="AM173" s="129"/>
      <c r="AN173" s="129"/>
      <c r="AO173" s="129"/>
      <c r="AP173" s="129"/>
      <c r="AQ173" s="129"/>
      <c r="AR173" s="129"/>
      <c r="AS173" s="129"/>
      <c r="AT173" s="129"/>
      <c r="AU173" s="129"/>
      <c r="AV173" s="129"/>
      <c r="AW173" s="128"/>
      <c r="AX173" s="135"/>
      <c r="AY173" s="135"/>
      <c r="AZ173" s="135"/>
      <c r="BA173" s="135"/>
      <c r="BB173" s="135"/>
      <c r="BC173" s="135"/>
      <c r="BD173" s="135"/>
      <c r="BE173" s="135"/>
      <c r="BF173" s="135"/>
      <c r="BG173" s="135"/>
      <c r="BH173" s="135"/>
      <c r="BI173" s="135"/>
      <c r="BJ173" s="135"/>
      <c r="BK173" s="135"/>
      <c r="BL173" s="135"/>
      <c r="BM173" s="135"/>
      <c r="BN173" s="135"/>
      <c r="BO173" s="135"/>
      <c r="BP173" s="135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5"/>
      <c r="CC173" s="135"/>
      <c r="CD173" s="135"/>
      <c r="CE173" s="140">
        <v>3.5</v>
      </c>
      <c r="CF173" s="137">
        <v>1</v>
      </c>
      <c r="CG173" s="138">
        <f t="shared" si="60"/>
        <v>3.5</v>
      </c>
      <c r="CH173" s="131">
        <f t="shared" si="61"/>
        <v>33</v>
      </c>
      <c r="CI173" s="139">
        <f t="shared" si="49"/>
        <v>115.5</v>
      </c>
    </row>
    <row r="174" spans="1:87" x14ac:dyDescent="0.3">
      <c r="A174" s="212">
        <f t="shared" si="32"/>
        <v>165</v>
      </c>
      <c r="B174" s="250" t="s">
        <v>856</v>
      </c>
      <c r="C174" s="107" t="s">
        <v>857</v>
      </c>
      <c r="D174" s="108" t="s">
        <v>581</v>
      </c>
      <c r="E174" s="108" t="s">
        <v>858</v>
      </c>
      <c r="F174" s="108" t="s">
        <v>703</v>
      </c>
      <c r="G174" s="108" t="s">
        <v>602</v>
      </c>
      <c r="H174" s="108">
        <v>700</v>
      </c>
      <c r="I174" s="132">
        <f t="shared" ref="I174:I197" si="62">H174*CE174</f>
        <v>1827</v>
      </c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7"/>
      <c r="AM174" s="107"/>
      <c r="AN174" s="107"/>
      <c r="AO174" s="107"/>
      <c r="AP174" s="107"/>
      <c r="AQ174" s="107"/>
      <c r="AR174" s="107"/>
      <c r="AS174" s="107"/>
      <c r="AT174" s="107"/>
      <c r="AU174" s="107"/>
      <c r="AV174" s="107"/>
      <c r="AW174" s="107"/>
      <c r="AX174" s="107"/>
      <c r="AY174" s="107"/>
      <c r="AZ174" s="107"/>
      <c r="BA174" s="107"/>
      <c r="BB174" s="107"/>
      <c r="BC174" s="107"/>
      <c r="BD174" s="107"/>
      <c r="BE174" s="107"/>
      <c r="BF174" s="107"/>
      <c r="BG174" s="107"/>
      <c r="BH174" s="107"/>
      <c r="BI174" s="107"/>
      <c r="BJ174" s="107"/>
      <c r="BK174" s="107"/>
      <c r="BL174" s="107"/>
      <c r="BM174" s="107"/>
      <c r="BN174" s="107"/>
      <c r="BO174" s="107"/>
      <c r="BP174" s="107"/>
      <c r="BQ174" s="107"/>
      <c r="BR174" s="107"/>
      <c r="BS174" s="107"/>
      <c r="BT174" s="107"/>
      <c r="BU174" s="107"/>
      <c r="BV174" s="107"/>
      <c r="BW174" s="107"/>
      <c r="BX174" s="107"/>
      <c r="BY174" s="107"/>
      <c r="BZ174" s="107"/>
      <c r="CA174" s="107"/>
      <c r="CB174" s="107"/>
      <c r="CC174" s="107"/>
      <c r="CD174" s="107"/>
      <c r="CE174" s="140">
        <v>2.61</v>
      </c>
      <c r="CF174" s="137"/>
      <c r="CG174" s="138">
        <f t="shared" ref="CG174" si="63">CE174*CF174</f>
        <v>0</v>
      </c>
      <c r="CH174" s="131">
        <f t="shared" ref="CH174" si="64">H174-CF174</f>
        <v>700</v>
      </c>
      <c r="CI174" s="139">
        <f t="shared" ref="CI174" si="65">+CE174*CH174</f>
        <v>1827</v>
      </c>
    </row>
    <row r="175" spans="1:87" x14ac:dyDescent="0.3">
      <c r="A175" s="212">
        <f t="shared" si="32"/>
        <v>166</v>
      </c>
      <c r="B175" s="252"/>
      <c r="C175" s="107" t="s">
        <v>857</v>
      </c>
      <c r="D175" s="108" t="s">
        <v>580</v>
      </c>
      <c r="E175" s="108"/>
      <c r="F175" s="108" t="s">
        <v>703</v>
      </c>
      <c r="G175" s="108" t="s">
        <v>723</v>
      </c>
      <c r="H175" s="108">
        <v>40</v>
      </c>
      <c r="I175" s="132">
        <f t="shared" si="62"/>
        <v>3120</v>
      </c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  <c r="AN175" s="107"/>
      <c r="AO175" s="107"/>
      <c r="AP175" s="107"/>
      <c r="AQ175" s="107"/>
      <c r="AR175" s="107"/>
      <c r="AS175" s="107"/>
      <c r="AT175" s="107"/>
      <c r="AU175" s="107"/>
      <c r="AV175" s="107"/>
      <c r="AW175" s="107"/>
      <c r="AX175" s="107"/>
      <c r="AY175" s="107"/>
      <c r="AZ175" s="107"/>
      <c r="BA175" s="107"/>
      <c r="BB175" s="107"/>
      <c r="BC175" s="107"/>
      <c r="BD175" s="107"/>
      <c r="BE175" s="107"/>
      <c r="BF175" s="107"/>
      <c r="BG175" s="107"/>
      <c r="BH175" s="107"/>
      <c r="BI175" s="107"/>
      <c r="BJ175" s="107"/>
      <c r="BK175" s="107"/>
      <c r="BL175" s="107"/>
      <c r="BM175" s="107"/>
      <c r="BN175" s="107"/>
      <c r="BO175" s="107"/>
      <c r="BP175" s="107"/>
      <c r="BQ175" s="107"/>
      <c r="BR175" s="107"/>
      <c r="BS175" s="107"/>
      <c r="BT175" s="107"/>
      <c r="BU175" s="107"/>
      <c r="BV175" s="107"/>
      <c r="BW175" s="107"/>
      <c r="BX175" s="107"/>
      <c r="BY175" s="107"/>
      <c r="BZ175" s="107"/>
      <c r="CA175" s="107"/>
      <c r="CB175" s="107"/>
      <c r="CC175" s="107"/>
      <c r="CD175" s="107"/>
      <c r="CE175" s="107">
        <v>78</v>
      </c>
      <c r="CF175" s="137">
        <v>40</v>
      </c>
      <c r="CG175" s="138">
        <f t="shared" ref="CG175" si="66">CE175*CF175</f>
        <v>3120</v>
      </c>
      <c r="CH175" s="131">
        <f t="shared" ref="CH175" si="67">H175-CF175</f>
        <v>0</v>
      </c>
      <c r="CI175" s="139">
        <f t="shared" ref="CI175" si="68">+CE175*CH175</f>
        <v>0</v>
      </c>
    </row>
    <row r="176" spans="1:87" x14ac:dyDescent="0.3">
      <c r="A176" s="212">
        <f t="shared" si="32"/>
        <v>167</v>
      </c>
      <c r="B176" s="247" t="s">
        <v>860</v>
      </c>
      <c r="C176" s="86" t="s">
        <v>861</v>
      </c>
      <c r="D176" s="129"/>
      <c r="E176" s="129" t="s">
        <v>599</v>
      </c>
      <c r="F176" s="129"/>
      <c r="G176" s="129" t="s">
        <v>601</v>
      </c>
      <c r="H176" s="131">
        <v>3</v>
      </c>
      <c r="I176" s="132">
        <f t="shared" si="62"/>
        <v>75</v>
      </c>
      <c r="J176" s="133"/>
      <c r="K176" s="134"/>
      <c r="L176" s="132"/>
      <c r="M176" s="140"/>
      <c r="N176" s="141"/>
      <c r="O176" s="129"/>
      <c r="P176" s="142"/>
      <c r="Q176" s="142"/>
      <c r="R176" s="142"/>
      <c r="S176" s="142"/>
      <c r="T176" s="142"/>
      <c r="U176" s="142"/>
      <c r="V176" s="142"/>
      <c r="W176" s="142"/>
      <c r="X176" s="142"/>
      <c r="Y176" s="128">
        <f>+N176+P176+V176+X176</f>
        <v>0</v>
      </c>
      <c r="Z176" s="135">
        <f>+H176-Y176</f>
        <v>3</v>
      </c>
      <c r="AA176" s="129"/>
      <c r="AB176" s="142"/>
      <c r="AC176" s="129"/>
      <c r="AD176" s="142"/>
      <c r="AE176" s="129"/>
      <c r="AF176" s="142"/>
      <c r="AG176" s="129"/>
      <c r="AH176" s="142"/>
      <c r="AI176" s="129"/>
      <c r="AJ176" s="129"/>
      <c r="AK176" s="128">
        <f>+AB176+AD176+AF176+AH176+AJ176</f>
        <v>0</v>
      </c>
      <c r="AL176" s="135">
        <f>+Z176-AK176</f>
        <v>3</v>
      </c>
      <c r="AM176" s="129"/>
      <c r="AN176" s="129"/>
      <c r="AO176" s="129"/>
      <c r="AP176" s="129"/>
      <c r="AQ176" s="129"/>
      <c r="AR176" s="129"/>
      <c r="AS176" s="129"/>
      <c r="AT176" s="129"/>
      <c r="AU176" s="129"/>
      <c r="AV176" s="129"/>
      <c r="AW176" s="128">
        <f>+AN176+AP176+AR176+AT176+AV176</f>
        <v>0</v>
      </c>
      <c r="AX176" s="135">
        <f>+AL176-AW176</f>
        <v>3</v>
      </c>
      <c r="AY176" s="135"/>
      <c r="AZ176" s="135"/>
      <c r="BA176" s="135"/>
      <c r="BB176" s="135"/>
      <c r="BC176" s="135"/>
      <c r="BD176" s="135"/>
      <c r="BE176" s="135"/>
      <c r="BF176" s="135"/>
      <c r="BG176" s="135"/>
      <c r="BH176" s="135"/>
      <c r="BI176" s="135">
        <f>+AZ176+BB176+BD176+BF176+BH176</f>
        <v>0</v>
      </c>
      <c r="BJ176" s="135">
        <f>+AX176-BI176</f>
        <v>3</v>
      </c>
      <c r="BK176" s="135"/>
      <c r="BL176" s="135"/>
      <c r="BM176" s="135"/>
      <c r="BN176" s="135"/>
      <c r="BO176" s="135"/>
      <c r="BP176" s="135"/>
      <c r="BQ176" s="135"/>
      <c r="BR176" s="135"/>
      <c r="BS176" s="135"/>
      <c r="BT176" s="135"/>
      <c r="BU176" s="135"/>
      <c r="BV176" s="135"/>
      <c r="BW176" s="135"/>
      <c r="BX176" s="135"/>
      <c r="BY176" s="135"/>
      <c r="BZ176" s="135"/>
      <c r="CA176" s="135"/>
      <c r="CB176" s="135"/>
      <c r="CC176" s="135">
        <f>+BL176+BN176+BP176+CB176</f>
        <v>0</v>
      </c>
      <c r="CD176" s="135">
        <f>+BJ176-CC176</f>
        <v>3</v>
      </c>
      <c r="CE176" s="140">
        <v>25</v>
      </c>
      <c r="CF176" s="137"/>
      <c r="CG176" s="138">
        <f t="shared" si="60"/>
        <v>0</v>
      </c>
      <c r="CH176" s="131">
        <f t="shared" si="61"/>
        <v>3</v>
      </c>
      <c r="CI176" s="139">
        <f t="shared" si="49"/>
        <v>75</v>
      </c>
    </row>
    <row r="177" spans="1:87" x14ac:dyDescent="0.3">
      <c r="A177" s="212">
        <f t="shared" si="32"/>
        <v>168</v>
      </c>
      <c r="B177" s="248"/>
      <c r="C177" s="111" t="s">
        <v>862</v>
      </c>
      <c r="D177" s="108" t="s">
        <v>580</v>
      </c>
      <c r="E177" s="108" t="s">
        <v>599</v>
      </c>
      <c r="F177" s="108" t="s">
        <v>864</v>
      </c>
      <c r="G177" s="108" t="s">
        <v>602</v>
      </c>
      <c r="H177" s="108">
        <v>358</v>
      </c>
      <c r="I177" s="132">
        <f t="shared" si="62"/>
        <v>10024</v>
      </c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08"/>
      <c r="BH177" s="108"/>
      <c r="BI177" s="108"/>
      <c r="BJ177" s="108"/>
      <c r="BK177" s="108"/>
      <c r="BL177" s="108"/>
      <c r="BM177" s="108"/>
      <c r="BN177" s="108"/>
      <c r="BO177" s="108"/>
      <c r="BP177" s="108"/>
      <c r="BQ177" s="108"/>
      <c r="BR177" s="108"/>
      <c r="BS177" s="108"/>
      <c r="BT177" s="108"/>
      <c r="BU177" s="108"/>
      <c r="BV177" s="108"/>
      <c r="BW177" s="108"/>
      <c r="BX177" s="108"/>
      <c r="BY177" s="108"/>
      <c r="BZ177" s="108"/>
      <c r="CA177" s="108"/>
      <c r="CB177" s="108"/>
      <c r="CC177" s="108"/>
      <c r="CD177" s="108"/>
      <c r="CE177" s="140">
        <v>28</v>
      </c>
      <c r="CF177" s="108">
        <v>129</v>
      </c>
      <c r="CG177" s="138">
        <f t="shared" ref="CG177:CG178" si="69">CE177*CF177</f>
        <v>3612</v>
      </c>
      <c r="CH177" s="131">
        <f t="shared" ref="CH177:CH178" si="70">H177-CF177</f>
        <v>229</v>
      </c>
      <c r="CI177" s="139">
        <f t="shared" ref="CI177:CI178" si="71">+CE177*CH177</f>
        <v>6412</v>
      </c>
    </row>
    <row r="178" spans="1:87" x14ac:dyDescent="0.3">
      <c r="A178" s="212">
        <f t="shared" si="32"/>
        <v>169</v>
      </c>
      <c r="B178" s="249"/>
      <c r="C178" s="111" t="s">
        <v>862</v>
      </c>
      <c r="D178" s="108" t="s">
        <v>582</v>
      </c>
      <c r="E178" s="108" t="s">
        <v>766</v>
      </c>
      <c r="F178" s="108" t="s">
        <v>864</v>
      </c>
      <c r="G178" s="108" t="s">
        <v>602</v>
      </c>
      <c r="H178" s="108">
        <v>19</v>
      </c>
      <c r="I178" s="132">
        <f t="shared" si="62"/>
        <v>351.5</v>
      </c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/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8"/>
      <c r="CA178" s="108"/>
      <c r="CB178" s="108"/>
      <c r="CC178" s="108"/>
      <c r="CD178" s="108"/>
      <c r="CE178" s="140">
        <v>18.5</v>
      </c>
      <c r="CF178" s="108"/>
      <c r="CG178" s="138">
        <f t="shared" si="69"/>
        <v>0</v>
      </c>
      <c r="CH178" s="131">
        <f t="shared" si="70"/>
        <v>19</v>
      </c>
      <c r="CI178" s="139">
        <f t="shared" si="71"/>
        <v>351.5</v>
      </c>
    </row>
    <row r="179" spans="1:87" x14ac:dyDescent="0.3">
      <c r="A179" s="212">
        <f t="shared" si="32"/>
        <v>170</v>
      </c>
      <c r="B179" s="247" t="s">
        <v>865</v>
      </c>
      <c r="C179" s="86" t="s">
        <v>1205</v>
      </c>
      <c r="D179" s="129" t="s">
        <v>580</v>
      </c>
      <c r="E179" s="129"/>
      <c r="F179" s="129" t="s">
        <v>703</v>
      </c>
      <c r="G179" s="129" t="s">
        <v>866</v>
      </c>
      <c r="H179" s="131">
        <v>4</v>
      </c>
      <c r="I179" s="132">
        <f>H179*CE179</f>
        <v>1400</v>
      </c>
      <c r="J179" s="159"/>
      <c r="K179" s="134"/>
      <c r="L179" s="132"/>
      <c r="M179" s="140"/>
      <c r="N179" s="141"/>
      <c r="O179" s="129"/>
      <c r="P179" s="142"/>
      <c r="Q179" s="142"/>
      <c r="R179" s="142"/>
      <c r="S179" s="142"/>
      <c r="T179" s="142"/>
      <c r="U179" s="142"/>
      <c r="V179" s="142"/>
      <c r="W179" s="142"/>
      <c r="X179" s="142"/>
      <c r="Y179" s="128"/>
      <c r="Z179" s="135"/>
      <c r="AA179" s="129"/>
      <c r="AB179" s="142"/>
      <c r="AC179" s="129"/>
      <c r="AD179" s="142"/>
      <c r="AE179" s="129"/>
      <c r="AF179" s="142"/>
      <c r="AG179" s="129"/>
      <c r="AH179" s="142"/>
      <c r="AI179" s="129"/>
      <c r="AJ179" s="129"/>
      <c r="AK179" s="128"/>
      <c r="AL179" s="135"/>
      <c r="AM179" s="129"/>
      <c r="AN179" s="129"/>
      <c r="AO179" s="129"/>
      <c r="AP179" s="129"/>
      <c r="AQ179" s="129"/>
      <c r="AR179" s="129"/>
      <c r="AS179" s="129"/>
      <c r="AT179" s="129"/>
      <c r="AU179" s="129"/>
      <c r="AV179" s="129"/>
      <c r="AW179" s="128"/>
      <c r="AX179" s="135"/>
      <c r="AY179" s="135"/>
      <c r="AZ179" s="135"/>
      <c r="BA179" s="135"/>
      <c r="BB179" s="135"/>
      <c r="BC179" s="135"/>
      <c r="BD179" s="135"/>
      <c r="BE179" s="135"/>
      <c r="BF179" s="135"/>
      <c r="BG179" s="135"/>
      <c r="BH179" s="135"/>
      <c r="BI179" s="135"/>
      <c r="BJ179" s="135"/>
      <c r="BK179" s="135"/>
      <c r="BL179" s="135"/>
      <c r="BM179" s="135"/>
      <c r="BN179" s="135"/>
      <c r="BO179" s="135"/>
      <c r="BP179" s="135"/>
      <c r="BQ179" s="135"/>
      <c r="BR179" s="135"/>
      <c r="BS179" s="135"/>
      <c r="BT179" s="135"/>
      <c r="BU179" s="135"/>
      <c r="BV179" s="135"/>
      <c r="BW179" s="135"/>
      <c r="BX179" s="135"/>
      <c r="BY179" s="135"/>
      <c r="BZ179" s="135"/>
      <c r="CA179" s="135"/>
      <c r="CB179" s="135"/>
      <c r="CC179" s="135"/>
      <c r="CD179" s="135"/>
      <c r="CE179" s="140">
        <v>350</v>
      </c>
      <c r="CF179" s="137"/>
      <c r="CG179" s="138">
        <f>CE179*CF179</f>
        <v>0</v>
      </c>
      <c r="CH179" s="131">
        <f>H179-CF179</f>
        <v>4</v>
      </c>
      <c r="CI179" s="139">
        <f>+CE179*CH179</f>
        <v>1400</v>
      </c>
    </row>
    <row r="180" spans="1:87" x14ac:dyDescent="0.3">
      <c r="A180" s="212">
        <f t="shared" si="32"/>
        <v>171</v>
      </c>
      <c r="B180" s="248"/>
      <c r="C180" s="111" t="s">
        <v>867</v>
      </c>
      <c r="D180" s="108" t="s">
        <v>581</v>
      </c>
      <c r="E180" s="108" t="s">
        <v>868</v>
      </c>
      <c r="F180" s="108" t="s">
        <v>699</v>
      </c>
      <c r="G180" s="108" t="s">
        <v>866</v>
      </c>
      <c r="H180" s="108">
        <v>202</v>
      </c>
      <c r="I180" s="132">
        <f t="shared" si="62"/>
        <v>47672</v>
      </c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08"/>
      <c r="BC180" s="108"/>
      <c r="BD180" s="108"/>
      <c r="BE180" s="108"/>
      <c r="BF180" s="108"/>
      <c r="BG180" s="108"/>
      <c r="BH180" s="108"/>
      <c r="BI180" s="108"/>
      <c r="BJ180" s="108"/>
      <c r="BK180" s="108"/>
      <c r="BL180" s="108"/>
      <c r="BM180" s="108"/>
      <c r="BN180" s="108"/>
      <c r="BO180" s="108"/>
      <c r="BP180" s="108"/>
      <c r="BQ180" s="108"/>
      <c r="BR180" s="108"/>
      <c r="BS180" s="108"/>
      <c r="BT180" s="108"/>
      <c r="BU180" s="108"/>
      <c r="BV180" s="108"/>
      <c r="BW180" s="108"/>
      <c r="BX180" s="108"/>
      <c r="BY180" s="108"/>
      <c r="BZ180" s="108"/>
      <c r="CA180" s="108"/>
      <c r="CB180" s="108"/>
      <c r="CC180" s="108"/>
      <c r="CD180" s="108"/>
      <c r="CE180" s="140">
        <v>236</v>
      </c>
      <c r="CF180" s="108">
        <v>202</v>
      </c>
      <c r="CG180" s="138">
        <f t="shared" ref="CG180" si="72">CE180*CF180</f>
        <v>47672</v>
      </c>
      <c r="CH180" s="131">
        <f t="shared" ref="CH180" si="73">H180-CF180</f>
        <v>0</v>
      </c>
      <c r="CI180" s="139">
        <f t="shared" ref="CI180" si="74">+CE180*CH180</f>
        <v>0</v>
      </c>
    </row>
    <row r="181" spans="1:87" x14ac:dyDescent="0.3">
      <c r="A181" s="212">
        <f t="shared" si="32"/>
        <v>172</v>
      </c>
      <c r="B181" s="248"/>
      <c r="C181" s="111" t="s">
        <v>869</v>
      </c>
      <c r="D181" s="108" t="s">
        <v>580</v>
      </c>
      <c r="E181" s="108"/>
      <c r="F181" s="108" t="s">
        <v>703</v>
      </c>
      <c r="G181" s="108" t="s">
        <v>870</v>
      </c>
      <c r="H181" s="108">
        <v>522</v>
      </c>
      <c r="I181" s="132">
        <f t="shared" si="62"/>
        <v>140940</v>
      </c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  <c r="CE181" s="140">
        <v>270</v>
      </c>
      <c r="CF181" s="108">
        <v>22</v>
      </c>
      <c r="CG181" s="138">
        <f t="shared" si="60"/>
        <v>5940</v>
      </c>
      <c r="CH181" s="131">
        <f t="shared" si="61"/>
        <v>500</v>
      </c>
      <c r="CI181" s="139">
        <f t="shared" si="49"/>
        <v>135000</v>
      </c>
    </row>
    <row r="182" spans="1:87" x14ac:dyDescent="0.3">
      <c r="A182" s="212">
        <f t="shared" si="32"/>
        <v>173</v>
      </c>
      <c r="B182" s="248"/>
      <c r="C182" s="86" t="s">
        <v>869</v>
      </c>
      <c r="D182" s="129" t="s">
        <v>581</v>
      </c>
      <c r="E182" s="129"/>
      <c r="F182" s="129" t="s">
        <v>697</v>
      </c>
      <c r="G182" s="129" t="s">
        <v>870</v>
      </c>
      <c r="H182" s="131">
        <v>195</v>
      </c>
      <c r="I182" s="132">
        <f t="shared" si="62"/>
        <v>46020</v>
      </c>
      <c r="J182" s="133"/>
      <c r="K182" s="134"/>
      <c r="L182" s="132"/>
      <c r="M182" s="140"/>
      <c r="N182" s="141"/>
      <c r="O182" s="129"/>
      <c r="P182" s="142"/>
      <c r="Q182" s="142"/>
      <c r="R182" s="142"/>
      <c r="S182" s="142"/>
      <c r="T182" s="142"/>
      <c r="U182" s="142"/>
      <c r="V182" s="142"/>
      <c r="W182" s="142"/>
      <c r="X182" s="142"/>
      <c r="Y182" s="128"/>
      <c r="Z182" s="135"/>
      <c r="AA182" s="129"/>
      <c r="AB182" s="142"/>
      <c r="AC182" s="129"/>
      <c r="AD182" s="142"/>
      <c r="AE182" s="129"/>
      <c r="AF182" s="142"/>
      <c r="AG182" s="129"/>
      <c r="AH182" s="142"/>
      <c r="AI182" s="129"/>
      <c r="AJ182" s="129"/>
      <c r="AK182" s="128"/>
      <c r="AL182" s="135"/>
      <c r="AM182" s="129"/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8"/>
      <c r="AX182" s="135"/>
      <c r="AY182" s="135"/>
      <c r="AZ182" s="135"/>
      <c r="BA182" s="135"/>
      <c r="BB182" s="135"/>
      <c r="BC182" s="135"/>
      <c r="BD182" s="135"/>
      <c r="BE182" s="135"/>
      <c r="BF182" s="135"/>
      <c r="BG182" s="135"/>
      <c r="BH182" s="135"/>
      <c r="BI182" s="135"/>
      <c r="BJ182" s="135"/>
      <c r="BK182" s="135"/>
      <c r="BL182" s="135"/>
      <c r="BM182" s="135"/>
      <c r="BN182" s="135"/>
      <c r="BO182" s="135"/>
      <c r="BP182" s="135"/>
      <c r="BQ182" s="135"/>
      <c r="BR182" s="135"/>
      <c r="BS182" s="135"/>
      <c r="BT182" s="135"/>
      <c r="BU182" s="135"/>
      <c r="BV182" s="135"/>
      <c r="BW182" s="135"/>
      <c r="BX182" s="135"/>
      <c r="BY182" s="135"/>
      <c r="BZ182" s="135"/>
      <c r="CA182" s="135"/>
      <c r="CB182" s="135"/>
      <c r="CC182" s="135"/>
      <c r="CD182" s="135"/>
      <c r="CE182" s="140">
        <v>236</v>
      </c>
      <c r="CF182" s="137"/>
      <c r="CG182" s="138">
        <f t="shared" si="60"/>
        <v>0</v>
      </c>
      <c r="CH182" s="131">
        <f t="shared" si="61"/>
        <v>195</v>
      </c>
      <c r="CI182" s="139">
        <f t="shared" ref="CI182:CI203" si="75">+CE182*CH182</f>
        <v>46020</v>
      </c>
    </row>
    <row r="183" spans="1:87" x14ac:dyDescent="0.3">
      <c r="A183" s="212">
        <f t="shared" si="32"/>
        <v>174</v>
      </c>
      <c r="B183" s="248"/>
      <c r="C183" s="111" t="s">
        <v>871</v>
      </c>
      <c r="D183" s="108" t="s">
        <v>581</v>
      </c>
      <c r="E183" s="108"/>
      <c r="F183" s="108" t="s">
        <v>703</v>
      </c>
      <c r="G183" s="108" t="s">
        <v>870</v>
      </c>
      <c r="H183" s="108">
        <v>540</v>
      </c>
      <c r="I183" s="132">
        <f t="shared" si="62"/>
        <v>99900</v>
      </c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08"/>
      <c r="BC183" s="108"/>
      <c r="BD183" s="108"/>
      <c r="BE183" s="108"/>
      <c r="BF183" s="108"/>
      <c r="BG183" s="108"/>
      <c r="BH183" s="108"/>
      <c r="BI183" s="108"/>
      <c r="BJ183" s="108"/>
      <c r="BK183" s="108"/>
      <c r="BL183" s="108"/>
      <c r="BM183" s="108"/>
      <c r="BN183" s="108"/>
      <c r="BO183" s="108"/>
      <c r="BP183" s="108"/>
      <c r="BQ183" s="108"/>
      <c r="BR183" s="108"/>
      <c r="BS183" s="108"/>
      <c r="BT183" s="108"/>
      <c r="BU183" s="108"/>
      <c r="BV183" s="108"/>
      <c r="BW183" s="108"/>
      <c r="BX183" s="108"/>
      <c r="BY183" s="108"/>
      <c r="BZ183" s="108"/>
      <c r="CA183" s="108"/>
      <c r="CB183" s="108"/>
      <c r="CC183" s="108"/>
      <c r="CD183" s="108"/>
      <c r="CE183" s="140">
        <v>185</v>
      </c>
      <c r="CF183" s="137"/>
      <c r="CG183" s="138">
        <f t="shared" si="60"/>
        <v>0</v>
      </c>
      <c r="CH183" s="131">
        <f t="shared" si="61"/>
        <v>540</v>
      </c>
      <c r="CI183" s="139">
        <f t="shared" si="75"/>
        <v>99900</v>
      </c>
    </row>
    <row r="184" spans="1:87" x14ac:dyDescent="0.3">
      <c r="A184" s="212">
        <f t="shared" si="32"/>
        <v>175</v>
      </c>
      <c r="B184" s="249"/>
      <c r="C184" s="86" t="s">
        <v>871</v>
      </c>
      <c r="D184" s="129" t="s">
        <v>580</v>
      </c>
      <c r="E184" s="129"/>
      <c r="F184" s="129" t="s">
        <v>697</v>
      </c>
      <c r="G184" s="129" t="s">
        <v>870</v>
      </c>
      <c r="H184" s="131">
        <v>9</v>
      </c>
      <c r="I184" s="132">
        <f t="shared" si="62"/>
        <v>2250</v>
      </c>
      <c r="J184" s="133"/>
      <c r="K184" s="134"/>
      <c r="L184" s="132"/>
      <c r="M184" s="140"/>
      <c r="N184" s="141"/>
      <c r="O184" s="129"/>
      <c r="P184" s="142"/>
      <c r="Q184" s="142"/>
      <c r="R184" s="142"/>
      <c r="S184" s="142"/>
      <c r="T184" s="142"/>
      <c r="U184" s="142"/>
      <c r="V184" s="142"/>
      <c r="W184" s="142"/>
      <c r="X184" s="142"/>
      <c r="Y184" s="128"/>
      <c r="Z184" s="135"/>
      <c r="AA184" s="129"/>
      <c r="AB184" s="142"/>
      <c r="AC184" s="129"/>
      <c r="AD184" s="142"/>
      <c r="AE184" s="129"/>
      <c r="AF184" s="142"/>
      <c r="AG184" s="129"/>
      <c r="AH184" s="142"/>
      <c r="AI184" s="129"/>
      <c r="AJ184" s="129"/>
      <c r="AK184" s="128"/>
      <c r="AL184" s="135"/>
      <c r="AM184" s="129"/>
      <c r="AN184" s="129"/>
      <c r="AO184" s="129"/>
      <c r="AP184" s="129"/>
      <c r="AQ184" s="129"/>
      <c r="AR184" s="129"/>
      <c r="AS184" s="129"/>
      <c r="AT184" s="129"/>
      <c r="AU184" s="129"/>
      <c r="AV184" s="129"/>
      <c r="AW184" s="128"/>
      <c r="AX184" s="135"/>
      <c r="AY184" s="135"/>
      <c r="AZ184" s="135"/>
      <c r="BA184" s="135"/>
      <c r="BB184" s="135"/>
      <c r="BC184" s="135"/>
      <c r="BD184" s="135"/>
      <c r="BE184" s="135"/>
      <c r="BF184" s="135"/>
      <c r="BG184" s="135"/>
      <c r="BH184" s="135"/>
      <c r="BI184" s="135"/>
      <c r="BJ184" s="135"/>
      <c r="BK184" s="135"/>
      <c r="BL184" s="135"/>
      <c r="BM184" s="135"/>
      <c r="BN184" s="135"/>
      <c r="BO184" s="135"/>
      <c r="BP184" s="135"/>
      <c r="BQ184" s="135"/>
      <c r="BR184" s="135"/>
      <c r="BS184" s="135"/>
      <c r="BT184" s="135"/>
      <c r="BU184" s="135"/>
      <c r="BV184" s="135"/>
      <c r="BW184" s="135"/>
      <c r="BX184" s="135"/>
      <c r="BY184" s="135"/>
      <c r="BZ184" s="135"/>
      <c r="CA184" s="135"/>
      <c r="CB184" s="135"/>
      <c r="CC184" s="135"/>
      <c r="CD184" s="135"/>
      <c r="CE184" s="140">
        <v>250</v>
      </c>
      <c r="CF184" s="137">
        <v>9</v>
      </c>
      <c r="CG184" s="138">
        <f t="shared" si="60"/>
        <v>2250</v>
      </c>
      <c r="CH184" s="131">
        <f t="shared" si="61"/>
        <v>0</v>
      </c>
      <c r="CI184" s="139">
        <f t="shared" si="75"/>
        <v>0</v>
      </c>
    </row>
    <row r="185" spans="1:87" x14ac:dyDescent="0.3">
      <c r="A185" s="212">
        <f t="shared" si="32"/>
        <v>176</v>
      </c>
      <c r="B185" s="171"/>
      <c r="C185" s="86" t="s">
        <v>1137</v>
      </c>
      <c r="D185" s="129" t="s">
        <v>1134</v>
      </c>
      <c r="E185" s="129"/>
      <c r="F185" s="129" t="s">
        <v>703</v>
      </c>
      <c r="G185" s="129" t="s">
        <v>866</v>
      </c>
      <c r="H185" s="131">
        <v>800</v>
      </c>
      <c r="I185" s="132">
        <f t="shared" ref="I185" si="76">H185*CE185</f>
        <v>36000</v>
      </c>
      <c r="J185" s="159"/>
      <c r="K185" s="134"/>
      <c r="L185" s="132"/>
      <c r="M185" s="140"/>
      <c r="N185" s="141"/>
      <c r="O185" s="129"/>
      <c r="P185" s="142"/>
      <c r="Q185" s="142"/>
      <c r="R185" s="142"/>
      <c r="S185" s="142"/>
      <c r="T185" s="142"/>
      <c r="U185" s="142"/>
      <c r="V185" s="142"/>
      <c r="W185" s="142"/>
      <c r="X185" s="142"/>
      <c r="Y185" s="128"/>
      <c r="Z185" s="135"/>
      <c r="AA185" s="129"/>
      <c r="AB185" s="142"/>
      <c r="AC185" s="129"/>
      <c r="AD185" s="142"/>
      <c r="AE185" s="129"/>
      <c r="AF185" s="142"/>
      <c r="AG185" s="129"/>
      <c r="AH185" s="142"/>
      <c r="AI185" s="129"/>
      <c r="AJ185" s="129"/>
      <c r="AK185" s="128"/>
      <c r="AL185" s="135"/>
      <c r="AM185" s="129"/>
      <c r="AN185" s="129"/>
      <c r="AO185" s="129"/>
      <c r="AP185" s="129"/>
      <c r="AQ185" s="129"/>
      <c r="AR185" s="129"/>
      <c r="AS185" s="129"/>
      <c r="AT185" s="129"/>
      <c r="AU185" s="129"/>
      <c r="AV185" s="129"/>
      <c r="AW185" s="128"/>
      <c r="AX185" s="135"/>
      <c r="AY185" s="135"/>
      <c r="AZ185" s="135"/>
      <c r="BA185" s="135"/>
      <c r="BB185" s="135"/>
      <c r="BC185" s="135"/>
      <c r="BD185" s="135"/>
      <c r="BE185" s="135"/>
      <c r="BF185" s="135"/>
      <c r="BG185" s="135"/>
      <c r="BH185" s="135"/>
      <c r="BI185" s="135"/>
      <c r="BJ185" s="135"/>
      <c r="BK185" s="135"/>
      <c r="BL185" s="135"/>
      <c r="BM185" s="135"/>
      <c r="BN185" s="135"/>
      <c r="BO185" s="135"/>
      <c r="BP185" s="135"/>
      <c r="BQ185" s="135"/>
      <c r="BR185" s="135"/>
      <c r="BS185" s="135"/>
      <c r="BT185" s="135"/>
      <c r="BU185" s="135"/>
      <c r="BV185" s="135"/>
      <c r="BW185" s="135"/>
      <c r="BX185" s="135"/>
      <c r="BY185" s="135"/>
      <c r="BZ185" s="135"/>
      <c r="CA185" s="135"/>
      <c r="CB185" s="135"/>
      <c r="CC185" s="135"/>
      <c r="CD185" s="135"/>
      <c r="CE185" s="140">
        <v>45</v>
      </c>
      <c r="CF185" s="137">
        <v>800</v>
      </c>
      <c r="CG185" s="138">
        <f t="shared" ref="CG185" si="77">CE185*CF185</f>
        <v>36000</v>
      </c>
      <c r="CH185" s="131">
        <f t="shared" ref="CH185" si="78">H185-CF185</f>
        <v>0</v>
      </c>
      <c r="CI185" s="139">
        <f t="shared" ref="CI185" si="79">+CE185*CH185</f>
        <v>0</v>
      </c>
    </row>
    <row r="186" spans="1:87" x14ac:dyDescent="0.3">
      <c r="A186" s="212">
        <f t="shared" si="32"/>
        <v>177</v>
      </c>
      <c r="B186" s="248" t="s">
        <v>876</v>
      </c>
      <c r="C186" s="86" t="s">
        <v>877</v>
      </c>
      <c r="D186" s="129" t="s">
        <v>581</v>
      </c>
      <c r="E186" s="129" t="s">
        <v>629</v>
      </c>
      <c r="F186" s="129" t="s">
        <v>696</v>
      </c>
      <c r="G186" s="129" t="s">
        <v>602</v>
      </c>
      <c r="H186" s="131">
        <v>78</v>
      </c>
      <c r="I186" s="132">
        <f t="shared" si="62"/>
        <v>141.96</v>
      </c>
      <c r="J186" s="133"/>
      <c r="K186" s="134"/>
      <c r="L186" s="132"/>
      <c r="M186" s="140"/>
      <c r="N186" s="141"/>
      <c r="O186" s="129"/>
      <c r="P186" s="142"/>
      <c r="Q186" s="142"/>
      <c r="R186" s="142"/>
      <c r="S186" s="142"/>
      <c r="T186" s="142"/>
      <c r="U186" s="142"/>
      <c r="V186" s="142"/>
      <c r="W186" s="142"/>
      <c r="X186" s="142"/>
      <c r="Y186" s="128"/>
      <c r="Z186" s="135"/>
      <c r="AA186" s="129"/>
      <c r="AB186" s="142"/>
      <c r="AC186" s="129"/>
      <c r="AD186" s="142"/>
      <c r="AE186" s="129"/>
      <c r="AF186" s="142"/>
      <c r="AG186" s="129"/>
      <c r="AH186" s="142"/>
      <c r="AI186" s="129"/>
      <c r="AJ186" s="129"/>
      <c r="AK186" s="128"/>
      <c r="AL186" s="135"/>
      <c r="AM186" s="129"/>
      <c r="AN186" s="129"/>
      <c r="AO186" s="129"/>
      <c r="AP186" s="129"/>
      <c r="AQ186" s="129"/>
      <c r="AR186" s="129"/>
      <c r="AS186" s="129"/>
      <c r="AT186" s="129"/>
      <c r="AU186" s="129"/>
      <c r="AV186" s="129"/>
      <c r="AW186" s="128"/>
      <c r="AX186" s="135"/>
      <c r="AY186" s="135"/>
      <c r="AZ186" s="135"/>
      <c r="BA186" s="135"/>
      <c r="BB186" s="135"/>
      <c r="BC186" s="135"/>
      <c r="BD186" s="135"/>
      <c r="BE186" s="135"/>
      <c r="BF186" s="135"/>
      <c r="BG186" s="135"/>
      <c r="BH186" s="135"/>
      <c r="BI186" s="135"/>
      <c r="BJ186" s="135"/>
      <c r="BK186" s="135"/>
      <c r="BL186" s="135"/>
      <c r="BM186" s="135"/>
      <c r="BN186" s="135"/>
      <c r="BO186" s="135"/>
      <c r="BP186" s="135"/>
      <c r="BQ186" s="135"/>
      <c r="BR186" s="135"/>
      <c r="BS186" s="135"/>
      <c r="BT186" s="135"/>
      <c r="BU186" s="135"/>
      <c r="BV186" s="135"/>
      <c r="BW186" s="135"/>
      <c r="BX186" s="135"/>
      <c r="BY186" s="135"/>
      <c r="BZ186" s="135"/>
      <c r="CA186" s="135"/>
      <c r="CB186" s="135"/>
      <c r="CC186" s="135"/>
      <c r="CD186" s="135"/>
      <c r="CE186" s="140">
        <v>1.82</v>
      </c>
      <c r="CF186" s="137"/>
      <c r="CG186" s="138">
        <f t="shared" si="60"/>
        <v>0</v>
      </c>
      <c r="CH186" s="131">
        <f t="shared" si="61"/>
        <v>78</v>
      </c>
      <c r="CI186" s="139">
        <f t="shared" si="75"/>
        <v>141.96</v>
      </c>
    </row>
    <row r="187" spans="1:87" x14ac:dyDescent="0.3">
      <c r="A187" s="212">
        <f t="shared" si="32"/>
        <v>178</v>
      </c>
      <c r="B187" s="249"/>
      <c r="C187" s="111" t="s">
        <v>877</v>
      </c>
      <c r="D187" s="108" t="s">
        <v>581</v>
      </c>
      <c r="E187" s="108"/>
      <c r="F187" s="108" t="s">
        <v>703</v>
      </c>
      <c r="G187" s="108" t="s">
        <v>602</v>
      </c>
      <c r="H187" s="108">
        <v>3000</v>
      </c>
      <c r="I187" s="132">
        <f t="shared" si="62"/>
        <v>19020</v>
      </c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8"/>
      <c r="BJ187" s="108"/>
      <c r="BK187" s="108"/>
      <c r="BL187" s="108"/>
      <c r="BM187" s="108"/>
      <c r="BN187" s="108"/>
      <c r="BO187" s="108"/>
      <c r="BP187" s="108"/>
      <c r="BQ187" s="108"/>
      <c r="BR187" s="108"/>
      <c r="BS187" s="108"/>
      <c r="BT187" s="108"/>
      <c r="BU187" s="108"/>
      <c r="BV187" s="108"/>
      <c r="BW187" s="108"/>
      <c r="BX187" s="108"/>
      <c r="BY187" s="108"/>
      <c r="BZ187" s="108"/>
      <c r="CA187" s="108"/>
      <c r="CB187" s="108"/>
      <c r="CC187" s="108"/>
      <c r="CD187" s="108"/>
      <c r="CE187" s="140">
        <v>6.34</v>
      </c>
      <c r="CF187" s="108">
        <v>1000</v>
      </c>
      <c r="CG187" s="138">
        <f t="shared" ref="CG187" si="80">CE187*CF187</f>
        <v>6340</v>
      </c>
      <c r="CH187" s="131">
        <f t="shared" ref="CH187" si="81">H187-CF187</f>
        <v>2000</v>
      </c>
      <c r="CI187" s="139">
        <f t="shared" ref="CI187" si="82">+CE187*CH187</f>
        <v>12680</v>
      </c>
    </row>
    <row r="188" spans="1:87" x14ac:dyDescent="0.3">
      <c r="A188" s="212">
        <f t="shared" si="32"/>
        <v>179</v>
      </c>
      <c r="B188" s="247" t="s">
        <v>878</v>
      </c>
      <c r="C188" s="86" t="s">
        <v>879</v>
      </c>
      <c r="D188" s="129" t="s">
        <v>587</v>
      </c>
      <c r="E188" s="129" t="s">
        <v>1206</v>
      </c>
      <c r="F188" s="129"/>
      <c r="G188" s="129" t="s">
        <v>601</v>
      </c>
      <c r="H188" s="131">
        <v>90</v>
      </c>
      <c r="I188" s="132">
        <f t="shared" si="62"/>
        <v>1083.5999999999999</v>
      </c>
      <c r="J188" s="133"/>
      <c r="K188" s="134"/>
      <c r="L188" s="132"/>
      <c r="M188" s="140"/>
      <c r="N188" s="141"/>
      <c r="O188" s="129"/>
      <c r="P188" s="142"/>
      <c r="Q188" s="142"/>
      <c r="R188" s="142"/>
      <c r="S188" s="142"/>
      <c r="T188" s="142"/>
      <c r="U188" s="142"/>
      <c r="V188" s="142"/>
      <c r="W188" s="142"/>
      <c r="X188" s="142"/>
      <c r="Y188" s="128">
        <f>+N188+P188+V188+X188</f>
        <v>0</v>
      </c>
      <c r="Z188" s="135">
        <f>+H188-Y188</f>
        <v>90</v>
      </c>
      <c r="AA188" s="129"/>
      <c r="AB188" s="142"/>
      <c r="AC188" s="129"/>
      <c r="AD188" s="142"/>
      <c r="AE188" s="129"/>
      <c r="AF188" s="142"/>
      <c r="AG188" s="129"/>
      <c r="AH188" s="142"/>
      <c r="AI188" s="129"/>
      <c r="AJ188" s="129"/>
      <c r="AK188" s="128">
        <f>+AB188+AD188+AF188+AH188+AJ188</f>
        <v>0</v>
      </c>
      <c r="AL188" s="135">
        <f>+Z188-AK188</f>
        <v>90</v>
      </c>
      <c r="AM188" s="129"/>
      <c r="AN188" s="129"/>
      <c r="AO188" s="129"/>
      <c r="AP188" s="129"/>
      <c r="AQ188" s="129"/>
      <c r="AR188" s="129"/>
      <c r="AS188" s="129"/>
      <c r="AT188" s="129"/>
      <c r="AU188" s="129"/>
      <c r="AV188" s="129"/>
      <c r="AW188" s="128">
        <f>+AN188+AP188+AR188+AT188+AV188</f>
        <v>0</v>
      </c>
      <c r="AX188" s="135">
        <f>+AL188-AW188</f>
        <v>90</v>
      </c>
      <c r="AY188" s="135"/>
      <c r="AZ188" s="135"/>
      <c r="BA188" s="135"/>
      <c r="BB188" s="135"/>
      <c r="BC188" s="135"/>
      <c r="BD188" s="135"/>
      <c r="BE188" s="135"/>
      <c r="BF188" s="135"/>
      <c r="BG188" s="135"/>
      <c r="BH188" s="135"/>
      <c r="BI188" s="135">
        <f>+AZ188+BB188+BD188+BF188+BH188</f>
        <v>0</v>
      </c>
      <c r="BJ188" s="135">
        <f>+AX188-BI188</f>
        <v>90</v>
      </c>
      <c r="BK188" s="135"/>
      <c r="BL188" s="135"/>
      <c r="BM188" s="135"/>
      <c r="BN188" s="135"/>
      <c r="BO188" s="135"/>
      <c r="BP188" s="135"/>
      <c r="BQ188" s="135"/>
      <c r="BR188" s="135"/>
      <c r="BS188" s="135"/>
      <c r="BT188" s="135"/>
      <c r="BU188" s="135"/>
      <c r="BV188" s="135"/>
      <c r="BW188" s="135"/>
      <c r="BX188" s="135"/>
      <c r="BY188" s="135"/>
      <c r="BZ188" s="135"/>
      <c r="CA188" s="135"/>
      <c r="CB188" s="135"/>
      <c r="CC188" s="135">
        <f>+BL188+BN188+BP188+CB188</f>
        <v>0</v>
      </c>
      <c r="CD188" s="135">
        <f>+BJ188-CC188</f>
        <v>90</v>
      </c>
      <c r="CE188" s="140">
        <v>12.04</v>
      </c>
      <c r="CF188" s="137">
        <v>49</v>
      </c>
      <c r="CG188" s="138">
        <f t="shared" si="60"/>
        <v>589.95999999999992</v>
      </c>
      <c r="CH188" s="131">
        <f t="shared" si="61"/>
        <v>41</v>
      </c>
      <c r="CI188" s="139">
        <f t="shared" si="75"/>
        <v>493.64</v>
      </c>
    </row>
    <row r="189" spans="1:87" x14ac:dyDescent="0.3">
      <c r="A189" s="212">
        <f t="shared" si="32"/>
        <v>180</v>
      </c>
      <c r="B189" s="249"/>
      <c r="C189" s="86" t="s">
        <v>879</v>
      </c>
      <c r="D189" s="129" t="s">
        <v>582</v>
      </c>
      <c r="E189" s="129" t="s">
        <v>880</v>
      </c>
      <c r="F189" s="129"/>
      <c r="G189" s="129" t="s">
        <v>602</v>
      </c>
      <c r="H189" s="131">
        <v>2</v>
      </c>
      <c r="I189" s="132">
        <f t="shared" si="62"/>
        <v>34</v>
      </c>
      <c r="J189" s="133"/>
      <c r="K189" s="134"/>
      <c r="L189" s="132"/>
      <c r="M189" s="140"/>
      <c r="N189" s="141"/>
      <c r="O189" s="129"/>
      <c r="P189" s="142"/>
      <c r="Q189" s="142"/>
      <c r="R189" s="142"/>
      <c r="S189" s="142"/>
      <c r="T189" s="142"/>
      <c r="U189" s="142"/>
      <c r="V189" s="142"/>
      <c r="W189" s="142"/>
      <c r="X189" s="142"/>
      <c r="Y189" s="128"/>
      <c r="Z189" s="135"/>
      <c r="AA189" s="129"/>
      <c r="AB189" s="142"/>
      <c r="AC189" s="129"/>
      <c r="AD189" s="142"/>
      <c r="AE189" s="129"/>
      <c r="AF189" s="142"/>
      <c r="AG189" s="129"/>
      <c r="AH189" s="142"/>
      <c r="AI189" s="129"/>
      <c r="AJ189" s="129"/>
      <c r="AK189" s="128"/>
      <c r="AL189" s="135"/>
      <c r="AM189" s="129"/>
      <c r="AN189" s="129"/>
      <c r="AO189" s="129"/>
      <c r="AP189" s="129"/>
      <c r="AQ189" s="129"/>
      <c r="AR189" s="129"/>
      <c r="AS189" s="129"/>
      <c r="AT189" s="129"/>
      <c r="AU189" s="129"/>
      <c r="AV189" s="129"/>
      <c r="AW189" s="128"/>
      <c r="AX189" s="135"/>
      <c r="AY189" s="135"/>
      <c r="AZ189" s="135"/>
      <c r="BA189" s="135"/>
      <c r="BB189" s="135"/>
      <c r="BC189" s="135"/>
      <c r="BD189" s="135"/>
      <c r="BE189" s="135"/>
      <c r="BF189" s="135"/>
      <c r="BG189" s="135"/>
      <c r="BH189" s="135"/>
      <c r="BI189" s="135"/>
      <c r="BJ189" s="135"/>
      <c r="BK189" s="135"/>
      <c r="BL189" s="135"/>
      <c r="BM189" s="135"/>
      <c r="BN189" s="135"/>
      <c r="BO189" s="135"/>
      <c r="BP189" s="135"/>
      <c r="BQ189" s="135"/>
      <c r="BR189" s="135"/>
      <c r="BS189" s="135"/>
      <c r="BT189" s="135"/>
      <c r="BU189" s="135"/>
      <c r="BV189" s="135"/>
      <c r="BW189" s="135"/>
      <c r="BX189" s="135"/>
      <c r="BY189" s="135"/>
      <c r="BZ189" s="135"/>
      <c r="CA189" s="135"/>
      <c r="CB189" s="135"/>
      <c r="CC189" s="135"/>
      <c r="CD189" s="135"/>
      <c r="CE189" s="140">
        <v>17</v>
      </c>
      <c r="CF189" s="137"/>
      <c r="CG189" s="138">
        <f t="shared" si="60"/>
        <v>0</v>
      </c>
      <c r="CH189" s="131">
        <f t="shared" si="61"/>
        <v>2</v>
      </c>
      <c r="CI189" s="139">
        <f t="shared" si="75"/>
        <v>34</v>
      </c>
    </row>
    <row r="190" spans="1:87" x14ac:dyDescent="0.3">
      <c r="A190" s="212">
        <f t="shared" si="32"/>
        <v>181</v>
      </c>
      <c r="B190" s="248" t="s">
        <v>881</v>
      </c>
      <c r="C190" s="86" t="s">
        <v>882</v>
      </c>
      <c r="D190" s="129" t="s">
        <v>581</v>
      </c>
      <c r="E190" s="129" t="s">
        <v>883</v>
      </c>
      <c r="F190" s="129" t="s">
        <v>884</v>
      </c>
      <c r="G190" s="129" t="s">
        <v>725</v>
      </c>
      <c r="H190" s="131">
        <v>4</v>
      </c>
      <c r="I190" s="132">
        <f t="shared" si="62"/>
        <v>116</v>
      </c>
      <c r="J190" s="133"/>
      <c r="K190" s="134"/>
      <c r="L190" s="132"/>
      <c r="M190" s="140"/>
      <c r="N190" s="141"/>
      <c r="O190" s="129"/>
      <c r="P190" s="142"/>
      <c r="Q190" s="142"/>
      <c r="R190" s="142"/>
      <c r="S190" s="142"/>
      <c r="T190" s="142"/>
      <c r="U190" s="142"/>
      <c r="V190" s="142"/>
      <c r="W190" s="142"/>
      <c r="X190" s="142"/>
      <c r="Y190" s="128"/>
      <c r="Z190" s="135"/>
      <c r="AA190" s="129"/>
      <c r="AB190" s="142"/>
      <c r="AC190" s="129"/>
      <c r="AD190" s="142"/>
      <c r="AE190" s="129"/>
      <c r="AF190" s="142"/>
      <c r="AG190" s="129"/>
      <c r="AH190" s="142"/>
      <c r="AI190" s="129"/>
      <c r="AJ190" s="129"/>
      <c r="AK190" s="128"/>
      <c r="AL190" s="135"/>
      <c r="AM190" s="129"/>
      <c r="AN190" s="129"/>
      <c r="AO190" s="129"/>
      <c r="AP190" s="129"/>
      <c r="AQ190" s="129"/>
      <c r="AR190" s="129"/>
      <c r="AS190" s="129"/>
      <c r="AT190" s="129"/>
      <c r="AU190" s="129"/>
      <c r="AV190" s="129"/>
      <c r="AW190" s="128"/>
      <c r="AX190" s="135"/>
      <c r="AY190" s="135"/>
      <c r="AZ190" s="135"/>
      <c r="BA190" s="135"/>
      <c r="BB190" s="135"/>
      <c r="BC190" s="135"/>
      <c r="BD190" s="135"/>
      <c r="BE190" s="135"/>
      <c r="BF190" s="135"/>
      <c r="BG190" s="135"/>
      <c r="BH190" s="135"/>
      <c r="BI190" s="135"/>
      <c r="BJ190" s="135"/>
      <c r="BK190" s="135"/>
      <c r="BL190" s="135"/>
      <c r="BM190" s="135"/>
      <c r="BN190" s="135"/>
      <c r="BO190" s="135"/>
      <c r="BP190" s="135"/>
      <c r="BQ190" s="135"/>
      <c r="BR190" s="135"/>
      <c r="BS190" s="135"/>
      <c r="BT190" s="135"/>
      <c r="BU190" s="135"/>
      <c r="BV190" s="135"/>
      <c r="BW190" s="135"/>
      <c r="BX190" s="135"/>
      <c r="BY190" s="135"/>
      <c r="BZ190" s="135"/>
      <c r="CA190" s="135"/>
      <c r="CB190" s="135"/>
      <c r="CC190" s="135"/>
      <c r="CD190" s="135"/>
      <c r="CE190" s="140">
        <v>29</v>
      </c>
      <c r="CF190" s="137">
        <v>2</v>
      </c>
      <c r="CG190" s="138">
        <f t="shared" si="60"/>
        <v>58</v>
      </c>
      <c r="CH190" s="131">
        <f t="shared" si="61"/>
        <v>2</v>
      </c>
      <c r="CI190" s="139">
        <f t="shared" si="75"/>
        <v>58</v>
      </c>
    </row>
    <row r="191" spans="1:87" x14ac:dyDescent="0.3">
      <c r="A191" s="212">
        <f t="shared" si="32"/>
        <v>182</v>
      </c>
      <c r="B191" s="248"/>
      <c r="C191" s="111" t="s">
        <v>882</v>
      </c>
      <c r="D191" s="108" t="s">
        <v>582</v>
      </c>
      <c r="E191" s="108" t="s">
        <v>886</v>
      </c>
      <c r="F191" s="108" t="s">
        <v>885</v>
      </c>
      <c r="G191" s="108" t="s">
        <v>725</v>
      </c>
      <c r="H191" s="108">
        <v>10</v>
      </c>
      <c r="I191" s="132">
        <f t="shared" si="62"/>
        <v>540</v>
      </c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40">
        <v>54</v>
      </c>
      <c r="CF191" s="108"/>
      <c r="CG191" s="138">
        <f t="shared" si="60"/>
        <v>0</v>
      </c>
      <c r="CH191" s="131">
        <f t="shared" si="61"/>
        <v>10</v>
      </c>
      <c r="CI191" s="139">
        <f t="shared" si="75"/>
        <v>540</v>
      </c>
    </row>
    <row r="192" spans="1:87" x14ac:dyDescent="0.3">
      <c r="A192" s="212">
        <f t="shared" si="32"/>
        <v>183</v>
      </c>
      <c r="B192" s="248"/>
      <c r="C192" s="86" t="s">
        <v>887</v>
      </c>
      <c r="D192" s="129" t="s">
        <v>581</v>
      </c>
      <c r="E192" s="129" t="s">
        <v>889</v>
      </c>
      <c r="F192" s="129" t="s">
        <v>888</v>
      </c>
      <c r="G192" s="129" t="s">
        <v>725</v>
      </c>
      <c r="H192" s="131">
        <v>2</v>
      </c>
      <c r="I192" s="132">
        <f t="shared" si="62"/>
        <v>94</v>
      </c>
      <c r="J192" s="133"/>
      <c r="K192" s="134"/>
      <c r="L192" s="132"/>
      <c r="M192" s="140"/>
      <c r="N192" s="141"/>
      <c r="O192" s="129"/>
      <c r="P192" s="142"/>
      <c r="Q192" s="142"/>
      <c r="R192" s="142"/>
      <c r="S192" s="142"/>
      <c r="T192" s="142"/>
      <c r="U192" s="142"/>
      <c r="V192" s="142"/>
      <c r="W192" s="142"/>
      <c r="X192" s="142"/>
      <c r="Y192" s="128"/>
      <c r="Z192" s="135"/>
      <c r="AA192" s="129"/>
      <c r="AB192" s="142"/>
      <c r="AC192" s="129"/>
      <c r="AD192" s="142"/>
      <c r="AE192" s="129"/>
      <c r="AF192" s="142"/>
      <c r="AG192" s="129"/>
      <c r="AH192" s="142"/>
      <c r="AI192" s="129"/>
      <c r="AJ192" s="129"/>
      <c r="AK192" s="128"/>
      <c r="AL192" s="135"/>
      <c r="AM192" s="129"/>
      <c r="AN192" s="129"/>
      <c r="AO192" s="129"/>
      <c r="AP192" s="129"/>
      <c r="AQ192" s="129"/>
      <c r="AR192" s="129"/>
      <c r="AS192" s="129"/>
      <c r="AT192" s="129"/>
      <c r="AU192" s="129"/>
      <c r="AV192" s="129"/>
      <c r="AW192" s="128"/>
      <c r="AX192" s="135"/>
      <c r="AY192" s="135"/>
      <c r="AZ192" s="135"/>
      <c r="BA192" s="135"/>
      <c r="BB192" s="135"/>
      <c r="BC192" s="135"/>
      <c r="BD192" s="135"/>
      <c r="BE192" s="135"/>
      <c r="BF192" s="135"/>
      <c r="BG192" s="135"/>
      <c r="BH192" s="135"/>
      <c r="BI192" s="135"/>
      <c r="BJ192" s="135"/>
      <c r="BK192" s="135"/>
      <c r="BL192" s="135"/>
      <c r="BM192" s="135"/>
      <c r="BN192" s="135"/>
      <c r="BO192" s="135"/>
      <c r="BP192" s="135"/>
      <c r="BQ192" s="135"/>
      <c r="BR192" s="135"/>
      <c r="BS192" s="135"/>
      <c r="BT192" s="135"/>
      <c r="BU192" s="135"/>
      <c r="BV192" s="135"/>
      <c r="BW192" s="135"/>
      <c r="BX192" s="135"/>
      <c r="BY192" s="135"/>
      <c r="BZ192" s="135"/>
      <c r="CA192" s="135"/>
      <c r="CB192" s="135"/>
      <c r="CC192" s="135"/>
      <c r="CD192" s="135"/>
      <c r="CE192" s="140">
        <v>47</v>
      </c>
      <c r="CF192" s="137"/>
      <c r="CG192" s="138">
        <f t="shared" si="60"/>
        <v>0</v>
      </c>
      <c r="CH192" s="131">
        <f t="shared" si="61"/>
        <v>2</v>
      </c>
      <c r="CI192" s="139">
        <f t="shared" si="75"/>
        <v>94</v>
      </c>
    </row>
    <row r="193" spans="1:87" x14ac:dyDescent="0.3">
      <c r="A193" s="212">
        <f t="shared" si="32"/>
        <v>184</v>
      </c>
      <c r="B193" s="248"/>
      <c r="C193" s="86" t="s">
        <v>887</v>
      </c>
      <c r="D193" s="129" t="s">
        <v>582</v>
      </c>
      <c r="E193" s="129" t="s">
        <v>890</v>
      </c>
      <c r="F193" s="129" t="s">
        <v>888</v>
      </c>
      <c r="G193" s="129" t="s">
        <v>725</v>
      </c>
      <c r="H193" s="131">
        <v>1</v>
      </c>
      <c r="I193" s="132">
        <f t="shared" si="62"/>
        <v>51</v>
      </c>
      <c r="J193" s="133"/>
      <c r="K193" s="134"/>
      <c r="L193" s="132"/>
      <c r="M193" s="140"/>
      <c r="N193" s="141"/>
      <c r="O193" s="129"/>
      <c r="P193" s="142"/>
      <c r="Q193" s="142"/>
      <c r="R193" s="142"/>
      <c r="S193" s="142"/>
      <c r="T193" s="142"/>
      <c r="U193" s="142"/>
      <c r="V193" s="142"/>
      <c r="W193" s="142"/>
      <c r="X193" s="142"/>
      <c r="Y193" s="128">
        <f>+N193+P193+V193+X193</f>
        <v>0</v>
      </c>
      <c r="Z193" s="135">
        <f>+H193-Y193</f>
        <v>1</v>
      </c>
      <c r="AA193" s="129"/>
      <c r="AB193" s="142"/>
      <c r="AC193" s="129"/>
      <c r="AD193" s="142"/>
      <c r="AE193" s="129"/>
      <c r="AF193" s="142"/>
      <c r="AG193" s="129"/>
      <c r="AH193" s="142"/>
      <c r="AI193" s="129"/>
      <c r="AJ193" s="129"/>
      <c r="AK193" s="128">
        <f>+AB193+AD193+AF193+AH193+AJ193</f>
        <v>0</v>
      </c>
      <c r="AL193" s="135">
        <f>+Z193-AK193</f>
        <v>1</v>
      </c>
      <c r="AM193" s="129"/>
      <c r="AN193" s="129"/>
      <c r="AO193" s="129"/>
      <c r="AP193" s="129"/>
      <c r="AQ193" s="129"/>
      <c r="AR193" s="129"/>
      <c r="AS193" s="129"/>
      <c r="AT193" s="129"/>
      <c r="AU193" s="129"/>
      <c r="AV193" s="129"/>
      <c r="AW193" s="128">
        <f>+AN193+AP193+AR193+AT193+AV193</f>
        <v>0</v>
      </c>
      <c r="AX193" s="135">
        <f>+AL193-AW193</f>
        <v>1</v>
      </c>
      <c r="AY193" s="135"/>
      <c r="AZ193" s="135"/>
      <c r="BA193" s="135"/>
      <c r="BB193" s="135"/>
      <c r="BC193" s="135"/>
      <c r="BD193" s="135"/>
      <c r="BE193" s="135"/>
      <c r="BF193" s="135"/>
      <c r="BG193" s="135"/>
      <c r="BH193" s="135"/>
      <c r="BI193" s="135">
        <f>+AZ193+BB193+BD193+BF193+BH193</f>
        <v>0</v>
      </c>
      <c r="BJ193" s="135">
        <f>+AX193-BI193</f>
        <v>1</v>
      </c>
      <c r="BK193" s="135"/>
      <c r="BL193" s="135"/>
      <c r="BM193" s="135"/>
      <c r="BN193" s="135"/>
      <c r="BO193" s="135"/>
      <c r="BP193" s="135"/>
      <c r="BQ193" s="135"/>
      <c r="BR193" s="135"/>
      <c r="BS193" s="135"/>
      <c r="BT193" s="135"/>
      <c r="BU193" s="135"/>
      <c r="BV193" s="135"/>
      <c r="BW193" s="135"/>
      <c r="BX193" s="135"/>
      <c r="BY193" s="135"/>
      <c r="BZ193" s="135"/>
      <c r="CA193" s="135"/>
      <c r="CB193" s="135"/>
      <c r="CC193" s="135">
        <f>+BL193+BN193+BP193+CB193</f>
        <v>0</v>
      </c>
      <c r="CD193" s="135">
        <f>+BJ193-CC193</f>
        <v>1</v>
      </c>
      <c r="CE193" s="140">
        <v>51</v>
      </c>
      <c r="CF193" s="137"/>
      <c r="CG193" s="138">
        <f t="shared" si="60"/>
        <v>0</v>
      </c>
      <c r="CH193" s="131">
        <f t="shared" si="61"/>
        <v>1</v>
      </c>
      <c r="CI193" s="139">
        <f t="shared" si="75"/>
        <v>51</v>
      </c>
    </row>
    <row r="194" spans="1:87" x14ac:dyDescent="0.3">
      <c r="A194" s="212">
        <f t="shared" si="32"/>
        <v>185</v>
      </c>
      <c r="B194" s="248"/>
      <c r="C194" s="86" t="s">
        <v>887</v>
      </c>
      <c r="D194" s="129" t="s">
        <v>580</v>
      </c>
      <c r="E194" s="129" t="s">
        <v>599</v>
      </c>
      <c r="F194" s="129" t="s">
        <v>1133</v>
      </c>
      <c r="G194" s="129" t="s">
        <v>725</v>
      </c>
      <c r="H194" s="131">
        <v>5</v>
      </c>
      <c r="I194" s="132">
        <f t="shared" si="62"/>
        <v>200</v>
      </c>
      <c r="J194" s="133"/>
      <c r="K194" s="134"/>
      <c r="L194" s="132"/>
      <c r="M194" s="140"/>
      <c r="N194" s="141"/>
      <c r="O194" s="129"/>
      <c r="P194" s="142"/>
      <c r="Q194" s="142"/>
      <c r="R194" s="142"/>
      <c r="S194" s="142"/>
      <c r="T194" s="142"/>
      <c r="U194" s="142"/>
      <c r="V194" s="142"/>
      <c r="W194" s="142"/>
      <c r="X194" s="142"/>
      <c r="Y194" s="128"/>
      <c r="Z194" s="135"/>
      <c r="AA194" s="129"/>
      <c r="AB194" s="142"/>
      <c r="AC194" s="129"/>
      <c r="AD194" s="142"/>
      <c r="AE194" s="129"/>
      <c r="AF194" s="142"/>
      <c r="AG194" s="129"/>
      <c r="AH194" s="142"/>
      <c r="AI194" s="129"/>
      <c r="AJ194" s="129"/>
      <c r="AK194" s="128"/>
      <c r="AL194" s="135"/>
      <c r="AM194" s="129"/>
      <c r="AN194" s="129"/>
      <c r="AO194" s="129"/>
      <c r="AP194" s="129"/>
      <c r="AQ194" s="129"/>
      <c r="AR194" s="129"/>
      <c r="AS194" s="129"/>
      <c r="AT194" s="129"/>
      <c r="AU194" s="129"/>
      <c r="AV194" s="129"/>
      <c r="AW194" s="128"/>
      <c r="AX194" s="135"/>
      <c r="AY194" s="135"/>
      <c r="AZ194" s="135"/>
      <c r="BA194" s="135"/>
      <c r="BB194" s="135"/>
      <c r="BC194" s="135"/>
      <c r="BD194" s="135"/>
      <c r="BE194" s="135"/>
      <c r="BF194" s="135"/>
      <c r="BG194" s="135"/>
      <c r="BH194" s="135"/>
      <c r="BI194" s="135"/>
      <c r="BJ194" s="135"/>
      <c r="BK194" s="135"/>
      <c r="BL194" s="135"/>
      <c r="BM194" s="135"/>
      <c r="BN194" s="135"/>
      <c r="BO194" s="135"/>
      <c r="BP194" s="135"/>
      <c r="BQ194" s="135"/>
      <c r="BR194" s="135"/>
      <c r="BS194" s="135"/>
      <c r="BT194" s="135"/>
      <c r="BU194" s="135"/>
      <c r="BV194" s="135"/>
      <c r="BW194" s="135"/>
      <c r="BX194" s="135"/>
      <c r="BY194" s="135"/>
      <c r="BZ194" s="135"/>
      <c r="CA194" s="135"/>
      <c r="CB194" s="135"/>
      <c r="CC194" s="135"/>
      <c r="CD194" s="135"/>
      <c r="CE194" s="140">
        <v>40</v>
      </c>
      <c r="CF194" s="137"/>
      <c r="CG194" s="138">
        <f t="shared" si="60"/>
        <v>0</v>
      </c>
      <c r="CH194" s="131">
        <f t="shared" si="61"/>
        <v>5</v>
      </c>
      <c r="CI194" s="139">
        <f t="shared" si="75"/>
        <v>200</v>
      </c>
    </row>
    <row r="195" spans="1:87" x14ac:dyDescent="0.3">
      <c r="A195" s="212">
        <f t="shared" si="32"/>
        <v>186</v>
      </c>
      <c r="B195" s="248"/>
      <c r="C195" s="86" t="s">
        <v>887</v>
      </c>
      <c r="D195" s="129" t="s">
        <v>582</v>
      </c>
      <c r="E195" s="129" t="s">
        <v>886</v>
      </c>
      <c r="F195" s="129" t="s">
        <v>888</v>
      </c>
      <c r="G195" s="129" t="s">
        <v>725</v>
      </c>
      <c r="H195" s="131">
        <v>1</v>
      </c>
      <c r="I195" s="132">
        <f t="shared" si="62"/>
        <v>88</v>
      </c>
      <c r="J195" s="133"/>
      <c r="K195" s="134"/>
      <c r="L195" s="132"/>
      <c r="M195" s="140"/>
      <c r="N195" s="141"/>
      <c r="O195" s="129"/>
      <c r="P195" s="142"/>
      <c r="Q195" s="142"/>
      <c r="R195" s="142"/>
      <c r="S195" s="142"/>
      <c r="T195" s="142"/>
      <c r="U195" s="142"/>
      <c r="V195" s="142"/>
      <c r="W195" s="142"/>
      <c r="X195" s="142"/>
      <c r="Y195" s="128"/>
      <c r="Z195" s="135"/>
      <c r="AA195" s="129"/>
      <c r="AB195" s="142"/>
      <c r="AC195" s="129"/>
      <c r="AD195" s="142"/>
      <c r="AE195" s="129"/>
      <c r="AF195" s="142"/>
      <c r="AG195" s="129"/>
      <c r="AH195" s="142"/>
      <c r="AI195" s="129"/>
      <c r="AJ195" s="129"/>
      <c r="AK195" s="128"/>
      <c r="AL195" s="135"/>
      <c r="AM195" s="129"/>
      <c r="AN195" s="129"/>
      <c r="AO195" s="129"/>
      <c r="AP195" s="129"/>
      <c r="AQ195" s="129"/>
      <c r="AR195" s="129"/>
      <c r="AS195" s="129"/>
      <c r="AT195" s="129"/>
      <c r="AU195" s="129"/>
      <c r="AV195" s="129"/>
      <c r="AW195" s="128"/>
      <c r="AX195" s="135"/>
      <c r="AY195" s="135"/>
      <c r="AZ195" s="135"/>
      <c r="BA195" s="135"/>
      <c r="BB195" s="135"/>
      <c r="BC195" s="135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  <c r="BO195" s="135"/>
      <c r="BP195" s="135"/>
      <c r="BQ195" s="135"/>
      <c r="BR195" s="135"/>
      <c r="BS195" s="135"/>
      <c r="BT195" s="135"/>
      <c r="BU195" s="135"/>
      <c r="BV195" s="135"/>
      <c r="BW195" s="135"/>
      <c r="BX195" s="135"/>
      <c r="BY195" s="135"/>
      <c r="BZ195" s="135"/>
      <c r="CA195" s="135"/>
      <c r="CB195" s="135"/>
      <c r="CC195" s="135"/>
      <c r="CD195" s="135"/>
      <c r="CE195" s="140">
        <v>88</v>
      </c>
      <c r="CF195" s="137"/>
      <c r="CG195" s="138">
        <f t="shared" si="60"/>
        <v>0</v>
      </c>
      <c r="CH195" s="131">
        <f t="shared" ref="CH195:CH207" si="83">H195-CF195</f>
        <v>1</v>
      </c>
      <c r="CI195" s="139">
        <f t="shared" si="75"/>
        <v>88</v>
      </c>
    </row>
    <row r="196" spans="1:87" x14ac:dyDescent="0.3">
      <c r="A196" s="212">
        <f t="shared" si="32"/>
        <v>187</v>
      </c>
      <c r="B196" s="248"/>
      <c r="C196" s="86" t="s">
        <v>887</v>
      </c>
      <c r="D196" s="129" t="s">
        <v>582</v>
      </c>
      <c r="E196" s="129" t="s">
        <v>890</v>
      </c>
      <c r="F196" s="129" t="s">
        <v>891</v>
      </c>
      <c r="G196" s="129" t="s">
        <v>725</v>
      </c>
      <c r="H196" s="131">
        <v>48</v>
      </c>
      <c r="I196" s="132">
        <f t="shared" si="62"/>
        <v>2138.3999999999996</v>
      </c>
      <c r="J196" s="133"/>
      <c r="K196" s="134"/>
      <c r="L196" s="132"/>
      <c r="M196" s="140"/>
      <c r="N196" s="141"/>
      <c r="O196" s="129"/>
      <c r="P196" s="142"/>
      <c r="Q196" s="142"/>
      <c r="R196" s="142"/>
      <c r="S196" s="142"/>
      <c r="T196" s="142"/>
      <c r="U196" s="142"/>
      <c r="V196" s="142"/>
      <c r="W196" s="142"/>
      <c r="X196" s="142"/>
      <c r="Y196" s="128">
        <f>+N196+P196+V196+X196</f>
        <v>0</v>
      </c>
      <c r="Z196" s="135">
        <f>+H196-Y196</f>
        <v>48</v>
      </c>
      <c r="AA196" s="129"/>
      <c r="AB196" s="142"/>
      <c r="AC196" s="129"/>
      <c r="AD196" s="142"/>
      <c r="AE196" s="129"/>
      <c r="AF196" s="142"/>
      <c r="AG196" s="129"/>
      <c r="AH196" s="142"/>
      <c r="AI196" s="129"/>
      <c r="AJ196" s="129"/>
      <c r="AK196" s="128">
        <f>+AB196+AD196+AF196+AH196+AJ196</f>
        <v>0</v>
      </c>
      <c r="AL196" s="135">
        <f>+Z196-AK196</f>
        <v>48</v>
      </c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8">
        <f>+AN196+AP196+AR196+AT196+AV196</f>
        <v>0</v>
      </c>
      <c r="AX196" s="135">
        <f>+AL196-AW196</f>
        <v>48</v>
      </c>
      <c r="AY196" s="135"/>
      <c r="AZ196" s="135"/>
      <c r="BA196" s="135"/>
      <c r="BB196" s="135"/>
      <c r="BC196" s="135"/>
      <c r="BD196" s="135"/>
      <c r="BE196" s="135"/>
      <c r="BF196" s="135"/>
      <c r="BG196" s="135"/>
      <c r="BH196" s="135"/>
      <c r="BI196" s="135">
        <f>+AZ196+BB196+BD196+BF196+BH196</f>
        <v>0</v>
      </c>
      <c r="BJ196" s="135">
        <f>+AX196-BI196</f>
        <v>48</v>
      </c>
      <c r="BK196" s="135"/>
      <c r="BL196" s="135"/>
      <c r="BM196" s="135"/>
      <c r="BN196" s="135"/>
      <c r="BO196" s="135"/>
      <c r="BP196" s="135"/>
      <c r="BQ196" s="135"/>
      <c r="BR196" s="135"/>
      <c r="BS196" s="135"/>
      <c r="BT196" s="135"/>
      <c r="BU196" s="135"/>
      <c r="BV196" s="135"/>
      <c r="BW196" s="135"/>
      <c r="BX196" s="135"/>
      <c r="BY196" s="135"/>
      <c r="BZ196" s="135"/>
      <c r="CA196" s="135"/>
      <c r="CB196" s="135"/>
      <c r="CC196" s="135">
        <f>+BL196+BN196+BP196+CB196</f>
        <v>0</v>
      </c>
      <c r="CD196" s="135">
        <f>+BJ196-CC196</f>
        <v>48</v>
      </c>
      <c r="CE196" s="140">
        <v>44.55</v>
      </c>
      <c r="CF196" s="137">
        <v>5</v>
      </c>
      <c r="CG196" s="138">
        <f t="shared" ref="CG196:CG208" si="84">CE196*CF196</f>
        <v>222.75</v>
      </c>
      <c r="CH196" s="131">
        <f t="shared" si="83"/>
        <v>43</v>
      </c>
      <c r="CI196" s="139">
        <f t="shared" si="75"/>
        <v>1915.6499999999999</v>
      </c>
    </row>
    <row r="197" spans="1:87" x14ac:dyDescent="0.3">
      <c r="A197" s="212">
        <f t="shared" si="32"/>
        <v>188</v>
      </c>
      <c r="B197" s="248"/>
      <c r="C197" s="86" t="s">
        <v>894</v>
      </c>
      <c r="D197" s="129" t="s">
        <v>581</v>
      </c>
      <c r="E197" s="129" t="s">
        <v>883</v>
      </c>
      <c r="F197" s="129" t="s">
        <v>1253</v>
      </c>
      <c r="G197" s="129" t="s">
        <v>725</v>
      </c>
      <c r="H197" s="131">
        <v>2</v>
      </c>
      <c r="I197" s="132">
        <f t="shared" si="62"/>
        <v>70</v>
      </c>
      <c r="J197" s="133"/>
      <c r="K197" s="134"/>
      <c r="L197" s="132"/>
      <c r="M197" s="140"/>
      <c r="N197" s="141"/>
      <c r="O197" s="129"/>
      <c r="P197" s="142"/>
      <c r="Q197" s="142"/>
      <c r="R197" s="142"/>
      <c r="S197" s="142"/>
      <c r="T197" s="142"/>
      <c r="U197" s="142"/>
      <c r="V197" s="142"/>
      <c r="W197" s="142"/>
      <c r="X197" s="142"/>
      <c r="Y197" s="128"/>
      <c r="Z197" s="135"/>
      <c r="AA197" s="129"/>
      <c r="AB197" s="142"/>
      <c r="AC197" s="129"/>
      <c r="AD197" s="142"/>
      <c r="AE197" s="129"/>
      <c r="AF197" s="142"/>
      <c r="AG197" s="129"/>
      <c r="AH197" s="142"/>
      <c r="AI197" s="129"/>
      <c r="AJ197" s="129"/>
      <c r="AK197" s="128"/>
      <c r="AL197" s="135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8"/>
      <c r="AX197" s="135"/>
      <c r="AY197" s="135"/>
      <c r="AZ197" s="135"/>
      <c r="BA197" s="135"/>
      <c r="BB197" s="135"/>
      <c r="BC197" s="135"/>
      <c r="BD197" s="135"/>
      <c r="BE197" s="135"/>
      <c r="BF197" s="135"/>
      <c r="BG197" s="135"/>
      <c r="BH197" s="135"/>
      <c r="BI197" s="135"/>
      <c r="BJ197" s="135"/>
      <c r="BK197" s="135"/>
      <c r="BL197" s="135"/>
      <c r="BM197" s="135"/>
      <c r="BN197" s="135"/>
      <c r="BO197" s="135"/>
      <c r="BP197" s="135"/>
      <c r="BQ197" s="135"/>
      <c r="BR197" s="135"/>
      <c r="BS197" s="135"/>
      <c r="BT197" s="135"/>
      <c r="BU197" s="135"/>
      <c r="BV197" s="135"/>
      <c r="BW197" s="135"/>
      <c r="BX197" s="135"/>
      <c r="BY197" s="135"/>
      <c r="BZ197" s="135"/>
      <c r="CA197" s="135"/>
      <c r="CB197" s="135"/>
      <c r="CC197" s="135"/>
      <c r="CD197" s="135"/>
      <c r="CE197" s="140">
        <v>35</v>
      </c>
      <c r="CF197" s="137"/>
      <c r="CG197" s="138">
        <f t="shared" si="84"/>
        <v>0</v>
      </c>
      <c r="CH197" s="131">
        <f t="shared" si="83"/>
        <v>2</v>
      </c>
      <c r="CI197" s="139">
        <f t="shared" si="75"/>
        <v>70</v>
      </c>
    </row>
    <row r="198" spans="1:87" x14ac:dyDescent="0.3">
      <c r="A198" s="212">
        <f t="shared" si="32"/>
        <v>189</v>
      </c>
      <c r="B198" s="248"/>
      <c r="C198" s="86" t="s">
        <v>894</v>
      </c>
      <c r="D198" s="129" t="s">
        <v>580</v>
      </c>
      <c r="E198" s="129" t="s">
        <v>599</v>
      </c>
      <c r="F198" s="129" t="s">
        <v>891</v>
      </c>
      <c r="G198" s="129" t="s">
        <v>725</v>
      </c>
      <c r="H198" s="131">
        <v>5</v>
      </c>
      <c r="I198" s="132">
        <f t="shared" ref="I198:I209" si="85">H198*CE198</f>
        <v>160</v>
      </c>
      <c r="J198" s="133"/>
      <c r="K198" s="134"/>
      <c r="L198" s="132"/>
      <c r="M198" s="140"/>
      <c r="N198" s="141"/>
      <c r="O198" s="129"/>
      <c r="P198" s="142"/>
      <c r="Q198" s="142"/>
      <c r="R198" s="142"/>
      <c r="S198" s="142"/>
      <c r="T198" s="142"/>
      <c r="U198" s="142"/>
      <c r="V198" s="142"/>
      <c r="W198" s="142"/>
      <c r="X198" s="142"/>
      <c r="Y198" s="128"/>
      <c r="Z198" s="135"/>
      <c r="AA198" s="129"/>
      <c r="AB198" s="142"/>
      <c r="AC198" s="129"/>
      <c r="AD198" s="142"/>
      <c r="AE198" s="129"/>
      <c r="AF198" s="142"/>
      <c r="AG198" s="129"/>
      <c r="AH198" s="142"/>
      <c r="AI198" s="129"/>
      <c r="AJ198" s="129"/>
      <c r="AK198" s="128"/>
      <c r="AL198" s="135"/>
      <c r="AM198" s="129"/>
      <c r="AN198" s="129"/>
      <c r="AO198" s="129"/>
      <c r="AP198" s="129"/>
      <c r="AQ198" s="129"/>
      <c r="AR198" s="129"/>
      <c r="AS198" s="129"/>
      <c r="AT198" s="129"/>
      <c r="AU198" s="129"/>
      <c r="AV198" s="129"/>
      <c r="AW198" s="128"/>
      <c r="AX198" s="135"/>
      <c r="AY198" s="135"/>
      <c r="AZ198" s="135"/>
      <c r="BA198" s="135"/>
      <c r="BB198" s="135"/>
      <c r="BC198" s="135"/>
      <c r="BD198" s="135"/>
      <c r="BE198" s="135"/>
      <c r="BF198" s="135"/>
      <c r="BG198" s="135"/>
      <c r="BH198" s="135"/>
      <c r="BI198" s="135"/>
      <c r="BJ198" s="135"/>
      <c r="BK198" s="135"/>
      <c r="BL198" s="135"/>
      <c r="BM198" s="135"/>
      <c r="BN198" s="135"/>
      <c r="BO198" s="135"/>
      <c r="BP198" s="135"/>
      <c r="BQ198" s="135"/>
      <c r="BR198" s="135"/>
      <c r="BS198" s="135"/>
      <c r="BT198" s="135"/>
      <c r="BU198" s="135"/>
      <c r="BV198" s="135"/>
      <c r="BW198" s="135"/>
      <c r="BX198" s="135"/>
      <c r="BY198" s="135"/>
      <c r="BZ198" s="135"/>
      <c r="CA198" s="135"/>
      <c r="CB198" s="135"/>
      <c r="CC198" s="135"/>
      <c r="CD198" s="135"/>
      <c r="CE198" s="140">
        <v>32</v>
      </c>
      <c r="CF198" s="137"/>
      <c r="CG198" s="138">
        <f t="shared" si="84"/>
        <v>0</v>
      </c>
      <c r="CH198" s="131">
        <f t="shared" si="83"/>
        <v>5</v>
      </c>
      <c r="CI198" s="139">
        <f t="shared" si="75"/>
        <v>160</v>
      </c>
    </row>
    <row r="199" spans="1:87" x14ac:dyDescent="0.3">
      <c r="A199" s="212">
        <f t="shared" si="32"/>
        <v>190</v>
      </c>
      <c r="B199" s="248"/>
      <c r="C199" s="111" t="s">
        <v>894</v>
      </c>
      <c r="D199" s="108" t="s">
        <v>582</v>
      </c>
      <c r="E199" s="108" t="s">
        <v>886</v>
      </c>
      <c r="F199" s="108" t="s">
        <v>891</v>
      </c>
      <c r="G199" s="108" t="s">
        <v>725</v>
      </c>
      <c r="H199" s="108">
        <v>5</v>
      </c>
      <c r="I199" s="132">
        <f t="shared" si="85"/>
        <v>300</v>
      </c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108"/>
      <c r="AU199" s="108"/>
      <c r="AV199" s="108"/>
      <c r="AW199" s="108"/>
      <c r="AX199" s="108"/>
      <c r="AY199" s="108"/>
      <c r="AZ199" s="108"/>
      <c r="BA199" s="108"/>
      <c r="BB199" s="108"/>
      <c r="BC199" s="108"/>
      <c r="BD199" s="108"/>
      <c r="BE199" s="108"/>
      <c r="BF199" s="108"/>
      <c r="BG199" s="108"/>
      <c r="BH199" s="108"/>
      <c r="BI199" s="108"/>
      <c r="BJ199" s="108"/>
      <c r="BK199" s="108"/>
      <c r="BL199" s="108"/>
      <c r="BM199" s="108"/>
      <c r="BN199" s="108"/>
      <c r="BO199" s="108"/>
      <c r="BP199" s="108"/>
      <c r="BQ199" s="108"/>
      <c r="BR199" s="108"/>
      <c r="BS199" s="108"/>
      <c r="BT199" s="108"/>
      <c r="BU199" s="108"/>
      <c r="BV199" s="108"/>
      <c r="BW199" s="108"/>
      <c r="BX199" s="108"/>
      <c r="BY199" s="108"/>
      <c r="BZ199" s="108"/>
      <c r="CA199" s="108"/>
      <c r="CB199" s="108"/>
      <c r="CC199" s="108"/>
      <c r="CD199" s="108"/>
      <c r="CE199" s="140">
        <v>60</v>
      </c>
      <c r="CF199" s="108">
        <v>2</v>
      </c>
      <c r="CG199" s="138">
        <f t="shared" si="84"/>
        <v>120</v>
      </c>
      <c r="CH199" s="131">
        <f t="shared" si="83"/>
        <v>3</v>
      </c>
      <c r="CI199" s="139">
        <f t="shared" si="75"/>
        <v>180</v>
      </c>
    </row>
    <row r="200" spans="1:87" x14ac:dyDescent="0.3">
      <c r="A200" s="212">
        <f t="shared" si="32"/>
        <v>191</v>
      </c>
      <c r="B200" s="247" t="s">
        <v>897</v>
      </c>
      <c r="C200" s="86" t="s">
        <v>898</v>
      </c>
      <c r="D200" s="129" t="s">
        <v>581</v>
      </c>
      <c r="E200" s="129" t="s">
        <v>899</v>
      </c>
      <c r="F200" s="129" t="s">
        <v>900</v>
      </c>
      <c r="G200" s="129" t="s">
        <v>901</v>
      </c>
      <c r="H200" s="131">
        <v>4</v>
      </c>
      <c r="I200" s="132">
        <f t="shared" si="85"/>
        <v>106</v>
      </c>
      <c r="J200" s="133"/>
      <c r="K200" s="134"/>
      <c r="L200" s="132"/>
      <c r="M200" s="140"/>
      <c r="N200" s="141"/>
      <c r="O200" s="129"/>
      <c r="P200" s="142"/>
      <c r="Q200" s="142"/>
      <c r="R200" s="142"/>
      <c r="S200" s="142"/>
      <c r="T200" s="142"/>
      <c r="U200" s="142"/>
      <c r="V200" s="142"/>
      <c r="W200" s="142"/>
      <c r="X200" s="142"/>
      <c r="Y200" s="128"/>
      <c r="Z200" s="135"/>
      <c r="AA200" s="129"/>
      <c r="AB200" s="142"/>
      <c r="AC200" s="129"/>
      <c r="AD200" s="142"/>
      <c r="AE200" s="129"/>
      <c r="AF200" s="142"/>
      <c r="AG200" s="129"/>
      <c r="AH200" s="142"/>
      <c r="AI200" s="129"/>
      <c r="AJ200" s="129"/>
      <c r="AK200" s="128"/>
      <c r="AL200" s="135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8"/>
      <c r="AX200" s="135"/>
      <c r="AY200" s="135"/>
      <c r="AZ200" s="135"/>
      <c r="BA200" s="135"/>
      <c r="BB200" s="135"/>
      <c r="BC200" s="135"/>
      <c r="BD200" s="135"/>
      <c r="BE200" s="135"/>
      <c r="BF200" s="135"/>
      <c r="BG200" s="135"/>
      <c r="BH200" s="135"/>
      <c r="BI200" s="135"/>
      <c r="BJ200" s="135"/>
      <c r="BK200" s="135"/>
      <c r="BL200" s="135"/>
      <c r="BM200" s="135"/>
      <c r="BN200" s="135"/>
      <c r="BO200" s="135"/>
      <c r="BP200" s="135"/>
      <c r="BQ200" s="135"/>
      <c r="BR200" s="135"/>
      <c r="BS200" s="135"/>
      <c r="BT200" s="135"/>
      <c r="BU200" s="135"/>
      <c r="BV200" s="135"/>
      <c r="BW200" s="135"/>
      <c r="BX200" s="135"/>
      <c r="BY200" s="135"/>
      <c r="BZ200" s="135"/>
      <c r="CA200" s="135"/>
      <c r="CB200" s="135"/>
      <c r="CC200" s="135"/>
      <c r="CD200" s="135"/>
      <c r="CE200" s="140">
        <v>26.5</v>
      </c>
      <c r="CF200" s="137">
        <v>4</v>
      </c>
      <c r="CG200" s="138">
        <f t="shared" si="84"/>
        <v>106</v>
      </c>
      <c r="CH200" s="131">
        <f t="shared" si="83"/>
        <v>0</v>
      </c>
      <c r="CI200" s="139">
        <f t="shared" si="75"/>
        <v>0</v>
      </c>
    </row>
    <row r="201" spans="1:87" x14ac:dyDescent="0.3">
      <c r="A201" s="212">
        <f t="shared" si="32"/>
        <v>192</v>
      </c>
      <c r="B201" s="248"/>
      <c r="C201" s="86" t="s">
        <v>902</v>
      </c>
      <c r="D201" s="129" t="s">
        <v>582</v>
      </c>
      <c r="E201" s="129"/>
      <c r="F201" s="129" t="s">
        <v>903</v>
      </c>
      <c r="G201" s="129" t="s">
        <v>901</v>
      </c>
      <c r="H201" s="131">
        <v>2</v>
      </c>
      <c r="I201" s="132">
        <f t="shared" si="85"/>
        <v>52</v>
      </c>
      <c r="J201" s="133"/>
      <c r="K201" s="134"/>
      <c r="L201" s="132"/>
      <c r="M201" s="140"/>
      <c r="N201" s="141"/>
      <c r="O201" s="129"/>
      <c r="P201" s="142"/>
      <c r="Q201" s="142"/>
      <c r="R201" s="142"/>
      <c r="S201" s="142"/>
      <c r="T201" s="142"/>
      <c r="U201" s="142"/>
      <c r="V201" s="142"/>
      <c r="W201" s="142"/>
      <c r="X201" s="142"/>
      <c r="Y201" s="128"/>
      <c r="Z201" s="135"/>
      <c r="AA201" s="129"/>
      <c r="AB201" s="142"/>
      <c r="AC201" s="129"/>
      <c r="AD201" s="142"/>
      <c r="AE201" s="129"/>
      <c r="AF201" s="142"/>
      <c r="AG201" s="129"/>
      <c r="AH201" s="142"/>
      <c r="AI201" s="129"/>
      <c r="AJ201" s="129"/>
      <c r="AK201" s="128"/>
      <c r="AL201" s="135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8"/>
      <c r="AX201" s="135"/>
      <c r="AY201" s="135"/>
      <c r="AZ201" s="135"/>
      <c r="BA201" s="135"/>
      <c r="BB201" s="135"/>
      <c r="BC201" s="135"/>
      <c r="BD201" s="135"/>
      <c r="BE201" s="135"/>
      <c r="BF201" s="135"/>
      <c r="BG201" s="135"/>
      <c r="BH201" s="135"/>
      <c r="BI201" s="135"/>
      <c r="BJ201" s="135"/>
      <c r="BK201" s="135"/>
      <c r="BL201" s="135"/>
      <c r="BM201" s="135"/>
      <c r="BN201" s="135"/>
      <c r="BO201" s="135"/>
      <c r="BP201" s="135"/>
      <c r="BQ201" s="135"/>
      <c r="BR201" s="135"/>
      <c r="BS201" s="135"/>
      <c r="BT201" s="135"/>
      <c r="BU201" s="135"/>
      <c r="BV201" s="135"/>
      <c r="BW201" s="135"/>
      <c r="BX201" s="135"/>
      <c r="BY201" s="135"/>
      <c r="BZ201" s="135"/>
      <c r="CA201" s="135"/>
      <c r="CB201" s="135"/>
      <c r="CC201" s="135"/>
      <c r="CD201" s="135"/>
      <c r="CE201" s="140">
        <v>26</v>
      </c>
      <c r="CF201" s="137"/>
      <c r="CG201" s="138">
        <f t="shared" si="84"/>
        <v>0</v>
      </c>
      <c r="CH201" s="131">
        <f t="shared" si="83"/>
        <v>2</v>
      </c>
      <c r="CI201" s="139">
        <f t="shared" si="75"/>
        <v>52</v>
      </c>
    </row>
    <row r="202" spans="1:87" x14ac:dyDescent="0.3">
      <c r="A202" s="212">
        <f t="shared" ref="A202:A265" si="86">ROW()-9</f>
        <v>193</v>
      </c>
      <c r="B202" s="248"/>
      <c r="C202" s="86" t="s">
        <v>904</v>
      </c>
      <c r="D202" s="129" t="s">
        <v>582</v>
      </c>
      <c r="E202" s="129"/>
      <c r="F202" s="129"/>
      <c r="G202" s="129" t="s">
        <v>723</v>
      </c>
      <c r="H202" s="131">
        <v>28</v>
      </c>
      <c r="I202" s="132">
        <f t="shared" si="85"/>
        <v>980</v>
      </c>
      <c r="J202" s="133"/>
      <c r="K202" s="134"/>
      <c r="L202" s="132"/>
      <c r="M202" s="140"/>
      <c r="N202" s="141"/>
      <c r="O202" s="129"/>
      <c r="P202" s="142"/>
      <c r="Q202" s="142"/>
      <c r="R202" s="142"/>
      <c r="S202" s="142"/>
      <c r="T202" s="142"/>
      <c r="U202" s="142"/>
      <c r="V202" s="142"/>
      <c r="W202" s="142"/>
      <c r="X202" s="142"/>
      <c r="Y202" s="128"/>
      <c r="Z202" s="135"/>
      <c r="AA202" s="129"/>
      <c r="AB202" s="142"/>
      <c r="AC202" s="129"/>
      <c r="AD202" s="142"/>
      <c r="AE202" s="129"/>
      <c r="AF202" s="142"/>
      <c r="AG202" s="129"/>
      <c r="AH202" s="142"/>
      <c r="AI202" s="129"/>
      <c r="AJ202" s="129"/>
      <c r="AK202" s="128"/>
      <c r="AL202" s="135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8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  <c r="BO202" s="135"/>
      <c r="BP202" s="135"/>
      <c r="BQ202" s="135"/>
      <c r="BR202" s="135"/>
      <c r="BS202" s="135"/>
      <c r="BT202" s="135"/>
      <c r="BU202" s="135"/>
      <c r="BV202" s="135"/>
      <c r="BW202" s="135"/>
      <c r="BX202" s="135"/>
      <c r="BY202" s="135"/>
      <c r="BZ202" s="135"/>
      <c r="CA202" s="135"/>
      <c r="CB202" s="135"/>
      <c r="CC202" s="135"/>
      <c r="CD202" s="135"/>
      <c r="CE202" s="140">
        <v>35</v>
      </c>
      <c r="CF202" s="137"/>
      <c r="CG202" s="138">
        <f t="shared" si="84"/>
        <v>0</v>
      </c>
      <c r="CH202" s="131">
        <f t="shared" si="83"/>
        <v>28</v>
      </c>
      <c r="CI202" s="139">
        <f t="shared" si="75"/>
        <v>980</v>
      </c>
    </row>
    <row r="203" spans="1:87" x14ac:dyDescent="0.3">
      <c r="A203" s="212">
        <f t="shared" si="86"/>
        <v>194</v>
      </c>
      <c r="B203" s="249"/>
      <c r="C203" s="86" t="s">
        <v>904</v>
      </c>
      <c r="D203" s="129" t="s">
        <v>581</v>
      </c>
      <c r="E203" s="129" t="s">
        <v>599</v>
      </c>
      <c r="F203" s="129"/>
      <c r="G203" s="129" t="s">
        <v>601</v>
      </c>
      <c r="H203" s="131">
        <v>2</v>
      </c>
      <c r="I203" s="132">
        <f t="shared" si="85"/>
        <v>170</v>
      </c>
      <c r="J203" s="133"/>
      <c r="K203" s="134"/>
      <c r="L203" s="132"/>
      <c r="M203" s="140"/>
      <c r="N203" s="141"/>
      <c r="O203" s="129"/>
      <c r="P203" s="142"/>
      <c r="Q203" s="142"/>
      <c r="R203" s="142"/>
      <c r="S203" s="142"/>
      <c r="T203" s="142"/>
      <c r="U203" s="142"/>
      <c r="V203" s="142"/>
      <c r="W203" s="142"/>
      <c r="X203" s="142"/>
      <c r="Y203" s="128">
        <f>+N203+P203+V203+X203</f>
        <v>0</v>
      </c>
      <c r="Z203" s="135">
        <f>+H203-Y203</f>
        <v>2</v>
      </c>
      <c r="AA203" s="129"/>
      <c r="AB203" s="142"/>
      <c r="AC203" s="129"/>
      <c r="AD203" s="142"/>
      <c r="AE203" s="129"/>
      <c r="AF203" s="142"/>
      <c r="AG203" s="129"/>
      <c r="AH203" s="142"/>
      <c r="AI203" s="129"/>
      <c r="AJ203" s="129"/>
      <c r="AK203" s="128">
        <f>+AB203+AD203+AF203+AH203+AJ203</f>
        <v>0</v>
      </c>
      <c r="AL203" s="135">
        <f>+Z203-AK203</f>
        <v>2</v>
      </c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8">
        <f>+AN203+AP203+AR203+AT203+AV203</f>
        <v>0</v>
      </c>
      <c r="AX203" s="135">
        <f>+AL203-AW203</f>
        <v>2</v>
      </c>
      <c r="AY203" s="135"/>
      <c r="AZ203" s="135"/>
      <c r="BA203" s="135"/>
      <c r="BB203" s="135"/>
      <c r="BC203" s="135"/>
      <c r="BD203" s="135"/>
      <c r="BE203" s="135"/>
      <c r="BF203" s="135"/>
      <c r="BG203" s="135"/>
      <c r="BH203" s="135"/>
      <c r="BI203" s="135">
        <f>+AZ203+BB203+BD203+BF203+BH203</f>
        <v>0</v>
      </c>
      <c r="BJ203" s="135">
        <f>+AX203-BI203</f>
        <v>2</v>
      </c>
      <c r="BK203" s="135"/>
      <c r="BL203" s="135"/>
      <c r="BM203" s="135"/>
      <c r="BN203" s="135"/>
      <c r="BO203" s="135"/>
      <c r="BP203" s="135"/>
      <c r="BQ203" s="135"/>
      <c r="BR203" s="135"/>
      <c r="BS203" s="135"/>
      <c r="BT203" s="135"/>
      <c r="BU203" s="135"/>
      <c r="BV203" s="135"/>
      <c r="BW203" s="135"/>
      <c r="BX203" s="135"/>
      <c r="BY203" s="135"/>
      <c r="BZ203" s="135"/>
      <c r="CA203" s="135"/>
      <c r="CB203" s="135"/>
      <c r="CC203" s="135">
        <f>+BL203+BN203+BP203+CB203</f>
        <v>0</v>
      </c>
      <c r="CD203" s="135">
        <f>+BJ203-CC203</f>
        <v>2</v>
      </c>
      <c r="CE203" s="140">
        <v>85</v>
      </c>
      <c r="CF203" s="137"/>
      <c r="CG203" s="138">
        <f t="shared" si="84"/>
        <v>0</v>
      </c>
      <c r="CH203" s="131">
        <f t="shared" si="83"/>
        <v>2</v>
      </c>
      <c r="CI203" s="139">
        <f t="shared" si="75"/>
        <v>170</v>
      </c>
    </row>
    <row r="204" spans="1:87" x14ac:dyDescent="0.3">
      <c r="A204" s="212">
        <f t="shared" si="86"/>
        <v>195</v>
      </c>
      <c r="B204" s="183" t="s">
        <v>916</v>
      </c>
      <c r="C204" s="163" t="s">
        <v>917</v>
      </c>
      <c r="D204" s="163"/>
      <c r="E204" s="163"/>
      <c r="F204" s="163"/>
      <c r="G204" s="129" t="s">
        <v>859</v>
      </c>
      <c r="H204" s="131">
        <v>50</v>
      </c>
      <c r="I204" s="132">
        <f t="shared" si="85"/>
        <v>125</v>
      </c>
      <c r="J204" s="133"/>
      <c r="K204" s="134"/>
      <c r="L204" s="132"/>
      <c r="M204" s="140"/>
      <c r="N204" s="141"/>
      <c r="O204" s="163"/>
      <c r="P204" s="164"/>
      <c r="Q204" s="164"/>
      <c r="R204" s="164"/>
      <c r="S204" s="164"/>
      <c r="T204" s="164"/>
      <c r="U204" s="164"/>
      <c r="V204" s="164"/>
      <c r="W204" s="164"/>
      <c r="X204" s="164"/>
      <c r="Y204" s="128">
        <f>+N204+P204+V204+X204</f>
        <v>0</v>
      </c>
      <c r="Z204" s="135">
        <f>+H204-Y204</f>
        <v>50</v>
      </c>
      <c r="AA204" s="129"/>
      <c r="AB204" s="142"/>
      <c r="AC204" s="129"/>
      <c r="AD204" s="142"/>
      <c r="AE204" s="129"/>
      <c r="AF204" s="142"/>
      <c r="AG204" s="129"/>
      <c r="AH204" s="142"/>
      <c r="AI204" s="129"/>
      <c r="AJ204" s="129"/>
      <c r="AK204" s="128">
        <f>+AB204+AD204+AF204+AH204+AJ204</f>
        <v>0</v>
      </c>
      <c r="AL204" s="135">
        <f>+Z204-AK204</f>
        <v>50</v>
      </c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8">
        <f>+AN204+AP204+AR204+AT204+AV204</f>
        <v>0</v>
      </c>
      <c r="AX204" s="135">
        <f>+AL204-AW204</f>
        <v>50</v>
      </c>
      <c r="AY204" s="135"/>
      <c r="AZ204" s="135"/>
      <c r="BA204" s="135"/>
      <c r="BB204" s="135"/>
      <c r="BC204" s="135"/>
      <c r="BD204" s="135"/>
      <c r="BE204" s="135"/>
      <c r="BF204" s="135"/>
      <c r="BG204" s="135"/>
      <c r="BH204" s="135"/>
      <c r="BI204" s="135">
        <f>+AZ204+BB204+BD204+BF204+BH204</f>
        <v>0</v>
      </c>
      <c r="BJ204" s="135">
        <f>+AX204-BI204</f>
        <v>50</v>
      </c>
      <c r="BK204" s="135"/>
      <c r="BL204" s="135"/>
      <c r="BM204" s="135"/>
      <c r="BN204" s="135"/>
      <c r="BO204" s="135"/>
      <c r="BP204" s="135"/>
      <c r="BQ204" s="135"/>
      <c r="BR204" s="135"/>
      <c r="BS204" s="135"/>
      <c r="BT204" s="135"/>
      <c r="BU204" s="135"/>
      <c r="BV204" s="135"/>
      <c r="BW204" s="135"/>
      <c r="BX204" s="135"/>
      <c r="BY204" s="135"/>
      <c r="BZ204" s="135"/>
      <c r="CA204" s="135"/>
      <c r="CB204" s="135"/>
      <c r="CC204" s="135">
        <f>+BL204+BN204+BP204+CB204</f>
        <v>0</v>
      </c>
      <c r="CD204" s="135">
        <f>+BJ204-CC204</f>
        <v>50</v>
      </c>
      <c r="CE204" s="165">
        <v>2.5</v>
      </c>
      <c r="CF204" s="137"/>
      <c r="CG204" s="138">
        <f t="shared" si="84"/>
        <v>0</v>
      </c>
      <c r="CH204" s="131">
        <f t="shared" si="83"/>
        <v>50</v>
      </c>
      <c r="CI204" s="139">
        <f t="shared" ref="CI204:CI215" si="87">+CE204*CH204</f>
        <v>125</v>
      </c>
    </row>
    <row r="205" spans="1:87" x14ac:dyDescent="0.3">
      <c r="A205" s="212">
        <f t="shared" si="86"/>
        <v>196</v>
      </c>
      <c r="B205" s="247" t="s">
        <v>918</v>
      </c>
      <c r="C205" s="86" t="s">
        <v>919</v>
      </c>
      <c r="D205" s="129" t="s">
        <v>582</v>
      </c>
      <c r="E205" s="129" t="s">
        <v>920</v>
      </c>
      <c r="F205" s="129"/>
      <c r="G205" s="129" t="s">
        <v>601</v>
      </c>
      <c r="H205" s="131">
        <v>7</v>
      </c>
      <c r="I205" s="132">
        <f t="shared" si="85"/>
        <v>196</v>
      </c>
      <c r="J205" s="133"/>
      <c r="K205" s="134"/>
      <c r="L205" s="132"/>
      <c r="M205" s="140"/>
      <c r="N205" s="141"/>
      <c r="O205" s="129"/>
      <c r="P205" s="142"/>
      <c r="Q205" s="142"/>
      <c r="R205" s="142"/>
      <c r="S205" s="142"/>
      <c r="T205" s="142"/>
      <c r="U205" s="142"/>
      <c r="V205" s="142"/>
      <c r="W205" s="142"/>
      <c r="X205" s="142"/>
      <c r="Y205" s="128">
        <f>+N205+P205+V205+X205</f>
        <v>0</v>
      </c>
      <c r="Z205" s="135">
        <f>+H205-Y205</f>
        <v>7</v>
      </c>
      <c r="AA205" s="129"/>
      <c r="AB205" s="142"/>
      <c r="AC205" s="129"/>
      <c r="AD205" s="142"/>
      <c r="AE205" s="129"/>
      <c r="AF205" s="142"/>
      <c r="AG205" s="129"/>
      <c r="AH205" s="142"/>
      <c r="AI205" s="129"/>
      <c r="AJ205" s="129"/>
      <c r="AK205" s="128">
        <f>+AB205+AD205+AF205+AH205+AJ205</f>
        <v>0</v>
      </c>
      <c r="AL205" s="135">
        <f>+Z205-AK205</f>
        <v>7</v>
      </c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8">
        <f>+AN205+AP205+AR205+AT205+AV205</f>
        <v>0</v>
      </c>
      <c r="AX205" s="135">
        <f>+AL205-AW205</f>
        <v>7</v>
      </c>
      <c r="AY205" s="135"/>
      <c r="AZ205" s="135"/>
      <c r="BA205" s="135"/>
      <c r="BB205" s="135"/>
      <c r="BC205" s="135"/>
      <c r="BD205" s="135"/>
      <c r="BE205" s="135"/>
      <c r="BF205" s="135"/>
      <c r="BG205" s="135"/>
      <c r="BH205" s="135"/>
      <c r="BI205" s="135">
        <f>+AZ205+BB205+BD205+BF205+BH205</f>
        <v>0</v>
      </c>
      <c r="BJ205" s="135">
        <f>+AX205-BI205</f>
        <v>7</v>
      </c>
      <c r="BK205" s="135"/>
      <c r="BL205" s="135"/>
      <c r="BM205" s="135"/>
      <c r="BN205" s="135"/>
      <c r="BO205" s="135"/>
      <c r="BP205" s="135"/>
      <c r="BQ205" s="135"/>
      <c r="BR205" s="135"/>
      <c r="BS205" s="135"/>
      <c r="BT205" s="135"/>
      <c r="BU205" s="135"/>
      <c r="BV205" s="135"/>
      <c r="BW205" s="135"/>
      <c r="BX205" s="135"/>
      <c r="BY205" s="135"/>
      <c r="BZ205" s="135"/>
      <c r="CA205" s="135"/>
      <c r="CB205" s="135"/>
      <c r="CC205" s="135">
        <f>+BL205+BN205+BP205+CB205</f>
        <v>0</v>
      </c>
      <c r="CD205" s="135">
        <f>+BJ205-CC205</f>
        <v>7</v>
      </c>
      <c r="CE205" s="140">
        <v>28</v>
      </c>
      <c r="CF205" s="137"/>
      <c r="CG205" s="138">
        <f t="shared" si="84"/>
        <v>0</v>
      </c>
      <c r="CH205" s="131">
        <f t="shared" si="83"/>
        <v>7</v>
      </c>
      <c r="CI205" s="139">
        <f t="shared" si="87"/>
        <v>196</v>
      </c>
    </row>
    <row r="206" spans="1:87" x14ac:dyDescent="0.3">
      <c r="A206" s="212">
        <f t="shared" si="86"/>
        <v>197</v>
      </c>
      <c r="B206" s="248"/>
      <c r="C206" s="86" t="s">
        <v>919</v>
      </c>
      <c r="D206" s="129" t="s">
        <v>580</v>
      </c>
      <c r="E206" s="129" t="s">
        <v>921</v>
      </c>
      <c r="F206" s="129"/>
      <c r="G206" s="129" t="s">
        <v>602</v>
      </c>
      <c r="H206" s="131">
        <v>4</v>
      </c>
      <c r="I206" s="132">
        <f t="shared" si="85"/>
        <v>124</v>
      </c>
      <c r="J206" s="133"/>
      <c r="K206" s="134"/>
      <c r="L206" s="132"/>
      <c r="M206" s="140"/>
      <c r="N206" s="141"/>
      <c r="O206" s="129"/>
      <c r="P206" s="142"/>
      <c r="Q206" s="142"/>
      <c r="R206" s="142"/>
      <c r="S206" s="142"/>
      <c r="T206" s="142"/>
      <c r="U206" s="142"/>
      <c r="V206" s="142"/>
      <c r="W206" s="142"/>
      <c r="X206" s="142"/>
      <c r="Y206" s="128"/>
      <c r="Z206" s="135"/>
      <c r="AA206" s="129"/>
      <c r="AB206" s="142"/>
      <c r="AC206" s="129"/>
      <c r="AD206" s="142"/>
      <c r="AE206" s="129"/>
      <c r="AF206" s="142"/>
      <c r="AG206" s="129"/>
      <c r="AH206" s="142"/>
      <c r="AI206" s="129"/>
      <c r="AJ206" s="129"/>
      <c r="AK206" s="128"/>
      <c r="AL206" s="135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8"/>
      <c r="AX206" s="135"/>
      <c r="AY206" s="135"/>
      <c r="AZ206" s="135"/>
      <c r="BA206" s="135"/>
      <c r="BB206" s="135"/>
      <c r="BC206" s="135"/>
      <c r="BD206" s="135"/>
      <c r="BE206" s="135"/>
      <c r="BF206" s="135"/>
      <c r="BG206" s="135"/>
      <c r="BH206" s="135"/>
      <c r="BI206" s="135"/>
      <c r="BJ206" s="135"/>
      <c r="BK206" s="135"/>
      <c r="BL206" s="135"/>
      <c r="BM206" s="135"/>
      <c r="BN206" s="135"/>
      <c r="BO206" s="135"/>
      <c r="BP206" s="135"/>
      <c r="BQ206" s="135"/>
      <c r="BR206" s="135"/>
      <c r="BS206" s="135"/>
      <c r="BT206" s="135"/>
      <c r="BU206" s="135"/>
      <c r="BV206" s="135"/>
      <c r="BW206" s="135"/>
      <c r="BX206" s="135"/>
      <c r="BY206" s="135"/>
      <c r="BZ206" s="135"/>
      <c r="CA206" s="135"/>
      <c r="CB206" s="135"/>
      <c r="CC206" s="135"/>
      <c r="CD206" s="135"/>
      <c r="CE206" s="140">
        <v>31</v>
      </c>
      <c r="CF206" s="137"/>
      <c r="CG206" s="138">
        <f t="shared" si="84"/>
        <v>0</v>
      </c>
      <c r="CH206" s="131">
        <f t="shared" si="83"/>
        <v>4</v>
      </c>
      <c r="CI206" s="139">
        <f t="shared" si="87"/>
        <v>124</v>
      </c>
    </row>
    <row r="207" spans="1:87" x14ac:dyDescent="0.3">
      <c r="A207" s="212">
        <f t="shared" si="86"/>
        <v>198</v>
      </c>
      <c r="B207" s="248"/>
      <c r="C207" s="86" t="s">
        <v>923</v>
      </c>
      <c r="D207" s="129" t="s">
        <v>580</v>
      </c>
      <c r="E207" s="129"/>
      <c r="F207" s="129" t="s">
        <v>600</v>
      </c>
      <c r="G207" s="129" t="s">
        <v>911</v>
      </c>
      <c r="H207" s="131">
        <v>16</v>
      </c>
      <c r="I207" s="132">
        <f t="shared" si="85"/>
        <v>1488</v>
      </c>
      <c r="J207" s="133"/>
      <c r="K207" s="134"/>
      <c r="L207" s="132"/>
      <c r="M207" s="140"/>
      <c r="N207" s="141"/>
      <c r="O207" s="129"/>
      <c r="P207" s="142"/>
      <c r="Q207" s="142"/>
      <c r="R207" s="142"/>
      <c r="S207" s="142"/>
      <c r="T207" s="142"/>
      <c r="U207" s="142"/>
      <c r="V207" s="142"/>
      <c r="W207" s="142"/>
      <c r="X207" s="142"/>
      <c r="Y207" s="128"/>
      <c r="Z207" s="135"/>
      <c r="AA207" s="129"/>
      <c r="AB207" s="142"/>
      <c r="AC207" s="129"/>
      <c r="AD207" s="142"/>
      <c r="AE207" s="129"/>
      <c r="AF207" s="142"/>
      <c r="AG207" s="129"/>
      <c r="AH207" s="142"/>
      <c r="AI207" s="129"/>
      <c r="AJ207" s="129"/>
      <c r="AK207" s="128"/>
      <c r="AL207" s="135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8"/>
      <c r="AX207" s="135"/>
      <c r="AY207" s="135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/>
      <c r="BJ207" s="135"/>
      <c r="BK207" s="135"/>
      <c r="BL207" s="135"/>
      <c r="BM207" s="135"/>
      <c r="BN207" s="135"/>
      <c r="BO207" s="135"/>
      <c r="BP207" s="135"/>
      <c r="BQ207" s="135"/>
      <c r="BR207" s="135"/>
      <c r="BS207" s="135"/>
      <c r="BT207" s="135"/>
      <c r="BU207" s="135"/>
      <c r="BV207" s="135"/>
      <c r="BW207" s="135"/>
      <c r="BX207" s="135"/>
      <c r="BY207" s="135"/>
      <c r="BZ207" s="135"/>
      <c r="CA207" s="135"/>
      <c r="CB207" s="135"/>
      <c r="CC207" s="135"/>
      <c r="CD207" s="135"/>
      <c r="CE207" s="140">
        <v>93</v>
      </c>
      <c r="CF207" s="137"/>
      <c r="CG207" s="138">
        <f t="shared" si="84"/>
        <v>0</v>
      </c>
      <c r="CH207" s="131">
        <f t="shared" si="83"/>
        <v>16</v>
      </c>
      <c r="CI207" s="139">
        <f t="shared" si="87"/>
        <v>1488</v>
      </c>
    </row>
    <row r="208" spans="1:87" x14ac:dyDescent="0.3">
      <c r="A208" s="212">
        <f t="shared" si="86"/>
        <v>199</v>
      </c>
      <c r="B208" s="128" t="s">
        <v>924</v>
      </c>
      <c r="C208" s="86" t="s">
        <v>925</v>
      </c>
      <c r="D208" s="129" t="s">
        <v>587</v>
      </c>
      <c r="E208" s="129" t="s">
        <v>647</v>
      </c>
      <c r="F208" s="129"/>
      <c r="G208" s="129" t="s">
        <v>650</v>
      </c>
      <c r="H208" s="131">
        <v>6</v>
      </c>
      <c r="I208" s="132">
        <f t="shared" si="85"/>
        <v>1.98</v>
      </c>
      <c r="J208" s="133"/>
      <c r="K208" s="134"/>
      <c r="L208" s="132"/>
      <c r="M208" s="140"/>
      <c r="N208" s="141"/>
      <c r="O208" s="129"/>
      <c r="P208" s="142"/>
      <c r="Q208" s="142"/>
      <c r="R208" s="142"/>
      <c r="S208" s="142"/>
      <c r="T208" s="142"/>
      <c r="U208" s="142"/>
      <c r="V208" s="142"/>
      <c r="W208" s="142"/>
      <c r="X208" s="142"/>
      <c r="Y208" s="128"/>
      <c r="Z208" s="135"/>
      <c r="AA208" s="129"/>
      <c r="AB208" s="142"/>
      <c r="AC208" s="129"/>
      <c r="AD208" s="142"/>
      <c r="AE208" s="129"/>
      <c r="AF208" s="142"/>
      <c r="AG208" s="129"/>
      <c r="AH208" s="142"/>
      <c r="AI208" s="129"/>
      <c r="AJ208" s="129"/>
      <c r="AK208" s="128"/>
      <c r="AL208" s="135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8"/>
      <c r="AX208" s="135"/>
      <c r="AY208" s="135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/>
      <c r="BJ208" s="135"/>
      <c r="BK208" s="135"/>
      <c r="BL208" s="135"/>
      <c r="BM208" s="135"/>
      <c r="BN208" s="135"/>
      <c r="BO208" s="135"/>
      <c r="BP208" s="135"/>
      <c r="BQ208" s="135"/>
      <c r="BR208" s="135"/>
      <c r="BS208" s="135"/>
      <c r="BT208" s="135"/>
      <c r="BU208" s="135"/>
      <c r="BV208" s="135"/>
      <c r="BW208" s="135"/>
      <c r="BX208" s="135"/>
      <c r="BY208" s="135"/>
      <c r="BZ208" s="135"/>
      <c r="CA208" s="135"/>
      <c r="CB208" s="135"/>
      <c r="CC208" s="135"/>
      <c r="CD208" s="135"/>
      <c r="CE208" s="140">
        <v>0.33</v>
      </c>
      <c r="CF208" s="137"/>
      <c r="CG208" s="138">
        <f t="shared" si="84"/>
        <v>0</v>
      </c>
      <c r="CH208" s="131">
        <f t="shared" ref="CH208:CH232" si="88">H208-CF208</f>
        <v>6</v>
      </c>
      <c r="CI208" s="139">
        <f t="shared" si="87"/>
        <v>1.98</v>
      </c>
    </row>
    <row r="209" spans="1:87" x14ac:dyDescent="0.3">
      <c r="A209" s="212">
        <f t="shared" si="86"/>
        <v>200</v>
      </c>
      <c r="B209" s="170" t="s">
        <v>926</v>
      </c>
      <c r="C209" s="86" t="s">
        <v>926</v>
      </c>
      <c r="D209" s="129" t="s">
        <v>587</v>
      </c>
      <c r="E209" s="129" t="s">
        <v>717</v>
      </c>
      <c r="F209" s="129"/>
      <c r="G209" s="129" t="s">
        <v>650</v>
      </c>
      <c r="H209" s="131">
        <v>5</v>
      </c>
      <c r="I209" s="132">
        <f t="shared" si="85"/>
        <v>315.55</v>
      </c>
      <c r="J209" s="133"/>
      <c r="K209" s="134"/>
      <c r="L209" s="132"/>
      <c r="M209" s="140"/>
      <c r="N209" s="141"/>
      <c r="O209" s="129"/>
      <c r="P209" s="142"/>
      <c r="Q209" s="142"/>
      <c r="R209" s="142"/>
      <c r="S209" s="142"/>
      <c r="T209" s="142"/>
      <c r="U209" s="142"/>
      <c r="V209" s="142"/>
      <c r="W209" s="142"/>
      <c r="X209" s="142"/>
      <c r="Y209" s="128"/>
      <c r="Z209" s="135"/>
      <c r="AA209" s="129"/>
      <c r="AB209" s="142"/>
      <c r="AC209" s="129"/>
      <c r="AD209" s="142"/>
      <c r="AE209" s="129"/>
      <c r="AF209" s="142"/>
      <c r="AG209" s="129"/>
      <c r="AH209" s="142"/>
      <c r="AI209" s="129"/>
      <c r="AJ209" s="129"/>
      <c r="AK209" s="128"/>
      <c r="AL209" s="135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8"/>
      <c r="AX209" s="135"/>
      <c r="AY209" s="135"/>
      <c r="AZ209" s="135"/>
      <c r="BA209" s="135"/>
      <c r="BB209" s="135"/>
      <c r="BC209" s="135"/>
      <c r="BD209" s="135"/>
      <c r="BE209" s="135"/>
      <c r="BF209" s="135"/>
      <c r="BG209" s="135"/>
      <c r="BH209" s="135"/>
      <c r="BI209" s="135"/>
      <c r="BJ209" s="135"/>
      <c r="BK209" s="135"/>
      <c r="BL209" s="135"/>
      <c r="BM209" s="135"/>
      <c r="BN209" s="135"/>
      <c r="BO209" s="135"/>
      <c r="BP209" s="135"/>
      <c r="BQ209" s="135"/>
      <c r="BR209" s="135"/>
      <c r="BS209" s="135"/>
      <c r="BT209" s="135"/>
      <c r="BU209" s="135"/>
      <c r="BV209" s="135"/>
      <c r="BW209" s="135"/>
      <c r="BX209" s="135"/>
      <c r="BY209" s="135"/>
      <c r="BZ209" s="135"/>
      <c r="CA209" s="135"/>
      <c r="CB209" s="135"/>
      <c r="CC209" s="135"/>
      <c r="CD209" s="135"/>
      <c r="CE209" s="140">
        <v>63.11</v>
      </c>
      <c r="CF209" s="137"/>
      <c r="CG209" s="138">
        <f t="shared" ref="CG209:CG233" si="89">CE209*CF209</f>
        <v>0</v>
      </c>
      <c r="CH209" s="131">
        <f t="shared" si="88"/>
        <v>5</v>
      </c>
      <c r="CI209" s="139">
        <f t="shared" si="87"/>
        <v>315.55</v>
      </c>
    </row>
    <row r="210" spans="1:87" x14ac:dyDescent="0.3">
      <c r="A210" s="212">
        <f t="shared" si="86"/>
        <v>201</v>
      </c>
      <c r="B210" s="128" t="s">
        <v>927</v>
      </c>
      <c r="C210" s="111" t="s">
        <v>927</v>
      </c>
      <c r="D210" s="108"/>
      <c r="E210" s="108" t="s">
        <v>928</v>
      </c>
      <c r="F210" s="108" t="s">
        <v>697</v>
      </c>
      <c r="G210" s="108" t="s">
        <v>650</v>
      </c>
      <c r="H210" s="108">
        <v>3</v>
      </c>
      <c r="I210" s="132">
        <f t="shared" ref="I210:I236" si="90">H210*CE210</f>
        <v>608.40000000000009</v>
      </c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>
        <f>+N210+P210+V210+X210</f>
        <v>0</v>
      </c>
      <c r="Z210" s="108">
        <f>+H210-Y210</f>
        <v>3</v>
      </c>
      <c r="AA210" s="108"/>
      <c r="AB210" s="108"/>
      <c r="AC210" s="108"/>
      <c r="AD210" s="108"/>
      <c r="AE210" s="108"/>
      <c r="AF210" s="108"/>
      <c r="AG210" s="108"/>
      <c r="AH210" s="108"/>
      <c r="AI210" s="108"/>
      <c r="AJ210" s="108"/>
      <c r="AK210" s="108">
        <f>+AB210+AD210+AF210+AH210+AJ210</f>
        <v>0</v>
      </c>
      <c r="AL210" s="108">
        <f>+Z210-AK210</f>
        <v>3</v>
      </c>
      <c r="AM210" s="108"/>
      <c r="AN210" s="108"/>
      <c r="AO210" s="108"/>
      <c r="AP210" s="108"/>
      <c r="AQ210" s="108"/>
      <c r="AR210" s="108"/>
      <c r="AS210" s="108"/>
      <c r="AT210" s="108"/>
      <c r="AU210" s="108"/>
      <c r="AV210" s="108"/>
      <c r="AW210" s="108">
        <f>+AN210+AP210+AR210+AT210+AV210</f>
        <v>0</v>
      </c>
      <c r="AX210" s="108">
        <f>+AL210-AW210</f>
        <v>3</v>
      </c>
      <c r="AY210" s="108"/>
      <c r="AZ210" s="108"/>
      <c r="BA210" s="108"/>
      <c r="BB210" s="108"/>
      <c r="BC210" s="108"/>
      <c r="BD210" s="108"/>
      <c r="BE210" s="108"/>
      <c r="BF210" s="108"/>
      <c r="BG210" s="108"/>
      <c r="BH210" s="108"/>
      <c r="BI210" s="108">
        <f>+AZ210+BB210+BD210+BF210+BH210</f>
        <v>0</v>
      </c>
      <c r="BJ210" s="108">
        <f>+AX210-BI210</f>
        <v>3</v>
      </c>
      <c r="BK210" s="108"/>
      <c r="BL210" s="108"/>
      <c r="BM210" s="108"/>
      <c r="BN210" s="108"/>
      <c r="BO210" s="108"/>
      <c r="BP210" s="108"/>
      <c r="BQ210" s="108"/>
      <c r="BR210" s="108"/>
      <c r="BS210" s="108"/>
      <c r="BT210" s="108"/>
      <c r="BU210" s="108"/>
      <c r="BV210" s="108"/>
      <c r="BW210" s="108"/>
      <c r="BX210" s="108"/>
      <c r="BY210" s="108"/>
      <c r="BZ210" s="108"/>
      <c r="CA210" s="108"/>
      <c r="CB210" s="108"/>
      <c r="CC210" s="108">
        <f>+BL210+BN210+BP210+CB210</f>
        <v>0</v>
      </c>
      <c r="CD210" s="108">
        <f>+BJ210-CC210</f>
        <v>3</v>
      </c>
      <c r="CE210" s="140">
        <v>202.8</v>
      </c>
      <c r="CF210" s="108">
        <v>3</v>
      </c>
      <c r="CG210" s="138">
        <f t="shared" ref="CG210" si="91">CE210*CF210</f>
        <v>608.40000000000009</v>
      </c>
      <c r="CH210" s="131">
        <f t="shared" ref="CH210" si="92">H210-CF210</f>
        <v>0</v>
      </c>
      <c r="CI210" s="139">
        <f t="shared" ref="CI210" si="93">+CE210*CH210</f>
        <v>0</v>
      </c>
    </row>
    <row r="211" spans="1:87" x14ac:dyDescent="0.3">
      <c r="A211" s="212">
        <f t="shared" si="86"/>
        <v>202</v>
      </c>
      <c r="B211" s="248" t="s">
        <v>929</v>
      </c>
      <c r="C211" s="86" t="s">
        <v>930</v>
      </c>
      <c r="D211" s="129" t="s">
        <v>581</v>
      </c>
      <c r="E211" s="129"/>
      <c r="F211" s="129" t="s">
        <v>703</v>
      </c>
      <c r="G211" s="129" t="s">
        <v>911</v>
      </c>
      <c r="H211" s="131">
        <v>105</v>
      </c>
      <c r="I211" s="132">
        <f t="shared" si="90"/>
        <v>1890</v>
      </c>
      <c r="J211" s="133"/>
      <c r="K211" s="134"/>
      <c r="L211" s="132"/>
      <c r="M211" s="140"/>
      <c r="N211" s="141"/>
      <c r="O211" s="129"/>
      <c r="P211" s="142"/>
      <c r="Q211" s="142"/>
      <c r="R211" s="142"/>
      <c r="S211" s="142"/>
      <c r="T211" s="142"/>
      <c r="U211" s="142"/>
      <c r="V211" s="142"/>
      <c r="W211" s="142"/>
      <c r="X211" s="142"/>
      <c r="Y211" s="128"/>
      <c r="Z211" s="135"/>
      <c r="AA211" s="129"/>
      <c r="AB211" s="142"/>
      <c r="AC211" s="129"/>
      <c r="AD211" s="142"/>
      <c r="AE211" s="129"/>
      <c r="AF211" s="142"/>
      <c r="AG211" s="129"/>
      <c r="AH211" s="142"/>
      <c r="AI211" s="129"/>
      <c r="AJ211" s="129"/>
      <c r="AK211" s="128"/>
      <c r="AL211" s="135"/>
      <c r="AM211" s="129"/>
      <c r="AN211" s="129"/>
      <c r="AO211" s="129"/>
      <c r="AP211" s="129"/>
      <c r="AQ211" s="129"/>
      <c r="AR211" s="129"/>
      <c r="AS211" s="129"/>
      <c r="AT211" s="129"/>
      <c r="AU211" s="129"/>
      <c r="AV211" s="129"/>
      <c r="AW211" s="128"/>
      <c r="AX211" s="135"/>
      <c r="AY211" s="135"/>
      <c r="AZ211" s="135"/>
      <c r="BA211" s="135"/>
      <c r="BB211" s="135"/>
      <c r="BC211" s="135"/>
      <c r="BD211" s="135"/>
      <c r="BE211" s="135"/>
      <c r="BF211" s="135"/>
      <c r="BG211" s="135"/>
      <c r="BH211" s="135"/>
      <c r="BI211" s="135"/>
      <c r="BJ211" s="135"/>
      <c r="BK211" s="135"/>
      <c r="BL211" s="135"/>
      <c r="BM211" s="135"/>
      <c r="BN211" s="135"/>
      <c r="BO211" s="135"/>
      <c r="BP211" s="135"/>
      <c r="BQ211" s="135"/>
      <c r="BR211" s="135"/>
      <c r="BS211" s="135"/>
      <c r="BT211" s="135"/>
      <c r="BU211" s="135"/>
      <c r="BV211" s="135"/>
      <c r="BW211" s="135"/>
      <c r="BX211" s="135"/>
      <c r="BY211" s="135"/>
      <c r="BZ211" s="135"/>
      <c r="CA211" s="135"/>
      <c r="CB211" s="135"/>
      <c r="CC211" s="135"/>
      <c r="CD211" s="135"/>
      <c r="CE211" s="140">
        <v>18</v>
      </c>
      <c r="CF211" s="137"/>
      <c r="CG211" s="138">
        <f t="shared" si="89"/>
        <v>0</v>
      </c>
      <c r="CH211" s="131">
        <f t="shared" si="88"/>
        <v>105</v>
      </c>
      <c r="CI211" s="139">
        <f t="shared" si="87"/>
        <v>1890</v>
      </c>
    </row>
    <row r="212" spans="1:87" x14ac:dyDescent="0.3">
      <c r="A212" s="212">
        <f t="shared" si="86"/>
        <v>203</v>
      </c>
      <c r="B212" s="248"/>
      <c r="C212" s="86" t="s">
        <v>932</v>
      </c>
      <c r="D212" s="129" t="s">
        <v>580</v>
      </c>
      <c r="E212" s="129"/>
      <c r="F212" s="129" t="s">
        <v>699</v>
      </c>
      <c r="G212" s="129" t="s">
        <v>911</v>
      </c>
      <c r="H212" s="131">
        <v>25</v>
      </c>
      <c r="I212" s="132">
        <f t="shared" si="90"/>
        <v>1000</v>
      </c>
      <c r="J212" s="133"/>
      <c r="K212" s="134"/>
      <c r="L212" s="132"/>
      <c r="M212" s="140"/>
      <c r="N212" s="141"/>
      <c r="O212" s="129"/>
      <c r="P212" s="142"/>
      <c r="Q212" s="142"/>
      <c r="R212" s="142"/>
      <c r="S212" s="142"/>
      <c r="T212" s="142"/>
      <c r="U212" s="142"/>
      <c r="V212" s="142"/>
      <c r="W212" s="142"/>
      <c r="X212" s="142"/>
      <c r="Y212" s="128"/>
      <c r="Z212" s="135"/>
      <c r="AA212" s="129"/>
      <c r="AB212" s="142"/>
      <c r="AC212" s="129"/>
      <c r="AD212" s="142"/>
      <c r="AE212" s="129"/>
      <c r="AF212" s="142"/>
      <c r="AG212" s="129"/>
      <c r="AH212" s="142"/>
      <c r="AI212" s="129"/>
      <c r="AJ212" s="129"/>
      <c r="AK212" s="128"/>
      <c r="AL212" s="135"/>
      <c r="AM212" s="129"/>
      <c r="AN212" s="129"/>
      <c r="AO212" s="129"/>
      <c r="AP212" s="129"/>
      <c r="AQ212" s="129"/>
      <c r="AR212" s="129"/>
      <c r="AS212" s="129"/>
      <c r="AT212" s="129"/>
      <c r="AU212" s="129"/>
      <c r="AV212" s="129"/>
      <c r="AW212" s="128"/>
      <c r="AX212" s="135"/>
      <c r="AY212" s="135"/>
      <c r="AZ212" s="135"/>
      <c r="BA212" s="135"/>
      <c r="BB212" s="135"/>
      <c r="BC212" s="135"/>
      <c r="BD212" s="135"/>
      <c r="BE212" s="135"/>
      <c r="BF212" s="135"/>
      <c r="BG212" s="135"/>
      <c r="BH212" s="135"/>
      <c r="BI212" s="135"/>
      <c r="BJ212" s="135"/>
      <c r="BK212" s="135"/>
      <c r="BL212" s="135"/>
      <c r="BM212" s="135"/>
      <c r="BN212" s="135"/>
      <c r="BO212" s="135"/>
      <c r="BP212" s="135"/>
      <c r="BQ212" s="135"/>
      <c r="BR212" s="135"/>
      <c r="BS212" s="135"/>
      <c r="BT212" s="135"/>
      <c r="BU212" s="135"/>
      <c r="BV212" s="135"/>
      <c r="BW212" s="135"/>
      <c r="BX212" s="135"/>
      <c r="BY212" s="135"/>
      <c r="BZ212" s="135"/>
      <c r="CA212" s="135"/>
      <c r="CB212" s="135"/>
      <c r="CC212" s="135"/>
      <c r="CD212" s="135"/>
      <c r="CE212" s="140">
        <v>40</v>
      </c>
      <c r="CF212" s="137"/>
      <c r="CG212" s="138">
        <f t="shared" si="89"/>
        <v>0</v>
      </c>
      <c r="CH212" s="131">
        <f t="shared" si="88"/>
        <v>25</v>
      </c>
      <c r="CI212" s="139">
        <f t="shared" si="87"/>
        <v>1000</v>
      </c>
    </row>
    <row r="213" spans="1:87" x14ac:dyDescent="0.3">
      <c r="A213" s="212">
        <f t="shared" si="86"/>
        <v>204</v>
      </c>
      <c r="B213" s="247" t="s">
        <v>933</v>
      </c>
      <c r="C213" s="86" t="s">
        <v>934</v>
      </c>
      <c r="D213" s="129" t="s">
        <v>582</v>
      </c>
      <c r="E213" s="129"/>
      <c r="F213" s="129" t="s">
        <v>703</v>
      </c>
      <c r="G213" s="129" t="s">
        <v>601</v>
      </c>
      <c r="H213" s="131">
        <v>2264</v>
      </c>
      <c r="I213" s="132">
        <f t="shared" si="90"/>
        <v>8490</v>
      </c>
      <c r="J213" s="159"/>
      <c r="K213" s="166"/>
      <c r="L213" s="132"/>
      <c r="M213" s="140"/>
      <c r="N213" s="141"/>
      <c r="O213" s="129"/>
      <c r="P213" s="142"/>
      <c r="Q213" s="142"/>
      <c r="R213" s="142"/>
      <c r="S213" s="142"/>
      <c r="T213" s="142"/>
      <c r="U213" s="142"/>
      <c r="V213" s="142"/>
      <c r="W213" s="142"/>
      <c r="X213" s="142"/>
      <c r="Y213" s="128">
        <f>+N213+P213+V213+X213</f>
        <v>0</v>
      </c>
      <c r="Z213" s="135">
        <f>+H213-Y213</f>
        <v>2264</v>
      </c>
      <c r="AA213" s="129"/>
      <c r="AB213" s="142"/>
      <c r="AC213" s="129"/>
      <c r="AD213" s="142"/>
      <c r="AE213" s="129"/>
      <c r="AF213" s="142"/>
      <c r="AG213" s="129"/>
      <c r="AH213" s="142"/>
      <c r="AI213" s="129"/>
      <c r="AJ213" s="129"/>
      <c r="AK213" s="128">
        <f>+AB213+AD213+AF213+AH213+AJ213</f>
        <v>0</v>
      </c>
      <c r="AL213" s="135">
        <f>+Z213-AK213</f>
        <v>2264</v>
      </c>
      <c r="AM213" s="129"/>
      <c r="AN213" s="129"/>
      <c r="AO213" s="129"/>
      <c r="AP213" s="129"/>
      <c r="AQ213" s="129"/>
      <c r="AR213" s="129"/>
      <c r="AS213" s="129"/>
      <c r="AT213" s="129"/>
      <c r="AU213" s="129"/>
      <c r="AV213" s="129"/>
      <c r="AW213" s="128">
        <f>+AN213+AP213+AR213+AT213+AV213</f>
        <v>0</v>
      </c>
      <c r="AX213" s="135">
        <f>+AL213-AW213</f>
        <v>2264</v>
      </c>
      <c r="AY213" s="135"/>
      <c r="AZ213" s="135"/>
      <c r="BA213" s="135"/>
      <c r="BB213" s="135"/>
      <c r="BC213" s="135"/>
      <c r="BD213" s="135"/>
      <c r="BE213" s="135"/>
      <c r="BF213" s="135"/>
      <c r="BG213" s="135"/>
      <c r="BH213" s="135"/>
      <c r="BI213" s="135">
        <f>+AZ213+BB213+BD213+BF213+BH213</f>
        <v>0</v>
      </c>
      <c r="BJ213" s="135">
        <f>+AX213-BI213</f>
        <v>2264</v>
      </c>
      <c r="BK213" s="135"/>
      <c r="BL213" s="135"/>
      <c r="BM213" s="135"/>
      <c r="BN213" s="135"/>
      <c r="BO213" s="135"/>
      <c r="BP213" s="135"/>
      <c r="BQ213" s="135"/>
      <c r="BR213" s="135"/>
      <c r="BS213" s="135"/>
      <c r="BT213" s="135"/>
      <c r="BU213" s="135"/>
      <c r="BV213" s="135"/>
      <c r="BW213" s="135"/>
      <c r="BX213" s="135"/>
      <c r="BY213" s="135"/>
      <c r="BZ213" s="135"/>
      <c r="CA213" s="135"/>
      <c r="CB213" s="135"/>
      <c r="CC213" s="135">
        <f>+BL213+BN213+BP213+CB213</f>
        <v>0</v>
      </c>
      <c r="CD213" s="135">
        <f>+BJ213-CC213</f>
        <v>2264</v>
      </c>
      <c r="CE213" s="140">
        <v>3.75</v>
      </c>
      <c r="CF213" s="137"/>
      <c r="CG213" s="138">
        <f t="shared" si="89"/>
        <v>0</v>
      </c>
      <c r="CH213" s="131">
        <f t="shared" si="88"/>
        <v>2264</v>
      </c>
      <c r="CI213" s="139">
        <f t="shared" si="87"/>
        <v>8490</v>
      </c>
    </row>
    <row r="214" spans="1:87" x14ac:dyDescent="0.3">
      <c r="A214" s="212">
        <f t="shared" si="86"/>
        <v>205</v>
      </c>
      <c r="B214" s="248"/>
      <c r="C214" s="86" t="s">
        <v>1267</v>
      </c>
      <c r="D214" s="129" t="s">
        <v>582</v>
      </c>
      <c r="E214" s="129"/>
      <c r="F214" s="129" t="s">
        <v>699</v>
      </c>
      <c r="G214" s="129" t="s">
        <v>601</v>
      </c>
      <c r="H214" s="131">
        <v>470</v>
      </c>
      <c r="I214" s="132">
        <f t="shared" si="90"/>
        <v>1880</v>
      </c>
      <c r="J214" s="159"/>
      <c r="K214" s="166"/>
      <c r="L214" s="132"/>
      <c r="M214" s="140"/>
      <c r="N214" s="141"/>
      <c r="O214" s="129"/>
      <c r="P214" s="142"/>
      <c r="Q214" s="142"/>
      <c r="R214" s="142"/>
      <c r="S214" s="142"/>
      <c r="T214" s="142"/>
      <c r="U214" s="142"/>
      <c r="V214" s="142"/>
      <c r="W214" s="142"/>
      <c r="X214" s="142"/>
      <c r="Y214" s="128"/>
      <c r="Z214" s="135"/>
      <c r="AA214" s="129"/>
      <c r="AB214" s="142"/>
      <c r="AC214" s="129"/>
      <c r="AD214" s="142"/>
      <c r="AE214" s="129"/>
      <c r="AF214" s="142"/>
      <c r="AG214" s="129"/>
      <c r="AH214" s="142"/>
      <c r="AI214" s="129"/>
      <c r="AJ214" s="129"/>
      <c r="AK214" s="128"/>
      <c r="AL214" s="135"/>
      <c r="AM214" s="129"/>
      <c r="AN214" s="129"/>
      <c r="AO214" s="129"/>
      <c r="AP214" s="129"/>
      <c r="AQ214" s="129"/>
      <c r="AR214" s="129"/>
      <c r="AS214" s="129"/>
      <c r="AT214" s="129"/>
      <c r="AU214" s="129"/>
      <c r="AV214" s="129"/>
      <c r="AW214" s="128"/>
      <c r="AX214" s="135"/>
      <c r="AY214" s="135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/>
      <c r="BJ214" s="135"/>
      <c r="BK214" s="135"/>
      <c r="BL214" s="135"/>
      <c r="BM214" s="135"/>
      <c r="BN214" s="135"/>
      <c r="BO214" s="135"/>
      <c r="BP214" s="135"/>
      <c r="BQ214" s="135"/>
      <c r="BR214" s="135"/>
      <c r="BS214" s="135"/>
      <c r="BT214" s="135"/>
      <c r="BU214" s="135"/>
      <c r="BV214" s="135"/>
      <c r="BW214" s="135"/>
      <c r="BX214" s="135"/>
      <c r="BY214" s="135"/>
      <c r="BZ214" s="135"/>
      <c r="CA214" s="135"/>
      <c r="CB214" s="135"/>
      <c r="CC214" s="135"/>
      <c r="CD214" s="135"/>
      <c r="CE214" s="140">
        <v>4</v>
      </c>
      <c r="CF214" s="137"/>
      <c r="CG214" s="138">
        <f t="shared" si="89"/>
        <v>0</v>
      </c>
      <c r="CH214" s="131">
        <f t="shared" si="88"/>
        <v>470</v>
      </c>
      <c r="CI214" s="139">
        <f t="shared" si="87"/>
        <v>1880</v>
      </c>
    </row>
    <row r="215" spans="1:87" x14ac:dyDescent="0.3">
      <c r="A215" s="212">
        <f t="shared" si="86"/>
        <v>206</v>
      </c>
      <c r="B215" s="248" t="s">
        <v>935</v>
      </c>
      <c r="C215" s="86" t="s">
        <v>1236</v>
      </c>
      <c r="D215" s="129" t="s">
        <v>581</v>
      </c>
      <c r="E215" s="129"/>
      <c r="F215" s="129" t="s">
        <v>697</v>
      </c>
      <c r="G215" s="129" t="s">
        <v>601</v>
      </c>
      <c r="H215" s="131">
        <v>45</v>
      </c>
      <c r="I215" s="132">
        <f t="shared" si="90"/>
        <v>540</v>
      </c>
      <c r="J215" s="159"/>
      <c r="K215" s="134"/>
      <c r="L215" s="132"/>
      <c r="M215" s="140"/>
      <c r="N215" s="141"/>
      <c r="O215" s="129"/>
      <c r="P215" s="142"/>
      <c r="Q215" s="142"/>
      <c r="R215" s="142"/>
      <c r="S215" s="142"/>
      <c r="T215" s="142"/>
      <c r="U215" s="142"/>
      <c r="V215" s="142"/>
      <c r="W215" s="142"/>
      <c r="X215" s="142"/>
      <c r="Y215" s="128"/>
      <c r="Z215" s="135"/>
      <c r="AA215" s="129"/>
      <c r="AB215" s="142"/>
      <c r="AC215" s="129"/>
      <c r="AD215" s="142"/>
      <c r="AE215" s="129"/>
      <c r="AF215" s="142"/>
      <c r="AG215" s="129"/>
      <c r="AH215" s="142"/>
      <c r="AI215" s="129"/>
      <c r="AJ215" s="129"/>
      <c r="AK215" s="128"/>
      <c r="AL215" s="135"/>
      <c r="AM215" s="129"/>
      <c r="AN215" s="129"/>
      <c r="AO215" s="129"/>
      <c r="AP215" s="129"/>
      <c r="AQ215" s="129"/>
      <c r="AR215" s="129"/>
      <c r="AS215" s="129"/>
      <c r="AT215" s="129"/>
      <c r="AU215" s="129"/>
      <c r="AV215" s="129"/>
      <c r="AW215" s="128"/>
      <c r="AX215" s="135"/>
      <c r="AY215" s="135"/>
      <c r="AZ215" s="135"/>
      <c r="BA215" s="135"/>
      <c r="BB215" s="135"/>
      <c r="BC215" s="135"/>
      <c r="BD215" s="135"/>
      <c r="BE215" s="135"/>
      <c r="BF215" s="135"/>
      <c r="BG215" s="135"/>
      <c r="BH215" s="135"/>
      <c r="BI215" s="135"/>
      <c r="BJ215" s="135"/>
      <c r="BK215" s="135"/>
      <c r="BL215" s="135"/>
      <c r="BM215" s="135"/>
      <c r="BN215" s="135"/>
      <c r="BO215" s="135"/>
      <c r="BP215" s="135"/>
      <c r="BQ215" s="135"/>
      <c r="BR215" s="135"/>
      <c r="BS215" s="135"/>
      <c r="BT215" s="135"/>
      <c r="BU215" s="135"/>
      <c r="BV215" s="135"/>
      <c r="BW215" s="135"/>
      <c r="BX215" s="135"/>
      <c r="BY215" s="135"/>
      <c r="BZ215" s="135"/>
      <c r="CA215" s="135"/>
      <c r="CB215" s="135"/>
      <c r="CC215" s="135"/>
      <c r="CD215" s="135"/>
      <c r="CE215" s="140">
        <v>12</v>
      </c>
      <c r="CF215" s="137"/>
      <c r="CG215" s="138">
        <f t="shared" si="89"/>
        <v>0</v>
      </c>
      <c r="CH215" s="131">
        <f t="shared" si="88"/>
        <v>45</v>
      </c>
      <c r="CI215" s="139">
        <f t="shared" si="87"/>
        <v>540</v>
      </c>
    </row>
    <row r="216" spans="1:87" x14ac:dyDescent="0.3">
      <c r="A216" s="212">
        <f t="shared" si="86"/>
        <v>207</v>
      </c>
      <c r="B216" s="248"/>
      <c r="C216" s="86" t="s">
        <v>936</v>
      </c>
      <c r="D216" s="129"/>
      <c r="E216" s="129"/>
      <c r="F216" s="129" t="s">
        <v>697</v>
      </c>
      <c r="G216" s="129" t="s">
        <v>601</v>
      </c>
      <c r="H216" s="131">
        <v>1378</v>
      </c>
      <c r="I216" s="132">
        <f t="shared" si="90"/>
        <v>4134</v>
      </c>
      <c r="J216" s="159"/>
      <c r="K216" s="134"/>
      <c r="L216" s="132"/>
      <c r="M216" s="140"/>
      <c r="N216" s="141"/>
      <c r="O216" s="129"/>
      <c r="P216" s="142"/>
      <c r="Q216" s="142"/>
      <c r="R216" s="142"/>
      <c r="S216" s="142"/>
      <c r="T216" s="142"/>
      <c r="U216" s="142"/>
      <c r="V216" s="142"/>
      <c r="W216" s="142"/>
      <c r="X216" s="142"/>
      <c r="Y216" s="128"/>
      <c r="Z216" s="135"/>
      <c r="AA216" s="129"/>
      <c r="AB216" s="142"/>
      <c r="AC216" s="129"/>
      <c r="AD216" s="142"/>
      <c r="AE216" s="129"/>
      <c r="AF216" s="142"/>
      <c r="AG216" s="129"/>
      <c r="AH216" s="142"/>
      <c r="AI216" s="129"/>
      <c r="AJ216" s="129"/>
      <c r="AK216" s="128"/>
      <c r="AL216" s="135"/>
      <c r="AM216" s="129"/>
      <c r="AN216" s="129"/>
      <c r="AO216" s="129"/>
      <c r="AP216" s="129"/>
      <c r="AQ216" s="129"/>
      <c r="AR216" s="129"/>
      <c r="AS216" s="129"/>
      <c r="AT216" s="129"/>
      <c r="AU216" s="129"/>
      <c r="AV216" s="129"/>
      <c r="AW216" s="128"/>
      <c r="AX216" s="135"/>
      <c r="AY216" s="135"/>
      <c r="AZ216" s="135"/>
      <c r="BA216" s="135"/>
      <c r="BB216" s="135"/>
      <c r="BC216" s="135"/>
      <c r="BD216" s="135"/>
      <c r="BE216" s="135"/>
      <c r="BF216" s="135"/>
      <c r="BG216" s="135"/>
      <c r="BH216" s="135"/>
      <c r="BI216" s="135"/>
      <c r="BJ216" s="135"/>
      <c r="BK216" s="135"/>
      <c r="BL216" s="135"/>
      <c r="BM216" s="135"/>
      <c r="BN216" s="135"/>
      <c r="BO216" s="135"/>
      <c r="BP216" s="135"/>
      <c r="BQ216" s="135"/>
      <c r="BR216" s="135"/>
      <c r="BS216" s="135"/>
      <c r="BT216" s="135"/>
      <c r="BU216" s="135"/>
      <c r="BV216" s="135"/>
      <c r="BW216" s="135"/>
      <c r="BX216" s="135"/>
      <c r="BY216" s="135"/>
      <c r="BZ216" s="135"/>
      <c r="CA216" s="135"/>
      <c r="CB216" s="135"/>
      <c r="CC216" s="135"/>
      <c r="CD216" s="135"/>
      <c r="CE216" s="140">
        <v>3</v>
      </c>
      <c r="CF216" s="137"/>
      <c r="CG216" s="138">
        <f t="shared" si="89"/>
        <v>0</v>
      </c>
      <c r="CH216" s="131">
        <f t="shared" si="88"/>
        <v>1378</v>
      </c>
      <c r="CI216" s="139">
        <f t="shared" ref="CI216:CI243" si="94">+CE216*CH216</f>
        <v>4134</v>
      </c>
    </row>
    <row r="217" spans="1:87" x14ac:dyDescent="0.3">
      <c r="A217" s="212">
        <f t="shared" si="86"/>
        <v>208</v>
      </c>
      <c r="B217" s="248"/>
      <c r="C217" s="86" t="s">
        <v>936</v>
      </c>
      <c r="D217" s="129" t="s">
        <v>587</v>
      </c>
      <c r="E217" s="129"/>
      <c r="F217" s="129" t="s">
        <v>703</v>
      </c>
      <c r="G217" s="129" t="s">
        <v>601</v>
      </c>
      <c r="H217" s="131">
        <v>2</v>
      </c>
      <c r="I217" s="132">
        <f t="shared" si="90"/>
        <v>4.96</v>
      </c>
      <c r="J217" s="159"/>
      <c r="K217" s="134"/>
      <c r="L217" s="132"/>
      <c r="M217" s="140"/>
      <c r="N217" s="141"/>
      <c r="O217" s="129"/>
      <c r="P217" s="142"/>
      <c r="Q217" s="142"/>
      <c r="R217" s="142"/>
      <c r="S217" s="142"/>
      <c r="T217" s="142"/>
      <c r="U217" s="142"/>
      <c r="V217" s="142"/>
      <c r="W217" s="142"/>
      <c r="X217" s="142"/>
      <c r="Y217" s="128">
        <f>+N217+P217+V217+X217</f>
        <v>0</v>
      </c>
      <c r="Z217" s="135">
        <f>+H217-Y217</f>
        <v>2</v>
      </c>
      <c r="AA217" s="129"/>
      <c r="AB217" s="142"/>
      <c r="AC217" s="129"/>
      <c r="AD217" s="142"/>
      <c r="AE217" s="129"/>
      <c r="AF217" s="142"/>
      <c r="AG217" s="129"/>
      <c r="AH217" s="142"/>
      <c r="AI217" s="129"/>
      <c r="AJ217" s="129"/>
      <c r="AK217" s="128">
        <f>+AB217+AD217+AF217+AH217+AJ217</f>
        <v>0</v>
      </c>
      <c r="AL217" s="135">
        <f>+Z217-AK217</f>
        <v>2</v>
      </c>
      <c r="AM217" s="129"/>
      <c r="AN217" s="129"/>
      <c r="AO217" s="129"/>
      <c r="AP217" s="129"/>
      <c r="AQ217" s="129"/>
      <c r="AR217" s="129"/>
      <c r="AS217" s="129"/>
      <c r="AT217" s="129"/>
      <c r="AU217" s="129"/>
      <c r="AV217" s="129"/>
      <c r="AW217" s="128">
        <f>+AN217+AP217+AR217+AT217+AV217</f>
        <v>0</v>
      </c>
      <c r="AX217" s="135">
        <f>+AL217-AW217</f>
        <v>2</v>
      </c>
      <c r="AY217" s="135"/>
      <c r="AZ217" s="135"/>
      <c r="BA217" s="135"/>
      <c r="BB217" s="135"/>
      <c r="BC217" s="135"/>
      <c r="BD217" s="135"/>
      <c r="BE217" s="135"/>
      <c r="BF217" s="135"/>
      <c r="BG217" s="135"/>
      <c r="BH217" s="135"/>
      <c r="BI217" s="135">
        <f>+AZ217+BB217+BD217+BF217+BH217</f>
        <v>0</v>
      </c>
      <c r="BJ217" s="135">
        <f>+AX217-BI217</f>
        <v>2</v>
      </c>
      <c r="BK217" s="135"/>
      <c r="BL217" s="135"/>
      <c r="BM217" s="135"/>
      <c r="BN217" s="135"/>
      <c r="BO217" s="135"/>
      <c r="BP217" s="135"/>
      <c r="BQ217" s="135"/>
      <c r="BR217" s="135"/>
      <c r="BS217" s="135"/>
      <c r="BT217" s="135"/>
      <c r="BU217" s="135"/>
      <c r="BV217" s="135"/>
      <c r="BW217" s="135"/>
      <c r="BX217" s="135"/>
      <c r="BY217" s="135"/>
      <c r="BZ217" s="135"/>
      <c r="CA217" s="135"/>
      <c r="CB217" s="135"/>
      <c r="CC217" s="135">
        <f>+BL217+BN217+BP217+CB217</f>
        <v>0</v>
      </c>
      <c r="CD217" s="135">
        <f>+BJ217-CC217</f>
        <v>2</v>
      </c>
      <c r="CE217" s="140">
        <v>2.48</v>
      </c>
      <c r="CF217" s="137"/>
      <c r="CG217" s="138">
        <f t="shared" si="89"/>
        <v>0</v>
      </c>
      <c r="CH217" s="131">
        <f t="shared" si="88"/>
        <v>2</v>
      </c>
      <c r="CI217" s="139">
        <f t="shared" si="94"/>
        <v>4.96</v>
      </c>
    </row>
    <row r="218" spans="1:87" x14ac:dyDescent="0.3">
      <c r="A218" s="212">
        <f t="shared" si="86"/>
        <v>209</v>
      </c>
      <c r="B218" s="248"/>
      <c r="C218" s="86" t="s">
        <v>938</v>
      </c>
      <c r="D218" s="129" t="s">
        <v>580</v>
      </c>
      <c r="E218" s="129"/>
      <c r="F218" s="129" t="s">
        <v>703</v>
      </c>
      <c r="G218" s="129" t="s">
        <v>602</v>
      </c>
      <c r="H218" s="131">
        <v>223</v>
      </c>
      <c r="I218" s="132">
        <f t="shared" si="90"/>
        <v>1449.5</v>
      </c>
      <c r="J218" s="159"/>
      <c r="K218" s="134"/>
      <c r="L218" s="132"/>
      <c r="M218" s="140"/>
      <c r="N218" s="141"/>
      <c r="O218" s="129"/>
      <c r="P218" s="142"/>
      <c r="Q218" s="142"/>
      <c r="R218" s="142"/>
      <c r="S218" s="142"/>
      <c r="T218" s="142"/>
      <c r="U218" s="142"/>
      <c r="V218" s="142"/>
      <c r="W218" s="142"/>
      <c r="X218" s="142"/>
      <c r="Y218" s="128"/>
      <c r="Z218" s="135"/>
      <c r="AA218" s="129"/>
      <c r="AB218" s="142"/>
      <c r="AC218" s="129"/>
      <c r="AD218" s="142"/>
      <c r="AE218" s="129"/>
      <c r="AF218" s="142"/>
      <c r="AG218" s="129"/>
      <c r="AH218" s="142"/>
      <c r="AI218" s="129"/>
      <c r="AJ218" s="129"/>
      <c r="AK218" s="128"/>
      <c r="AL218" s="135"/>
      <c r="AM218" s="129"/>
      <c r="AN218" s="129"/>
      <c r="AO218" s="129"/>
      <c r="AP218" s="129"/>
      <c r="AQ218" s="129"/>
      <c r="AR218" s="129"/>
      <c r="AS218" s="129"/>
      <c r="AT218" s="129"/>
      <c r="AU218" s="129"/>
      <c r="AV218" s="129"/>
      <c r="AW218" s="128"/>
      <c r="AX218" s="135"/>
      <c r="AY218" s="135"/>
      <c r="AZ218" s="135"/>
      <c r="BA218" s="135"/>
      <c r="BB218" s="135"/>
      <c r="BC218" s="135"/>
      <c r="BD218" s="135"/>
      <c r="BE218" s="135"/>
      <c r="BF218" s="135"/>
      <c r="BG218" s="135"/>
      <c r="BH218" s="135"/>
      <c r="BI218" s="135"/>
      <c r="BJ218" s="135"/>
      <c r="BK218" s="135"/>
      <c r="BL218" s="135"/>
      <c r="BM218" s="135"/>
      <c r="BN218" s="135"/>
      <c r="BO218" s="135"/>
      <c r="BP218" s="135"/>
      <c r="BQ218" s="135"/>
      <c r="BR218" s="135"/>
      <c r="BS218" s="135"/>
      <c r="BT218" s="135"/>
      <c r="BU218" s="135"/>
      <c r="BV218" s="135"/>
      <c r="BW218" s="135"/>
      <c r="BX218" s="135"/>
      <c r="BY218" s="135"/>
      <c r="BZ218" s="135"/>
      <c r="CA218" s="135"/>
      <c r="CB218" s="135"/>
      <c r="CC218" s="135"/>
      <c r="CD218" s="135"/>
      <c r="CE218" s="140">
        <v>6.5</v>
      </c>
      <c r="CF218" s="137"/>
      <c r="CG218" s="138">
        <f t="shared" si="89"/>
        <v>0</v>
      </c>
      <c r="CH218" s="131">
        <f t="shared" si="88"/>
        <v>223</v>
      </c>
      <c r="CI218" s="139">
        <f t="shared" si="94"/>
        <v>1449.5</v>
      </c>
    </row>
    <row r="219" spans="1:87" x14ac:dyDescent="0.3">
      <c r="A219" s="212">
        <f t="shared" si="86"/>
        <v>210</v>
      </c>
      <c r="B219" s="248"/>
      <c r="C219" s="86" t="s">
        <v>938</v>
      </c>
      <c r="D219" s="129" t="s">
        <v>582</v>
      </c>
      <c r="E219" s="129"/>
      <c r="F219" s="129" t="s">
        <v>703</v>
      </c>
      <c r="G219" s="129" t="s">
        <v>602</v>
      </c>
      <c r="H219" s="131">
        <v>1100</v>
      </c>
      <c r="I219" s="132">
        <f t="shared" si="90"/>
        <v>4510</v>
      </c>
      <c r="J219" s="159"/>
      <c r="K219" s="134"/>
      <c r="L219" s="132"/>
      <c r="M219" s="140"/>
      <c r="N219" s="141"/>
      <c r="O219" s="129"/>
      <c r="P219" s="142"/>
      <c r="Q219" s="142"/>
      <c r="R219" s="142"/>
      <c r="S219" s="142"/>
      <c r="T219" s="142"/>
      <c r="U219" s="142"/>
      <c r="V219" s="142"/>
      <c r="W219" s="142"/>
      <c r="X219" s="142"/>
      <c r="Y219" s="128"/>
      <c r="Z219" s="135"/>
      <c r="AA219" s="129"/>
      <c r="AB219" s="142"/>
      <c r="AC219" s="129"/>
      <c r="AD219" s="142"/>
      <c r="AE219" s="129"/>
      <c r="AF219" s="142"/>
      <c r="AG219" s="129"/>
      <c r="AH219" s="142"/>
      <c r="AI219" s="129"/>
      <c r="AJ219" s="129"/>
      <c r="AK219" s="128"/>
      <c r="AL219" s="135"/>
      <c r="AM219" s="129"/>
      <c r="AN219" s="129"/>
      <c r="AO219" s="129"/>
      <c r="AP219" s="129"/>
      <c r="AQ219" s="129"/>
      <c r="AR219" s="129"/>
      <c r="AS219" s="129"/>
      <c r="AT219" s="129"/>
      <c r="AU219" s="129"/>
      <c r="AV219" s="129"/>
      <c r="AW219" s="128"/>
      <c r="AX219" s="135"/>
      <c r="AY219" s="135"/>
      <c r="AZ219" s="135"/>
      <c r="BA219" s="135"/>
      <c r="BB219" s="135"/>
      <c r="BC219" s="135"/>
      <c r="BD219" s="135"/>
      <c r="BE219" s="135"/>
      <c r="BF219" s="135"/>
      <c r="BG219" s="135"/>
      <c r="BH219" s="135"/>
      <c r="BI219" s="135"/>
      <c r="BJ219" s="135"/>
      <c r="BK219" s="135"/>
      <c r="BL219" s="135"/>
      <c r="BM219" s="135"/>
      <c r="BN219" s="135"/>
      <c r="BO219" s="135"/>
      <c r="BP219" s="135"/>
      <c r="BQ219" s="135"/>
      <c r="BR219" s="135"/>
      <c r="BS219" s="135"/>
      <c r="BT219" s="135"/>
      <c r="BU219" s="135"/>
      <c r="BV219" s="135"/>
      <c r="BW219" s="135"/>
      <c r="BX219" s="135"/>
      <c r="BY219" s="135"/>
      <c r="BZ219" s="135"/>
      <c r="CA219" s="135"/>
      <c r="CB219" s="135"/>
      <c r="CC219" s="135"/>
      <c r="CD219" s="135"/>
      <c r="CE219" s="140">
        <v>4.0999999999999996</v>
      </c>
      <c r="CF219" s="137">
        <v>1100</v>
      </c>
      <c r="CG219" s="138">
        <f t="shared" si="89"/>
        <v>4510</v>
      </c>
      <c r="CH219" s="131">
        <f t="shared" si="88"/>
        <v>0</v>
      </c>
      <c r="CI219" s="139">
        <f t="shared" si="94"/>
        <v>0</v>
      </c>
    </row>
    <row r="220" spans="1:87" x14ac:dyDescent="0.3">
      <c r="A220" s="212">
        <f t="shared" si="86"/>
        <v>211</v>
      </c>
      <c r="B220" s="248"/>
      <c r="C220" s="111" t="s">
        <v>938</v>
      </c>
      <c r="D220" s="108" t="s">
        <v>582</v>
      </c>
      <c r="E220" s="108"/>
      <c r="F220" s="108" t="s">
        <v>697</v>
      </c>
      <c r="G220" s="108" t="s">
        <v>602</v>
      </c>
      <c r="H220" s="108">
        <v>1151</v>
      </c>
      <c r="I220" s="132">
        <f t="shared" si="90"/>
        <v>5064.4000000000005</v>
      </c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  <c r="BA220" s="108"/>
      <c r="BB220" s="108"/>
      <c r="BC220" s="108"/>
      <c r="BD220" s="108"/>
      <c r="BE220" s="108"/>
      <c r="BF220" s="108"/>
      <c r="BG220" s="108"/>
      <c r="BH220" s="108"/>
      <c r="BI220" s="108"/>
      <c r="BJ220" s="108"/>
      <c r="BK220" s="108"/>
      <c r="BL220" s="108"/>
      <c r="BM220" s="108"/>
      <c r="BN220" s="108"/>
      <c r="BO220" s="108"/>
      <c r="BP220" s="108"/>
      <c r="BQ220" s="108"/>
      <c r="BR220" s="108"/>
      <c r="BS220" s="108"/>
      <c r="BT220" s="108"/>
      <c r="BU220" s="108"/>
      <c r="BV220" s="108"/>
      <c r="BW220" s="108"/>
      <c r="BX220" s="108"/>
      <c r="BY220" s="108"/>
      <c r="BZ220" s="108"/>
      <c r="CA220" s="108"/>
      <c r="CB220" s="108"/>
      <c r="CC220" s="108"/>
      <c r="CD220" s="108"/>
      <c r="CE220" s="140">
        <v>4.4000000000000004</v>
      </c>
      <c r="CF220" s="108">
        <v>1151</v>
      </c>
      <c r="CG220" s="138">
        <f t="shared" ref="CG220" si="95">CE220*CF220</f>
        <v>5064.4000000000005</v>
      </c>
      <c r="CH220" s="131">
        <f t="shared" ref="CH220" si="96">H220-CF220</f>
        <v>0</v>
      </c>
      <c r="CI220" s="139">
        <f t="shared" ref="CI220" si="97">+CE220*CH220</f>
        <v>0</v>
      </c>
    </row>
    <row r="221" spans="1:87" x14ac:dyDescent="0.3">
      <c r="A221" s="212">
        <f t="shared" si="86"/>
        <v>212</v>
      </c>
      <c r="B221" s="248"/>
      <c r="C221" s="86" t="s">
        <v>937</v>
      </c>
      <c r="D221" s="129" t="s">
        <v>582</v>
      </c>
      <c r="E221" s="129"/>
      <c r="F221" s="129" t="s">
        <v>696</v>
      </c>
      <c r="G221" s="129" t="s">
        <v>601</v>
      </c>
      <c r="H221" s="131">
        <v>100</v>
      </c>
      <c r="I221" s="132">
        <f t="shared" si="90"/>
        <v>320</v>
      </c>
      <c r="J221" s="133"/>
      <c r="K221" s="134"/>
      <c r="L221" s="132"/>
      <c r="M221" s="140"/>
      <c r="N221" s="141"/>
      <c r="O221" s="129"/>
      <c r="P221" s="142"/>
      <c r="Q221" s="142"/>
      <c r="R221" s="142"/>
      <c r="S221" s="142"/>
      <c r="T221" s="142"/>
      <c r="U221" s="142"/>
      <c r="V221" s="142"/>
      <c r="W221" s="142"/>
      <c r="X221" s="142"/>
      <c r="Y221" s="128">
        <f>+N221+P221+V221+X221</f>
        <v>0</v>
      </c>
      <c r="Z221" s="135">
        <f>+H221-Y221</f>
        <v>100</v>
      </c>
      <c r="AA221" s="129"/>
      <c r="AB221" s="142"/>
      <c r="AC221" s="129"/>
      <c r="AD221" s="142"/>
      <c r="AE221" s="129"/>
      <c r="AF221" s="142"/>
      <c r="AG221" s="129"/>
      <c r="AH221" s="142"/>
      <c r="AI221" s="129"/>
      <c r="AJ221" s="129"/>
      <c r="AK221" s="128">
        <f>+AB221+AD221+AF221+AH221+AJ221</f>
        <v>0</v>
      </c>
      <c r="AL221" s="135">
        <f>+Z221-AK221</f>
        <v>100</v>
      </c>
      <c r="AM221" s="129"/>
      <c r="AN221" s="129"/>
      <c r="AO221" s="129"/>
      <c r="AP221" s="129"/>
      <c r="AQ221" s="129"/>
      <c r="AR221" s="129"/>
      <c r="AS221" s="129"/>
      <c r="AT221" s="129"/>
      <c r="AU221" s="129"/>
      <c r="AV221" s="129"/>
      <c r="AW221" s="128">
        <f>+AN221+AP221+AR221+AT221+AV221</f>
        <v>0</v>
      </c>
      <c r="AX221" s="135">
        <f>+AL221-AW221</f>
        <v>100</v>
      </c>
      <c r="AY221" s="135"/>
      <c r="AZ221" s="135"/>
      <c r="BA221" s="135"/>
      <c r="BB221" s="135"/>
      <c r="BC221" s="135"/>
      <c r="BD221" s="135"/>
      <c r="BE221" s="135"/>
      <c r="BF221" s="135"/>
      <c r="BG221" s="135"/>
      <c r="BH221" s="135"/>
      <c r="BI221" s="135">
        <f>+AZ221+BB221+BD221+BF221+BH221</f>
        <v>0</v>
      </c>
      <c r="BJ221" s="135">
        <f>+AX221-BI221</f>
        <v>100</v>
      </c>
      <c r="BK221" s="135"/>
      <c r="BL221" s="135"/>
      <c r="BM221" s="135"/>
      <c r="BN221" s="135"/>
      <c r="BO221" s="135"/>
      <c r="BP221" s="135"/>
      <c r="BQ221" s="135"/>
      <c r="BR221" s="135"/>
      <c r="BS221" s="135"/>
      <c r="BT221" s="135"/>
      <c r="BU221" s="135"/>
      <c r="BV221" s="135"/>
      <c r="BW221" s="135"/>
      <c r="BX221" s="135"/>
      <c r="BY221" s="135"/>
      <c r="BZ221" s="135"/>
      <c r="CA221" s="135"/>
      <c r="CB221" s="135"/>
      <c r="CC221" s="135">
        <f>+BL221+BN221+BP221+CB221</f>
        <v>0</v>
      </c>
      <c r="CD221" s="135">
        <f>+BJ221-CC221</f>
        <v>100</v>
      </c>
      <c r="CE221" s="140">
        <v>3.2</v>
      </c>
      <c r="CF221" s="137">
        <v>100</v>
      </c>
      <c r="CG221" s="138">
        <f t="shared" si="89"/>
        <v>320</v>
      </c>
      <c r="CH221" s="131">
        <f t="shared" si="88"/>
        <v>0</v>
      </c>
      <c r="CI221" s="139">
        <f t="shared" si="94"/>
        <v>0</v>
      </c>
    </row>
    <row r="222" spans="1:87" x14ac:dyDescent="0.3">
      <c r="A222" s="212">
        <f t="shared" si="86"/>
        <v>213</v>
      </c>
      <c r="B222" s="248"/>
      <c r="C222" s="86" t="s">
        <v>939</v>
      </c>
      <c r="D222" s="129" t="s">
        <v>582</v>
      </c>
      <c r="E222" s="129"/>
      <c r="F222" s="129" t="s">
        <v>696</v>
      </c>
      <c r="G222" s="129" t="s">
        <v>601</v>
      </c>
      <c r="H222" s="131">
        <v>235</v>
      </c>
      <c r="I222" s="132">
        <f t="shared" si="90"/>
        <v>752</v>
      </c>
      <c r="J222" s="133"/>
      <c r="K222" s="134"/>
      <c r="L222" s="132"/>
      <c r="M222" s="140"/>
      <c r="N222" s="141"/>
      <c r="O222" s="129"/>
      <c r="P222" s="142"/>
      <c r="Q222" s="142"/>
      <c r="R222" s="142"/>
      <c r="S222" s="142"/>
      <c r="T222" s="142"/>
      <c r="U222" s="142"/>
      <c r="V222" s="142"/>
      <c r="W222" s="142"/>
      <c r="X222" s="142"/>
      <c r="Y222" s="128">
        <f>+N222+P222+V222+X222</f>
        <v>0</v>
      </c>
      <c r="Z222" s="135">
        <f>+H222-Y222</f>
        <v>235</v>
      </c>
      <c r="AA222" s="129"/>
      <c r="AB222" s="142"/>
      <c r="AC222" s="129"/>
      <c r="AD222" s="142"/>
      <c r="AE222" s="129"/>
      <c r="AF222" s="142"/>
      <c r="AG222" s="129"/>
      <c r="AH222" s="142"/>
      <c r="AI222" s="129"/>
      <c r="AJ222" s="129"/>
      <c r="AK222" s="128">
        <f>+AB222+AD222+AF222+AH222+AJ222</f>
        <v>0</v>
      </c>
      <c r="AL222" s="135">
        <f>+Z222-AK222</f>
        <v>235</v>
      </c>
      <c r="AM222" s="129"/>
      <c r="AN222" s="129"/>
      <c r="AO222" s="129"/>
      <c r="AP222" s="129"/>
      <c r="AQ222" s="129"/>
      <c r="AR222" s="129"/>
      <c r="AS222" s="129"/>
      <c r="AT222" s="129"/>
      <c r="AU222" s="129"/>
      <c r="AV222" s="129"/>
      <c r="AW222" s="128">
        <f>+AN222+AP222+AR222+AT222+AV222</f>
        <v>0</v>
      </c>
      <c r="AX222" s="135">
        <f>+AL222-AW222</f>
        <v>235</v>
      </c>
      <c r="AY222" s="135"/>
      <c r="AZ222" s="135"/>
      <c r="BA222" s="135"/>
      <c r="BB222" s="135"/>
      <c r="BC222" s="135"/>
      <c r="BD222" s="135"/>
      <c r="BE222" s="135"/>
      <c r="BF222" s="135"/>
      <c r="BG222" s="135"/>
      <c r="BH222" s="135"/>
      <c r="BI222" s="135">
        <f>+AZ222+BB222+BD222+BF222+BH222</f>
        <v>0</v>
      </c>
      <c r="BJ222" s="135">
        <f>+AX222-BI222</f>
        <v>235</v>
      </c>
      <c r="BK222" s="135"/>
      <c r="BL222" s="135"/>
      <c r="BM222" s="135"/>
      <c r="BN222" s="135"/>
      <c r="BO222" s="135"/>
      <c r="BP222" s="135"/>
      <c r="BQ222" s="135"/>
      <c r="BR222" s="135"/>
      <c r="BS222" s="135"/>
      <c r="BT222" s="135"/>
      <c r="BU222" s="135"/>
      <c r="BV222" s="135"/>
      <c r="BW222" s="135"/>
      <c r="BX222" s="135"/>
      <c r="BY222" s="135"/>
      <c r="BZ222" s="135"/>
      <c r="CA222" s="135"/>
      <c r="CB222" s="135"/>
      <c r="CC222" s="135">
        <f>+BL222+BN222+BP222+CB222</f>
        <v>0</v>
      </c>
      <c r="CD222" s="135">
        <f>+BJ222-CC222</f>
        <v>235</v>
      </c>
      <c r="CE222" s="140">
        <v>3.2</v>
      </c>
      <c r="CF222" s="137"/>
      <c r="CG222" s="138">
        <f t="shared" si="89"/>
        <v>0</v>
      </c>
      <c r="CH222" s="131">
        <f t="shared" si="88"/>
        <v>235</v>
      </c>
      <c r="CI222" s="139">
        <f t="shared" si="94"/>
        <v>752</v>
      </c>
    </row>
    <row r="223" spans="1:87" x14ac:dyDescent="0.3">
      <c r="A223" s="212">
        <f t="shared" si="86"/>
        <v>214</v>
      </c>
      <c r="B223" s="247" t="s">
        <v>940</v>
      </c>
      <c r="C223" s="86" t="s">
        <v>1257</v>
      </c>
      <c r="D223" s="129" t="s">
        <v>587</v>
      </c>
      <c r="E223" s="129" t="s">
        <v>726</v>
      </c>
      <c r="F223" s="129" t="s">
        <v>703</v>
      </c>
      <c r="G223" s="129" t="s">
        <v>601</v>
      </c>
      <c r="H223" s="131">
        <v>696</v>
      </c>
      <c r="I223" s="132">
        <f t="shared" si="90"/>
        <v>3758.4</v>
      </c>
      <c r="J223" s="133"/>
      <c r="K223" s="134"/>
      <c r="L223" s="132"/>
      <c r="M223" s="140"/>
      <c r="N223" s="141"/>
      <c r="O223" s="129"/>
      <c r="P223" s="142"/>
      <c r="Q223" s="142"/>
      <c r="R223" s="142"/>
      <c r="S223" s="142"/>
      <c r="T223" s="142"/>
      <c r="U223" s="142"/>
      <c r="V223" s="142"/>
      <c r="W223" s="142"/>
      <c r="X223" s="142"/>
      <c r="Y223" s="128">
        <f>+N223+P223+V223+X223</f>
        <v>0</v>
      </c>
      <c r="Z223" s="135">
        <f>+H223-Y223</f>
        <v>696</v>
      </c>
      <c r="AA223" s="129"/>
      <c r="AB223" s="142"/>
      <c r="AC223" s="129"/>
      <c r="AD223" s="142"/>
      <c r="AE223" s="129"/>
      <c r="AF223" s="142"/>
      <c r="AG223" s="129"/>
      <c r="AH223" s="142"/>
      <c r="AI223" s="129"/>
      <c r="AJ223" s="129"/>
      <c r="AK223" s="128">
        <f>+AB223+AD223+AF223+AH223+AJ223</f>
        <v>0</v>
      </c>
      <c r="AL223" s="135">
        <f>+Z223-AK223</f>
        <v>696</v>
      </c>
      <c r="AM223" s="129"/>
      <c r="AN223" s="129"/>
      <c r="AO223" s="129"/>
      <c r="AP223" s="129"/>
      <c r="AQ223" s="129"/>
      <c r="AR223" s="129"/>
      <c r="AS223" s="129"/>
      <c r="AT223" s="129"/>
      <c r="AU223" s="129"/>
      <c r="AV223" s="129"/>
      <c r="AW223" s="128">
        <f>+AN223+AP223+AR223+AT223+AV223</f>
        <v>0</v>
      </c>
      <c r="AX223" s="135">
        <f>+AL223-AW223</f>
        <v>696</v>
      </c>
      <c r="AY223" s="135"/>
      <c r="AZ223" s="135"/>
      <c r="BA223" s="135"/>
      <c r="BB223" s="135"/>
      <c r="BC223" s="135"/>
      <c r="BD223" s="135"/>
      <c r="BE223" s="135"/>
      <c r="BF223" s="135"/>
      <c r="BG223" s="135"/>
      <c r="BH223" s="135"/>
      <c r="BI223" s="135">
        <f>+AZ223+BB223+BD223+BF223+BH223</f>
        <v>0</v>
      </c>
      <c r="BJ223" s="135">
        <f>+AX223-BI223</f>
        <v>696</v>
      </c>
      <c r="BK223" s="135"/>
      <c r="BL223" s="135"/>
      <c r="BM223" s="135"/>
      <c r="BN223" s="135"/>
      <c r="BO223" s="135"/>
      <c r="BP223" s="135"/>
      <c r="BQ223" s="135"/>
      <c r="BR223" s="135"/>
      <c r="BS223" s="135"/>
      <c r="BT223" s="135"/>
      <c r="BU223" s="135"/>
      <c r="BV223" s="135"/>
      <c r="BW223" s="135"/>
      <c r="BX223" s="135"/>
      <c r="BY223" s="135"/>
      <c r="BZ223" s="135"/>
      <c r="CA223" s="135"/>
      <c r="CB223" s="135"/>
      <c r="CC223" s="135">
        <f>+BL223+BN223+BP223+CB223</f>
        <v>0</v>
      </c>
      <c r="CD223" s="135">
        <f>+BJ223-CC223</f>
        <v>696</v>
      </c>
      <c r="CE223" s="140">
        <v>5.4</v>
      </c>
      <c r="CF223" s="137"/>
      <c r="CG223" s="138">
        <f t="shared" si="89"/>
        <v>0</v>
      </c>
      <c r="CH223" s="131">
        <f t="shared" si="88"/>
        <v>696</v>
      </c>
      <c r="CI223" s="139">
        <f t="shared" si="94"/>
        <v>3758.4</v>
      </c>
    </row>
    <row r="224" spans="1:87" x14ac:dyDescent="0.3">
      <c r="A224" s="212">
        <f t="shared" si="86"/>
        <v>215</v>
      </c>
      <c r="B224" s="248"/>
      <c r="C224" s="86" t="s">
        <v>1257</v>
      </c>
      <c r="D224" s="129" t="s">
        <v>587</v>
      </c>
      <c r="E224" s="129" t="s">
        <v>726</v>
      </c>
      <c r="F224" s="129" t="s">
        <v>699</v>
      </c>
      <c r="G224" s="129" t="s">
        <v>601</v>
      </c>
      <c r="H224" s="131">
        <v>485</v>
      </c>
      <c r="I224" s="132">
        <f t="shared" si="90"/>
        <v>2827.55</v>
      </c>
      <c r="J224" s="133"/>
      <c r="K224" s="134"/>
      <c r="L224" s="132"/>
      <c r="M224" s="140"/>
      <c r="N224" s="141"/>
      <c r="O224" s="129"/>
      <c r="P224" s="142"/>
      <c r="Q224" s="142"/>
      <c r="R224" s="142"/>
      <c r="S224" s="142"/>
      <c r="T224" s="142"/>
      <c r="U224" s="142"/>
      <c r="V224" s="142"/>
      <c r="W224" s="142"/>
      <c r="X224" s="142"/>
      <c r="Y224" s="128"/>
      <c r="Z224" s="135"/>
      <c r="AA224" s="129"/>
      <c r="AB224" s="142"/>
      <c r="AC224" s="129"/>
      <c r="AD224" s="142"/>
      <c r="AE224" s="129"/>
      <c r="AF224" s="142"/>
      <c r="AG224" s="129"/>
      <c r="AH224" s="142"/>
      <c r="AI224" s="129"/>
      <c r="AJ224" s="129"/>
      <c r="AK224" s="128"/>
      <c r="AL224" s="135"/>
      <c r="AM224" s="129"/>
      <c r="AN224" s="129"/>
      <c r="AO224" s="129"/>
      <c r="AP224" s="129"/>
      <c r="AQ224" s="129"/>
      <c r="AR224" s="129"/>
      <c r="AS224" s="129"/>
      <c r="AT224" s="129"/>
      <c r="AU224" s="129"/>
      <c r="AV224" s="129"/>
      <c r="AW224" s="128"/>
      <c r="AX224" s="135"/>
      <c r="AY224" s="135"/>
      <c r="AZ224" s="135"/>
      <c r="BA224" s="135"/>
      <c r="BB224" s="135"/>
      <c r="BC224" s="135"/>
      <c r="BD224" s="135"/>
      <c r="BE224" s="135"/>
      <c r="BF224" s="135"/>
      <c r="BG224" s="135"/>
      <c r="BH224" s="135"/>
      <c r="BI224" s="135"/>
      <c r="BJ224" s="135"/>
      <c r="BK224" s="135"/>
      <c r="BL224" s="135"/>
      <c r="BM224" s="135"/>
      <c r="BN224" s="135"/>
      <c r="BO224" s="135"/>
      <c r="BP224" s="135"/>
      <c r="BQ224" s="135"/>
      <c r="BR224" s="135"/>
      <c r="BS224" s="135"/>
      <c r="BT224" s="135"/>
      <c r="BU224" s="135"/>
      <c r="BV224" s="135"/>
      <c r="BW224" s="135"/>
      <c r="BX224" s="135"/>
      <c r="BY224" s="135"/>
      <c r="BZ224" s="135"/>
      <c r="CA224" s="135"/>
      <c r="CB224" s="135"/>
      <c r="CC224" s="135"/>
      <c r="CD224" s="135"/>
      <c r="CE224" s="140">
        <v>5.83</v>
      </c>
      <c r="CF224" s="137"/>
      <c r="CG224" s="138">
        <f t="shared" si="89"/>
        <v>0</v>
      </c>
      <c r="CH224" s="131">
        <f t="shared" si="88"/>
        <v>485</v>
      </c>
      <c r="CI224" s="139">
        <f t="shared" si="94"/>
        <v>2827.55</v>
      </c>
    </row>
    <row r="225" spans="1:87" x14ac:dyDescent="0.3">
      <c r="A225" s="212">
        <f t="shared" si="86"/>
        <v>216</v>
      </c>
      <c r="B225" s="248"/>
      <c r="C225" s="86" t="s">
        <v>1257</v>
      </c>
      <c r="D225" s="129" t="s">
        <v>587</v>
      </c>
      <c r="E225" s="129" t="s">
        <v>726</v>
      </c>
      <c r="F225" s="129" t="s">
        <v>696</v>
      </c>
      <c r="G225" s="129" t="s">
        <v>601</v>
      </c>
      <c r="H225" s="131">
        <v>98</v>
      </c>
      <c r="I225" s="132">
        <f t="shared" si="90"/>
        <v>529.98400000000004</v>
      </c>
      <c r="J225" s="133"/>
      <c r="K225" s="134"/>
      <c r="L225" s="132"/>
      <c r="M225" s="140"/>
      <c r="N225" s="141"/>
      <c r="O225" s="129"/>
      <c r="P225" s="142"/>
      <c r="Q225" s="142"/>
      <c r="R225" s="142"/>
      <c r="S225" s="142"/>
      <c r="T225" s="142"/>
      <c r="U225" s="142"/>
      <c r="V225" s="142"/>
      <c r="W225" s="142"/>
      <c r="X225" s="142"/>
      <c r="Y225" s="128"/>
      <c r="Z225" s="135"/>
      <c r="AA225" s="129"/>
      <c r="AB225" s="142"/>
      <c r="AC225" s="129"/>
      <c r="AD225" s="142"/>
      <c r="AE225" s="129"/>
      <c r="AF225" s="142"/>
      <c r="AG225" s="129"/>
      <c r="AH225" s="142"/>
      <c r="AI225" s="129"/>
      <c r="AJ225" s="129"/>
      <c r="AK225" s="128"/>
      <c r="AL225" s="135"/>
      <c r="AM225" s="129"/>
      <c r="AN225" s="129"/>
      <c r="AO225" s="129"/>
      <c r="AP225" s="129"/>
      <c r="AQ225" s="129"/>
      <c r="AR225" s="129"/>
      <c r="AS225" s="129"/>
      <c r="AT225" s="129"/>
      <c r="AU225" s="129"/>
      <c r="AV225" s="129"/>
      <c r="AW225" s="128"/>
      <c r="AX225" s="135"/>
      <c r="AY225" s="135"/>
      <c r="AZ225" s="135"/>
      <c r="BA225" s="135"/>
      <c r="BB225" s="135"/>
      <c r="BC225" s="135"/>
      <c r="BD225" s="135"/>
      <c r="BE225" s="135"/>
      <c r="BF225" s="135"/>
      <c r="BG225" s="135"/>
      <c r="BH225" s="135"/>
      <c r="BI225" s="135"/>
      <c r="BJ225" s="135"/>
      <c r="BK225" s="135"/>
      <c r="BL225" s="135"/>
      <c r="BM225" s="135"/>
      <c r="BN225" s="135"/>
      <c r="BO225" s="135"/>
      <c r="BP225" s="135"/>
      <c r="BQ225" s="135"/>
      <c r="BR225" s="135"/>
      <c r="BS225" s="135"/>
      <c r="BT225" s="135"/>
      <c r="BU225" s="135"/>
      <c r="BV225" s="135"/>
      <c r="BW225" s="135"/>
      <c r="BX225" s="135"/>
      <c r="BY225" s="135"/>
      <c r="BZ225" s="135"/>
      <c r="CA225" s="135"/>
      <c r="CB225" s="135"/>
      <c r="CC225" s="135"/>
      <c r="CD225" s="135"/>
      <c r="CE225" s="140">
        <v>5.4080000000000004</v>
      </c>
      <c r="CF225" s="137"/>
      <c r="CG225" s="138">
        <f t="shared" si="89"/>
        <v>0</v>
      </c>
      <c r="CH225" s="131">
        <f t="shared" si="88"/>
        <v>98</v>
      </c>
      <c r="CI225" s="139">
        <f t="shared" si="94"/>
        <v>529.98400000000004</v>
      </c>
    </row>
    <row r="226" spans="1:87" x14ac:dyDescent="0.3">
      <c r="A226" s="212">
        <f t="shared" si="86"/>
        <v>217</v>
      </c>
      <c r="B226" s="248"/>
      <c r="C226" s="86" t="s">
        <v>940</v>
      </c>
      <c r="D226" s="129" t="s">
        <v>581</v>
      </c>
      <c r="E226" s="129" t="s">
        <v>941</v>
      </c>
      <c r="F226" s="129" t="s">
        <v>703</v>
      </c>
      <c r="G226" s="129" t="s">
        <v>602</v>
      </c>
      <c r="H226" s="131">
        <v>70</v>
      </c>
      <c r="I226" s="132">
        <f t="shared" si="90"/>
        <v>840</v>
      </c>
      <c r="J226" s="133"/>
      <c r="K226" s="134"/>
      <c r="L226" s="132"/>
      <c r="M226" s="140"/>
      <c r="N226" s="141"/>
      <c r="O226" s="129"/>
      <c r="P226" s="142"/>
      <c r="Q226" s="142"/>
      <c r="R226" s="142"/>
      <c r="S226" s="142"/>
      <c r="T226" s="142"/>
      <c r="U226" s="142"/>
      <c r="V226" s="142"/>
      <c r="W226" s="142"/>
      <c r="X226" s="142"/>
      <c r="Y226" s="128"/>
      <c r="Z226" s="135"/>
      <c r="AA226" s="129"/>
      <c r="AB226" s="142"/>
      <c r="AC226" s="129"/>
      <c r="AD226" s="142"/>
      <c r="AE226" s="129"/>
      <c r="AF226" s="142"/>
      <c r="AG226" s="129"/>
      <c r="AH226" s="142"/>
      <c r="AI226" s="129"/>
      <c r="AJ226" s="129"/>
      <c r="AK226" s="128"/>
      <c r="AL226" s="135"/>
      <c r="AM226" s="129"/>
      <c r="AN226" s="129"/>
      <c r="AO226" s="129"/>
      <c r="AP226" s="129"/>
      <c r="AQ226" s="129"/>
      <c r="AR226" s="129"/>
      <c r="AS226" s="129"/>
      <c r="AT226" s="129"/>
      <c r="AU226" s="129"/>
      <c r="AV226" s="129"/>
      <c r="AW226" s="128"/>
      <c r="AX226" s="135"/>
      <c r="AY226" s="135"/>
      <c r="AZ226" s="135"/>
      <c r="BA226" s="135"/>
      <c r="BB226" s="135"/>
      <c r="BC226" s="135"/>
      <c r="BD226" s="135"/>
      <c r="BE226" s="135"/>
      <c r="BF226" s="135"/>
      <c r="BG226" s="135"/>
      <c r="BH226" s="135"/>
      <c r="BI226" s="135"/>
      <c r="BJ226" s="135"/>
      <c r="BK226" s="135"/>
      <c r="BL226" s="135"/>
      <c r="BM226" s="135"/>
      <c r="BN226" s="135"/>
      <c r="BO226" s="135"/>
      <c r="BP226" s="135"/>
      <c r="BQ226" s="135"/>
      <c r="BR226" s="135"/>
      <c r="BS226" s="135"/>
      <c r="BT226" s="135"/>
      <c r="BU226" s="135"/>
      <c r="BV226" s="135"/>
      <c r="BW226" s="135"/>
      <c r="BX226" s="135"/>
      <c r="BY226" s="135"/>
      <c r="BZ226" s="135"/>
      <c r="CA226" s="135"/>
      <c r="CB226" s="135"/>
      <c r="CC226" s="135"/>
      <c r="CD226" s="135"/>
      <c r="CE226" s="140">
        <v>12</v>
      </c>
      <c r="CF226" s="137"/>
      <c r="CG226" s="138">
        <f t="shared" si="89"/>
        <v>0</v>
      </c>
      <c r="CH226" s="131">
        <f t="shared" si="88"/>
        <v>70</v>
      </c>
      <c r="CI226" s="139">
        <f t="shared" si="94"/>
        <v>840</v>
      </c>
    </row>
    <row r="227" spans="1:87" x14ac:dyDescent="0.3">
      <c r="A227" s="212">
        <f t="shared" si="86"/>
        <v>218</v>
      </c>
      <c r="B227" s="248"/>
      <c r="C227" s="86" t="s">
        <v>942</v>
      </c>
      <c r="D227" s="129" t="s">
        <v>582</v>
      </c>
      <c r="E227" s="129"/>
      <c r="F227" s="129" t="s">
        <v>703</v>
      </c>
      <c r="G227" s="129" t="s">
        <v>943</v>
      </c>
      <c r="H227" s="131">
        <v>2</v>
      </c>
      <c r="I227" s="132">
        <f>H227*CE227</f>
        <v>600</v>
      </c>
      <c r="J227" s="133"/>
      <c r="K227" s="134"/>
      <c r="L227" s="132"/>
      <c r="M227" s="140"/>
      <c r="N227" s="141"/>
      <c r="O227" s="129"/>
      <c r="P227" s="142"/>
      <c r="Q227" s="142"/>
      <c r="R227" s="142"/>
      <c r="S227" s="142"/>
      <c r="T227" s="142"/>
      <c r="U227" s="142"/>
      <c r="V227" s="142"/>
      <c r="W227" s="142"/>
      <c r="X227" s="142"/>
      <c r="Y227" s="128"/>
      <c r="Z227" s="135"/>
      <c r="AA227" s="129"/>
      <c r="AB227" s="142"/>
      <c r="AC227" s="129"/>
      <c r="AD227" s="142"/>
      <c r="AE227" s="129"/>
      <c r="AF227" s="142"/>
      <c r="AG227" s="129"/>
      <c r="AH227" s="142"/>
      <c r="AI227" s="129"/>
      <c r="AJ227" s="129"/>
      <c r="AK227" s="128"/>
      <c r="AL227" s="135"/>
      <c r="AM227" s="129"/>
      <c r="AN227" s="129"/>
      <c r="AO227" s="129"/>
      <c r="AP227" s="129"/>
      <c r="AQ227" s="129"/>
      <c r="AR227" s="129"/>
      <c r="AS227" s="129"/>
      <c r="AT227" s="129"/>
      <c r="AU227" s="129"/>
      <c r="AV227" s="129"/>
      <c r="AW227" s="128"/>
      <c r="AX227" s="135"/>
      <c r="AY227" s="135"/>
      <c r="AZ227" s="135"/>
      <c r="BA227" s="135"/>
      <c r="BB227" s="135"/>
      <c r="BC227" s="135"/>
      <c r="BD227" s="135"/>
      <c r="BE227" s="135"/>
      <c r="BF227" s="135"/>
      <c r="BG227" s="135"/>
      <c r="BH227" s="135"/>
      <c r="BI227" s="135"/>
      <c r="BJ227" s="135"/>
      <c r="BK227" s="135"/>
      <c r="BL227" s="135"/>
      <c r="BM227" s="135"/>
      <c r="BN227" s="135"/>
      <c r="BO227" s="135"/>
      <c r="BP227" s="135"/>
      <c r="BQ227" s="135"/>
      <c r="BR227" s="135"/>
      <c r="BS227" s="135"/>
      <c r="BT227" s="135"/>
      <c r="BU227" s="135"/>
      <c r="BV227" s="135"/>
      <c r="BW227" s="135"/>
      <c r="BX227" s="135"/>
      <c r="BY227" s="135"/>
      <c r="BZ227" s="135"/>
      <c r="CA227" s="135"/>
      <c r="CB227" s="135"/>
      <c r="CC227" s="135"/>
      <c r="CD227" s="135"/>
      <c r="CE227" s="140">
        <v>300</v>
      </c>
      <c r="CF227" s="137"/>
      <c r="CG227" s="138">
        <f t="shared" si="89"/>
        <v>0</v>
      </c>
      <c r="CH227" s="131">
        <f t="shared" si="88"/>
        <v>2</v>
      </c>
      <c r="CI227" s="139"/>
    </row>
    <row r="228" spans="1:87" x14ac:dyDescent="0.3">
      <c r="A228" s="212">
        <f t="shared" si="86"/>
        <v>219</v>
      </c>
      <c r="B228" s="248"/>
      <c r="C228" s="86" t="s">
        <v>942</v>
      </c>
      <c r="D228" s="129" t="s">
        <v>582</v>
      </c>
      <c r="E228" s="129"/>
      <c r="F228" s="129" t="s">
        <v>699</v>
      </c>
      <c r="G228" s="129" t="s">
        <v>943</v>
      </c>
      <c r="H228" s="131">
        <v>2</v>
      </c>
      <c r="I228" s="132">
        <f t="shared" si="90"/>
        <v>550</v>
      </c>
      <c r="J228" s="133"/>
      <c r="K228" s="134"/>
      <c r="L228" s="132"/>
      <c r="M228" s="140"/>
      <c r="N228" s="141"/>
      <c r="O228" s="129"/>
      <c r="P228" s="142"/>
      <c r="Q228" s="142"/>
      <c r="R228" s="142"/>
      <c r="S228" s="142"/>
      <c r="T228" s="142"/>
      <c r="U228" s="142"/>
      <c r="V228" s="142"/>
      <c r="W228" s="142"/>
      <c r="X228" s="142"/>
      <c r="Y228" s="128"/>
      <c r="Z228" s="135"/>
      <c r="AA228" s="129"/>
      <c r="AB228" s="142"/>
      <c r="AC228" s="129"/>
      <c r="AD228" s="142"/>
      <c r="AE228" s="129"/>
      <c r="AF228" s="142"/>
      <c r="AG228" s="129"/>
      <c r="AH228" s="142"/>
      <c r="AI228" s="129"/>
      <c r="AJ228" s="129"/>
      <c r="AK228" s="128"/>
      <c r="AL228" s="135"/>
      <c r="AM228" s="129"/>
      <c r="AN228" s="129"/>
      <c r="AO228" s="129"/>
      <c r="AP228" s="129"/>
      <c r="AQ228" s="129"/>
      <c r="AR228" s="129"/>
      <c r="AS228" s="129"/>
      <c r="AT228" s="129"/>
      <c r="AU228" s="129"/>
      <c r="AV228" s="129"/>
      <c r="AW228" s="128"/>
      <c r="AX228" s="135"/>
      <c r="AY228" s="135"/>
      <c r="AZ228" s="135"/>
      <c r="BA228" s="135"/>
      <c r="BB228" s="135"/>
      <c r="BC228" s="135"/>
      <c r="BD228" s="135"/>
      <c r="BE228" s="135"/>
      <c r="BF228" s="135"/>
      <c r="BG228" s="135"/>
      <c r="BH228" s="135"/>
      <c r="BI228" s="135"/>
      <c r="BJ228" s="135"/>
      <c r="BK228" s="135"/>
      <c r="BL228" s="135"/>
      <c r="BM228" s="135"/>
      <c r="BN228" s="135"/>
      <c r="BO228" s="135"/>
      <c r="BP228" s="135"/>
      <c r="BQ228" s="135"/>
      <c r="BR228" s="135"/>
      <c r="BS228" s="135"/>
      <c r="BT228" s="135"/>
      <c r="BU228" s="135"/>
      <c r="BV228" s="135"/>
      <c r="BW228" s="135"/>
      <c r="BX228" s="135"/>
      <c r="BY228" s="135"/>
      <c r="BZ228" s="135"/>
      <c r="CA228" s="135"/>
      <c r="CB228" s="135"/>
      <c r="CC228" s="135"/>
      <c r="CD228" s="135"/>
      <c r="CE228" s="140">
        <v>275</v>
      </c>
      <c r="CF228" s="137"/>
      <c r="CG228" s="138">
        <f t="shared" si="89"/>
        <v>0</v>
      </c>
      <c r="CH228" s="131">
        <f t="shared" si="88"/>
        <v>2</v>
      </c>
      <c r="CI228" s="139"/>
    </row>
    <row r="229" spans="1:87" x14ac:dyDescent="0.3">
      <c r="A229" s="212">
        <f t="shared" si="86"/>
        <v>220</v>
      </c>
      <c r="B229" s="248"/>
      <c r="C229" s="86" t="s">
        <v>944</v>
      </c>
      <c r="D229" s="129" t="s">
        <v>582</v>
      </c>
      <c r="E229" s="129"/>
      <c r="F229" s="129" t="s">
        <v>703</v>
      </c>
      <c r="G229" s="129" t="s">
        <v>602</v>
      </c>
      <c r="H229" s="131">
        <v>0</v>
      </c>
      <c r="I229" s="132">
        <f t="shared" si="90"/>
        <v>0</v>
      </c>
      <c r="J229" s="133"/>
      <c r="K229" s="134"/>
      <c r="L229" s="132"/>
      <c r="M229" s="140"/>
      <c r="N229" s="141"/>
      <c r="O229" s="129"/>
      <c r="P229" s="142"/>
      <c r="Q229" s="142"/>
      <c r="R229" s="142"/>
      <c r="S229" s="142"/>
      <c r="T229" s="142"/>
      <c r="U229" s="142"/>
      <c r="V229" s="142"/>
      <c r="W229" s="142"/>
      <c r="X229" s="142"/>
      <c r="Y229" s="128"/>
      <c r="Z229" s="135"/>
      <c r="AA229" s="129"/>
      <c r="AB229" s="142"/>
      <c r="AC229" s="129"/>
      <c r="AD229" s="142"/>
      <c r="AE229" s="129"/>
      <c r="AF229" s="142"/>
      <c r="AG229" s="129"/>
      <c r="AH229" s="142"/>
      <c r="AI229" s="129"/>
      <c r="AJ229" s="129"/>
      <c r="AK229" s="128"/>
      <c r="AL229" s="135"/>
      <c r="AM229" s="129"/>
      <c r="AN229" s="129"/>
      <c r="AO229" s="129"/>
      <c r="AP229" s="129"/>
      <c r="AQ229" s="129"/>
      <c r="AR229" s="129"/>
      <c r="AS229" s="129"/>
      <c r="AT229" s="129"/>
      <c r="AU229" s="129"/>
      <c r="AV229" s="129"/>
      <c r="AW229" s="128"/>
      <c r="AX229" s="135"/>
      <c r="AY229" s="135"/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/>
      <c r="BJ229" s="135"/>
      <c r="BK229" s="135"/>
      <c r="BL229" s="135"/>
      <c r="BM229" s="135"/>
      <c r="BN229" s="135"/>
      <c r="BO229" s="135"/>
      <c r="BP229" s="135"/>
      <c r="BQ229" s="135"/>
      <c r="BR229" s="135"/>
      <c r="BS229" s="135"/>
      <c r="BT229" s="135"/>
      <c r="BU229" s="135"/>
      <c r="BV229" s="135"/>
      <c r="BW229" s="135"/>
      <c r="BX229" s="135"/>
      <c r="BY229" s="135"/>
      <c r="BZ229" s="135"/>
      <c r="CA229" s="135"/>
      <c r="CB229" s="135"/>
      <c r="CC229" s="135"/>
      <c r="CD229" s="135"/>
      <c r="CE229" s="140">
        <v>6</v>
      </c>
      <c r="CF229" s="137"/>
      <c r="CG229" s="138">
        <f t="shared" si="89"/>
        <v>0</v>
      </c>
      <c r="CH229" s="131">
        <f t="shared" si="88"/>
        <v>0</v>
      </c>
      <c r="CI229" s="139">
        <f t="shared" si="94"/>
        <v>0</v>
      </c>
    </row>
    <row r="230" spans="1:87" x14ac:dyDescent="0.3">
      <c r="A230" s="212">
        <f t="shared" si="86"/>
        <v>221</v>
      </c>
      <c r="B230" s="249"/>
      <c r="C230" s="86" t="s">
        <v>944</v>
      </c>
      <c r="D230" s="129" t="s">
        <v>582</v>
      </c>
      <c r="E230" s="129"/>
      <c r="F230" s="129" t="s">
        <v>697</v>
      </c>
      <c r="G230" s="129" t="s">
        <v>602</v>
      </c>
      <c r="H230" s="131">
        <v>80</v>
      </c>
      <c r="I230" s="132">
        <f t="shared" si="90"/>
        <v>440</v>
      </c>
      <c r="J230" s="133"/>
      <c r="K230" s="134"/>
      <c r="L230" s="132"/>
      <c r="M230" s="140"/>
      <c r="N230" s="141"/>
      <c r="O230" s="129"/>
      <c r="P230" s="142"/>
      <c r="Q230" s="142"/>
      <c r="R230" s="142"/>
      <c r="S230" s="142"/>
      <c r="T230" s="142"/>
      <c r="U230" s="142"/>
      <c r="V230" s="142"/>
      <c r="W230" s="142"/>
      <c r="X230" s="142"/>
      <c r="Y230" s="128"/>
      <c r="Z230" s="135"/>
      <c r="AA230" s="129"/>
      <c r="AB230" s="142"/>
      <c r="AC230" s="129"/>
      <c r="AD230" s="142"/>
      <c r="AE230" s="129"/>
      <c r="AF230" s="142"/>
      <c r="AG230" s="129"/>
      <c r="AH230" s="142"/>
      <c r="AI230" s="129"/>
      <c r="AJ230" s="129"/>
      <c r="AK230" s="128"/>
      <c r="AL230" s="135"/>
      <c r="AM230" s="129"/>
      <c r="AN230" s="129"/>
      <c r="AO230" s="129"/>
      <c r="AP230" s="129"/>
      <c r="AQ230" s="129"/>
      <c r="AR230" s="129"/>
      <c r="AS230" s="129"/>
      <c r="AT230" s="129"/>
      <c r="AU230" s="129"/>
      <c r="AV230" s="129"/>
      <c r="AW230" s="128"/>
      <c r="AX230" s="135"/>
      <c r="AY230" s="135"/>
      <c r="AZ230" s="135"/>
      <c r="BA230" s="135"/>
      <c r="BB230" s="135"/>
      <c r="BC230" s="135"/>
      <c r="BD230" s="135"/>
      <c r="BE230" s="135"/>
      <c r="BF230" s="135"/>
      <c r="BG230" s="135"/>
      <c r="BH230" s="135"/>
      <c r="BI230" s="135"/>
      <c r="BJ230" s="135"/>
      <c r="BK230" s="135"/>
      <c r="BL230" s="135"/>
      <c r="BM230" s="135"/>
      <c r="BN230" s="135"/>
      <c r="BO230" s="135"/>
      <c r="BP230" s="135"/>
      <c r="BQ230" s="135"/>
      <c r="BR230" s="135"/>
      <c r="BS230" s="135"/>
      <c r="BT230" s="135"/>
      <c r="BU230" s="135"/>
      <c r="BV230" s="135"/>
      <c r="BW230" s="135"/>
      <c r="BX230" s="135"/>
      <c r="BY230" s="135"/>
      <c r="BZ230" s="135"/>
      <c r="CA230" s="135"/>
      <c r="CB230" s="135"/>
      <c r="CC230" s="135"/>
      <c r="CD230" s="135"/>
      <c r="CE230" s="140">
        <v>5.5</v>
      </c>
      <c r="CF230" s="137"/>
      <c r="CG230" s="138">
        <f t="shared" si="89"/>
        <v>0</v>
      </c>
      <c r="CH230" s="131">
        <f t="shared" si="88"/>
        <v>80</v>
      </c>
      <c r="CI230" s="139">
        <f t="shared" si="94"/>
        <v>440</v>
      </c>
    </row>
    <row r="231" spans="1:87" x14ac:dyDescent="0.3">
      <c r="A231" s="212">
        <f t="shared" si="86"/>
        <v>222</v>
      </c>
      <c r="B231" s="247" t="s">
        <v>945</v>
      </c>
      <c r="C231" s="86" t="s">
        <v>946</v>
      </c>
      <c r="D231" s="129" t="s">
        <v>587</v>
      </c>
      <c r="E231" s="129" t="s">
        <v>766</v>
      </c>
      <c r="F231" s="129" t="s">
        <v>699</v>
      </c>
      <c r="G231" s="129" t="s">
        <v>601</v>
      </c>
      <c r="H231" s="131">
        <v>5</v>
      </c>
      <c r="I231" s="132">
        <f t="shared" si="90"/>
        <v>181.8</v>
      </c>
      <c r="J231" s="159"/>
      <c r="K231" s="134"/>
      <c r="L231" s="132"/>
      <c r="M231" s="140"/>
      <c r="N231" s="141"/>
      <c r="O231" s="129"/>
      <c r="P231" s="142"/>
      <c r="Q231" s="142"/>
      <c r="R231" s="142"/>
      <c r="S231" s="142"/>
      <c r="T231" s="142"/>
      <c r="U231" s="142"/>
      <c r="V231" s="142"/>
      <c r="W231" s="142"/>
      <c r="X231" s="142"/>
      <c r="Y231" s="128"/>
      <c r="Z231" s="135"/>
      <c r="AA231" s="129"/>
      <c r="AB231" s="142"/>
      <c r="AC231" s="129"/>
      <c r="AD231" s="142"/>
      <c r="AE231" s="129"/>
      <c r="AF231" s="142"/>
      <c r="AG231" s="129"/>
      <c r="AH231" s="142"/>
      <c r="AI231" s="129"/>
      <c r="AJ231" s="129"/>
      <c r="AK231" s="128"/>
      <c r="AL231" s="135"/>
      <c r="AM231" s="129"/>
      <c r="AN231" s="129"/>
      <c r="AO231" s="129"/>
      <c r="AP231" s="129"/>
      <c r="AQ231" s="129"/>
      <c r="AR231" s="129"/>
      <c r="AS231" s="129"/>
      <c r="AT231" s="129"/>
      <c r="AU231" s="129"/>
      <c r="AV231" s="129"/>
      <c r="AW231" s="128"/>
      <c r="AX231" s="135"/>
      <c r="AY231" s="135"/>
      <c r="AZ231" s="135"/>
      <c r="BA231" s="135"/>
      <c r="BB231" s="135"/>
      <c r="BC231" s="135"/>
      <c r="BD231" s="135"/>
      <c r="BE231" s="135"/>
      <c r="BF231" s="135"/>
      <c r="BG231" s="135"/>
      <c r="BH231" s="135"/>
      <c r="BI231" s="135"/>
      <c r="BJ231" s="135"/>
      <c r="BK231" s="135"/>
      <c r="BL231" s="135"/>
      <c r="BM231" s="135"/>
      <c r="BN231" s="135"/>
      <c r="BO231" s="135"/>
      <c r="BP231" s="135"/>
      <c r="BQ231" s="135"/>
      <c r="BR231" s="135"/>
      <c r="BS231" s="135"/>
      <c r="BT231" s="135"/>
      <c r="BU231" s="135"/>
      <c r="BV231" s="135"/>
      <c r="BW231" s="135"/>
      <c r="BX231" s="135"/>
      <c r="BY231" s="135"/>
      <c r="BZ231" s="135"/>
      <c r="CA231" s="135"/>
      <c r="CB231" s="135"/>
      <c r="CC231" s="135"/>
      <c r="CD231" s="135"/>
      <c r="CE231" s="140">
        <v>36.36</v>
      </c>
      <c r="CF231" s="137"/>
      <c r="CG231" s="138">
        <f t="shared" si="89"/>
        <v>0</v>
      </c>
      <c r="CH231" s="131">
        <f t="shared" si="88"/>
        <v>5</v>
      </c>
      <c r="CI231" s="139">
        <f t="shared" si="94"/>
        <v>181.8</v>
      </c>
    </row>
    <row r="232" spans="1:87" x14ac:dyDescent="0.3">
      <c r="A232" s="212">
        <f t="shared" si="86"/>
        <v>223</v>
      </c>
      <c r="B232" s="248"/>
      <c r="C232" s="86" t="s">
        <v>946</v>
      </c>
      <c r="D232" s="129" t="s">
        <v>580</v>
      </c>
      <c r="E232" s="129"/>
      <c r="F232" s="129" t="s">
        <v>703</v>
      </c>
      <c r="G232" s="129" t="s">
        <v>601</v>
      </c>
      <c r="H232" s="131">
        <v>13</v>
      </c>
      <c r="I232" s="132">
        <f t="shared" si="90"/>
        <v>429</v>
      </c>
      <c r="J232" s="159"/>
      <c r="K232" s="134"/>
      <c r="L232" s="132"/>
      <c r="M232" s="140"/>
      <c r="N232" s="141"/>
      <c r="O232" s="129"/>
      <c r="P232" s="142"/>
      <c r="Q232" s="142"/>
      <c r="R232" s="142"/>
      <c r="S232" s="142"/>
      <c r="T232" s="142"/>
      <c r="U232" s="142"/>
      <c r="V232" s="142"/>
      <c r="W232" s="142"/>
      <c r="X232" s="142"/>
      <c r="Y232" s="128"/>
      <c r="Z232" s="135"/>
      <c r="AA232" s="129"/>
      <c r="AB232" s="142"/>
      <c r="AC232" s="129"/>
      <c r="AD232" s="142"/>
      <c r="AE232" s="129"/>
      <c r="AF232" s="142"/>
      <c r="AG232" s="129"/>
      <c r="AH232" s="142"/>
      <c r="AI232" s="129"/>
      <c r="AJ232" s="129"/>
      <c r="AK232" s="128"/>
      <c r="AL232" s="135"/>
      <c r="AM232" s="129"/>
      <c r="AN232" s="129"/>
      <c r="AO232" s="129"/>
      <c r="AP232" s="129"/>
      <c r="AQ232" s="129"/>
      <c r="AR232" s="129"/>
      <c r="AS232" s="129"/>
      <c r="AT232" s="129"/>
      <c r="AU232" s="129"/>
      <c r="AV232" s="129"/>
      <c r="AW232" s="128"/>
      <c r="AX232" s="135"/>
      <c r="AY232" s="135"/>
      <c r="AZ232" s="135"/>
      <c r="BA232" s="135"/>
      <c r="BB232" s="135"/>
      <c r="BC232" s="135"/>
      <c r="BD232" s="135"/>
      <c r="BE232" s="135"/>
      <c r="BF232" s="135"/>
      <c r="BG232" s="135"/>
      <c r="BH232" s="135"/>
      <c r="BI232" s="135"/>
      <c r="BJ232" s="135"/>
      <c r="BK232" s="135"/>
      <c r="BL232" s="135"/>
      <c r="BM232" s="135"/>
      <c r="BN232" s="135"/>
      <c r="BO232" s="135"/>
      <c r="BP232" s="135"/>
      <c r="BQ232" s="135"/>
      <c r="BR232" s="135"/>
      <c r="BS232" s="135"/>
      <c r="BT232" s="135"/>
      <c r="BU232" s="135"/>
      <c r="BV232" s="135"/>
      <c r="BW232" s="135"/>
      <c r="BX232" s="135"/>
      <c r="BY232" s="135"/>
      <c r="BZ232" s="135"/>
      <c r="CA232" s="135"/>
      <c r="CB232" s="135"/>
      <c r="CC232" s="135"/>
      <c r="CD232" s="135"/>
      <c r="CE232" s="140">
        <v>33</v>
      </c>
      <c r="CF232" s="137"/>
      <c r="CG232" s="138">
        <f t="shared" si="89"/>
        <v>0</v>
      </c>
      <c r="CH232" s="131">
        <f t="shared" si="88"/>
        <v>13</v>
      </c>
      <c r="CI232" s="139">
        <f t="shared" si="94"/>
        <v>429</v>
      </c>
    </row>
    <row r="233" spans="1:87" x14ac:dyDescent="0.3">
      <c r="A233" s="212">
        <f t="shared" si="86"/>
        <v>224</v>
      </c>
      <c r="B233" s="247" t="s">
        <v>950</v>
      </c>
      <c r="C233" s="86" t="s">
        <v>951</v>
      </c>
      <c r="D233" s="129"/>
      <c r="E233" s="129" t="s">
        <v>952</v>
      </c>
      <c r="F233" s="129" t="s">
        <v>822</v>
      </c>
      <c r="G233" s="129" t="s">
        <v>601</v>
      </c>
      <c r="H233" s="131">
        <v>2</v>
      </c>
      <c r="I233" s="132">
        <f t="shared" si="90"/>
        <v>5950</v>
      </c>
      <c r="J233" s="133"/>
      <c r="K233" s="134"/>
      <c r="L233" s="132"/>
      <c r="M233" s="140"/>
      <c r="N233" s="141"/>
      <c r="O233" s="129"/>
      <c r="P233" s="142"/>
      <c r="Q233" s="142"/>
      <c r="R233" s="142"/>
      <c r="S233" s="142"/>
      <c r="T233" s="142"/>
      <c r="U233" s="142"/>
      <c r="V233" s="142"/>
      <c r="W233" s="142"/>
      <c r="X233" s="142"/>
      <c r="Y233" s="128">
        <f>+N233+P233+V233+X233</f>
        <v>0</v>
      </c>
      <c r="Z233" s="135">
        <f>+H233-Y233</f>
        <v>2</v>
      </c>
      <c r="AA233" s="129"/>
      <c r="AB233" s="142"/>
      <c r="AC233" s="129"/>
      <c r="AD233" s="142"/>
      <c r="AE233" s="129"/>
      <c r="AF233" s="142"/>
      <c r="AG233" s="129"/>
      <c r="AH233" s="142"/>
      <c r="AI233" s="129"/>
      <c r="AJ233" s="129"/>
      <c r="AK233" s="128">
        <f>+AB233+AD233+AF233+AH233+AJ233</f>
        <v>0</v>
      </c>
      <c r="AL233" s="135">
        <f>+Z233-AK233</f>
        <v>2</v>
      </c>
      <c r="AM233" s="129"/>
      <c r="AN233" s="129"/>
      <c r="AO233" s="129"/>
      <c r="AP233" s="129"/>
      <c r="AQ233" s="129"/>
      <c r="AR233" s="129"/>
      <c r="AS233" s="129"/>
      <c r="AT233" s="129"/>
      <c r="AU233" s="129"/>
      <c r="AV233" s="129"/>
      <c r="AW233" s="128">
        <f>+AN233+AP233+AR233+AT233+AV233</f>
        <v>0</v>
      </c>
      <c r="AX233" s="135">
        <f>+AL233-AW233</f>
        <v>2</v>
      </c>
      <c r="AY233" s="135"/>
      <c r="AZ233" s="135"/>
      <c r="BA233" s="135"/>
      <c r="BB233" s="135"/>
      <c r="BC233" s="135"/>
      <c r="BD233" s="135"/>
      <c r="BE233" s="135"/>
      <c r="BF233" s="135"/>
      <c r="BG233" s="135"/>
      <c r="BH233" s="135"/>
      <c r="BI233" s="135">
        <f>+AZ233+BB233+BD233+BF233+BH233</f>
        <v>0</v>
      </c>
      <c r="BJ233" s="135">
        <f>+AX233-BI233</f>
        <v>2</v>
      </c>
      <c r="BK233" s="135"/>
      <c r="BL233" s="135"/>
      <c r="BM233" s="135"/>
      <c r="BN233" s="135"/>
      <c r="BO233" s="135"/>
      <c r="BP233" s="135"/>
      <c r="BQ233" s="135"/>
      <c r="BR233" s="135"/>
      <c r="BS233" s="135"/>
      <c r="BT233" s="135"/>
      <c r="BU233" s="135"/>
      <c r="BV233" s="135"/>
      <c r="BW233" s="135"/>
      <c r="BX233" s="135"/>
      <c r="BY233" s="135"/>
      <c r="BZ233" s="135"/>
      <c r="CA233" s="135"/>
      <c r="CB233" s="135"/>
      <c r="CC233" s="135">
        <f>+BL233+BN233+BP233+CB233</f>
        <v>0</v>
      </c>
      <c r="CD233" s="135">
        <f>+BJ233-CC233</f>
        <v>2</v>
      </c>
      <c r="CE233" s="140">
        <v>2975</v>
      </c>
      <c r="CF233" s="137"/>
      <c r="CG233" s="138">
        <f t="shared" si="89"/>
        <v>0</v>
      </c>
      <c r="CH233" s="131">
        <f t="shared" ref="CH233:CH254" si="98">H233-CF233</f>
        <v>2</v>
      </c>
      <c r="CI233" s="139">
        <f t="shared" si="94"/>
        <v>5950</v>
      </c>
    </row>
    <row r="234" spans="1:87" x14ac:dyDescent="0.3">
      <c r="A234" s="212">
        <f t="shared" si="86"/>
        <v>225</v>
      </c>
      <c r="B234" s="248"/>
      <c r="C234" s="86" t="s">
        <v>953</v>
      </c>
      <c r="D234" s="129" t="s">
        <v>582</v>
      </c>
      <c r="E234" s="129" t="s">
        <v>952</v>
      </c>
      <c r="F234" s="129" t="s">
        <v>954</v>
      </c>
      <c r="G234" s="129" t="s">
        <v>601</v>
      </c>
      <c r="H234" s="131">
        <v>2</v>
      </c>
      <c r="I234" s="132">
        <f t="shared" si="90"/>
        <v>2100</v>
      </c>
      <c r="J234" s="133"/>
      <c r="K234" s="134"/>
      <c r="L234" s="132"/>
      <c r="M234" s="140"/>
      <c r="N234" s="141"/>
      <c r="O234" s="129"/>
      <c r="P234" s="142"/>
      <c r="Q234" s="142"/>
      <c r="R234" s="142"/>
      <c r="S234" s="142"/>
      <c r="T234" s="142"/>
      <c r="U234" s="142"/>
      <c r="V234" s="142"/>
      <c r="W234" s="142"/>
      <c r="X234" s="142"/>
      <c r="Y234" s="128">
        <f>+N234+P234+V234+X234</f>
        <v>0</v>
      </c>
      <c r="Z234" s="135">
        <f>+H234-Y234</f>
        <v>2</v>
      </c>
      <c r="AA234" s="129"/>
      <c r="AB234" s="142"/>
      <c r="AC234" s="129"/>
      <c r="AD234" s="142"/>
      <c r="AE234" s="129"/>
      <c r="AF234" s="142"/>
      <c r="AG234" s="129"/>
      <c r="AH234" s="142"/>
      <c r="AI234" s="129"/>
      <c r="AJ234" s="129"/>
      <c r="AK234" s="128">
        <f>+AB234+AD234+AF234+AH234+AJ234</f>
        <v>0</v>
      </c>
      <c r="AL234" s="135">
        <f>+Z234-AK234</f>
        <v>2</v>
      </c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8">
        <f>+AN234+AP234+AR234+AT234+AV234</f>
        <v>0</v>
      </c>
      <c r="AX234" s="135">
        <f>+AL234-AW234</f>
        <v>2</v>
      </c>
      <c r="AY234" s="135"/>
      <c r="AZ234" s="135"/>
      <c r="BA234" s="135"/>
      <c r="BB234" s="135"/>
      <c r="BC234" s="135"/>
      <c r="BD234" s="135"/>
      <c r="BE234" s="135"/>
      <c r="BF234" s="135"/>
      <c r="BG234" s="135"/>
      <c r="BH234" s="135"/>
      <c r="BI234" s="135">
        <f>+AZ234+BB234+BD234+BF234+BH234</f>
        <v>0</v>
      </c>
      <c r="BJ234" s="135">
        <f>+AX234-BI234</f>
        <v>2</v>
      </c>
      <c r="BK234" s="135"/>
      <c r="BL234" s="135"/>
      <c r="BM234" s="135"/>
      <c r="BN234" s="135"/>
      <c r="BO234" s="135"/>
      <c r="BP234" s="135"/>
      <c r="BQ234" s="135"/>
      <c r="BR234" s="135"/>
      <c r="BS234" s="135"/>
      <c r="BT234" s="135"/>
      <c r="BU234" s="135"/>
      <c r="BV234" s="135"/>
      <c r="BW234" s="135"/>
      <c r="BX234" s="135"/>
      <c r="BY234" s="135"/>
      <c r="BZ234" s="135"/>
      <c r="CA234" s="135"/>
      <c r="CB234" s="135"/>
      <c r="CC234" s="135">
        <f>+BL234+BN234+BP234+CB234</f>
        <v>0</v>
      </c>
      <c r="CD234" s="135">
        <f>+BJ234-CC234</f>
        <v>2</v>
      </c>
      <c r="CE234" s="140">
        <v>1050</v>
      </c>
      <c r="CF234" s="137"/>
      <c r="CG234" s="138">
        <f t="shared" ref="CG234:CG255" si="99">CE234*CF234</f>
        <v>0</v>
      </c>
      <c r="CH234" s="131">
        <f t="shared" si="98"/>
        <v>2</v>
      </c>
      <c r="CI234" s="139">
        <f t="shared" si="94"/>
        <v>2100</v>
      </c>
    </row>
    <row r="235" spans="1:87" x14ac:dyDescent="0.3">
      <c r="A235" s="212">
        <f t="shared" si="86"/>
        <v>226</v>
      </c>
      <c r="B235" s="128" t="s">
        <v>948</v>
      </c>
      <c r="C235" s="86" t="s">
        <v>955</v>
      </c>
      <c r="D235" s="129" t="s">
        <v>587</v>
      </c>
      <c r="E235" s="129"/>
      <c r="F235" s="129" t="s">
        <v>956</v>
      </c>
      <c r="G235" s="129" t="s">
        <v>601</v>
      </c>
      <c r="H235" s="131">
        <v>2</v>
      </c>
      <c r="I235" s="132">
        <f t="shared" si="90"/>
        <v>6485.44</v>
      </c>
      <c r="J235" s="133"/>
      <c r="K235" s="134"/>
      <c r="L235" s="132"/>
      <c r="M235" s="140"/>
      <c r="N235" s="141"/>
      <c r="O235" s="129"/>
      <c r="P235" s="142"/>
      <c r="Q235" s="142"/>
      <c r="R235" s="142"/>
      <c r="S235" s="142"/>
      <c r="T235" s="142"/>
      <c r="U235" s="142"/>
      <c r="V235" s="142"/>
      <c r="W235" s="142"/>
      <c r="X235" s="142"/>
      <c r="Y235" s="128"/>
      <c r="Z235" s="135"/>
      <c r="AA235" s="129"/>
      <c r="AB235" s="142"/>
      <c r="AC235" s="129"/>
      <c r="AD235" s="142"/>
      <c r="AE235" s="129"/>
      <c r="AF235" s="142"/>
      <c r="AG235" s="129"/>
      <c r="AH235" s="142"/>
      <c r="AI235" s="129"/>
      <c r="AJ235" s="129"/>
      <c r="AK235" s="128"/>
      <c r="AL235" s="135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8"/>
      <c r="AX235" s="135"/>
      <c r="AY235" s="135"/>
      <c r="AZ235" s="135"/>
      <c r="BA235" s="135"/>
      <c r="BB235" s="135"/>
      <c r="BC235" s="135"/>
      <c r="BD235" s="135"/>
      <c r="BE235" s="135"/>
      <c r="BF235" s="135"/>
      <c r="BG235" s="135"/>
      <c r="BH235" s="135"/>
      <c r="BI235" s="135"/>
      <c r="BJ235" s="135"/>
      <c r="BK235" s="135"/>
      <c r="BL235" s="135"/>
      <c r="BM235" s="135"/>
      <c r="BN235" s="135"/>
      <c r="BO235" s="135"/>
      <c r="BP235" s="135"/>
      <c r="BQ235" s="135"/>
      <c r="BR235" s="135"/>
      <c r="BS235" s="135"/>
      <c r="BT235" s="135"/>
      <c r="BU235" s="135"/>
      <c r="BV235" s="135"/>
      <c r="BW235" s="135"/>
      <c r="BX235" s="135"/>
      <c r="BY235" s="135"/>
      <c r="BZ235" s="135"/>
      <c r="CA235" s="135"/>
      <c r="CB235" s="135"/>
      <c r="CC235" s="135"/>
      <c r="CD235" s="135"/>
      <c r="CE235" s="132">
        <v>3242.72</v>
      </c>
      <c r="CF235" s="137"/>
      <c r="CG235" s="138">
        <f t="shared" si="99"/>
        <v>0</v>
      </c>
      <c r="CH235" s="131">
        <f t="shared" si="98"/>
        <v>2</v>
      </c>
      <c r="CI235" s="139">
        <f t="shared" si="94"/>
        <v>6485.44</v>
      </c>
    </row>
    <row r="236" spans="1:87" x14ac:dyDescent="0.3">
      <c r="A236" s="212">
        <f t="shared" si="86"/>
        <v>227</v>
      </c>
      <c r="B236" s="128" t="s">
        <v>957</v>
      </c>
      <c r="C236" s="86" t="s">
        <v>958</v>
      </c>
      <c r="D236" s="129" t="s">
        <v>577</v>
      </c>
      <c r="E236" s="129" t="s">
        <v>807</v>
      </c>
      <c r="F236" s="129"/>
      <c r="G236" s="129" t="s">
        <v>828</v>
      </c>
      <c r="H236" s="131">
        <v>11</v>
      </c>
      <c r="I236" s="132">
        <f t="shared" si="90"/>
        <v>4950</v>
      </c>
      <c r="J236" s="133"/>
      <c r="K236" s="134"/>
      <c r="L236" s="132"/>
      <c r="M236" s="140"/>
      <c r="N236" s="141"/>
      <c r="O236" s="129"/>
      <c r="P236" s="142"/>
      <c r="Q236" s="142"/>
      <c r="R236" s="142"/>
      <c r="S236" s="142"/>
      <c r="T236" s="142"/>
      <c r="U236" s="142"/>
      <c r="V236" s="142"/>
      <c r="W236" s="142"/>
      <c r="X236" s="142"/>
      <c r="Y236" s="128"/>
      <c r="Z236" s="135"/>
      <c r="AA236" s="129"/>
      <c r="AB236" s="142"/>
      <c r="AC236" s="129"/>
      <c r="AD236" s="142"/>
      <c r="AE236" s="129"/>
      <c r="AF236" s="142"/>
      <c r="AG236" s="129"/>
      <c r="AH236" s="142"/>
      <c r="AI236" s="129"/>
      <c r="AJ236" s="129"/>
      <c r="AK236" s="128"/>
      <c r="AL236" s="135"/>
      <c r="AM236" s="129"/>
      <c r="AN236" s="129"/>
      <c r="AO236" s="129"/>
      <c r="AP236" s="129"/>
      <c r="AQ236" s="129"/>
      <c r="AR236" s="129"/>
      <c r="AS236" s="129"/>
      <c r="AT236" s="129"/>
      <c r="AU236" s="129"/>
      <c r="AV236" s="129"/>
      <c r="AW236" s="128"/>
      <c r="AX236" s="135"/>
      <c r="AY236" s="135"/>
      <c r="AZ236" s="135"/>
      <c r="BA236" s="135"/>
      <c r="BB236" s="135"/>
      <c r="BC236" s="135"/>
      <c r="BD236" s="135"/>
      <c r="BE236" s="135"/>
      <c r="BF236" s="135"/>
      <c r="BG236" s="135"/>
      <c r="BH236" s="135"/>
      <c r="BI236" s="135"/>
      <c r="BJ236" s="135"/>
      <c r="BK236" s="135"/>
      <c r="BL236" s="135"/>
      <c r="BM236" s="135"/>
      <c r="BN236" s="135"/>
      <c r="BO236" s="135"/>
      <c r="BP236" s="135"/>
      <c r="BQ236" s="135"/>
      <c r="BR236" s="135"/>
      <c r="BS236" s="135"/>
      <c r="BT236" s="135"/>
      <c r="BU236" s="135"/>
      <c r="BV236" s="135"/>
      <c r="BW236" s="135"/>
      <c r="BX236" s="135"/>
      <c r="BY236" s="135"/>
      <c r="BZ236" s="135"/>
      <c r="CA236" s="135"/>
      <c r="CB236" s="135"/>
      <c r="CC236" s="135"/>
      <c r="CD236" s="135"/>
      <c r="CE236" s="140">
        <v>450</v>
      </c>
      <c r="CF236" s="137">
        <v>1</v>
      </c>
      <c r="CG236" s="138">
        <f t="shared" si="99"/>
        <v>450</v>
      </c>
      <c r="CH236" s="131">
        <f t="shared" si="98"/>
        <v>10</v>
      </c>
      <c r="CI236" s="139">
        <f t="shared" si="94"/>
        <v>4500</v>
      </c>
    </row>
    <row r="237" spans="1:87" x14ac:dyDescent="0.3">
      <c r="A237" s="212">
        <f t="shared" si="86"/>
        <v>228</v>
      </c>
      <c r="B237" s="247" t="s">
        <v>959</v>
      </c>
      <c r="C237" s="86" t="s">
        <v>960</v>
      </c>
      <c r="D237" s="129" t="s">
        <v>582</v>
      </c>
      <c r="E237" s="129" t="s">
        <v>807</v>
      </c>
      <c r="F237" s="129"/>
      <c r="G237" s="129" t="s">
        <v>828</v>
      </c>
      <c r="H237" s="131">
        <v>2</v>
      </c>
      <c r="I237" s="132">
        <f t="shared" ref="I237:I257" si="100">H237*CE237</f>
        <v>920</v>
      </c>
      <c r="J237" s="133"/>
      <c r="K237" s="134"/>
      <c r="L237" s="132"/>
      <c r="M237" s="140"/>
      <c r="N237" s="141"/>
      <c r="O237" s="129"/>
      <c r="P237" s="142"/>
      <c r="Q237" s="142"/>
      <c r="R237" s="142"/>
      <c r="S237" s="142"/>
      <c r="T237" s="142"/>
      <c r="U237" s="142"/>
      <c r="V237" s="142"/>
      <c r="W237" s="142"/>
      <c r="X237" s="142"/>
      <c r="Y237" s="128">
        <f>+N237+P237+V237+X237</f>
        <v>0</v>
      </c>
      <c r="Z237" s="135">
        <f>+H237-Y237</f>
        <v>2</v>
      </c>
      <c r="AA237" s="129"/>
      <c r="AB237" s="142"/>
      <c r="AC237" s="129"/>
      <c r="AD237" s="142"/>
      <c r="AE237" s="129"/>
      <c r="AF237" s="142"/>
      <c r="AG237" s="129"/>
      <c r="AH237" s="142"/>
      <c r="AI237" s="129"/>
      <c r="AJ237" s="129"/>
      <c r="AK237" s="128">
        <f>+AB237+AD237+AF237+AH237+AJ237</f>
        <v>0</v>
      </c>
      <c r="AL237" s="135">
        <f>+Z237-AK237</f>
        <v>2</v>
      </c>
      <c r="AM237" s="129"/>
      <c r="AN237" s="129"/>
      <c r="AO237" s="129"/>
      <c r="AP237" s="129"/>
      <c r="AQ237" s="129"/>
      <c r="AR237" s="129"/>
      <c r="AS237" s="129"/>
      <c r="AT237" s="129"/>
      <c r="AU237" s="129"/>
      <c r="AV237" s="129"/>
      <c r="AW237" s="128">
        <f>+AN237+AP237+AR237+AT237+AV237</f>
        <v>0</v>
      </c>
      <c r="AX237" s="135">
        <f>+AL237-AW237</f>
        <v>2</v>
      </c>
      <c r="AY237" s="135"/>
      <c r="AZ237" s="135"/>
      <c r="BA237" s="135"/>
      <c r="BB237" s="135"/>
      <c r="BC237" s="135"/>
      <c r="BD237" s="135"/>
      <c r="BE237" s="135"/>
      <c r="BF237" s="135"/>
      <c r="BG237" s="135"/>
      <c r="BH237" s="135"/>
      <c r="BI237" s="135">
        <f>+AZ237+BB237+BD237+BF237+BH237</f>
        <v>0</v>
      </c>
      <c r="BJ237" s="135">
        <f>+AX237-BI237</f>
        <v>2</v>
      </c>
      <c r="BK237" s="135"/>
      <c r="BL237" s="135"/>
      <c r="BM237" s="135"/>
      <c r="BN237" s="135"/>
      <c r="BO237" s="135"/>
      <c r="BP237" s="135"/>
      <c r="BQ237" s="135"/>
      <c r="BR237" s="135"/>
      <c r="BS237" s="135"/>
      <c r="BT237" s="135"/>
      <c r="BU237" s="135"/>
      <c r="BV237" s="135"/>
      <c r="BW237" s="135"/>
      <c r="BX237" s="135"/>
      <c r="BY237" s="135"/>
      <c r="BZ237" s="135"/>
      <c r="CA237" s="135"/>
      <c r="CB237" s="135"/>
      <c r="CC237" s="135">
        <f>+BL237+BN237+BP237+CB237</f>
        <v>0</v>
      </c>
      <c r="CD237" s="135">
        <f>+BJ237-CC237</f>
        <v>2</v>
      </c>
      <c r="CE237" s="140">
        <v>460</v>
      </c>
      <c r="CF237" s="137">
        <v>1</v>
      </c>
      <c r="CG237" s="138">
        <f t="shared" si="99"/>
        <v>460</v>
      </c>
      <c r="CH237" s="131">
        <f t="shared" si="98"/>
        <v>1</v>
      </c>
      <c r="CI237" s="139">
        <f t="shared" si="94"/>
        <v>460</v>
      </c>
    </row>
    <row r="238" spans="1:87" x14ac:dyDescent="0.3">
      <c r="A238" s="212">
        <f t="shared" si="86"/>
        <v>229</v>
      </c>
      <c r="B238" s="248"/>
      <c r="C238" s="86" t="s">
        <v>961</v>
      </c>
      <c r="D238" s="129" t="s">
        <v>582</v>
      </c>
      <c r="E238" s="129" t="s">
        <v>807</v>
      </c>
      <c r="F238" s="129"/>
      <c r="G238" s="129" t="s">
        <v>828</v>
      </c>
      <c r="H238" s="131">
        <v>2</v>
      </c>
      <c r="I238" s="132">
        <f t="shared" si="100"/>
        <v>780</v>
      </c>
      <c r="J238" s="133"/>
      <c r="K238" s="134"/>
      <c r="L238" s="132"/>
      <c r="M238" s="140"/>
      <c r="N238" s="141"/>
      <c r="O238" s="129"/>
      <c r="P238" s="142"/>
      <c r="Q238" s="142"/>
      <c r="R238" s="142"/>
      <c r="S238" s="142"/>
      <c r="T238" s="142"/>
      <c r="U238" s="142"/>
      <c r="V238" s="142"/>
      <c r="W238" s="142"/>
      <c r="X238" s="142"/>
      <c r="Y238" s="128">
        <f>+N238+P238+V238+X238</f>
        <v>0</v>
      </c>
      <c r="Z238" s="135">
        <f>+H238-Y238</f>
        <v>2</v>
      </c>
      <c r="AA238" s="129"/>
      <c r="AB238" s="142"/>
      <c r="AC238" s="129"/>
      <c r="AD238" s="142"/>
      <c r="AE238" s="129"/>
      <c r="AF238" s="142"/>
      <c r="AG238" s="129"/>
      <c r="AH238" s="142"/>
      <c r="AI238" s="129"/>
      <c r="AJ238" s="129"/>
      <c r="AK238" s="128">
        <f>+AB238+AD238+AF238+AH238+AJ238</f>
        <v>0</v>
      </c>
      <c r="AL238" s="135">
        <f>+Z238-AK238</f>
        <v>2</v>
      </c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8">
        <f>+AN238+AP238+AR238+AT238+AV238</f>
        <v>0</v>
      </c>
      <c r="AX238" s="135">
        <f>+AL238-AW238</f>
        <v>2</v>
      </c>
      <c r="AY238" s="135"/>
      <c r="AZ238" s="135"/>
      <c r="BA238" s="135"/>
      <c r="BB238" s="135"/>
      <c r="BC238" s="135"/>
      <c r="BD238" s="135"/>
      <c r="BE238" s="135"/>
      <c r="BF238" s="135"/>
      <c r="BG238" s="135"/>
      <c r="BH238" s="135"/>
      <c r="BI238" s="135">
        <f>+AZ238+BB238+BD238+BF238+BH238</f>
        <v>0</v>
      </c>
      <c r="BJ238" s="135">
        <f>+AX238-BI238</f>
        <v>2</v>
      </c>
      <c r="BK238" s="135"/>
      <c r="BL238" s="135"/>
      <c r="BM238" s="135"/>
      <c r="BN238" s="135"/>
      <c r="BO238" s="135"/>
      <c r="BP238" s="135"/>
      <c r="BQ238" s="135"/>
      <c r="BR238" s="135"/>
      <c r="BS238" s="135"/>
      <c r="BT238" s="135"/>
      <c r="BU238" s="135"/>
      <c r="BV238" s="135"/>
      <c r="BW238" s="135"/>
      <c r="BX238" s="135"/>
      <c r="BY238" s="135"/>
      <c r="BZ238" s="135"/>
      <c r="CA238" s="135"/>
      <c r="CB238" s="135"/>
      <c r="CC238" s="135">
        <f>+BL238+BN238+BP238+CB238</f>
        <v>0</v>
      </c>
      <c r="CD238" s="135">
        <f>+BJ238-CC238</f>
        <v>2</v>
      </c>
      <c r="CE238" s="140">
        <v>390</v>
      </c>
      <c r="CF238" s="137">
        <v>1</v>
      </c>
      <c r="CG238" s="138">
        <f t="shared" si="99"/>
        <v>390</v>
      </c>
      <c r="CH238" s="131">
        <f t="shared" si="98"/>
        <v>1</v>
      </c>
      <c r="CI238" s="139">
        <f t="shared" si="94"/>
        <v>390</v>
      </c>
    </row>
    <row r="239" spans="1:87" x14ac:dyDescent="0.3">
      <c r="A239" s="212">
        <f t="shared" si="86"/>
        <v>230</v>
      </c>
      <c r="B239" s="248"/>
      <c r="C239" s="86" t="s">
        <v>962</v>
      </c>
      <c r="D239" s="129" t="s">
        <v>582</v>
      </c>
      <c r="E239" s="129" t="s">
        <v>807</v>
      </c>
      <c r="F239" s="129"/>
      <c r="G239" s="129" t="s">
        <v>828</v>
      </c>
      <c r="H239" s="131">
        <v>2</v>
      </c>
      <c r="I239" s="132">
        <f t="shared" si="100"/>
        <v>830</v>
      </c>
      <c r="J239" s="133"/>
      <c r="K239" s="134"/>
      <c r="L239" s="132"/>
      <c r="M239" s="140"/>
      <c r="N239" s="141"/>
      <c r="O239" s="129"/>
      <c r="P239" s="142"/>
      <c r="Q239" s="142"/>
      <c r="R239" s="142"/>
      <c r="S239" s="142"/>
      <c r="T239" s="142"/>
      <c r="U239" s="142"/>
      <c r="V239" s="142"/>
      <c r="W239" s="142"/>
      <c r="X239" s="142"/>
      <c r="Y239" s="128">
        <f>+N239+P239+V239+X239</f>
        <v>0</v>
      </c>
      <c r="Z239" s="135">
        <f>+H239-Y239</f>
        <v>2</v>
      </c>
      <c r="AA239" s="129"/>
      <c r="AB239" s="142"/>
      <c r="AC239" s="129"/>
      <c r="AD239" s="142"/>
      <c r="AE239" s="129"/>
      <c r="AF239" s="142"/>
      <c r="AG239" s="129"/>
      <c r="AH239" s="142"/>
      <c r="AI239" s="129"/>
      <c r="AJ239" s="129"/>
      <c r="AK239" s="128">
        <f>+AB239+AD239+AF239+AH239+AJ239</f>
        <v>0</v>
      </c>
      <c r="AL239" s="135">
        <f>+Z239-AK239</f>
        <v>2</v>
      </c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8">
        <f>+AN239+AP239+AR239+AT239+AV239</f>
        <v>0</v>
      </c>
      <c r="AX239" s="135">
        <f>+AL239-AW239</f>
        <v>2</v>
      </c>
      <c r="AY239" s="135"/>
      <c r="AZ239" s="135"/>
      <c r="BA239" s="135"/>
      <c r="BB239" s="135"/>
      <c r="BC239" s="135"/>
      <c r="BD239" s="135"/>
      <c r="BE239" s="135"/>
      <c r="BF239" s="135"/>
      <c r="BG239" s="135"/>
      <c r="BH239" s="135"/>
      <c r="BI239" s="135">
        <f>+AZ239+BB239+BD239+BF239+BH239</f>
        <v>0</v>
      </c>
      <c r="BJ239" s="135">
        <f>+AX239-BI239</f>
        <v>2</v>
      </c>
      <c r="BK239" s="135"/>
      <c r="BL239" s="135"/>
      <c r="BM239" s="135"/>
      <c r="BN239" s="135"/>
      <c r="BO239" s="135"/>
      <c r="BP239" s="135"/>
      <c r="BQ239" s="135"/>
      <c r="BR239" s="135"/>
      <c r="BS239" s="135"/>
      <c r="BT239" s="135"/>
      <c r="BU239" s="135"/>
      <c r="BV239" s="135"/>
      <c r="BW239" s="135"/>
      <c r="BX239" s="135"/>
      <c r="BY239" s="135"/>
      <c r="BZ239" s="135"/>
      <c r="CA239" s="135"/>
      <c r="CB239" s="135"/>
      <c r="CC239" s="135">
        <f>+BL239+BN239+BP239+CB239</f>
        <v>0</v>
      </c>
      <c r="CD239" s="135">
        <f>+BJ239-CC239</f>
        <v>2</v>
      </c>
      <c r="CE239" s="140">
        <v>415</v>
      </c>
      <c r="CF239" s="137">
        <v>1</v>
      </c>
      <c r="CG239" s="138">
        <f t="shared" si="99"/>
        <v>415</v>
      </c>
      <c r="CH239" s="131">
        <f t="shared" si="98"/>
        <v>1</v>
      </c>
      <c r="CI239" s="139">
        <f t="shared" si="94"/>
        <v>415</v>
      </c>
    </row>
    <row r="240" spans="1:87" x14ac:dyDescent="0.3">
      <c r="A240" s="212">
        <f t="shared" si="86"/>
        <v>231</v>
      </c>
      <c r="B240" s="248"/>
      <c r="C240" s="86" t="s">
        <v>963</v>
      </c>
      <c r="D240" s="129" t="s">
        <v>587</v>
      </c>
      <c r="E240" s="129" t="s">
        <v>807</v>
      </c>
      <c r="F240" s="129"/>
      <c r="G240" s="129" t="s">
        <v>601</v>
      </c>
      <c r="H240" s="131">
        <v>34</v>
      </c>
      <c r="I240" s="132">
        <f t="shared" si="100"/>
        <v>38294.879999999997</v>
      </c>
      <c r="J240" s="133"/>
      <c r="K240" s="134"/>
      <c r="L240" s="132"/>
      <c r="M240" s="140"/>
      <c r="N240" s="141"/>
      <c r="O240" s="129"/>
      <c r="P240" s="142"/>
      <c r="Q240" s="142"/>
      <c r="R240" s="142"/>
      <c r="S240" s="142"/>
      <c r="T240" s="142"/>
      <c r="U240" s="142"/>
      <c r="V240" s="142"/>
      <c r="W240" s="142"/>
      <c r="X240" s="142"/>
      <c r="Y240" s="128"/>
      <c r="Z240" s="135"/>
      <c r="AA240" s="129"/>
      <c r="AB240" s="142"/>
      <c r="AC240" s="129"/>
      <c r="AD240" s="142"/>
      <c r="AE240" s="129"/>
      <c r="AF240" s="142"/>
      <c r="AG240" s="129"/>
      <c r="AH240" s="142"/>
      <c r="AI240" s="129"/>
      <c r="AJ240" s="129"/>
      <c r="AK240" s="128"/>
      <c r="AL240" s="135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8"/>
      <c r="AX240" s="135"/>
      <c r="AY240" s="135"/>
      <c r="AZ240" s="135"/>
      <c r="BA240" s="135"/>
      <c r="BB240" s="135"/>
      <c r="BC240" s="135"/>
      <c r="BD240" s="135"/>
      <c r="BE240" s="135"/>
      <c r="BF240" s="135"/>
      <c r="BG240" s="135"/>
      <c r="BH240" s="135"/>
      <c r="BI240" s="135"/>
      <c r="BJ240" s="135"/>
      <c r="BK240" s="135"/>
      <c r="BL240" s="135"/>
      <c r="BM240" s="135"/>
      <c r="BN240" s="135"/>
      <c r="BO240" s="135"/>
      <c r="BP240" s="135"/>
      <c r="BQ240" s="135"/>
      <c r="BR240" s="135"/>
      <c r="BS240" s="135"/>
      <c r="BT240" s="135"/>
      <c r="BU240" s="135"/>
      <c r="BV240" s="135"/>
      <c r="BW240" s="135"/>
      <c r="BX240" s="135"/>
      <c r="BY240" s="135"/>
      <c r="BZ240" s="135"/>
      <c r="CA240" s="135"/>
      <c r="CB240" s="135"/>
      <c r="CC240" s="135"/>
      <c r="CD240" s="135"/>
      <c r="CE240" s="140">
        <v>1126.32</v>
      </c>
      <c r="CF240" s="137"/>
      <c r="CG240" s="138">
        <f t="shared" si="99"/>
        <v>0</v>
      </c>
      <c r="CH240" s="131">
        <f t="shared" si="98"/>
        <v>34</v>
      </c>
      <c r="CI240" s="139">
        <f t="shared" si="94"/>
        <v>38294.879999999997</v>
      </c>
    </row>
    <row r="241" spans="1:87" x14ac:dyDescent="0.3">
      <c r="A241" s="212">
        <f t="shared" si="86"/>
        <v>232</v>
      </c>
      <c r="B241" s="248"/>
      <c r="C241" s="86" t="s">
        <v>964</v>
      </c>
      <c r="D241" s="129"/>
      <c r="E241" s="129" t="s">
        <v>807</v>
      </c>
      <c r="F241" s="129"/>
      <c r="G241" s="129" t="s">
        <v>601</v>
      </c>
      <c r="H241" s="131">
        <v>22</v>
      </c>
      <c r="I241" s="132">
        <f t="shared" si="100"/>
        <v>16500</v>
      </c>
      <c r="J241" s="133"/>
      <c r="K241" s="134"/>
      <c r="L241" s="132"/>
      <c r="M241" s="140"/>
      <c r="N241" s="141"/>
      <c r="O241" s="129"/>
      <c r="P241" s="142"/>
      <c r="Q241" s="142"/>
      <c r="R241" s="142"/>
      <c r="S241" s="142"/>
      <c r="T241" s="142"/>
      <c r="U241" s="142"/>
      <c r="V241" s="142"/>
      <c r="W241" s="142"/>
      <c r="X241" s="142"/>
      <c r="Y241" s="128">
        <f>+N241+P241+V241+X241</f>
        <v>0</v>
      </c>
      <c r="Z241" s="135">
        <f>+H241-Y241</f>
        <v>22</v>
      </c>
      <c r="AA241" s="129"/>
      <c r="AB241" s="142"/>
      <c r="AC241" s="129"/>
      <c r="AD241" s="142"/>
      <c r="AE241" s="129"/>
      <c r="AF241" s="142"/>
      <c r="AG241" s="129"/>
      <c r="AH241" s="142"/>
      <c r="AI241" s="129"/>
      <c r="AJ241" s="129"/>
      <c r="AK241" s="128">
        <f>+AB241+AD241+AF241+AH241+AJ241</f>
        <v>0</v>
      </c>
      <c r="AL241" s="135">
        <f>+Z241-AK241</f>
        <v>22</v>
      </c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8">
        <f>+AN241+AP241+AR241+AT241+AV241</f>
        <v>0</v>
      </c>
      <c r="AX241" s="135">
        <f>+AL241-AW241</f>
        <v>22</v>
      </c>
      <c r="AY241" s="135"/>
      <c r="AZ241" s="135"/>
      <c r="BA241" s="135"/>
      <c r="BB241" s="135"/>
      <c r="BC241" s="135"/>
      <c r="BD241" s="135"/>
      <c r="BE241" s="135"/>
      <c r="BF241" s="135"/>
      <c r="BG241" s="135"/>
      <c r="BH241" s="135"/>
      <c r="BI241" s="135">
        <f>+AZ241+BB241+BD241+BF241+BH241</f>
        <v>0</v>
      </c>
      <c r="BJ241" s="135">
        <f>+AX241-BI241</f>
        <v>22</v>
      </c>
      <c r="BK241" s="135"/>
      <c r="BL241" s="135"/>
      <c r="BM241" s="135"/>
      <c r="BN241" s="135"/>
      <c r="BO241" s="135"/>
      <c r="BP241" s="135"/>
      <c r="BQ241" s="135"/>
      <c r="BR241" s="135"/>
      <c r="BS241" s="135"/>
      <c r="BT241" s="135"/>
      <c r="BU241" s="135"/>
      <c r="BV241" s="135"/>
      <c r="BW241" s="135"/>
      <c r="BX241" s="135"/>
      <c r="BY241" s="135"/>
      <c r="BZ241" s="135"/>
      <c r="CA241" s="135"/>
      <c r="CB241" s="135"/>
      <c r="CC241" s="135">
        <f>+BL241+BN241+BP241+CB241</f>
        <v>0</v>
      </c>
      <c r="CD241" s="135">
        <f>+BJ241-CC241</f>
        <v>22</v>
      </c>
      <c r="CE241" s="140">
        <v>750</v>
      </c>
      <c r="CF241" s="137"/>
      <c r="CG241" s="138">
        <f t="shared" si="99"/>
        <v>0</v>
      </c>
      <c r="CH241" s="131">
        <f t="shared" si="98"/>
        <v>22</v>
      </c>
      <c r="CI241" s="139">
        <f t="shared" si="94"/>
        <v>16500</v>
      </c>
    </row>
    <row r="242" spans="1:87" x14ac:dyDescent="0.3">
      <c r="A242" s="212">
        <f t="shared" si="86"/>
        <v>233</v>
      </c>
      <c r="B242" s="248"/>
      <c r="C242" s="86" t="s">
        <v>965</v>
      </c>
      <c r="D242" s="129"/>
      <c r="E242" s="129" t="s">
        <v>807</v>
      </c>
      <c r="F242" s="129"/>
      <c r="G242" s="129" t="s">
        <v>601</v>
      </c>
      <c r="H242" s="131">
        <v>26</v>
      </c>
      <c r="I242" s="132">
        <f t="shared" si="100"/>
        <v>21320</v>
      </c>
      <c r="J242" s="133"/>
      <c r="K242" s="134"/>
      <c r="L242" s="132"/>
      <c r="M242" s="140"/>
      <c r="N242" s="141"/>
      <c r="O242" s="129"/>
      <c r="P242" s="142"/>
      <c r="Q242" s="142"/>
      <c r="R242" s="142"/>
      <c r="S242" s="142"/>
      <c r="T242" s="142"/>
      <c r="U242" s="142"/>
      <c r="V242" s="142"/>
      <c r="W242" s="142"/>
      <c r="X242" s="142"/>
      <c r="Y242" s="128">
        <f t="shared" ref="Y242:Y243" si="101">+N242+P242+V242+X242</f>
        <v>0</v>
      </c>
      <c r="Z242" s="135">
        <f t="shared" ref="Z242:Z243" si="102">+H242-Y242</f>
        <v>26</v>
      </c>
      <c r="AA242" s="129"/>
      <c r="AB242" s="142"/>
      <c r="AC242" s="129"/>
      <c r="AD242" s="142"/>
      <c r="AE242" s="129"/>
      <c r="AF242" s="142"/>
      <c r="AG242" s="129"/>
      <c r="AH242" s="142"/>
      <c r="AI242" s="129"/>
      <c r="AJ242" s="129"/>
      <c r="AK242" s="128">
        <f t="shared" ref="AK242:AK243" si="103">+AB242+AD242+AF242+AH242+AJ242</f>
        <v>0</v>
      </c>
      <c r="AL242" s="135">
        <f t="shared" ref="AL242:AL243" si="104">+Z242-AK242</f>
        <v>26</v>
      </c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8">
        <f t="shared" ref="AW242:AW243" si="105">+AN242+AP242+AR242+AT242+AV242</f>
        <v>0</v>
      </c>
      <c r="AX242" s="135">
        <f t="shared" ref="AX242:AX243" si="106">+AL242-AW242</f>
        <v>26</v>
      </c>
      <c r="AY242" s="135"/>
      <c r="AZ242" s="135"/>
      <c r="BA242" s="135"/>
      <c r="BB242" s="135"/>
      <c r="BC242" s="135"/>
      <c r="BD242" s="135"/>
      <c r="BE242" s="135"/>
      <c r="BF242" s="135"/>
      <c r="BG242" s="135"/>
      <c r="BH242" s="135"/>
      <c r="BI242" s="135">
        <f t="shared" ref="BI242:BI243" si="107">+AZ242+BB242+BD242+BF242+BH242</f>
        <v>0</v>
      </c>
      <c r="BJ242" s="135">
        <f t="shared" ref="BJ242:BJ243" si="108">+AX242-BI242</f>
        <v>26</v>
      </c>
      <c r="BK242" s="135"/>
      <c r="BL242" s="135"/>
      <c r="BM242" s="135"/>
      <c r="BN242" s="135"/>
      <c r="BO242" s="135"/>
      <c r="BP242" s="135"/>
      <c r="BQ242" s="135"/>
      <c r="BR242" s="135"/>
      <c r="BS242" s="135"/>
      <c r="BT242" s="135"/>
      <c r="BU242" s="135"/>
      <c r="BV242" s="135"/>
      <c r="BW242" s="135"/>
      <c r="BX242" s="135"/>
      <c r="BY242" s="135"/>
      <c r="BZ242" s="135"/>
      <c r="CA242" s="135"/>
      <c r="CB242" s="135"/>
      <c r="CC242" s="135">
        <f t="shared" ref="CC242:CC243" si="109">+BL242+BN242+BP242+CB242</f>
        <v>0</v>
      </c>
      <c r="CD242" s="135">
        <f t="shared" ref="CD242:CD243" si="110">+BJ242-CC242</f>
        <v>26</v>
      </c>
      <c r="CE242" s="140">
        <v>820</v>
      </c>
      <c r="CF242" s="137"/>
      <c r="CG242" s="138">
        <f t="shared" si="99"/>
        <v>0</v>
      </c>
      <c r="CH242" s="131">
        <f t="shared" si="98"/>
        <v>26</v>
      </c>
      <c r="CI242" s="139">
        <f t="shared" si="94"/>
        <v>21320</v>
      </c>
    </row>
    <row r="243" spans="1:87" x14ac:dyDescent="0.3">
      <c r="A243" s="212">
        <f t="shared" si="86"/>
        <v>234</v>
      </c>
      <c r="B243" s="248"/>
      <c r="C243" s="86" t="s">
        <v>966</v>
      </c>
      <c r="D243" s="129"/>
      <c r="E243" s="129" t="s">
        <v>807</v>
      </c>
      <c r="F243" s="129"/>
      <c r="G243" s="129" t="s">
        <v>601</v>
      </c>
      <c r="H243" s="131">
        <v>3</v>
      </c>
      <c r="I243" s="132">
        <f t="shared" si="100"/>
        <v>2340</v>
      </c>
      <c r="J243" s="133"/>
      <c r="K243" s="134"/>
      <c r="L243" s="132"/>
      <c r="M243" s="140"/>
      <c r="N243" s="141"/>
      <c r="O243" s="129"/>
      <c r="P243" s="142"/>
      <c r="Q243" s="142"/>
      <c r="R243" s="142"/>
      <c r="S243" s="142"/>
      <c r="T243" s="142"/>
      <c r="U243" s="142"/>
      <c r="V243" s="142"/>
      <c r="W243" s="142"/>
      <c r="X243" s="142"/>
      <c r="Y243" s="128">
        <f t="shared" si="101"/>
        <v>0</v>
      </c>
      <c r="Z243" s="135">
        <f t="shared" si="102"/>
        <v>3</v>
      </c>
      <c r="AA243" s="129"/>
      <c r="AB243" s="142"/>
      <c r="AC243" s="129"/>
      <c r="AD243" s="142"/>
      <c r="AE243" s="129"/>
      <c r="AF243" s="142"/>
      <c r="AG243" s="129"/>
      <c r="AH243" s="142"/>
      <c r="AI243" s="129"/>
      <c r="AJ243" s="129"/>
      <c r="AK243" s="128">
        <f t="shared" si="103"/>
        <v>0</v>
      </c>
      <c r="AL243" s="135">
        <f t="shared" si="104"/>
        <v>3</v>
      </c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8">
        <f t="shared" si="105"/>
        <v>0</v>
      </c>
      <c r="AX243" s="135">
        <f t="shared" si="106"/>
        <v>3</v>
      </c>
      <c r="AY243" s="135"/>
      <c r="AZ243" s="135"/>
      <c r="BA243" s="135"/>
      <c r="BB243" s="135"/>
      <c r="BC243" s="135"/>
      <c r="BD243" s="135"/>
      <c r="BE243" s="135"/>
      <c r="BF243" s="135"/>
      <c r="BG243" s="135"/>
      <c r="BH243" s="135"/>
      <c r="BI243" s="135">
        <f t="shared" si="107"/>
        <v>0</v>
      </c>
      <c r="BJ243" s="135">
        <f t="shared" si="108"/>
        <v>3</v>
      </c>
      <c r="BK243" s="135"/>
      <c r="BL243" s="135"/>
      <c r="BM243" s="135"/>
      <c r="BN243" s="135"/>
      <c r="BO243" s="135"/>
      <c r="BP243" s="135"/>
      <c r="BQ243" s="135"/>
      <c r="BR243" s="135"/>
      <c r="BS243" s="135"/>
      <c r="BT243" s="135"/>
      <c r="BU243" s="135"/>
      <c r="BV243" s="135"/>
      <c r="BW243" s="135"/>
      <c r="BX243" s="135"/>
      <c r="BY243" s="135"/>
      <c r="BZ243" s="135"/>
      <c r="CA243" s="135"/>
      <c r="CB243" s="135"/>
      <c r="CC243" s="135">
        <f t="shared" si="109"/>
        <v>0</v>
      </c>
      <c r="CD243" s="135">
        <f t="shared" si="110"/>
        <v>3</v>
      </c>
      <c r="CE243" s="140">
        <v>780</v>
      </c>
      <c r="CF243" s="137"/>
      <c r="CG243" s="138">
        <f t="shared" si="99"/>
        <v>0</v>
      </c>
      <c r="CH243" s="131">
        <f t="shared" si="98"/>
        <v>3</v>
      </c>
      <c r="CI243" s="139">
        <f t="shared" si="94"/>
        <v>2340</v>
      </c>
    </row>
    <row r="244" spans="1:87" x14ac:dyDescent="0.3">
      <c r="A244" s="212">
        <f t="shared" si="86"/>
        <v>235</v>
      </c>
      <c r="B244" s="247" t="s">
        <v>947</v>
      </c>
      <c r="C244" s="111" t="s">
        <v>967</v>
      </c>
      <c r="D244" s="108" t="s">
        <v>968</v>
      </c>
      <c r="E244" s="108" t="s">
        <v>947</v>
      </c>
      <c r="F244" s="108"/>
      <c r="G244" s="108" t="s">
        <v>828</v>
      </c>
      <c r="H244" s="108">
        <v>1</v>
      </c>
      <c r="I244" s="132">
        <f t="shared" si="100"/>
        <v>250</v>
      </c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  <c r="AI244" s="108"/>
      <c r="AJ244" s="108"/>
      <c r="AK244" s="108"/>
      <c r="AL244" s="108"/>
      <c r="AM244" s="108"/>
      <c r="AN244" s="108"/>
      <c r="AO244" s="108"/>
      <c r="AP244" s="108"/>
      <c r="AQ244" s="108"/>
      <c r="AR244" s="108"/>
      <c r="AS244" s="108"/>
      <c r="AT244" s="108"/>
      <c r="AU244" s="108"/>
      <c r="AV244" s="108"/>
      <c r="AW244" s="108"/>
      <c r="AX244" s="108"/>
      <c r="AY244" s="108"/>
      <c r="AZ244" s="108"/>
      <c r="BA244" s="108"/>
      <c r="BB244" s="108"/>
      <c r="BC244" s="108"/>
      <c r="BD244" s="108"/>
      <c r="BE244" s="108"/>
      <c r="BF244" s="108"/>
      <c r="BG244" s="108"/>
      <c r="BH244" s="108"/>
      <c r="BI244" s="108"/>
      <c r="BJ244" s="108"/>
      <c r="BK244" s="108"/>
      <c r="BL244" s="108"/>
      <c r="BM244" s="108"/>
      <c r="BN244" s="108"/>
      <c r="BO244" s="108"/>
      <c r="BP244" s="108"/>
      <c r="BQ244" s="108"/>
      <c r="BR244" s="108"/>
      <c r="BS244" s="108"/>
      <c r="BT244" s="108"/>
      <c r="BU244" s="108"/>
      <c r="BV244" s="108"/>
      <c r="BW244" s="108"/>
      <c r="BX244" s="108"/>
      <c r="BY244" s="108"/>
      <c r="BZ244" s="108"/>
      <c r="CA244" s="108"/>
      <c r="CB244" s="108"/>
      <c r="CC244" s="108"/>
      <c r="CD244" s="108"/>
      <c r="CE244" s="140">
        <v>250</v>
      </c>
      <c r="CF244" s="108"/>
      <c r="CG244" s="138">
        <f t="shared" si="99"/>
        <v>0</v>
      </c>
      <c r="CH244" s="131">
        <f t="shared" si="98"/>
        <v>1</v>
      </c>
      <c r="CI244" s="139">
        <f t="shared" ref="CI244:CI270" si="111">+CE244*CH244</f>
        <v>250</v>
      </c>
    </row>
    <row r="245" spans="1:87" x14ac:dyDescent="0.3">
      <c r="A245" s="212">
        <f t="shared" si="86"/>
        <v>236</v>
      </c>
      <c r="B245" s="248"/>
      <c r="C245" s="86" t="s">
        <v>972</v>
      </c>
      <c r="D245" s="130" t="s">
        <v>587</v>
      </c>
      <c r="E245" s="129" t="s">
        <v>947</v>
      </c>
      <c r="F245" s="129" t="s">
        <v>973</v>
      </c>
      <c r="G245" s="129" t="s">
        <v>828</v>
      </c>
      <c r="H245" s="131">
        <v>10</v>
      </c>
      <c r="I245" s="132">
        <f t="shared" si="100"/>
        <v>2319</v>
      </c>
      <c r="J245" s="189"/>
      <c r="K245" s="134"/>
      <c r="L245" s="132"/>
      <c r="M245" s="140"/>
      <c r="N245" s="141"/>
      <c r="O245" s="129"/>
      <c r="P245" s="142"/>
      <c r="Q245" s="142"/>
      <c r="R245" s="142"/>
      <c r="S245" s="142"/>
      <c r="T245" s="142"/>
      <c r="U245" s="142"/>
      <c r="V245" s="142"/>
      <c r="W245" s="142"/>
      <c r="X245" s="142"/>
      <c r="Y245" s="128"/>
      <c r="Z245" s="135"/>
      <c r="AA245" s="129"/>
      <c r="AB245" s="142"/>
      <c r="AC245" s="129"/>
      <c r="AD245" s="142"/>
      <c r="AE245" s="129"/>
      <c r="AF245" s="142"/>
      <c r="AG245" s="129"/>
      <c r="AH245" s="142"/>
      <c r="AI245" s="129"/>
      <c r="AJ245" s="129"/>
      <c r="AK245" s="128"/>
      <c r="AL245" s="135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8"/>
      <c r="AX245" s="135"/>
      <c r="AY245" s="135"/>
      <c r="AZ245" s="135"/>
      <c r="BA245" s="135"/>
      <c r="BB245" s="135"/>
      <c r="BC245" s="135"/>
      <c r="BD245" s="135"/>
      <c r="BE245" s="135"/>
      <c r="BF245" s="135"/>
      <c r="BG245" s="135"/>
      <c r="BH245" s="135"/>
      <c r="BI245" s="135"/>
      <c r="BJ245" s="135"/>
      <c r="BK245" s="135"/>
      <c r="BL245" s="135"/>
      <c r="BM245" s="135"/>
      <c r="BN245" s="135"/>
      <c r="BO245" s="135"/>
      <c r="BP245" s="135"/>
      <c r="BQ245" s="135"/>
      <c r="BR245" s="135"/>
      <c r="BS245" s="135"/>
      <c r="BT245" s="135"/>
      <c r="BU245" s="135"/>
      <c r="BV245" s="135"/>
      <c r="BW245" s="135"/>
      <c r="BX245" s="135"/>
      <c r="BY245" s="135"/>
      <c r="BZ245" s="135"/>
      <c r="CA245" s="135"/>
      <c r="CB245" s="135"/>
      <c r="CC245" s="135"/>
      <c r="CD245" s="135"/>
      <c r="CE245" s="140">
        <v>231.9</v>
      </c>
      <c r="CF245" s="137">
        <v>6</v>
      </c>
      <c r="CG245" s="138">
        <f t="shared" si="99"/>
        <v>1391.4</v>
      </c>
      <c r="CH245" s="131">
        <f t="shared" si="98"/>
        <v>4</v>
      </c>
      <c r="CI245" s="139">
        <f t="shared" si="111"/>
        <v>927.6</v>
      </c>
    </row>
    <row r="246" spans="1:87" x14ac:dyDescent="0.3">
      <c r="A246" s="212">
        <f t="shared" si="86"/>
        <v>237</v>
      </c>
      <c r="B246" s="248"/>
      <c r="C246" s="86" t="s">
        <v>972</v>
      </c>
      <c r="D246" s="130" t="s">
        <v>968</v>
      </c>
      <c r="E246" s="129" t="s">
        <v>947</v>
      </c>
      <c r="F246" s="129" t="s">
        <v>973</v>
      </c>
      <c r="G246" s="129" t="s">
        <v>828</v>
      </c>
      <c r="H246" s="131">
        <v>35</v>
      </c>
      <c r="I246" s="132">
        <f t="shared" si="100"/>
        <v>8750</v>
      </c>
      <c r="J246" s="189"/>
      <c r="K246" s="134"/>
      <c r="L246" s="132"/>
      <c r="M246" s="140"/>
      <c r="N246" s="141"/>
      <c r="O246" s="129"/>
      <c r="P246" s="142"/>
      <c r="Q246" s="142"/>
      <c r="R246" s="142"/>
      <c r="S246" s="142"/>
      <c r="T246" s="142"/>
      <c r="U246" s="142"/>
      <c r="V246" s="142"/>
      <c r="W246" s="142"/>
      <c r="X246" s="142"/>
      <c r="Y246" s="128"/>
      <c r="Z246" s="135"/>
      <c r="AA246" s="129"/>
      <c r="AB246" s="142"/>
      <c r="AC246" s="129"/>
      <c r="AD246" s="142"/>
      <c r="AE246" s="129"/>
      <c r="AF246" s="142"/>
      <c r="AG246" s="129"/>
      <c r="AH246" s="142"/>
      <c r="AI246" s="129"/>
      <c r="AJ246" s="129"/>
      <c r="AK246" s="128"/>
      <c r="AL246" s="135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8"/>
      <c r="AX246" s="135"/>
      <c r="AY246" s="135"/>
      <c r="AZ246" s="135"/>
      <c r="BA246" s="135"/>
      <c r="BB246" s="135"/>
      <c r="BC246" s="135"/>
      <c r="BD246" s="135"/>
      <c r="BE246" s="135"/>
      <c r="BF246" s="135"/>
      <c r="BG246" s="135"/>
      <c r="BH246" s="135"/>
      <c r="BI246" s="135"/>
      <c r="BJ246" s="135"/>
      <c r="BK246" s="135"/>
      <c r="BL246" s="135"/>
      <c r="BM246" s="135"/>
      <c r="BN246" s="135"/>
      <c r="BO246" s="135"/>
      <c r="BP246" s="135"/>
      <c r="BQ246" s="135"/>
      <c r="BR246" s="135"/>
      <c r="BS246" s="135"/>
      <c r="BT246" s="135"/>
      <c r="BU246" s="135"/>
      <c r="BV246" s="135"/>
      <c r="BW246" s="135"/>
      <c r="BX246" s="135"/>
      <c r="BY246" s="135"/>
      <c r="BZ246" s="135"/>
      <c r="CA246" s="135"/>
      <c r="CB246" s="135"/>
      <c r="CC246" s="135"/>
      <c r="CD246" s="135"/>
      <c r="CE246" s="140">
        <v>250</v>
      </c>
      <c r="CF246" s="137"/>
      <c r="CG246" s="138">
        <f t="shared" si="99"/>
        <v>0</v>
      </c>
      <c r="CH246" s="131">
        <f t="shared" si="98"/>
        <v>35</v>
      </c>
      <c r="CI246" s="139">
        <f t="shared" si="111"/>
        <v>8750</v>
      </c>
    </row>
    <row r="247" spans="1:87" x14ac:dyDescent="0.3">
      <c r="A247" s="212">
        <f t="shared" si="86"/>
        <v>238</v>
      </c>
      <c r="B247" s="248"/>
      <c r="C247" s="86" t="s">
        <v>974</v>
      </c>
      <c r="D247" s="129" t="s">
        <v>582</v>
      </c>
      <c r="E247" s="129" t="s">
        <v>947</v>
      </c>
      <c r="F247" s="129" t="s">
        <v>975</v>
      </c>
      <c r="G247" s="129" t="s">
        <v>828</v>
      </c>
      <c r="H247" s="131">
        <v>13</v>
      </c>
      <c r="I247" s="132">
        <f t="shared" si="100"/>
        <v>3250</v>
      </c>
      <c r="J247" s="133"/>
      <c r="K247" s="134"/>
      <c r="L247" s="132"/>
      <c r="M247" s="140"/>
      <c r="N247" s="141"/>
      <c r="O247" s="129"/>
      <c r="P247" s="142"/>
      <c r="Q247" s="142"/>
      <c r="R247" s="142"/>
      <c r="S247" s="142"/>
      <c r="T247" s="142"/>
      <c r="U247" s="142"/>
      <c r="V247" s="142"/>
      <c r="W247" s="142"/>
      <c r="X247" s="142"/>
      <c r="Y247" s="128"/>
      <c r="Z247" s="135"/>
      <c r="AA247" s="129"/>
      <c r="AB247" s="142"/>
      <c r="AC247" s="129"/>
      <c r="AD247" s="142"/>
      <c r="AE247" s="129"/>
      <c r="AF247" s="142"/>
      <c r="AG247" s="129"/>
      <c r="AH247" s="142"/>
      <c r="AI247" s="129"/>
      <c r="AJ247" s="129"/>
      <c r="AK247" s="128"/>
      <c r="AL247" s="135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8"/>
      <c r="AX247" s="135"/>
      <c r="AY247" s="135"/>
      <c r="AZ247" s="135"/>
      <c r="BA247" s="135"/>
      <c r="BB247" s="135"/>
      <c r="BC247" s="135"/>
      <c r="BD247" s="135"/>
      <c r="BE247" s="135"/>
      <c r="BF247" s="135"/>
      <c r="BG247" s="135"/>
      <c r="BH247" s="135"/>
      <c r="BI247" s="135"/>
      <c r="BJ247" s="135"/>
      <c r="BK247" s="135"/>
      <c r="BL247" s="135"/>
      <c r="BM247" s="135"/>
      <c r="BN247" s="135"/>
      <c r="BO247" s="135"/>
      <c r="BP247" s="135"/>
      <c r="BQ247" s="135"/>
      <c r="BR247" s="135"/>
      <c r="BS247" s="135"/>
      <c r="BT247" s="135"/>
      <c r="BU247" s="135"/>
      <c r="BV247" s="135"/>
      <c r="BW247" s="135"/>
      <c r="BX247" s="135"/>
      <c r="BY247" s="135"/>
      <c r="BZ247" s="135"/>
      <c r="CA247" s="135"/>
      <c r="CB247" s="135"/>
      <c r="CC247" s="135"/>
      <c r="CD247" s="135"/>
      <c r="CE247" s="140">
        <v>250</v>
      </c>
      <c r="CF247" s="137">
        <v>3</v>
      </c>
      <c r="CG247" s="138">
        <f t="shared" si="99"/>
        <v>750</v>
      </c>
      <c r="CH247" s="131">
        <f t="shared" si="98"/>
        <v>10</v>
      </c>
      <c r="CI247" s="139">
        <f t="shared" si="111"/>
        <v>2500</v>
      </c>
    </row>
    <row r="248" spans="1:87" x14ac:dyDescent="0.3">
      <c r="A248" s="212">
        <f t="shared" si="86"/>
        <v>239</v>
      </c>
      <c r="B248" s="248"/>
      <c r="C248" s="86" t="s">
        <v>976</v>
      </c>
      <c r="D248" s="129" t="s">
        <v>582</v>
      </c>
      <c r="E248" s="129" t="s">
        <v>947</v>
      </c>
      <c r="F248" s="129" t="s">
        <v>977</v>
      </c>
      <c r="G248" s="129" t="s">
        <v>828</v>
      </c>
      <c r="H248" s="131">
        <v>14</v>
      </c>
      <c r="I248" s="132">
        <f t="shared" si="100"/>
        <v>4550</v>
      </c>
      <c r="J248" s="133"/>
      <c r="K248" s="134"/>
      <c r="L248" s="132"/>
      <c r="M248" s="140"/>
      <c r="N248" s="141"/>
      <c r="O248" s="129"/>
      <c r="P248" s="142"/>
      <c r="Q248" s="142"/>
      <c r="R248" s="142"/>
      <c r="S248" s="142"/>
      <c r="T248" s="142"/>
      <c r="U248" s="142"/>
      <c r="V248" s="142"/>
      <c r="W248" s="142"/>
      <c r="X248" s="142"/>
      <c r="Y248" s="128">
        <f>+N248+P248+V248+X248</f>
        <v>0</v>
      </c>
      <c r="Z248" s="135">
        <f>+H248-Y248</f>
        <v>14</v>
      </c>
      <c r="AA248" s="129"/>
      <c r="AB248" s="142"/>
      <c r="AC248" s="129"/>
      <c r="AD248" s="142"/>
      <c r="AE248" s="129"/>
      <c r="AF248" s="142"/>
      <c r="AG248" s="129"/>
      <c r="AH248" s="142"/>
      <c r="AI248" s="129"/>
      <c r="AJ248" s="129"/>
      <c r="AK248" s="128">
        <f>+AB248+AD248+AF248+AH248+AJ248</f>
        <v>0</v>
      </c>
      <c r="AL248" s="135">
        <f>+Z248-AK248</f>
        <v>14</v>
      </c>
      <c r="AM248" s="129"/>
      <c r="AN248" s="129"/>
      <c r="AO248" s="129"/>
      <c r="AP248" s="129"/>
      <c r="AQ248" s="129"/>
      <c r="AR248" s="129"/>
      <c r="AS248" s="129"/>
      <c r="AT248" s="129"/>
      <c r="AU248" s="129"/>
      <c r="AV248" s="129"/>
      <c r="AW248" s="128">
        <f>+AN248+AP248+AR248+AT248+AV248</f>
        <v>0</v>
      </c>
      <c r="AX248" s="135">
        <f>+AL248-AW248</f>
        <v>14</v>
      </c>
      <c r="AY248" s="135"/>
      <c r="AZ248" s="135"/>
      <c r="BA248" s="135"/>
      <c r="BB248" s="135"/>
      <c r="BC248" s="135"/>
      <c r="BD248" s="135"/>
      <c r="BE248" s="135"/>
      <c r="BF248" s="135"/>
      <c r="BG248" s="135"/>
      <c r="BH248" s="135"/>
      <c r="BI248" s="135">
        <f>+AZ248+BB248+BD248+BF248+BH248</f>
        <v>0</v>
      </c>
      <c r="BJ248" s="135">
        <f>+AX248-BI248</f>
        <v>14</v>
      </c>
      <c r="BK248" s="135"/>
      <c r="BL248" s="135"/>
      <c r="BM248" s="135"/>
      <c r="BN248" s="135"/>
      <c r="BO248" s="135"/>
      <c r="BP248" s="135"/>
      <c r="BQ248" s="135"/>
      <c r="BR248" s="135"/>
      <c r="BS248" s="135"/>
      <c r="BT248" s="135"/>
      <c r="BU248" s="135"/>
      <c r="BV248" s="135"/>
      <c r="BW248" s="135"/>
      <c r="BX248" s="135"/>
      <c r="BY248" s="135"/>
      <c r="BZ248" s="135"/>
      <c r="CA248" s="135"/>
      <c r="CB248" s="135"/>
      <c r="CC248" s="135">
        <f>+BL248+BN248+BP248+CB248</f>
        <v>0</v>
      </c>
      <c r="CD248" s="135">
        <f>+BJ248-CC248</f>
        <v>14</v>
      </c>
      <c r="CE248" s="140">
        <v>325</v>
      </c>
      <c r="CF248" s="137"/>
      <c r="CG248" s="138">
        <f t="shared" si="99"/>
        <v>0</v>
      </c>
      <c r="CH248" s="131">
        <f t="shared" si="98"/>
        <v>14</v>
      </c>
      <c r="CI248" s="139">
        <f t="shared" si="111"/>
        <v>4550</v>
      </c>
    </row>
    <row r="249" spans="1:87" x14ac:dyDescent="0.3">
      <c r="A249" s="212">
        <f t="shared" si="86"/>
        <v>240</v>
      </c>
      <c r="B249" s="248"/>
      <c r="C249" s="86" t="s">
        <v>978</v>
      </c>
      <c r="D249" s="129" t="s">
        <v>582</v>
      </c>
      <c r="E249" s="129" t="s">
        <v>947</v>
      </c>
      <c r="F249" s="129" t="s">
        <v>977</v>
      </c>
      <c r="G249" s="129" t="s">
        <v>828</v>
      </c>
      <c r="H249" s="131">
        <v>6</v>
      </c>
      <c r="I249" s="132">
        <f t="shared" si="100"/>
        <v>1500</v>
      </c>
      <c r="J249" s="133"/>
      <c r="K249" s="134"/>
      <c r="L249" s="132"/>
      <c r="M249" s="140"/>
      <c r="N249" s="141"/>
      <c r="O249" s="129"/>
      <c r="P249" s="142"/>
      <c r="Q249" s="142"/>
      <c r="R249" s="142"/>
      <c r="S249" s="142"/>
      <c r="T249" s="142"/>
      <c r="U249" s="142"/>
      <c r="V249" s="142"/>
      <c r="W249" s="142"/>
      <c r="X249" s="142"/>
      <c r="Y249" s="128"/>
      <c r="Z249" s="135"/>
      <c r="AA249" s="129"/>
      <c r="AB249" s="142"/>
      <c r="AC249" s="129"/>
      <c r="AD249" s="142"/>
      <c r="AE249" s="129"/>
      <c r="AF249" s="142"/>
      <c r="AG249" s="129"/>
      <c r="AH249" s="142"/>
      <c r="AI249" s="129"/>
      <c r="AJ249" s="129"/>
      <c r="AK249" s="128"/>
      <c r="AL249" s="135"/>
      <c r="AM249" s="129"/>
      <c r="AN249" s="129"/>
      <c r="AO249" s="129"/>
      <c r="AP249" s="129"/>
      <c r="AQ249" s="129"/>
      <c r="AR249" s="129"/>
      <c r="AS249" s="129"/>
      <c r="AT249" s="129"/>
      <c r="AU249" s="129"/>
      <c r="AV249" s="129"/>
      <c r="AW249" s="128"/>
      <c r="AX249" s="135"/>
      <c r="AY249" s="135"/>
      <c r="AZ249" s="135"/>
      <c r="BA249" s="135"/>
      <c r="BB249" s="135"/>
      <c r="BC249" s="135"/>
      <c r="BD249" s="135"/>
      <c r="BE249" s="135"/>
      <c r="BF249" s="135"/>
      <c r="BG249" s="135"/>
      <c r="BH249" s="135"/>
      <c r="BI249" s="135"/>
      <c r="BJ249" s="135"/>
      <c r="BK249" s="135"/>
      <c r="BL249" s="135"/>
      <c r="BM249" s="135"/>
      <c r="BN249" s="135"/>
      <c r="BO249" s="135"/>
      <c r="BP249" s="135"/>
      <c r="BQ249" s="135"/>
      <c r="BR249" s="135"/>
      <c r="BS249" s="135"/>
      <c r="BT249" s="135"/>
      <c r="BU249" s="135"/>
      <c r="BV249" s="135"/>
      <c r="BW249" s="135"/>
      <c r="BX249" s="135"/>
      <c r="BY249" s="135"/>
      <c r="BZ249" s="135"/>
      <c r="CA249" s="135"/>
      <c r="CB249" s="135"/>
      <c r="CC249" s="135"/>
      <c r="CD249" s="135"/>
      <c r="CE249" s="140">
        <v>250</v>
      </c>
      <c r="CF249" s="137">
        <v>3</v>
      </c>
      <c r="CG249" s="138">
        <f t="shared" si="99"/>
        <v>750</v>
      </c>
      <c r="CH249" s="131">
        <f t="shared" si="98"/>
        <v>3</v>
      </c>
      <c r="CI249" s="139">
        <f t="shared" si="111"/>
        <v>750</v>
      </c>
    </row>
    <row r="250" spans="1:87" x14ac:dyDescent="0.3">
      <c r="A250" s="212">
        <f t="shared" si="86"/>
        <v>241</v>
      </c>
      <c r="B250" s="248"/>
      <c r="C250" s="86" t="s">
        <v>979</v>
      </c>
      <c r="D250" s="129" t="s">
        <v>582</v>
      </c>
      <c r="E250" s="129" t="s">
        <v>947</v>
      </c>
      <c r="F250" s="129" t="s">
        <v>980</v>
      </c>
      <c r="G250" s="129" t="s">
        <v>828</v>
      </c>
      <c r="H250" s="131">
        <v>8</v>
      </c>
      <c r="I250" s="132">
        <f t="shared" si="100"/>
        <v>2000</v>
      </c>
      <c r="J250" s="133"/>
      <c r="K250" s="134"/>
      <c r="L250" s="132"/>
      <c r="M250" s="140"/>
      <c r="N250" s="141"/>
      <c r="O250" s="129"/>
      <c r="P250" s="142"/>
      <c r="Q250" s="142"/>
      <c r="R250" s="142"/>
      <c r="S250" s="142"/>
      <c r="T250" s="142"/>
      <c r="U250" s="142"/>
      <c r="V250" s="142"/>
      <c r="W250" s="142"/>
      <c r="X250" s="142"/>
      <c r="Y250" s="128"/>
      <c r="Z250" s="135"/>
      <c r="AA250" s="129"/>
      <c r="AB250" s="142"/>
      <c r="AC250" s="129"/>
      <c r="AD250" s="142"/>
      <c r="AE250" s="129"/>
      <c r="AF250" s="142"/>
      <c r="AG250" s="129"/>
      <c r="AH250" s="142"/>
      <c r="AI250" s="129"/>
      <c r="AJ250" s="129"/>
      <c r="AK250" s="128"/>
      <c r="AL250" s="135"/>
      <c r="AM250" s="129"/>
      <c r="AN250" s="129"/>
      <c r="AO250" s="129"/>
      <c r="AP250" s="129"/>
      <c r="AQ250" s="129"/>
      <c r="AR250" s="129"/>
      <c r="AS250" s="129"/>
      <c r="AT250" s="129"/>
      <c r="AU250" s="129"/>
      <c r="AV250" s="129"/>
      <c r="AW250" s="128"/>
      <c r="AX250" s="135"/>
      <c r="AY250" s="135"/>
      <c r="AZ250" s="135"/>
      <c r="BA250" s="135"/>
      <c r="BB250" s="135"/>
      <c r="BC250" s="135"/>
      <c r="BD250" s="135"/>
      <c r="BE250" s="135"/>
      <c r="BF250" s="135"/>
      <c r="BG250" s="135"/>
      <c r="BH250" s="135"/>
      <c r="BI250" s="135"/>
      <c r="BJ250" s="135"/>
      <c r="BK250" s="135"/>
      <c r="BL250" s="135"/>
      <c r="BM250" s="135"/>
      <c r="BN250" s="135"/>
      <c r="BO250" s="135"/>
      <c r="BP250" s="135"/>
      <c r="BQ250" s="135"/>
      <c r="BR250" s="135"/>
      <c r="BS250" s="135"/>
      <c r="BT250" s="135"/>
      <c r="BU250" s="135"/>
      <c r="BV250" s="135"/>
      <c r="BW250" s="135"/>
      <c r="BX250" s="135"/>
      <c r="BY250" s="135"/>
      <c r="BZ250" s="135"/>
      <c r="CA250" s="135"/>
      <c r="CB250" s="135"/>
      <c r="CC250" s="135"/>
      <c r="CD250" s="135"/>
      <c r="CE250" s="140">
        <v>250</v>
      </c>
      <c r="CF250" s="137">
        <v>3</v>
      </c>
      <c r="CG250" s="138">
        <f t="shared" si="99"/>
        <v>750</v>
      </c>
      <c r="CH250" s="131">
        <f t="shared" si="98"/>
        <v>5</v>
      </c>
      <c r="CI250" s="139">
        <f t="shared" si="111"/>
        <v>1250</v>
      </c>
    </row>
    <row r="251" spans="1:87" x14ac:dyDescent="0.3">
      <c r="A251" s="212">
        <f t="shared" si="86"/>
        <v>242</v>
      </c>
      <c r="B251" s="248"/>
      <c r="C251" s="86" t="s">
        <v>981</v>
      </c>
      <c r="D251" s="129"/>
      <c r="E251" s="129" t="s">
        <v>947</v>
      </c>
      <c r="F251" s="129"/>
      <c r="G251" s="129" t="s">
        <v>601</v>
      </c>
      <c r="H251" s="131">
        <v>2</v>
      </c>
      <c r="I251" s="132">
        <f t="shared" si="100"/>
        <v>760</v>
      </c>
      <c r="J251" s="133"/>
      <c r="K251" s="134"/>
      <c r="L251" s="132"/>
      <c r="M251" s="140"/>
      <c r="N251" s="141"/>
      <c r="O251" s="129"/>
      <c r="P251" s="142"/>
      <c r="Q251" s="142"/>
      <c r="R251" s="142"/>
      <c r="S251" s="142"/>
      <c r="T251" s="142"/>
      <c r="U251" s="142"/>
      <c r="V251" s="142"/>
      <c r="W251" s="142"/>
      <c r="X251" s="142"/>
      <c r="Y251" s="128">
        <f t="shared" ref="Y251" si="112">+N251+P251+V251+X251</f>
        <v>0</v>
      </c>
      <c r="Z251" s="135">
        <f t="shared" ref="Z251" si="113">+H251-Y251</f>
        <v>2</v>
      </c>
      <c r="AA251" s="129"/>
      <c r="AB251" s="142"/>
      <c r="AC251" s="129"/>
      <c r="AD251" s="142"/>
      <c r="AE251" s="129"/>
      <c r="AF251" s="142"/>
      <c r="AG251" s="129"/>
      <c r="AH251" s="142"/>
      <c r="AI251" s="129"/>
      <c r="AJ251" s="129"/>
      <c r="AK251" s="128">
        <f t="shared" ref="AK251" si="114">+AB251+AD251+AF251+AH251+AJ251</f>
        <v>0</v>
      </c>
      <c r="AL251" s="135">
        <f t="shared" ref="AL251" si="115">+Z251-AK251</f>
        <v>2</v>
      </c>
      <c r="AM251" s="129"/>
      <c r="AN251" s="129"/>
      <c r="AO251" s="129"/>
      <c r="AP251" s="129"/>
      <c r="AQ251" s="129"/>
      <c r="AR251" s="129"/>
      <c r="AS251" s="129"/>
      <c r="AT251" s="129"/>
      <c r="AU251" s="129"/>
      <c r="AV251" s="129"/>
      <c r="AW251" s="128">
        <f t="shared" ref="AW251" si="116">+AN251+AP251+AR251+AT251+AV251</f>
        <v>0</v>
      </c>
      <c r="AX251" s="135">
        <f t="shared" ref="AX251" si="117">+AL251-AW251</f>
        <v>2</v>
      </c>
      <c r="AY251" s="135"/>
      <c r="AZ251" s="135"/>
      <c r="BA251" s="135"/>
      <c r="BB251" s="135"/>
      <c r="BC251" s="135"/>
      <c r="BD251" s="135"/>
      <c r="BE251" s="135"/>
      <c r="BF251" s="135"/>
      <c r="BG251" s="135"/>
      <c r="BH251" s="135"/>
      <c r="BI251" s="135">
        <f t="shared" ref="BI251" si="118">+AZ251+BB251+BD251+BF251+BH251</f>
        <v>0</v>
      </c>
      <c r="BJ251" s="135">
        <f t="shared" ref="BJ251" si="119">+AX251-BI251</f>
        <v>2</v>
      </c>
      <c r="BK251" s="135"/>
      <c r="BL251" s="135"/>
      <c r="BM251" s="135"/>
      <c r="BN251" s="135"/>
      <c r="BO251" s="135"/>
      <c r="BP251" s="135"/>
      <c r="BQ251" s="135"/>
      <c r="BR251" s="135"/>
      <c r="BS251" s="135"/>
      <c r="BT251" s="135"/>
      <c r="BU251" s="135"/>
      <c r="BV251" s="135"/>
      <c r="BW251" s="135"/>
      <c r="BX251" s="135"/>
      <c r="BY251" s="135"/>
      <c r="BZ251" s="135"/>
      <c r="CA251" s="135"/>
      <c r="CB251" s="135"/>
      <c r="CC251" s="135">
        <f t="shared" ref="CC251" si="120">+BL251+BN251+BP251+CB251</f>
        <v>0</v>
      </c>
      <c r="CD251" s="135">
        <f t="shared" ref="CD251" si="121">+BJ251-CC251</f>
        <v>2</v>
      </c>
      <c r="CE251" s="140">
        <v>380</v>
      </c>
      <c r="CF251" s="137"/>
      <c r="CG251" s="138">
        <f t="shared" si="99"/>
        <v>0</v>
      </c>
      <c r="CH251" s="131">
        <f t="shared" si="98"/>
        <v>2</v>
      </c>
      <c r="CI251" s="139">
        <f t="shared" si="111"/>
        <v>760</v>
      </c>
    </row>
    <row r="252" spans="1:87" x14ac:dyDescent="0.3">
      <c r="A252" s="212">
        <f t="shared" si="86"/>
        <v>243</v>
      </c>
      <c r="B252" s="248"/>
      <c r="C252" s="86" t="s">
        <v>982</v>
      </c>
      <c r="D252" s="129" t="s">
        <v>732</v>
      </c>
      <c r="E252" s="129" t="s">
        <v>947</v>
      </c>
      <c r="F252" s="129"/>
      <c r="G252" s="129" t="s">
        <v>601</v>
      </c>
      <c r="H252" s="131">
        <v>2</v>
      </c>
      <c r="I252" s="132">
        <f t="shared" si="100"/>
        <v>600</v>
      </c>
      <c r="J252" s="133"/>
      <c r="K252" s="134"/>
      <c r="L252" s="132"/>
      <c r="M252" s="140"/>
      <c r="N252" s="141"/>
      <c r="O252" s="129"/>
      <c r="P252" s="142"/>
      <c r="Q252" s="142"/>
      <c r="R252" s="142"/>
      <c r="S252" s="142"/>
      <c r="T252" s="142"/>
      <c r="U252" s="142"/>
      <c r="V252" s="142"/>
      <c r="W252" s="142"/>
      <c r="X252" s="142"/>
      <c r="Y252" s="128"/>
      <c r="Z252" s="135"/>
      <c r="AA252" s="129"/>
      <c r="AB252" s="142"/>
      <c r="AC252" s="129"/>
      <c r="AD252" s="142"/>
      <c r="AE252" s="129"/>
      <c r="AF252" s="142"/>
      <c r="AG252" s="129"/>
      <c r="AH252" s="142"/>
      <c r="AI252" s="129"/>
      <c r="AJ252" s="129"/>
      <c r="AK252" s="128"/>
      <c r="AL252" s="135"/>
      <c r="AM252" s="129"/>
      <c r="AN252" s="129"/>
      <c r="AO252" s="129"/>
      <c r="AP252" s="129"/>
      <c r="AQ252" s="129"/>
      <c r="AR252" s="129"/>
      <c r="AS252" s="129"/>
      <c r="AT252" s="129"/>
      <c r="AU252" s="129"/>
      <c r="AV252" s="129"/>
      <c r="AW252" s="128"/>
      <c r="AX252" s="135"/>
      <c r="AY252" s="135"/>
      <c r="AZ252" s="135"/>
      <c r="BA252" s="135"/>
      <c r="BB252" s="135"/>
      <c r="BC252" s="135"/>
      <c r="BD252" s="135"/>
      <c r="BE252" s="135"/>
      <c r="BF252" s="135"/>
      <c r="BG252" s="135"/>
      <c r="BH252" s="135"/>
      <c r="BI252" s="135"/>
      <c r="BJ252" s="135"/>
      <c r="BK252" s="135"/>
      <c r="BL252" s="135"/>
      <c r="BM252" s="135"/>
      <c r="BN252" s="135"/>
      <c r="BO252" s="135"/>
      <c r="BP252" s="135"/>
      <c r="BQ252" s="135"/>
      <c r="BR252" s="135"/>
      <c r="BS252" s="135"/>
      <c r="BT252" s="135"/>
      <c r="BU252" s="135"/>
      <c r="BV252" s="135"/>
      <c r="BW252" s="135"/>
      <c r="BX252" s="135"/>
      <c r="BY252" s="135"/>
      <c r="BZ252" s="135"/>
      <c r="CA252" s="135"/>
      <c r="CB252" s="135"/>
      <c r="CC252" s="135"/>
      <c r="CD252" s="135"/>
      <c r="CE252" s="140">
        <v>300</v>
      </c>
      <c r="CF252" s="137"/>
      <c r="CG252" s="138">
        <f t="shared" si="99"/>
        <v>0</v>
      </c>
      <c r="CH252" s="131">
        <f t="shared" si="98"/>
        <v>2</v>
      </c>
      <c r="CI252" s="139">
        <f t="shared" si="111"/>
        <v>600</v>
      </c>
    </row>
    <row r="253" spans="1:87" x14ac:dyDescent="0.3">
      <c r="A253" s="212">
        <f t="shared" si="86"/>
        <v>244</v>
      </c>
      <c r="B253" s="248"/>
      <c r="C253" s="86" t="s">
        <v>983</v>
      </c>
      <c r="D253" s="129" t="s">
        <v>732</v>
      </c>
      <c r="E253" s="129" t="s">
        <v>947</v>
      </c>
      <c r="F253" s="129"/>
      <c r="G253" s="129" t="s">
        <v>601</v>
      </c>
      <c r="H253" s="131">
        <v>3</v>
      </c>
      <c r="I253" s="132">
        <f t="shared" si="100"/>
        <v>900</v>
      </c>
      <c r="J253" s="133"/>
      <c r="K253" s="134"/>
      <c r="L253" s="132"/>
      <c r="M253" s="140"/>
      <c r="N253" s="141"/>
      <c r="O253" s="129"/>
      <c r="P253" s="142"/>
      <c r="Q253" s="142"/>
      <c r="R253" s="142"/>
      <c r="S253" s="142"/>
      <c r="T253" s="142"/>
      <c r="U253" s="142"/>
      <c r="V253" s="142"/>
      <c r="W253" s="142"/>
      <c r="X253" s="142"/>
      <c r="Y253" s="128"/>
      <c r="Z253" s="135"/>
      <c r="AA253" s="129"/>
      <c r="AB253" s="142"/>
      <c r="AC253" s="129"/>
      <c r="AD253" s="142"/>
      <c r="AE253" s="129"/>
      <c r="AF253" s="142"/>
      <c r="AG253" s="129"/>
      <c r="AH253" s="142"/>
      <c r="AI253" s="129"/>
      <c r="AJ253" s="129"/>
      <c r="AK253" s="128"/>
      <c r="AL253" s="135"/>
      <c r="AM253" s="129"/>
      <c r="AN253" s="129"/>
      <c r="AO253" s="129"/>
      <c r="AP253" s="129"/>
      <c r="AQ253" s="129"/>
      <c r="AR253" s="129"/>
      <c r="AS253" s="129"/>
      <c r="AT253" s="129"/>
      <c r="AU253" s="129"/>
      <c r="AV253" s="129"/>
      <c r="AW253" s="128"/>
      <c r="AX253" s="135"/>
      <c r="AY253" s="135"/>
      <c r="AZ253" s="135"/>
      <c r="BA253" s="135"/>
      <c r="BB253" s="135"/>
      <c r="BC253" s="135"/>
      <c r="BD253" s="135"/>
      <c r="BE253" s="135"/>
      <c r="BF253" s="135"/>
      <c r="BG253" s="135"/>
      <c r="BH253" s="135"/>
      <c r="BI253" s="135"/>
      <c r="BJ253" s="135"/>
      <c r="BK253" s="135"/>
      <c r="BL253" s="135"/>
      <c r="BM253" s="135"/>
      <c r="BN253" s="135"/>
      <c r="BO253" s="135"/>
      <c r="BP253" s="135"/>
      <c r="BQ253" s="135"/>
      <c r="BR253" s="135"/>
      <c r="BS253" s="135"/>
      <c r="BT253" s="135"/>
      <c r="BU253" s="135"/>
      <c r="BV253" s="135"/>
      <c r="BW253" s="135"/>
      <c r="BX253" s="135"/>
      <c r="BY253" s="135"/>
      <c r="BZ253" s="135"/>
      <c r="CA253" s="135"/>
      <c r="CB253" s="135"/>
      <c r="CC253" s="135"/>
      <c r="CD253" s="135"/>
      <c r="CE253" s="140">
        <v>300</v>
      </c>
      <c r="CF253" s="137"/>
      <c r="CG253" s="138">
        <f t="shared" si="99"/>
        <v>0</v>
      </c>
      <c r="CH253" s="131">
        <f t="shared" si="98"/>
        <v>3</v>
      </c>
      <c r="CI253" s="139">
        <f t="shared" si="111"/>
        <v>900</v>
      </c>
    </row>
    <row r="254" spans="1:87" x14ac:dyDescent="0.3">
      <c r="A254" s="212">
        <f t="shared" si="86"/>
        <v>245</v>
      </c>
      <c r="B254" s="248"/>
      <c r="C254" s="86" t="s">
        <v>984</v>
      </c>
      <c r="D254" s="129" t="s">
        <v>732</v>
      </c>
      <c r="E254" s="129" t="s">
        <v>947</v>
      </c>
      <c r="F254" s="129"/>
      <c r="G254" s="129" t="s">
        <v>601</v>
      </c>
      <c r="H254" s="131">
        <v>3</v>
      </c>
      <c r="I254" s="132">
        <f t="shared" si="100"/>
        <v>900</v>
      </c>
      <c r="J254" s="133"/>
      <c r="K254" s="134"/>
      <c r="L254" s="132"/>
      <c r="M254" s="140"/>
      <c r="N254" s="141"/>
      <c r="O254" s="129"/>
      <c r="P254" s="142"/>
      <c r="Q254" s="142"/>
      <c r="R254" s="142"/>
      <c r="S254" s="142"/>
      <c r="T254" s="142"/>
      <c r="U254" s="142"/>
      <c r="V254" s="142"/>
      <c r="W254" s="142"/>
      <c r="X254" s="142"/>
      <c r="Y254" s="128"/>
      <c r="Z254" s="135"/>
      <c r="AA254" s="129"/>
      <c r="AB254" s="142"/>
      <c r="AC254" s="129"/>
      <c r="AD254" s="142"/>
      <c r="AE254" s="129"/>
      <c r="AF254" s="142"/>
      <c r="AG254" s="129"/>
      <c r="AH254" s="142"/>
      <c r="AI254" s="129"/>
      <c r="AJ254" s="129"/>
      <c r="AK254" s="128"/>
      <c r="AL254" s="135"/>
      <c r="AM254" s="129"/>
      <c r="AN254" s="129"/>
      <c r="AO254" s="129"/>
      <c r="AP254" s="129"/>
      <c r="AQ254" s="129"/>
      <c r="AR254" s="129"/>
      <c r="AS254" s="129"/>
      <c r="AT254" s="129"/>
      <c r="AU254" s="129"/>
      <c r="AV254" s="129"/>
      <c r="AW254" s="128"/>
      <c r="AX254" s="135"/>
      <c r="AY254" s="135"/>
      <c r="AZ254" s="135"/>
      <c r="BA254" s="135"/>
      <c r="BB254" s="135"/>
      <c r="BC254" s="135"/>
      <c r="BD254" s="135"/>
      <c r="BE254" s="135"/>
      <c r="BF254" s="135"/>
      <c r="BG254" s="135"/>
      <c r="BH254" s="135"/>
      <c r="BI254" s="135"/>
      <c r="BJ254" s="135"/>
      <c r="BK254" s="135"/>
      <c r="BL254" s="135"/>
      <c r="BM254" s="135"/>
      <c r="BN254" s="135"/>
      <c r="BO254" s="135"/>
      <c r="BP254" s="135"/>
      <c r="BQ254" s="135"/>
      <c r="BR254" s="135"/>
      <c r="BS254" s="135"/>
      <c r="BT254" s="135"/>
      <c r="BU254" s="135"/>
      <c r="BV254" s="135"/>
      <c r="BW254" s="135"/>
      <c r="BX254" s="135"/>
      <c r="BY254" s="135"/>
      <c r="BZ254" s="135"/>
      <c r="CA254" s="135"/>
      <c r="CB254" s="135"/>
      <c r="CC254" s="135"/>
      <c r="CD254" s="135"/>
      <c r="CE254" s="140">
        <v>300</v>
      </c>
      <c r="CF254" s="137"/>
      <c r="CG254" s="138">
        <f t="shared" si="99"/>
        <v>0</v>
      </c>
      <c r="CH254" s="131">
        <f t="shared" si="98"/>
        <v>3</v>
      </c>
      <c r="CI254" s="139">
        <f t="shared" si="111"/>
        <v>900</v>
      </c>
    </row>
    <row r="255" spans="1:87" x14ac:dyDescent="0.3">
      <c r="A255" s="212">
        <f t="shared" si="86"/>
        <v>246</v>
      </c>
      <c r="B255" s="249"/>
      <c r="C255" s="86" t="s">
        <v>985</v>
      </c>
      <c r="D255" s="129" t="s">
        <v>732</v>
      </c>
      <c r="E255" s="129" t="s">
        <v>947</v>
      </c>
      <c r="F255" s="129"/>
      <c r="G255" s="129" t="s">
        <v>601</v>
      </c>
      <c r="H255" s="131">
        <v>3</v>
      </c>
      <c r="I255" s="132">
        <f t="shared" si="100"/>
        <v>900</v>
      </c>
      <c r="J255" s="133"/>
      <c r="K255" s="134"/>
      <c r="L255" s="132"/>
      <c r="M255" s="140"/>
      <c r="N255" s="141"/>
      <c r="O255" s="129"/>
      <c r="P255" s="142"/>
      <c r="Q255" s="142"/>
      <c r="R255" s="142"/>
      <c r="S255" s="142"/>
      <c r="T255" s="142"/>
      <c r="U255" s="142"/>
      <c r="V255" s="142"/>
      <c r="W255" s="142"/>
      <c r="X255" s="142"/>
      <c r="Y255" s="128"/>
      <c r="Z255" s="135"/>
      <c r="AA255" s="129"/>
      <c r="AB255" s="142"/>
      <c r="AC255" s="129"/>
      <c r="AD255" s="142"/>
      <c r="AE255" s="129"/>
      <c r="AF255" s="142"/>
      <c r="AG255" s="129"/>
      <c r="AH255" s="142"/>
      <c r="AI255" s="129"/>
      <c r="AJ255" s="129"/>
      <c r="AK255" s="128"/>
      <c r="AL255" s="135"/>
      <c r="AM255" s="129"/>
      <c r="AN255" s="129"/>
      <c r="AO255" s="129"/>
      <c r="AP255" s="129"/>
      <c r="AQ255" s="129"/>
      <c r="AR255" s="129"/>
      <c r="AS255" s="129"/>
      <c r="AT255" s="129"/>
      <c r="AU255" s="129"/>
      <c r="AV255" s="129"/>
      <c r="AW255" s="128"/>
      <c r="AX255" s="135"/>
      <c r="AY255" s="135"/>
      <c r="AZ255" s="135"/>
      <c r="BA255" s="135"/>
      <c r="BB255" s="135"/>
      <c r="BC255" s="135"/>
      <c r="BD255" s="135"/>
      <c r="BE255" s="135"/>
      <c r="BF255" s="135"/>
      <c r="BG255" s="135"/>
      <c r="BH255" s="135"/>
      <c r="BI255" s="135"/>
      <c r="BJ255" s="135"/>
      <c r="BK255" s="135"/>
      <c r="BL255" s="135"/>
      <c r="BM255" s="135"/>
      <c r="BN255" s="135"/>
      <c r="BO255" s="135"/>
      <c r="BP255" s="135"/>
      <c r="BQ255" s="135"/>
      <c r="BR255" s="135"/>
      <c r="BS255" s="135"/>
      <c r="BT255" s="135"/>
      <c r="BU255" s="135"/>
      <c r="BV255" s="135"/>
      <c r="BW255" s="135"/>
      <c r="BX255" s="135"/>
      <c r="BY255" s="135"/>
      <c r="BZ255" s="135"/>
      <c r="CA255" s="135"/>
      <c r="CB255" s="135"/>
      <c r="CC255" s="135"/>
      <c r="CD255" s="135"/>
      <c r="CE255" s="140">
        <v>300</v>
      </c>
      <c r="CF255" s="137"/>
      <c r="CG255" s="138">
        <f t="shared" si="99"/>
        <v>0</v>
      </c>
      <c r="CH255" s="131">
        <f t="shared" ref="CH255:CH272" si="122">H255-CF255</f>
        <v>3</v>
      </c>
      <c r="CI255" s="139">
        <f t="shared" si="111"/>
        <v>900</v>
      </c>
    </row>
    <row r="256" spans="1:87" x14ac:dyDescent="0.3">
      <c r="A256" s="212">
        <f t="shared" si="86"/>
        <v>247</v>
      </c>
      <c r="B256" s="128" t="s">
        <v>988</v>
      </c>
      <c r="C256" s="86" t="s">
        <v>989</v>
      </c>
      <c r="D256" s="129"/>
      <c r="E256" s="129" t="s">
        <v>949</v>
      </c>
      <c r="F256" s="129"/>
      <c r="G256" s="129" t="s">
        <v>806</v>
      </c>
      <c r="H256" s="131">
        <v>3</v>
      </c>
      <c r="I256" s="132">
        <f t="shared" si="100"/>
        <v>1350</v>
      </c>
      <c r="J256" s="133"/>
      <c r="K256" s="134"/>
      <c r="L256" s="132"/>
      <c r="M256" s="140"/>
      <c r="N256" s="141"/>
      <c r="O256" s="129"/>
      <c r="P256" s="142"/>
      <c r="Q256" s="142"/>
      <c r="R256" s="142"/>
      <c r="S256" s="142"/>
      <c r="T256" s="142"/>
      <c r="U256" s="142"/>
      <c r="V256" s="142"/>
      <c r="W256" s="142"/>
      <c r="X256" s="142"/>
      <c r="Y256" s="128"/>
      <c r="Z256" s="135"/>
      <c r="AA256" s="129"/>
      <c r="AB256" s="142"/>
      <c r="AC256" s="129"/>
      <c r="AD256" s="142"/>
      <c r="AE256" s="129"/>
      <c r="AF256" s="142"/>
      <c r="AG256" s="129"/>
      <c r="AH256" s="142"/>
      <c r="AI256" s="129"/>
      <c r="AJ256" s="129"/>
      <c r="AK256" s="128"/>
      <c r="AL256" s="135"/>
      <c r="AM256" s="129"/>
      <c r="AN256" s="129"/>
      <c r="AO256" s="129"/>
      <c r="AP256" s="129"/>
      <c r="AQ256" s="129"/>
      <c r="AR256" s="129"/>
      <c r="AS256" s="129"/>
      <c r="AT256" s="129"/>
      <c r="AU256" s="129"/>
      <c r="AV256" s="129"/>
      <c r="AW256" s="128"/>
      <c r="AX256" s="135"/>
      <c r="AY256" s="135"/>
      <c r="AZ256" s="135"/>
      <c r="BA256" s="135"/>
      <c r="BB256" s="135"/>
      <c r="BC256" s="135"/>
      <c r="BD256" s="135"/>
      <c r="BE256" s="135"/>
      <c r="BF256" s="135"/>
      <c r="BG256" s="135"/>
      <c r="BH256" s="135"/>
      <c r="BI256" s="135"/>
      <c r="BJ256" s="135"/>
      <c r="BK256" s="135"/>
      <c r="BL256" s="135"/>
      <c r="BM256" s="135"/>
      <c r="BN256" s="135"/>
      <c r="BO256" s="135"/>
      <c r="BP256" s="135"/>
      <c r="BQ256" s="135"/>
      <c r="BR256" s="135"/>
      <c r="BS256" s="135"/>
      <c r="BT256" s="135"/>
      <c r="BU256" s="135"/>
      <c r="BV256" s="135"/>
      <c r="BW256" s="135"/>
      <c r="BX256" s="135"/>
      <c r="BY256" s="135"/>
      <c r="BZ256" s="135"/>
      <c r="CA256" s="135"/>
      <c r="CB256" s="135"/>
      <c r="CC256" s="135"/>
      <c r="CD256" s="135"/>
      <c r="CE256" s="140">
        <v>450</v>
      </c>
      <c r="CF256" s="137"/>
      <c r="CG256" s="138">
        <f t="shared" ref="CG256:CG272" si="123">CE256*CF256</f>
        <v>0</v>
      </c>
      <c r="CH256" s="131">
        <f t="shared" si="122"/>
        <v>3</v>
      </c>
      <c r="CI256" s="139">
        <f t="shared" si="111"/>
        <v>1350</v>
      </c>
    </row>
    <row r="257" spans="1:87" x14ac:dyDescent="0.3">
      <c r="A257" s="212">
        <f t="shared" si="86"/>
        <v>248</v>
      </c>
      <c r="B257" s="128" t="s">
        <v>1258</v>
      </c>
      <c r="C257" s="86" t="s">
        <v>990</v>
      </c>
      <c r="D257" s="129"/>
      <c r="E257" s="129" t="s">
        <v>949</v>
      </c>
      <c r="F257" s="129"/>
      <c r="G257" s="129" t="s">
        <v>806</v>
      </c>
      <c r="H257" s="134">
        <v>3</v>
      </c>
      <c r="I257" s="132">
        <f t="shared" si="100"/>
        <v>1095.1200000000001</v>
      </c>
      <c r="J257" s="133"/>
      <c r="K257" s="134"/>
      <c r="L257" s="132"/>
      <c r="M257" s="140"/>
      <c r="N257" s="141"/>
      <c r="O257" s="129"/>
      <c r="P257" s="142"/>
      <c r="Q257" s="142"/>
      <c r="R257" s="142"/>
      <c r="S257" s="142"/>
      <c r="T257" s="142"/>
      <c r="U257" s="142"/>
      <c r="V257" s="142"/>
      <c r="W257" s="142"/>
      <c r="X257" s="142"/>
      <c r="Y257" s="128">
        <f>+N257+P257+V257+X257</f>
        <v>0</v>
      </c>
      <c r="Z257" s="135">
        <f>+H257-Y257</f>
        <v>3</v>
      </c>
      <c r="AA257" s="129"/>
      <c r="AB257" s="142"/>
      <c r="AC257" s="129"/>
      <c r="AD257" s="142"/>
      <c r="AE257" s="129"/>
      <c r="AF257" s="142"/>
      <c r="AG257" s="129"/>
      <c r="AH257" s="142"/>
      <c r="AI257" s="129"/>
      <c r="AJ257" s="129"/>
      <c r="AK257" s="128">
        <f>+AB257+AD257+AF257+AH257+AJ257</f>
        <v>0</v>
      </c>
      <c r="AL257" s="135">
        <f>+Z257-AK257</f>
        <v>3</v>
      </c>
      <c r="AM257" s="129"/>
      <c r="AN257" s="129"/>
      <c r="AO257" s="129"/>
      <c r="AP257" s="129"/>
      <c r="AQ257" s="129"/>
      <c r="AR257" s="129"/>
      <c r="AS257" s="129"/>
      <c r="AT257" s="129"/>
      <c r="AU257" s="129"/>
      <c r="AV257" s="129"/>
      <c r="AW257" s="128">
        <f>+AN257+AP257+AR257+AT257+AV257</f>
        <v>0</v>
      </c>
      <c r="AX257" s="135">
        <f>+AL257-AW257</f>
        <v>3</v>
      </c>
      <c r="AY257" s="135"/>
      <c r="AZ257" s="135"/>
      <c r="BA257" s="135"/>
      <c r="BB257" s="135"/>
      <c r="BC257" s="135"/>
      <c r="BD257" s="135"/>
      <c r="BE257" s="135"/>
      <c r="BF257" s="135"/>
      <c r="BG257" s="135"/>
      <c r="BH257" s="135"/>
      <c r="BI257" s="135">
        <f>+AZ257+BB257+BD257+BF257+BH257</f>
        <v>0</v>
      </c>
      <c r="BJ257" s="135">
        <f>+AX257-BI257</f>
        <v>3</v>
      </c>
      <c r="BK257" s="135"/>
      <c r="BL257" s="135"/>
      <c r="BM257" s="135"/>
      <c r="BN257" s="135"/>
      <c r="BO257" s="135"/>
      <c r="BP257" s="135"/>
      <c r="BQ257" s="135"/>
      <c r="BR257" s="135"/>
      <c r="BS257" s="135"/>
      <c r="BT257" s="135"/>
      <c r="BU257" s="135"/>
      <c r="BV257" s="135"/>
      <c r="BW257" s="135"/>
      <c r="BX257" s="135"/>
      <c r="BY257" s="135"/>
      <c r="BZ257" s="135"/>
      <c r="CA257" s="135"/>
      <c r="CB257" s="135"/>
      <c r="CC257" s="135">
        <f>+BL257+BN257+BP257+CB257</f>
        <v>0</v>
      </c>
      <c r="CD257" s="135">
        <f>+BJ257-CC257</f>
        <v>3</v>
      </c>
      <c r="CE257" s="140">
        <v>365.04</v>
      </c>
      <c r="CF257" s="137"/>
      <c r="CG257" s="138">
        <f t="shared" si="123"/>
        <v>0</v>
      </c>
      <c r="CH257" s="131">
        <f t="shared" si="122"/>
        <v>3</v>
      </c>
      <c r="CI257" s="139">
        <f t="shared" si="111"/>
        <v>1095.1200000000001</v>
      </c>
    </row>
    <row r="258" spans="1:87" x14ac:dyDescent="0.3">
      <c r="A258" s="212">
        <f t="shared" si="86"/>
        <v>249</v>
      </c>
      <c r="B258" s="128" t="s">
        <v>1259</v>
      </c>
      <c r="C258" s="111" t="s">
        <v>992</v>
      </c>
      <c r="D258" s="108" t="s">
        <v>968</v>
      </c>
      <c r="E258" s="108" t="s">
        <v>949</v>
      </c>
      <c r="F258" s="108"/>
      <c r="G258" s="108" t="s">
        <v>828</v>
      </c>
      <c r="H258" s="108">
        <v>6</v>
      </c>
      <c r="I258" s="132">
        <f t="shared" ref="I258:I278" si="124">H258*CE258</f>
        <v>1800</v>
      </c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  <c r="AI258" s="108"/>
      <c r="AJ258" s="108"/>
      <c r="AK258" s="108"/>
      <c r="AL258" s="108"/>
      <c r="AM258" s="108"/>
      <c r="AN258" s="108"/>
      <c r="AO258" s="108"/>
      <c r="AP258" s="108"/>
      <c r="AQ258" s="108"/>
      <c r="AR258" s="108"/>
      <c r="AS258" s="108"/>
      <c r="AT258" s="108"/>
      <c r="AU258" s="108"/>
      <c r="AV258" s="108"/>
      <c r="AW258" s="108"/>
      <c r="AX258" s="108"/>
      <c r="AY258" s="108"/>
      <c r="AZ258" s="108"/>
      <c r="BA258" s="108"/>
      <c r="BB258" s="108"/>
      <c r="BC258" s="108"/>
      <c r="BD258" s="108"/>
      <c r="BE258" s="108"/>
      <c r="BF258" s="108"/>
      <c r="BG258" s="108"/>
      <c r="BH258" s="108"/>
      <c r="BI258" s="108"/>
      <c r="BJ258" s="108"/>
      <c r="BK258" s="108"/>
      <c r="BL258" s="108"/>
      <c r="BM258" s="108"/>
      <c r="BN258" s="108"/>
      <c r="BO258" s="108"/>
      <c r="BP258" s="108"/>
      <c r="BQ258" s="108"/>
      <c r="BR258" s="108"/>
      <c r="BS258" s="108"/>
      <c r="BT258" s="108"/>
      <c r="BU258" s="108"/>
      <c r="BV258" s="108"/>
      <c r="BW258" s="108"/>
      <c r="BX258" s="108"/>
      <c r="BY258" s="108"/>
      <c r="BZ258" s="108"/>
      <c r="CA258" s="108"/>
      <c r="CB258" s="108"/>
      <c r="CC258" s="108"/>
      <c r="CD258" s="108"/>
      <c r="CE258" s="140">
        <v>300</v>
      </c>
      <c r="CF258" s="108"/>
      <c r="CG258" s="138">
        <f t="shared" si="123"/>
        <v>0</v>
      </c>
      <c r="CH258" s="131">
        <f t="shared" si="122"/>
        <v>6</v>
      </c>
      <c r="CI258" s="139">
        <f t="shared" si="111"/>
        <v>1800</v>
      </c>
    </row>
    <row r="259" spans="1:87" x14ac:dyDescent="0.3">
      <c r="A259" s="212">
        <f t="shared" si="86"/>
        <v>250</v>
      </c>
      <c r="B259" s="245" t="s">
        <v>993</v>
      </c>
      <c r="C259" s="86" t="s">
        <v>994</v>
      </c>
      <c r="D259" s="129" t="s">
        <v>587</v>
      </c>
      <c r="E259" s="129" t="s">
        <v>949</v>
      </c>
      <c r="F259" s="129"/>
      <c r="G259" s="129" t="s">
        <v>995</v>
      </c>
      <c r="H259" s="131">
        <v>5</v>
      </c>
      <c r="I259" s="132">
        <f t="shared" si="124"/>
        <v>1695.2</v>
      </c>
      <c r="J259" s="133"/>
      <c r="K259" s="134"/>
      <c r="L259" s="132"/>
      <c r="M259" s="140"/>
      <c r="N259" s="141"/>
      <c r="O259" s="129"/>
      <c r="P259" s="142"/>
      <c r="Q259" s="142"/>
      <c r="R259" s="142"/>
      <c r="S259" s="142"/>
      <c r="T259" s="142"/>
      <c r="U259" s="142"/>
      <c r="V259" s="142"/>
      <c r="W259" s="142"/>
      <c r="X259" s="142"/>
      <c r="Y259" s="128">
        <f t="shared" ref="Y259:Y265" si="125">+N259+P259+V259+X259</f>
        <v>0</v>
      </c>
      <c r="Z259" s="135">
        <f t="shared" ref="Z259:Z265" si="126">+H259-Y259</f>
        <v>5</v>
      </c>
      <c r="AA259" s="129"/>
      <c r="AB259" s="142"/>
      <c r="AC259" s="129"/>
      <c r="AD259" s="142"/>
      <c r="AE259" s="129"/>
      <c r="AF259" s="142"/>
      <c r="AG259" s="129"/>
      <c r="AH259" s="142"/>
      <c r="AI259" s="129"/>
      <c r="AJ259" s="129"/>
      <c r="AK259" s="128">
        <f t="shared" ref="AK259:AK265" si="127">+AB259+AD259+AF259+AH259+AJ259</f>
        <v>0</v>
      </c>
      <c r="AL259" s="135">
        <f t="shared" ref="AL259:AL265" si="128">+Z259-AK259</f>
        <v>5</v>
      </c>
      <c r="AM259" s="129"/>
      <c r="AN259" s="129"/>
      <c r="AO259" s="129"/>
      <c r="AP259" s="129"/>
      <c r="AQ259" s="129"/>
      <c r="AR259" s="129"/>
      <c r="AS259" s="129"/>
      <c r="AT259" s="129"/>
      <c r="AU259" s="129"/>
      <c r="AV259" s="129"/>
      <c r="AW259" s="128">
        <f t="shared" ref="AW259:AW265" si="129">+AN259+AP259+AR259+AT259+AV259</f>
        <v>0</v>
      </c>
      <c r="AX259" s="135">
        <f t="shared" ref="AX259:AX265" si="130">+AL259-AW259</f>
        <v>5</v>
      </c>
      <c r="AY259" s="135"/>
      <c r="AZ259" s="135"/>
      <c r="BA259" s="135"/>
      <c r="BB259" s="135"/>
      <c r="BC259" s="135"/>
      <c r="BD259" s="135"/>
      <c r="BE259" s="135"/>
      <c r="BF259" s="135"/>
      <c r="BG259" s="135"/>
      <c r="BH259" s="135"/>
      <c r="BI259" s="135">
        <f t="shared" ref="BI259:BI265" si="131">+AZ259+BB259+BD259+BF259+BH259</f>
        <v>0</v>
      </c>
      <c r="BJ259" s="135">
        <f t="shared" ref="BJ259:BJ265" si="132">+AX259-BI259</f>
        <v>5</v>
      </c>
      <c r="BK259" s="135"/>
      <c r="BL259" s="135"/>
      <c r="BM259" s="135"/>
      <c r="BN259" s="135"/>
      <c r="BO259" s="135"/>
      <c r="BP259" s="135"/>
      <c r="BQ259" s="135"/>
      <c r="BR259" s="135"/>
      <c r="BS259" s="135"/>
      <c r="BT259" s="135"/>
      <c r="BU259" s="135"/>
      <c r="BV259" s="135"/>
      <c r="BW259" s="135"/>
      <c r="BX259" s="135"/>
      <c r="BY259" s="135"/>
      <c r="BZ259" s="135"/>
      <c r="CA259" s="135"/>
      <c r="CB259" s="135"/>
      <c r="CC259" s="135">
        <f t="shared" ref="CC259:CC265" si="133">+BL259+BN259+BP259+CB259</f>
        <v>0</v>
      </c>
      <c r="CD259" s="135">
        <f t="shared" ref="CD259:CD265" si="134">+BJ259-CC259</f>
        <v>5</v>
      </c>
      <c r="CE259" s="140">
        <v>339.04</v>
      </c>
      <c r="CF259" s="137"/>
      <c r="CG259" s="138">
        <f t="shared" si="123"/>
        <v>0</v>
      </c>
      <c r="CH259" s="131">
        <f t="shared" si="122"/>
        <v>5</v>
      </c>
      <c r="CI259" s="139">
        <f t="shared" si="111"/>
        <v>1695.2</v>
      </c>
    </row>
    <row r="260" spans="1:87" x14ac:dyDescent="0.3">
      <c r="A260" s="212">
        <f t="shared" si="86"/>
        <v>251</v>
      </c>
      <c r="B260" s="253"/>
      <c r="C260" s="86" t="s">
        <v>996</v>
      </c>
      <c r="D260" s="129" t="s">
        <v>587</v>
      </c>
      <c r="E260" s="129" t="s">
        <v>949</v>
      </c>
      <c r="F260" s="129"/>
      <c r="G260" s="129" t="s">
        <v>601</v>
      </c>
      <c r="H260" s="131">
        <v>6</v>
      </c>
      <c r="I260" s="132">
        <f t="shared" si="124"/>
        <v>2196.48</v>
      </c>
      <c r="J260" s="133"/>
      <c r="K260" s="134"/>
      <c r="L260" s="132"/>
      <c r="M260" s="140"/>
      <c r="N260" s="141"/>
      <c r="O260" s="129"/>
      <c r="P260" s="142"/>
      <c r="Q260" s="142"/>
      <c r="R260" s="142"/>
      <c r="S260" s="142"/>
      <c r="T260" s="142"/>
      <c r="U260" s="142"/>
      <c r="V260" s="142"/>
      <c r="W260" s="142"/>
      <c r="X260" s="142"/>
      <c r="Y260" s="128">
        <f t="shared" si="125"/>
        <v>0</v>
      </c>
      <c r="Z260" s="135">
        <f t="shared" si="126"/>
        <v>6</v>
      </c>
      <c r="AA260" s="129"/>
      <c r="AB260" s="142"/>
      <c r="AC260" s="129"/>
      <c r="AD260" s="142"/>
      <c r="AE260" s="129"/>
      <c r="AF260" s="142"/>
      <c r="AG260" s="129"/>
      <c r="AH260" s="142"/>
      <c r="AI260" s="129"/>
      <c r="AJ260" s="129"/>
      <c r="AK260" s="128">
        <f t="shared" si="127"/>
        <v>0</v>
      </c>
      <c r="AL260" s="135">
        <f t="shared" si="128"/>
        <v>6</v>
      </c>
      <c r="AM260" s="129"/>
      <c r="AN260" s="129"/>
      <c r="AO260" s="129"/>
      <c r="AP260" s="129"/>
      <c r="AQ260" s="129"/>
      <c r="AR260" s="129"/>
      <c r="AS260" s="129"/>
      <c r="AT260" s="129"/>
      <c r="AU260" s="129"/>
      <c r="AV260" s="129"/>
      <c r="AW260" s="128">
        <f t="shared" si="129"/>
        <v>0</v>
      </c>
      <c r="AX260" s="135">
        <f t="shared" si="130"/>
        <v>6</v>
      </c>
      <c r="AY260" s="135"/>
      <c r="AZ260" s="135"/>
      <c r="BA260" s="135"/>
      <c r="BB260" s="135"/>
      <c r="BC260" s="135"/>
      <c r="BD260" s="135"/>
      <c r="BE260" s="135"/>
      <c r="BF260" s="135"/>
      <c r="BG260" s="135"/>
      <c r="BH260" s="135"/>
      <c r="BI260" s="135">
        <f t="shared" si="131"/>
        <v>0</v>
      </c>
      <c r="BJ260" s="135">
        <f t="shared" si="132"/>
        <v>6</v>
      </c>
      <c r="BK260" s="135"/>
      <c r="BL260" s="135"/>
      <c r="BM260" s="135"/>
      <c r="BN260" s="135"/>
      <c r="BO260" s="135"/>
      <c r="BP260" s="135"/>
      <c r="BQ260" s="135"/>
      <c r="BR260" s="135"/>
      <c r="BS260" s="135"/>
      <c r="BT260" s="135"/>
      <c r="BU260" s="135"/>
      <c r="BV260" s="135"/>
      <c r="BW260" s="135"/>
      <c r="BX260" s="135"/>
      <c r="BY260" s="135"/>
      <c r="BZ260" s="135"/>
      <c r="CA260" s="135"/>
      <c r="CB260" s="135"/>
      <c r="CC260" s="135">
        <f t="shared" si="133"/>
        <v>0</v>
      </c>
      <c r="CD260" s="135">
        <f t="shared" si="134"/>
        <v>6</v>
      </c>
      <c r="CE260" s="140">
        <v>366.08</v>
      </c>
      <c r="CF260" s="137"/>
      <c r="CG260" s="138">
        <f t="shared" si="123"/>
        <v>0</v>
      </c>
      <c r="CH260" s="131">
        <f t="shared" si="122"/>
        <v>6</v>
      </c>
      <c r="CI260" s="139">
        <f t="shared" si="111"/>
        <v>2196.48</v>
      </c>
    </row>
    <row r="261" spans="1:87" x14ac:dyDescent="0.3">
      <c r="A261" s="212">
        <f t="shared" si="86"/>
        <v>252</v>
      </c>
      <c r="B261" s="175" t="s">
        <v>988</v>
      </c>
      <c r="C261" s="86" t="s">
        <v>989</v>
      </c>
      <c r="D261" s="129"/>
      <c r="E261" s="129" t="s">
        <v>949</v>
      </c>
      <c r="F261" s="129"/>
      <c r="G261" s="129" t="s">
        <v>601</v>
      </c>
      <c r="H261" s="131">
        <v>3</v>
      </c>
      <c r="I261" s="132">
        <f t="shared" si="124"/>
        <v>1350</v>
      </c>
      <c r="J261" s="133"/>
      <c r="K261" s="134"/>
      <c r="L261" s="132"/>
      <c r="M261" s="140"/>
      <c r="N261" s="141"/>
      <c r="O261" s="129"/>
      <c r="P261" s="142"/>
      <c r="Q261" s="142"/>
      <c r="R261" s="142"/>
      <c r="S261" s="142"/>
      <c r="T261" s="142"/>
      <c r="U261" s="142"/>
      <c r="V261" s="142"/>
      <c r="W261" s="142"/>
      <c r="X261" s="142"/>
      <c r="Y261" s="128">
        <f t="shared" si="125"/>
        <v>0</v>
      </c>
      <c r="Z261" s="135">
        <f t="shared" si="126"/>
        <v>3</v>
      </c>
      <c r="AA261" s="129"/>
      <c r="AB261" s="142"/>
      <c r="AC261" s="129"/>
      <c r="AD261" s="142"/>
      <c r="AE261" s="129"/>
      <c r="AF261" s="142"/>
      <c r="AG261" s="129"/>
      <c r="AH261" s="142"/>
      <c r="AI261" s="129"/>
      <c r="AJ261" s="129"/>
      <c r="AK261" s="128">
        <f t="shared" si="127"/>
        <v>0</v>
      </c>
      <c r="AL261" s="135">
        <f t="shared" si="128"/>
        <v>3</v>
      </c>
      <c r="AM261" s="129"/>
      <c r="AN261" s="129"/>
      <c r="AO261" s="129"/>
      <c r="AP261" s="129"/>
      <c r="AQ261" s="129"/>
      <c r="AR261" s="129"/>
      <c r="AS261" s="129"/>
      <c r="AT261" s="129"/>
      <c r="AU261" s="129"/>
      <c r="AV261" s="129"/>
      <c r="AW261" s="128">
        <f t="shared" si="129"/>
        <v>0</v>
      </c>
      <c r="AX261" s="135">
        <f t="shared" si="130"/>
        <v>3</v>
      </c>
      <c r="AY261" s="135"/>
      <c r="AZ261" s="135"/>
      <c r="BA261" s="135"/>
      <c r="BB261" s="135"/>
      <c r="BC261" s="135"/>
      <c r="BD261" s="135"/>
      <c r="BE261" s="135"/>
      <c r="BF261" s="135"/>
      <c r="BG261" s="135"/>
      <c r="BH261" s="135"/>
      <c r="BI261" s="135">
        <f t="shared" si="131"/>
        <v>0</v>
      </c>
      <c r="BJ261" s="135">
        <f t="shared" si="132"/>
        <v>3</v>
      </c>
      <c r="BK261" s="135"/>
      <c r="BL261" s="135"/>
      <c r="BM261" s="135"/>
      <c r="BN261" s="135"/>
      <c r="BO261" s="135"/>
      <c r="BP261" s="135"/>
      <c r="BQ261" s="135"/>
      <c r="BR261" s="135"/>
      <c r="BS261" s="135"/>
      <c r="BT261" s="135"/>
      <c r="BU261" s="135"/>
      <c r="BV261" s="135"/>
      <c r="BW261" s="135"/>
      <c r="BX261" s="135"/>
      <c r="BY261" s="135"/>
      <c r="BZ261" s="135"/>
      <c r="CA261" s="135"/>
      <c r="CB261" s="135"/>
      <c r="CC261" s="135">
        <f t="shared" si="133"/>
        <v>0</v>
      </c>
      <c r="CD261" s="135">
        <f t="shared" si="134"/>
        <v>3</v>
      </c>
      <c r="CE261" s="140">
        <v>450</v>
      </c>
      <c r="CF261" s="137"/>
      <c r="CG261" s="138">
        <f t="shared" si="123"/>
        <v>0</v>
      </c>
      <c r="CH261" s="131">
        <f t="shared" si="122"/>
        <v>3</v>
      </c>
      <c r="CI261" s="139">
        <f t="shared" si="111"/>
        <v>1350</v>
      </c>
    </row>
    <row r="262" spans="1:87" x14ac:dyDescent="0.3">
      <c r="A262" s="212">
        <f t="shared" si="86"/>
        <v>253</v>
      </c>
      <c r="B262" s="245" t="s">
        <v>997</v>
      </c>
      <c r="C262" s="86" t="s">
        <v>998</v>
      </c>
      <c r="D262" s="129"/>
      <c r="E262" s="129" t="s">
        <v>949</v>
      </c>
      <c r="F262" s="129"/>
      <c r="G262" s="129" t="s">
        <v>601</v>
      </c>
      <c r="H262" s="131">
        <v>2</v>
      </c>
      <c r="I262" s="132">
        <f t="shared" si="124"/>
        <v>717.6</v>
      </c>
      <c r="J262" s="133"/>
      <c r="K262" s="134"/>
      <c r="L262" s="132"/>
      <c r="M262" s="140"/>
      <c r="N262" s="141"/>
      <c r="O262" s="129"/>
      <c r="P262" s="142"/>
      <c r="Q262" s="142"/>
      <c r="R262" s="142"/>
      <c r="S262" s="142"/>
      <c r="T262" s="142"/>
      <c r="U262" s="142"/>
      <c r="V262" s="142"/>
      <c r="W262" s="142"/>
      <c r="X262" s="142"/>
      <c r="Y262" s="128">
        <f t="shared" si="125"/>
        <v>0</v>
      </c>
      <c r="Z262" s="135">
        <f t="shared" si="126"/>
        <v>2</v>
      </c>
      <c r="AA262" s="129"/>
      <c r="AB262" s="142"/>
      <c r="AC262" s="129"/>
      <c r="AD262" s="142"/>
      <c r="AE262" s="129"/>
      <c r="AF262" s="142"/>
      <c r="AG262" s="129"/>
      <c r="AH262" s="142"/>
      <c r="AI262" s="129"/>
      <c r="AJ262" s="129"/>
      <c r="AK262" s="128">
        <f t="shared" si="127"/>
        <v>0</v>
      </c>
      <c r="AL262" s="135">
        <f t="shared" si="128"/>
        <v>2</v>
      </c>
      <c r="AM262" s="129"/>
      <c r="AN262" s="129"/>
      <c r="AO262" s="129"/>
      <c r="AP262" s="129"/>
      <c r="AQ262" s="129"/>
      <c r="AR262" s="129"/>
      <c r="AS262" s="129"/>
      <c r="AT262" s="129"/>
      <c r="AU262" s="129"/>
      <c r="AV262" s="129"/>
      <c r="AW262" s="128">
        <f t="shared" si="129"/>
        <v>0</v>
      </c>
      <c r="AX262" s="135">
        <f t="shared" si="130"/>
        <v>2</v>
      </c>
      <c r="AY262" s="135"/>
      <c r="AZ262" s="135"/>
      <c r="BA262" s="135"/>
      <c r="BB262" s="135"/>
      <c r="BC262" s="135"/>
      <c r="BD262" s="135"/>
      <c r="BE262" s="135"/>
      <c r="BF262" s="135"/>
      <c r="BG262" s="135"/>
      <c r="BH262" s="135"/>
      <c r="BI262" s="135">
        <f t="shared" si="131"/>
        <v>0</v>
      </c>
      <c r="BJ262" s="135">
        <f t="shared" si="132"/>
        <v>2</v>
      </c>
      <c r="BK262" s="135"/>
      <c r="BL262" s="135"/>
      <c r="BM262" s="135"/>
      <c r="BN262" s="135"/>
      <c r="BO262" s="135"/>
      <c r="BP262" s="135"/>
      <c r="BQ262" s="135"/>
      <c r="BR262" s="135"/>
      <c r="BS262" s="135"/>
      <c r="BT262" s="135"/>
      <c r="BU262" s="135"/>
      <c r="BV262" s="135"/>
      <c r="BW262" s="135"/>
      <c r="BX262" s="135"/>
      <c r="BY262" s="135"/>
      <c r="BZ262" s="135"/>
      <c r="CA262" s="135"/>
      <c r="CB262" s="135"/>
      <c r="CC262" s="135">
        <f t="shared" si="133"/>
        <v>0</v>
      </c>
      <c r="CD262" s="135">
        <f t="shared" si="134"/>
        <v>2</v>
      </c>
      <c r="CE262" s="140">
        <v>358.8</v>
      </c>
      <c r="CF262" s="137"/>
      <c r="CG262" s="138">
        <f t="shared" si="123"/>
        <v>0</v>
      </c>
      <c r="CH262" s="131">
        <f t="shared" si="122"/>
        <v>2</v>
      </c>
      <c r="CI262" s="139">
        <f t="shared" si="111"/>
        <v>717.6</v>
      </c>
    </row>
    <row r="263" spans="1:87" x14ac:dyDescent="0.3">
      <c r="A263" s="212">
        <f t="shared" si="86"/>
        <v>254</v>
      </c>
      <c r="B263" s="246"/>
      <c r="C263" s="86" t="s">
        <v>999</v>
      </c>
      <c r="D263" s="129"/>
      <c r="E263" s="129" t="s">
        <v>949</v>
      </c>
      <c r="F263" s="129"/>
      <c r="G263" s="129" t="s">
        <v>601</v>
      </c>
      <c r="H263" s="131">
        <v>8</v>
      </c>
      <c r="I263" s="132">
        <f t="shared" si="124"/>
        <v>2870.4</v>
      </c>
      <c r="J263" s="133"/>
      <c r="K263" s="134"/>
      <c r="L263" s="132"/>
      <c r="M263" s="140"/>
      <c r="N263" s="141"/>
      <c r="O263" s="129"/>
      <c r="P263" s="142"/>
      <c r="Q263" s="142"/>
      <c r="R263" s="142"/>
      <c r="S263" s="142"/>
      <c r="T263" s="142"/>
      <c r="U263" s="142"/>
      <c r="V263" s="142"/>
      <c r="W263" s="142"/>
      <c r="X263" s="142"/>
      <c r="Y263" s="128">
        <f t="shared" si="125"/>
        <v>0</v>
      </c>
      <c r="Z263" s="135">
        <f t="shared" si="126"/>
        <v>8</v>
      </c>
      <c r="AA263" s="129"/>
      <c r="AB263" s="142"/>
      <c r="AC263" s="129"/>
      <c r="AD263" s="142"/>
      <c r="AE263" s="129"/>
      <c r="AF263" s="142"/>
      <c r="AG263" s="129"/>
      <c r="AH263" s="142"/>
      <c r="AI263" s="129"/>
      <c r="AJ263" s="129"/>
      <c r="AK263" s="128">
        <f t="shared" si="127"/>
        <v>0</v>
      </c>
      <c r="AL263" s="135">
        <f t="shared" si="128"/>
        <v>8</v>
      </c>
      <c r="AM263" s="129"/>
      <c r="AN263" s="129"/>
      <c r="AO263" s="129"/>
      <c r="AP263" s="129"/>
      <c r="AQ263" s="129"/>
      <c r="AR263" s="129"/>
      <c r="AS263" s="129"/>
      <c r="AT263" s="129"/>
      <c r="AU263" s="129"/>
      <c r="AV263" s="129"/>
      <c r="AW263" s="128">
        <f t="shared" si="129"/>
        <v>0</v>
      </c>
      <c r="AX263" s="135">
        <f t="shared" si="130"/>
        <v>8</v>
      </c>
      <c r="AY263" s="135"/>
      <c r="AZ263" s="135"/>
      <c r="BA263" s="135"/>
      <c r="BB263" s="135"/>
      <c r="BC263" s="135"/>
      <c r="BD263" s="135"/>
      <c r="BE263" s="135"/>
      <c r="BF263" s="135"/>
      <c r="BG263" s="135"/>
      <c r="BH263" s="135"/>
      <c r="BI263" s="135">
        <f t="shared" si="131"/>
        <v>0</v>
      </c>
      <c r="BJ263" s="135">
        <f t="shared" si="132"/>
        <v>8</v>
      </c>
      <c r="BK263" s="135"/>
      <c r="BL263" s="135"/>
      <c r="BM263" s="135"/>
      <c r="BN263" s="135"/>
      <c r="BO263" s="135"/>
      <c r="BP263" s="135"/>
      <c r="BQ263" s="135"/>
      <c r="BR263" s="135"/>
      <c r="BS263" s="135"/>
      <c r="BT263" s="135"/>
      <c r="BU263" s="135"/>
      <c r="BV263" s="135"/>
      <c r="BW263" s="135"/>
      <c r="BX263" s="135"/>
      <c r="BY263" s="135"/>
      <c r="BZ263" s="135"/>
      <c r="CA263" s="135"/>
      <c r="CB263" s="135"/>
      <c r="CC263" s="135">
        <f t="shared" si="133"/>
        <v>0</v>
      </c>
      <c r="CD263" s="135">
        <f t="shared" si="134"/>
        <v>8</v>
      </c>
      <c r="CE263" s="140">
        <v>358.8</v>
      </c>
      <c r="CF263" s="137"/>
      <c r="CG263" s="138">
        <f t="shared" si="123"/>
        <v>0</v>
      </c>
      <c r="CH263" s="131">
        <f t="shared" si="122"/>
        <v>8</v>
      </c>
      <c r="CI263" s="139">
        <f t="shared" si="111"/>
        <v>2870.4</v>
      </c>
    </row>
    <row r="264" spans="1:87" x14ac:dyDescent="0.3">
      <c r="A264" s="212">
        <f t="shared" si="86"/>
        <v>255</v>
      </c>
      <c r="B264" s="245" t="s">
        <v>1000</v>
      </c>
      <c r="C264" s="86" t="s">
        <v>1001</v>
      </c>
      <c r="D264" s="129"/>
      <c r="E264" s="129" t="s">
        <v>949</v>
      </c>
      <c r="F264" s="129"/>
      <c r="G264" s="129" t="s">
        <v>601</v>
      </c>
      <c r="H264" s="131">
        <v>9</v>
      </c>
      <c r="I264" s="132">
        <f t="shared" si="124"/>
        <v>6767.28</v>
      </c>
      <c r="J264" s="133"/>
      <c r="K264" s="134"/>
      <c r="L264" s="132"/>
      <c r="M264" s="140"/>
      <c r="N264" s="141"/>
      <c r="O264" s="129"/>
      <c r="P264" s="142"/>
      <c r="Q264" s="142"/>
      <c r="R264" s="142"/>
      <c r="S264" s="142"/>
      <c r="T264" s="142"/>
      <c r="U264" s="142"/>
      <c r="V264" s="142"/>
      <c r="W264" s="142"/>
      <c r="X264" s="142"/>
      <c r="Y264" s="128">
        <f t="shared" si="125"/>
        <v>0</v>
      </c>
      <c r="Z264" s="135">
        <f t="shared" si="126"/>
        <v>9</v>
      </c>
      <c r="AA264" s="129"/>
      <c r="AB264" s="142"/>
      <c r="AC264" s="129"/>
      <c r="AD264" s="142"/>
      <c r="AE264" s="129"/>
      <c r="AF264" s="142"/>
      <c r="AG264" s="129"/>
      <c r="AH264" s="142"/>
      <c r="AI264" s="129"/>
      <c r="AJ264" s="129"/>
      <c r="AK264" s="128">
        <f t="shared" si="127"/>
        <v>0</v>
      </c>
      <c r="AL264" s="135">
        <f t="shared" si="128"/>
        <v>9</v>
      </c>
      <c r="AM264" s="129"/>
      <c r="AN264" s="129"/>
      <c r="AO264" s="129"/>
      <c r="AP264" s="129"/>
      <c r="AQ264" s="129"/>
      <c r="AR264" s="129"/>
      <c r="AS264" s="129"/>
      <c r="AT264" s="129"/>
      <c r="AU264" s="129"/>
      <c r="AV264" s="129"/>
      <c r="AW264" s="128">
        <f t="shared" si="129"/>
        <v>0</v>
      </c>
      <c r="AX264" s="135">
        <f t="shared" si="130"/>
        <v>9</v>
      </c>
      <c r="AY264" s="135"/>
      <c r="AZ264" s="135"/>
      <c r="BA264" s="135"/>
      <c r="BB264" s="135"/>
      <c r="BC264" s="135"/>
      <c r="BD264" s="135"/>
      <c r="BE264" s="135"/>
      <c r="BF264" s="135"/>
      <c r="BG264" s="135"/>
      <c r="BH264" s="135"/>
      <c r="BI264" s="135">
        <f t="shared" si="131"/>
        <v>0</v>
      </c>
      <c r="BJ264" s="135">
        <f t="shared" si="132"/>
        <v>9</v>
      </c>
      <c r="BK264" s="135"/>
      <c r="BL264" s="135"/>
      <c r="BM264" s="135"/>
      <c r="BN264" s="135"/>
      <c r="BO264" s="135"/>
      <c r="BP264" s="135"/>
      <c r="BQ264" s="135"/>
      <c r="BR264" s="135"/>
      <c r="BS264" s="135"/>
      <c r="BT264" s="135"/>
      <c r="BU264" s="135"/>
      <c r="BV264" s="135"/>
      <c r="BW264" s="135"/>
      <c r="BX264" s="135"/>
      <c r="BY264" s="135"/>
      <c r="BZ264" s="135"/>
      <c r="CA264" s="135"/>
      <c r="CB264" s="135"/>
      <c r="CC264" s="135">
        <f t="shared" si="133"/>
        <v>0</v>
      </c>
      <c r="CD264" s="135">
        <f t="shared" si="134"/>
        <v>9</v>
      </c>
      <c r="CE264" s="140">
        <v>751.92</v>
      </c>
      <c r="CF264" s="137"/>
      <c r="CG264" s="138">
        <f t="shared" si="123"/>
        <v>0</v>
      </c>
      <c r="CH264" s="131">
        <f t="shared" si="122"/>
        <v>9</v>
      </c>
      <c r="CI264" s="139">
        <f t="shared" si="111"/>
        <v>6767.28</v>
      </c>
    </row>
    <row r="265" spans="1:87" x14ac:dyDescent="0.3">
      <c r="A265" s="212">
        <f t="shared" si="86"/>
        <v>256</v>
      </c>
      <c r="B265" s="246"/>
      <c r="C265" s="86" t="s">
        <v>1002</v>
      </c>
      <c r="D265" s="129"/>
      <c r="E265" s="129" t="s">
        <v>949</v>
      </c>
      <c r="F265" s="129"/>
      <c r="G265" s="129" t="s">
        <v>601</v>
      </c>
      <c r="H265" s="131">
        <v>8</v>
      </c>
      <c r="I265" s="132">
        <f t="shared" si="124"/>
        <v>5200</v>
      </c>
      <c r="J265" s="133"/>
      <c r="K265" s="134"/>
      <c r="L265" s="132"/>
      <c r="M265" s="140"/>
      <c r="N265" s="141"/>
      <c r="O265" s="129"/>
      <c r="P265" s="142"/>
      <c r="Q265" s="142"/>
      <c r="R265" s="142"/>
      <c r="S265" s="142"/>
      <c r="T265" s="142"/>
      <c r="U265" s="142"/>
      <c r="V265" s="142"/>
      <c r="W265" s="142"/>
      <c r="X265" s="142"/>
      <c r="Y265" s="128">
        <f t="shared" si="125"/>
        <v>0</v>
      </c>
      <c r="Z265" s="135">
        <f t="shared" si="126"/>
        <v>8</v>
      </c>
      <c r="AA265" s="129"/>
      <c r="AB265" s="142"/>
      <c r="AC265" s="129"/>
      <c r="AD265" s="142"/>
      <c r="AE265" s="129"/>
      <c r="AF265" s="142"/>
      <c r="AG265" s="129"/>
      <c r="AH265" s="142"/>
      <c r="AI265" s="129"/>
      <c r="AJ265" s="129"/>
      <c r="AK265" s="128">
        <f t="shared" si="127"/>
        <v>0</v>
      </c>
      <c r="AL265" s="135">
        <f t="shared" si="128"/>
        <v>8</v>
      </c>
      <c r="AM265" s="129"/>
      <c r="AN265" s="129"/>
      <c r="AO265" s="129"/>
      <c r="AP265" s="129"/>
      <c r="AQ265" s="129"/>
      <c r="AR265" s="129"/>
      <c r="AS265" s="129"/>
      <c r="AT265" s="129"/>
      <c r="AU265" s="129"/>
      <c r="AV265" s="129"/>
      <c r="AW265" s="128">
        <f t="shared" si="129"/>
        <v>0</v>
      </c>
      <c r="AX265" s="135">
        <f t="shared" si="130"/>
        <v>8</v>
      </c>
      <c r="AY265" s="135"/>
      <c r="AZ265" s="135"/>
      <c r="BA265" s="135"/>
      <c r="BB265" s="135"/>
      <c r="BC265" s="135"/>
      <c r="BD265" s="135"/>
      <c r="BE265" s="135"/>
      <c r="BF265" s="135"/>
      <c r="BG265" s="135"/>
      <c r="BH265" s="135"/>
      <c r="BI265" s="135">
        <f t="shared" si="131"/>
        <v>0</v>
      </c>
      <c r="BJ265" s="135">
        <f t="shared" si="132"/>
        <v>8</v>
      </c>
      <c r="BK265" s="135"/>
      <c r="BL265" s="135"/>
      <c r="BM265" s="135"/>
      <c r="BN265" s="135"/>
      <c r="BO265" s="135"/>
      <c r="BP265" s="135"/>
      <c r="BQ265" s="135"/>
      <c r="BR265" s="135"/>
      <c r="BS265" s="135"/>
      <c r="BT265" s="135"/>
      <c r="BU265" s="135"/>
      <c r="BV265" s="135"/>
      <c r="BW265" s="135"/>
      <c r="BX265" s="135"/>
      <c r="BY265" s="135"/>
      <c r="BZ265" s="135"/>
      <c r="CA265" s="135"/>
      <c r="CB265" s="135"/>
      <c r="CC265" s="135">
        <f t="shared" si="133"/>
        <v>0</v>
      </c>
      <c r="CD265" s="135">
        <f t="shared" si="134"/>
        <v>8</v>
      </c>
      <c r="CE265" s="140">
        <v>650</v>
      </c>
      <c r="CF265" s="137"/>
      <c r="CG265" s="138">
        <f t="shared" si="123"/>
        <v>0</v>
      </c>
      <c r="CH265" s="131">
        <f t="shared" si="122"/>
        <v>8</v>
      </c>
      <c r="CI265" s="139">
        <f t="shared" si="111"/>
        <v>5200</v>
      </c>
    </row>
    <row r="266" spans="1:87" x14ac:dyDescent="0.3">
      <c r="A266" s="212">
        <f t="shared" ref="A266:A325" si="135">ROW()-9</f>
        <v>257</v>
      </c>
      <c r="B266" s="190" t="s">
        <v>1003</v>
      </c>
      <c r="C266" s="86" t="s">
        <v>1004</v>
      </c>
      <c r="D266" s="129" t="s">
        <v>587</v>
      </c>
      <c r="E266" s="129" t="s">
        <v>949</v>
      </c>
      <c r="F266" s="129"/>
      <c r="G266" s="129" t="s">
        <v>601</v>
      </c>
      <c r="H266" s="131">
        <v>6</v>
      </c>
      <c r="I266" s="132">
        <f t="shared" si="124"/>
        <v>6283.68</v>
      </c>
      <c r="J266" s="133"/>
      <c r="K266" s="134"/>
      <c r="L266" s="132"/>
      <c r="M266" s="140"/>
      <c r="N266" s="141"/>
      <c r="O266" s="129"/>
      <c r="P266" s="142"/>
      <c r="Q266" s="142"/>
      <c r="R266" s="142"/>
      <c r="S266" s="142"/>
      <c r="T266" s="142"/>
      <c r="U266" s="142"/>
      <c r="V266" s="142"/>
      <c r="W266" s="142"/>
      <c r="X266" s="142"/>
      <c r="Y266" s="128"/>
      <c r="Z266" s="135"/>
      <c r="AA266" s="129"/>
      <c r="AB266" s="142"/>
      <c r="AC266" s="129"/>
      <c r="AD266" s="142"/>
      <c r="AE266" s="129"/>
      <c r="AF266" s="142"/>
      <c r="AG266" s="129"/>
      <c r="AH266" s="142"/>
      <c r="AI266" s="129"/>
      <c r="AJ266" s="129"/>
      <c r="AK266" s="128"/>
      <c r="AL266" s="135"/>
      <c r="AM266" s="129"/>
      <c r="AN266" s="129"/>
      <c r="AO266" s="129"/>
      <c r="AP266" s="129"/>
      <c r="AQ266" s="129"/>
      <c r="AR266" s="129"/>
      <c r="AS266" s="129"/>
      <c r="AT266" s="129"/>
      <c r="AU266" s="129"/>
      <c r="AV266" s="129"/>
      <c r="AW266" s="128"/>
      <c r="AX266" s="135"/>
      <c r="AY266" s="135"/>
      <c r="AZ266" s="135"/>
      <c r="BA266" s="135"/>
      <c r="BB266" s="135"/>
      <c r="BC266" s="135"/>
      <c r="BD266" s="135"/>
      <c r="BE266" s="135"/>
      <c r="BF266" s="135"/>
      <c r="BG266" s="135"/>
      <c r="BH266" s="135"/>
      <c r="BI266" s="135"/>
      <c r="BJ266" s="135"/>
      <c r="BK266" s="135"/>
      <c r="BL266" s="135"/>
      <c r="BM266" s="135"/>
      <c r="BN266" s="135"/>
      <c r="BO266" s="135"/>
      <c r="BP266" s="135"/>
      <c r="BQ266" s="135"/>
      <c r="BR266" s="135"/>
      <c r="BS266" s="135"/>
      <c r="BT266" s="135"/>
      <c r="BU266" s="135"/>
      <c r="BV266" s="135"/>
      <c r="BW266" s="135"/>
      <c r="BX266" s="135"/>
      <c r="BY266" s="135"/>
      <c r="BZ266" s="135"/>
      <c r="CA266" s="135"/>
      <c r="CB266" s="135"/>
      <c r="CC266" s="135"/>
      <c r="CD266" s="135"/>
      <c r="CE266" s="140">
        <v>1047.28</v>
      </c>
      <c r="CF266" s="137"/>
      <c r="CG266" s="138">
        <f t="shared" si="123"/>
        <v>0</v>
      </c>
      <c r="CH266" s="131">
        <f t="shared" si="122"/>
        <v>6</v>
      </c>
      <c r="CI266" s="139">
        <f t="shared" si="111"/>
        <v>6283.68</v>
      </c>
    </row>
    <row r="267" spans="1:87" x14ac:dyDescent="0.3">
      <c r="A267" s="212">
        <f t="shared" si="135"/>
        <v>258</v>
      </c>
      <c r="B267" s="175" t="s">
        <v>948</v>
      </c>
      <c r="C267" s="86" t="s">
        <v>1005</v>
      </c>
      <c r="D267" s="129" t="s">
        <v>968</v>
      </c>
      <c r="E267" s="129" t="s">
        <v>949</v>
      </c>
      <c r="F267" s="129"/>
      <c r="G267" s="129" t="s">
        <v>822</v>
      </c>
      <c r="H267" s="131">
        <v>1</v>
      </c>
      <c r="I267" s="132">
        <f t="shared" si="124"/>
        <v>2500</v>
      </c>
      <c r="J267" s="133"/>
      <c r="K267" s="134"/>
      <c r="L267" s="132"/>
      <c r="M267" s="140"/>
      <c r="N267" s="141"/>
      <c r="O267" s="129"/>
      <c r="P267" s="142"/>
      <c r="Q267" s="142"/>
      <c r="R267" s="142"/>
      <c r="S267" s="142"/>
      <c r="T267" s="142"/>
      <c r="U267" s="142"/>
      <c r="V267" s="142"/>
      <c r="W267" s="142"/>
      <c r="X267" s="142"/>
      <c r="Y267" s="128"/>
      <c r="Z267" s="135"/>
      <c r="AA267" s="129"/>
      <c r="AB267" s="142"/>
      <c r="AC267" s="129"/>
      <c r="AD267" s="142"/>
      <c r="AE267" s="129"/>
      <c r="AF267" s="142"/>
      <c r="AG267" s="129"/>
      <c r="AH267" s="142"/>
      <c r="AI267" s="129"/>
      <c r="AJ267" s="129"/>
      <c r="AK267" s="128"/>
      <c r="AL267" s="135"/>
      <c r="AM267" s="129"/>
      <c r="AN267" s="129"/>
      <c r="AO267" s="129"/>
      <c r="AP267" s="129"/>
      <c r="AQ267" s="129"/>
      <c r="AR267" s="129"/>
      <c r="AS267" s="129"/>
      <c r="AT267" s="129"/>
      <c r="AU267" s="129"/>
      <c r="AV267" s="129"/>
      <c r="AW267" s="128"/>
      <c r="AX267" s="135"/>
      <c r="AY267" s="135"/>
      <c r="AZ267" s="135"/>
      <c r="BA267" s="135"/>
      <c r="BB267" s="135"/>
      <c r="BC267" s="135"/>
      <c r="BD267" s="135"/>
      <c r="BE267" s="135"/>
      <c r="BF267" s="135"/>
      <c r="BG267" s="135"/>
      <c r="BH267" s="135"/>
      <c r="BI267" s="135"/>
      <c r="BJ267" s="135"/>
      <c r="BK267" s="135"/>
      <c r="BL267" s="135"/>
      <c r="BM267" s="135"/>
      <c r="BN267" s="135"/>
      <c r="BO267" s="135"/>
      <c r="BP267" s="135"/>
      <c r="BQ267" s="135"/>
      <c r="BR267" s="135"/>
      <c r="BS267" s="135"/>
      <c r="BT267" s="135"/>
      <c r="BU267" s="135"/>
      <c r="BV267" s="135"/>
      <c r="BW267" s="135"/>
      <c r="BX267" s="135"/>
      <c r="BY267" s="135"/>
      <c r="BZ267" s="135"/>
      <c r="CA267" s="135"/>
      <c r="CB267" s="135"/>
      <c r="CC267" s="135"/>
      <c r="CD267" s="135"/>
      <c r="CE267" s="140">
        <v>2500</v>
      </c>
      <c r="CF267" s="137"/>
      <c r="CG267" s="138">
        <f t="shared" si="123"/>
        <v>0</v>
      </c>
      <c r="CH267" s="131">
        <f t="shared" si="122"/>
        <v>1</v>
      </c>
      <c r="CI267" s="139">
        <f t="shared" si="111"/>
        <v>2500</v>
      </c>
    </row>
    <row r="268" spans="1:87" x14ac:dyDescent="0.3">
      <c r="A268" s="212">
        <f t="shared" si="135"/>
        <v>259</v>
      </c>
      <c r="B268" s="175"/>
      <c r="C268" s="86" t="s">
        <v>1006</v>
      </c>
      <c r="D268" s="129" t="s">
        <v>580</v>
      </c>
      <c r="E268" s="129"/>
      <c r="F268" s="129"/>
      <c r="G268" s="129" t="s">
        <v>828</v>
      </c>
      <c r="H268" s="131">
        <v>1</v>
      </c>
      <c r="I268" s="132">
        <f t="shared" si="124"/>
        <v>240</v>
      </c>
      <c r="J268" s="133"/>
      <c r="K268" s="134"/>
      <c r="L268" s="132"/>
      <c r="M268" s="140"/>
      <c r="N268" s="141"/>
      <c r="O268" s="129"/>
      <c r="P268" s="142"/>
      <c r="Q268" s="142"/>
      <c r="R268" s="142"/>
      <c r="S268" s="142"/>
      <c r="T268" s="142"/>
      <c r="U268" s="142"/>
      <c r="V268" s="142"/>
      <c r="W268" s="142"/>
      <c r="X268" s="142"/>
      <c r="Y268" s="128"/>
      <c r="Z268" s="135"/>
      <c r="AA268" s="129"/>
      <c r="AB268" s="142"/>
      <c r="AC268" s="129"/>
      <c r="AD268" s="142"/>
      <c r="AE268" s="129"/>
      <c r="AF268" s="142"/>
      <c r="AG268" s="129"/>
      <c r="AH268" s="142"/>
      <c r="AI268" s="129"/>
      <c r="AJ268" s="129"/>
      <c r="AK268" s="128"/>
      <c r="AL268" s="135"/>
      <c r="AM268" s="129"/>
      <c r="AN268" s="129"/>
      <c r="AO268" s="129"/>
      <c r="AP268" s="129"/>
      <c r="AQ268" s="129"/>
      <c r="AR268" s="129"/>
      <c r="AS268" s="129"/>
      <c r="AT268" s="129"/>
      <c r="AU268" s="129"/>
      <c r="AV268" s="129"/>
      <c r="AW268" s="128"/>
      <c r="AX268" s="135"/>
      <c r="AY268" s="135"/>
      <c r="AZ268" s="135"/>
      <c r="BA268" s="135"/>
      <c r="BB268" s="135"/>
      <c r="BC268" s="135"/>
      <c r="BD268" s="135"/>
      <c r="BE268" s="135"/>
      <c r="BF268" s="135"/>
      <c r="BG268" s="135"/>
      <c r="BH268" s="135"/>
      <c r="BI268" s="135"/>
      <c r="BJ268" s="135"/>
      <c r="BK268" s="135"/>
      <c r="BL268" s="135"/>
      <c r="BM268" s="135"/>
      <c r="BN268" s="135"/>
      <c r="BO268" s="135"/>
      <c r="BP268" s="135"/>
      <c r="BQ268" s="135"/>
      <c r="BR268" s="135"/>
      <c r="BS268" s="135"/>
      <c r="BT268" s="135"/>
      <c r="BU268" s="135"/>
      <c r="BV268" s="135"/>
      <c r="BW268" s="135"/>
      <c r="BX268" s="135"/>
      <c r="BY268" s="135"/>
      <c r="BZ268" s="135"/>
      <c r="CA268" s="135"/>
      <c r="CB268" s="135"/>
      <c r="CC268" s="135"/>
      <c r="CD268" s="135"/>
      <c r="CE268" s="140">
        <v>240</v>
      </c>
      <c r="CF268" s="137"/>
      <c r="CG268" s="138">
        <f t="shared" si="123"/>
        <v>0</v>
      </c>
      <c r="CH268" s="131">
        <f t="shared" si="122"/>
        <v>1</v>
      </c>
      <c r="CI268" s="139">
        <f t="shared" si="111"/>
        <v>240</v>
      </c>
    </row>
    <row r="269" spans="1:87" x14ac:dyDescent="0.3">
      <c r="A269" s="212">
        <f t="shared" si="135"/>
        <v>260</v>
      </c>
      <c r="B269" s="248" t="s">
        <v>1007</v>
      </c>
      <c r="C269" s="86" t="s">
        <v>1008</v>
      </c>
      <c r="D269" s="129" t="s">
        <v>732</v>
      </c>
      <c r="E269" s="129" t="s">
        <v>1007</v>
      </c>
      <c r="F269" s="129"/>
      <c r="G269" s="129" t="s">
        <v>828</v>
      </c>
      <c r="H269" s="131">
        <v>12</v>
      </c>
      <c r="I269" s="132">
        <f t="shared" si="124"/>
        <v>11160</v>
      </c>
      <c r="J269" s="133"/>
      <c r="K269" s="134"/>
      <c r="L269" s="132"/>
      <c r="M269" s="140"/>
      <c r="N269" s="141"/>
      <c r="O269" s="129"/>
      <c r="P269" s="142"/>
      <c r="Q269" s="142"/>
      <c r="R269" s="142"/>
      <c r="S269" s="142"/>
      <c r="T269" s="142"/>
      <c r="U269" s="142"/>
      <c r="V269" s="142"/>
      <c r="W269" s="142"/>
      <c r="X269" s="142"/>
      <c r="Y269" s="128"/>
      <c r="Z269" s="135"/>
      <c r="AA269" s="129"/>
      <c r="AB269" s="142"/>
      <c r="AC269" s="129"/>
      <c r="AD269" s="142"/>
      <c r="AE269" s="129"/>
      <c r="AF269" s="142"/>
      <c r="AG269" s="129"/>
      <c r="AH269" s="142"/>
      <c r="AI269" s="129"/>
      <c r="AJ269" s="129"/>
      <c r="AK269" s="128"/>
      <c r="AL269" s="135"/>
      <c r="AM269" s="129"/>
      <c r="AN269" s="129"/>
      <c r="AO269" s="129"/>
      <c r="AP269" s="129"/>
      <c r="AQ269" s="129"/>
      <c r="AR269" s="129"/>
      <c r="AS269" s="129"/>
      <c r="AT269" s="129"/>
      <c r="AU269" s="129"/>
      <c r="AV269" s="129"/>
      <c r="AW269" s="128"/>
      <c r="AX269" s="135"/>
      <c r="AY269" s="135"/>
      <c r="AZ269" s="135"/>
      <c r="BA269" s="135"/>
      <c r="BB269" s="135"/>
      <c r="BC269" s="135"/>
      <c r="BD269" s="135"/>
      <c r="BE269" s="135"/>
      <c r="BF269" s="135"/>
      <c r="BG269" s="135"/>
      <c r="BH269" s="135"/>
      <c r="BI269" s="135"/>
      <c r="BJ269" s="135"/>
      <c r="BK269" s="135"/>
      <c r="BL269" s="135"/>
      <c r="BM269" s="135"/>
      <c r="BN269" s="135"/>
      <c r="BO269" s="135"/>
      <c r="BP269" s="135"/>
      <c r="BQ269" s="135"/>
      <c r="BR269" s="135"/>
      <c r="BS269" s="135"/>
      <c r="BT269" s="135"/>
      <c r="BU269" s="135"/>
      <c r="BV269" s="135"/>
      <c r="BW269" s="135"/>
      <c r="BX269" s="135"/>
      <c r="BY269" s="135"/>
      <c r="BZ269" s="135"/>
      <c r="CA269" s="135"/>
      <c r="CB269" s="135"/>
      <c r="CC269" s="135"/>
      <c r="CD269" s="135"/>
      <c r="CE269" s="140">
        <v>930</v>
      </c>
      <c r="CF269" s="137"/>
      <c r="CG269" s="138">
        <f t="shared" si="123"/>
        <v>0</v>
      </c>
      <c r="CH269" s="131">
        <f t="shared" si="122"/>
        <v>12</v>
      </c>
      <c r="CI269" s="139">
        <f t="shared" si="111"/>
        <v>11160</v>
      </c>
    </row>
    <row r="270" spans="1:87" x14ac:dyDescent="0.3">
      <c r="A270" s="212">
        <f t="shared" si="135"/>
        <v>261</v>
      </c>
      <c r="B270" s="248"/>
      <c r="C270" s="86" t="s">
        <v>1010</v>
      </c>
      <c r="D270" s="129" t="s">
        <v>732</v>
      </c>
      <c r="E270" s="129" t="s">
        <v>1007</v>
      </c>
      <c r="F270" s="129"/>
      <c r="G270" s="129" t="s">
        <v>828</v>
      </c>
      <c r="H270" s="131">
        <v>2</v>
      </c>
      <c r="I270" s="132">
        <f t="shared" si="124"/>
        <v>27000</v>
      </c>
      <c r="J270" s="133"/>
      <c r="K270" s="134"/>
      <c r="L270" s="132"/>
      <c r="M270" s="140"/>
      <c r="N270" s="141"/>
      <c r="O270" s="129"/>
      <c r="P270" s="142"/>
      <c r="Q270" s="142"/>
      <c r="R270" s="142"/>
      <c r="S270" s="142"/>
      <c r="T270" s="142"/>
      <c r="U270" s="142"/>
      <c r="V270" s="142"/>
      <c r="W270" s="142"/>
      <c r="X270" s="142"/>
      <c r="Y270" s="128"/>
      <c r="Z270" s="135"/>
      <c r="AA270" s="129"/>
      <c r="AB270" s="142"/>
      <c r="AC270" s="129"/>
      <c r="AD270" s="142"/>
      <c r="AE270" s="129"/>
      <c r="AF270" s="142"/>
      <c r="AG270" s="129"/>
      <c r="AH270" s="142"/>
      <c r="AI270" s="129"/>
      <c r="AJ270" s="129"/>
      <c r="AK270" s="128"/>
      <c r="AL270" s="135"/>
      <c r="AM270" s="129"/>
      <c r="AN270" s="129"/>
      <c r="AO270" s="129"/>
      <c r="AP270" s="129"/>
      <c r="AQ270" s="129"/>
      <c r="AR270" s="129"/>
      <c r="AS270" s="129"/>
      <c r="AT270" s="129"/>
      <c r="AU270" s="129"/>
      <c r="AV270" s="129"/>
      <c r="AW270" s="128"/>
      <c r="AX270" s="135"/>
      <c r="AY270" s="135"/>
      <c r="AZ270" s="135"/>
      <c r="BA270" s="135"/>
      <c r="BB270" s="135"/>
      <c r="BC270" s="135"/>
      <c r="BD270" s="135"/>
      <c r="BE270" s="135"/>
      <c r="BF270" s="135"/>
      <c r="BG270" s="135"/>
      <c r="BH270" s="135"/>
      <c r="BI270" s="135"/>
      <c r="BJ270" s="135"/>
      <c r="BK270" s="135"/>
      <c r="BL270" s="135"/>
      <c r="BM270" s="135"/>
      <c r="BN270" s="135"/>
      <c r="BO270" s="135"/>
      <c r="BP270" s="135"/>
      <c r="BQ270" s="135"/>
      <c r="BR270" s="135"/>
      <c r="BS270" s="135"/>
      <c r="BT270" s="135"/>
      <c r="BU270" s="135"/>
      <c r="BV270" s="135"/>
      <c r="BW270" s="135"/>
      <c r="BX270" s="135"/>
      <c r="BY270" s="135"/>
      <c r="BZ270" s="135"/>
      <c r="CA270" s="135"/>
      <c r="CB270" s="135"/>
      <c r="CC270" s="135"/>
      <c r="CD270" s="135"/>
      <c r="CE270" s="140">
        <v>13500</v>
      </c>
      <c r="CF270" s="137"/>
      <c r="CG270" s="138">
        <f t="shared" si="123"/>
        <v>0</v>
      </c>
      <c r="CH270" s="131">
        <f t="shared" si="122"/>
        <v>2</v>
      </c>
      <c r="CI270" s="139">
        <f t="shared" si="111"/>
        <v>27000</v>
      </c>
    </row>
    <row r="271" spans="1:87" x14ac:dyDescent="0.3">
      <c r="A271" s="212">
        <f t="shared" si="135"/>
        <v>262</v>
      </c>
      <c r="B271" s="170" t="s">
        <v>1013</v>
      </c>
      <c r="C271" s="86" t="s">
        <v>1014</v>
      </c>
      <c r="D271" s="129" t="s">
        <v>587</v>
      </c>
      <c r="E271" s="129"/>
      <c r="F271" s="129"/>
      <c r="G271" s="129" t="s">
        <v>601</v>
      </c>
      <c r="H271" s="131">
        <v>17</v>
      </c>
      <c r="I271" s="132">
        <f t="shared" si="124"/>
        <v>4842.28</v>
      </c>
      <c r="J271" s="133"/>
      <c r="K271" s="134"/>
      <c r="L271" s="132"/>
      <c r="M271" s="140"/>
      <c r="N271" s="141"/>
      <c r="O271" s="129"/>
      <c r="P271" s="142"/>
      <c r="Q271" s="142"/>
      <c r="R271" s="142"/>
      <c r="S271" s="142"/>
      <c r="T271" s="142"/>
      <c r="U271" s="142"/>
      <c r="V271" s="142"/>
      <c r="W271" s="142"/>
      <c r="X271" s="142"/>
      <c r="Y271" s="128">
        <f>+N271+P271+V271+X271</f>
        <v>0</v>
      </c>
      <c r="Z271" s="135">
        <f>+H271-Y271</f>
        <v>17</v>
      </c>
      <c r="AA271" s="129"/>
      <c r="AB271" s="142"/>
      <c r="AC271" s="129"/>
      <c r="AD271" s="142"/>
      <c r="AE271" s="129"/>
      <c r="AF271" s="142"/>
      <c r="AG271" s="129"/>
      <c r="AH271" s="142"/>
      <c r="AI271" s="129"/>
      <c r="AJ271" s="129"/>
      <c r="AK271" s="128">
        <f>+AB271+AD271+AF271+AH271+AJ271</f>
        <v>0</v>
      </c>
      <c r="AL271" s="135">
        <f>+Z271-AK271</f>
        <v>17</v>
      </c>
      <c r="AM271" s="129"/>
      <c r="AN271" s="129"/>
      <c r="AO271" s="129"/>
      <c r="AP271" s="129"/>
      <c r="AQ271" s="129"/>
      <c r="AR271" s="129"/>
      <c r="AS271" s="129"/>
      <c r="AT271" s="129"/>
      <c r="AU271" s="129"/>
      <c r="AV271" s="129"/>
      <c r="AW271" s="128">
        <f>+AN271+AP271+AR271+AT271+AV271</f>
        <v>0</v>
      </c>
      <c r="AX271" s="135">
        <f>+AL271-AW271</f>
        <v>17</v>
      </c>
      <c r="AY271" s="135"/>
      <c r="AZ271" s="135"/>
      <c r="BA271" s="135"/>
      <c r="BB271" s="135"/>
      <c r="BC271" s="135"/>
      <c r="BD271" s="135"/>
      <c r="BE271" s="135"/>
      <c r="BF271" s="135"/>
      <c r="BG271" s="135"/>
      <c r="BH271" s="135"/>
      <c r="BI271" s="135">
        <f>+AZ271+BB271+BD271+BF271+BH271</f>
        <v>0</v>
      </c>
      <c r="BJ271" s="135">
        <f>+AX271-BI271</f>
        <v>17</v>
      </c>
      <c r="BK271" s="135"/>
      <c r="BL271" s="135"/>
      <c r="BM271" s="135"/>
      <c r="BN271" s="135"/>
      <c r="BO271" s="135"/>
      <c r="BP271" s="135"/>
      <c r="BQ271" s="135"/>
      <c r="BR271" s="135"/>
      <c r="BS271" s="135"/>
      <c r="BT271" s="135"/>
      <c r="BU271" s="135"/>
      <c r="BV271" s="135"/>
      <c r="BW271" s="135"/>
      <c r="BX271" s="135"/>
      <c r="BY271" s="135"/>
      <c r="BZ271" s="135"/>
      <c r="CA271" s="135"/>
      <c r="CB271" s="135"/>
      <c r="CC271" s="135">
        <f>+BL271+BN271+BP271+CB271</f>
        <v>0</v>
      </c>
      <c r="CD271" s="135">
        <f>+BJ271-CC271</f>
        <v>17</v>
      </c>
      <c r="CE271" s="140">
        <v>284.83999999999997</v>
      </c>
      <c r="CF271" s="137"/>
      <c r="CG271" s="138">
        <f t="shared" si="123"/>
        <v>0</v>
      </c>
      <c r="CH271" s="131">
        <f t="shared" si="122"/>
        <v>17</v>
      </c>
      <c r="CI271" s="139">
        <f t="shared" ref="CI271:CI288" si="136">+CE271*CH271</f>
        <v>4842.28</v>
      </c>
    </row>
    <row r="272" spans="1:87" x14ac:dyDescent="0.3">
      <c r="A272" s="212">
        <f t="shared" si="135"/>
        <v>263</v>
      </c>
      <c r="B272" s="250" t="s">
        <v>1015</v>
      </c>
      <c r="C272" s="86" t="s">
        <v>1015</v>
      </c>
      <c r="D272" s="129" t="s">
        <v>580</v>
      </c>
      <c r="E272" s="129" t="s">
        <v>1260</v>
      </c>
      <c r="F272" s="129" t="s">
        <v>1016</v>
      </c>
      <c r="G272" s="129" t="s">
        <v>601</v>
      </c>
      <c r="H272" s="131">
        <v>1</v>
      </c>
      <c r="I272" s="132">
        <f t="shared" si="124"/>
        <v>55</v>
      </c>
      <c r="J272" s="133"/>
      <c r="K272" s="134"/>
      <c r="L272" s="132"/>
      <c r="M272" s="140"/>
      <c r="N272" s="141"/>
      <c r="O272" s="129"/>
      <c r="P272" s="142"/>
      <c r="Q272" s="142"/>
      <c r="R272" s="142"/>
      <c r="S272" s="142"/>
      <c r="T272" s="142"/>
      <c r="U272" s="142"/>
      <c r="V272" s="142"/>
      <c r="W272" s="142"/>
      <c r="X272" s="142"/>
      <c r="Y272" s="128">
        <f>+N272+P272+V272+X272</f>
        <v>0</v>
      </c>
      <c r="Z272" s="135">
        <f>+H272-Y272</f>
        <v>1</v>
      </c>
      <c r="AA272" s="129"/>
      <c r="AB272" s="142"/>
      <c r="AC272" s="129"/>
      <c r="AD272" s="142"/>
      <c r="AE272" s="129"/>
      <c r="AF272" s="142"/>
      <c r="AG272" s="129"/>
      <c r="AH272" s="142"/>
      <c r="AI272" s="129"/>
      <c r="AJ272" s="129"/>
      <c r="AK272" s="128">
        <f>+AB272+AD272+AF272+AH272+AJ272</f>
        <v>0</v>
      </c>
      <c r="AL272" s="135">
        <f>+Z272-AK272</f>
        <v>1</v>
      </c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8">
        <f>+AN272+AP272+AR272+AT272+AV272</f>
        <v>0</v>
      </c>
      <c r="AX272" s="135">
        <f>+AL272-AW272</f>
        <v>1</v>
      </c>
      <c r="AY272" s="135"/>
      <c r="AZ272" s="135"/>
      <c r="BA272" s="135"/>
      <c r="BB272" s="135"/>
      <c r="BC272" s="135"/>
      <c r="BD272" s="135"/>
      <c r="BE272" s="135"/>
      <c r="BF272" s="135"/>
      <c r="BG272" s="135"/>
      <c r="BH272" s="135"/>
      <c r="BI272" s="135">
        <f>+AZ272+BB272+BD272+BF272+BH272</f>
        <v>0</v>
      </c>
      <c r="BJ272" s="135">
        <f>+AX272-BI272</f>
        <v>1</v>
      </c>
      <c r="BK272" s="135"/>
      <c r="BL272" s="135"/>
      <c r="BM272" s="135"/>
      <c r="BN272" s="135"/>
      <c r="BO272" s="135"/>
      <c r="BP272" s="135"/>
      <c r="BQ272" s="135"/>
      <c r="BR272" s="135"/>
      <c r="BS272" s="135"/>
      <c r="BT272" s="135"/>
      <c r="BU272" s="135"/>
      <c r="BV272" s="135"/>
      <c r="BW272" s="135"/>
      <c r="BX272" s="135"/>
      <c r="BY272" s="135"/>
      <c r="BZ272" s="135"/>
      <c r="CA272" s="135"/>
      <c r="CB272" s="135"/>
      <c r="CC272" s="135">
        <f>+BL272+BN272+BP272+CB272</f>
        <v>0</v>
      </c>
      <c r="CD272" s="135">
        <f>+BJ272-CC272</f>
        <v>1</v>
      </c>
      <c r="CE272" s="140">
        <v>55</v>
      </c>
      <c r="CF272" s="137"/>
      <c r="CG272" s="138">
        <f t="shared" si="123"/>
        <v>0</v>
      </c>
      <c r="CH272" s="131">
        <f t="shared" si="122"/>
        <v>1</v>
      </c>
      <c r="CI272" s="139">
        <f t="shared" si="136"/>
        <v>55</v>
      </c>
    </row>
    <row r="273" spans="1:87" x14ac:dyDescent="0.3">
      <c r="A273" s="212">
        <f t="shared" si="135"/>
        <v>264</v>
      </c>
      <c r="B273" s="252"/>
      <c r="C273" s="111" t="s">
        <v>1015</v>
      </c>
      <c r="D273" s="108" t="s">
        <v>580</v>
      </c>
      <c r="E273" s="108" t="s">
        <v>1261</v>
      </c>
      <c r="F273" s="108" t="s">
        <v>1017</v>
      </c>
      <c r="G273" s="108" t="s">
        <v>723</v>
      </c>
      <c r="H273" s="108">
        <v>11</v>
      </c>
      <c r="I273" s="132">
        <f t="shared" si="124"/>
        <v>715</v>
      </c>
      <c r="J273" s="133"/>
      <c r="K273" s="134"/>
      <c r="L273" s="132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  <c r="AI273" s="108"/>
      <c r="AJ273" s="108"/>
      <c r="AK273" s="108"/>
      <c r="AL273" s="108"/>
      <c r="AM273" s="108"/>
      <c r="AN273" s="108"/>
      <c r="AO273" s="108"/>
      <c r="AP273" s="108"/>
      <c r="AQ273" s="108"/>
      <c r="AR273" s="108"/>
      <c r="AS273" s="108"/>
      <c r="AT273" s="108"/>
      <c r="AU273" s="108"/>
      <c r="AV273" s="108"/>
      <c r="AW273" s="108"/>
      <c r="AX273" s="108"/>
      <c r="AY273" s="108"/>
      <c r="AZ273" s="108"/>
      <c r="BA273" s="108"/>
      <c r="BB273" s="108"/>
      <c r="BC273" s="108"/>
      <c r="BD273" s="108"/>
      <c r="BE273" s="108"/>
      <c r="BF273" s="108"/>
      <c r="BG273" s="108"/>
      <c r="BH273" s="108"/>
      <c r="BI273" s="108"/>
      <c r="BJ273" s="108"/>
      <c r="BK273" s="108"/>
      <c r="BL273" s="108"/>
      <c r="BM273" s="108"/>
      <c r="BN273" s="108"/>
      <c r="BO273" s="108"/>
      <c r="BP273" s="108"/>
      <c r="BQ273" s="108"/>
      <c r="BR273" s="108"/>
      <c r="BS273" s="108"/>
      <c r="BT273" s="108"/>
      <c r="BU273" s="108"/>
      <c r="BV273" s="108"/>
      <c r="BW273" s="108"/>
      <c r="BX273" s="108"/>
      <c r="BY273" s="108"/>
      <c r="BZ273" s="108"/>
      <c r="CA273" s="108"/>
      <c r="CB273" s="108"/>
      <c r="CC273" s="108"/>
      <c r="CD273" s="108"/>
      <c r="CE273" s="140">
        <v>65</v>
      </c>
      <c r="CF273" s="108"/>
      <c r="CG273" s="138">
        <f t="shared" ref="CG273:CG276" si="137">CE273*CF273</f>
        <v>0</v>
      </c>
      <c r="CH273" s="131">
        <f t="shared" ref="CH273:CH276" si="138">H273-CF273</f>
        <v>11</v>
      </c>
      <c r="CI273" s="139">
        <f t="shared" ref="CI273:CI276" si="139">+CE273*CH273</f>
        <v>715</v>
      </c>
    </row>
    <row r="274" spans="1:87" x14ac:dyDescent="0.3">
      <c r="A274" s="212">
        <f t="shared" si="135"/>
        <v>265</v>
      </c>
      <c r="B274" s="252"/>
      <c r="C274" s="111" t="s">
        <v>1015</v>
      </c>
      <c r="D274" s="108" t="s">
        <v>582</v>
      </c>
      <c r="E274" s="108" t="s">
        <v>1018</v>
      </c>
      <c r="F274" s="108" t="s">
        <v>1016</v>
      </c>
      <c r="G274" s="108" t="s">
        <v>602</v>
      </c>
      <c r="H274" s="108">
        <v>13</v>
      </c>
      <c r="I274" s="132">
        <f t="shared" si="124"/>
        <v>286</v>
      </c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  <c r="AI274" s="108"/>
      <c r="AJ274" s="108"/>
      <c r="AK274" s="108"/>
      <c r="AL274" s="108"/>
      <c r="AM274" s="108"/>
      <c r="AN274" s="108"/>
      <c r="AO274" s="108"/>
      <c r="AP274" s="108"/>
      <c r="AQ274" s="108"/>
      <c r="AR274" s="108"/>
      <c r="AS274" s="108"/>
      <c r="AT274" s="108"/>
      <c r="AU274" s="108"/>
      <c r="AV274" s="108"/>
      <c r="AW274" s="108"/>
      <c r="AX274" s="108"/>
      <c r="AY274" s="108"/>
      <c r="AZ274" s="108"/>
      <c r="BA274" s="108"/>
      <c r="BB274" s="108"/>
      <c r="BC274" s="108"/>
      <c r="BD274" s="108"/>
      <c r="BE274" s="108"/>
      <c r="BF274" s="108"/>
      <c r="BG274" s="108"/>
      <c r="BH274" s="108"/>
      <c r="BI274" s="108"/>
      <c r="BJ274" s="108"/>
      <c r="BK274" s="108"/>
      <c r="BL274" s="108"/>
      <c r="BM274" s="108"/>
      <c r="BN274" s="108"/>
      <c r="BO274" s="108"/>
      <c r="BP274" s="108"/>
      <c r="BQ274" s="108"/>
      <c r="BR274" s="108"/>
      <c r="BS274" s="108"/>
      <c r="BT274" s="108"/>
      <c r="BU274" s="108"/>
      <c r="BV274" s="108"/>
      <c r="BW274" s="108"/>
      <c r="BX274" s="108"/>
      <c r="BY274" s="108"/>
      <c r="BZ274" s="108"/>
      <c r="CA274" s="108"/>
      <c r="CB274" s="108"/>
      <c r="CC274" s="108"/>
      <c r="CD274" s="108"/>
      <c r="CE274" s="140">
        <v>22</v>
      </c>
      <c r="CF274" s="108">
        <v>12</v>
      </c>
      <c r="CG274" s="138">
        <f t="shared" si="137"/>
        <v>264</v>
      </c>
      <c r="CH274" s="131">
        <f t="shared" si="138"/>
        <v>1</v>
      </c>
      <c r="CI274" s="139">
        <f t="shared" si="139"/>
        <v>22</v>
      </c>
    </row>
    <row r="275" spans="1:87" x14ac:dyDescent="0.3">
      <c r="A275" s="212">
        <f t="shared" si="135"/>
        <v>266</v>
      </c>
      <c r="B275" s="252"/>
      <c r="C275" s="111" t="s">
        <v>1020</v>
      </c>
      <c r="D275" s="108" t="s">
        <v>581</v>
      </c>
      <c r="E275" s="108" t="s">
        <v>1021</v>
      </c>
      <c r="F275" s="108" t="s">
        <v>1016</v>
      </c>
      <c r="G275" s="108" t="s">
        <v>723</v>
      </c>
      <c r="H275" s="108">
        <v>5</v>
      </c>
      <c r="I275" s="132">
        <f>H275*CE275</f>
        <v>190</v>
      </c>
      <c r="J275" s="133"/>
      <c r="K275" s="134"/>
      <c r="L275" s="132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  <c r="AI275" s="108"/>
      <c r="AJ275" s="108"/>
      <c r="AK275" s="108"/>
      <c r="AL275" s="108"/>
      <c r="AM275" s="108"/>
      <c r="AN275" s="108"/>
      <c r="AO275" s="108"/>
      <c r="AP275" s="108"/>
      <c r="AQ275" s="108"/>
      <c r="AR275" s="108"/>
      <c r="AS275" s="108"/>
      <c r="AT275" s="108"/>
      <c r="AU275" s="108"/>
      <c r="AV275" s="108"/>
      <c r="AW275" s="108"/>
      <c r="AX275" s="108"/>
      <c r="AY275" s="108"/>
      <c r="AZ275" s="108"/>
      <c r="BA275" s="108"/>
      <c r="BB275" s="108"/>
      <c r="BC275" s="108"/>
      <c r="BD275" s="108"/>
      <c r="BE275" s="108"/>
      <c r="BF275" s="108"/>
      <c r="BG275" s="108"/>
      <c r="BH275" s="108"/>
      <c r="BI275" s="108"/>
      <c r="BJ275" s="108"/>
      <c r="BK275" s="108"/>
      <c r="BL275" s="108"/>
      <c r="BM275" s="108"/>
      <c r="BN275" s="108"/>
      <c r="BO275" s="108"/>
      <c r="BP275" s="108"/>
      <c r="BQ275" s="108"/>
      <c r="BR275" s="108"/>
      <c r="BS275" s="108"/>
      <c r="BT275" s="108"/>
      <c r="BU275" s="108"/>
      <c r="BV275" s="108"/>
      <c r="BW275" s="108"/>
      <c r="BX275" s="108"/>
      <c r="BY275" s="108"/>
      <c r="BZ275" s="108"/>
      <c r="CA275" s="108"/>
      <c r="CB275" s="108"/>
      <c r="CC275" s="108"/>
      <c r="CD275" s="108"/>
      <c r="CE275" s="140">
        <v>38</v>
      </c>
      <c r="CF275" s="108"/>
      <c r="CG275" s="138">
        <f t="shared" si="137"/>
        <v>0</v>
      </c>
      <c r="CH275" s="131">
        <f t="shared" si="138"/>
        <v>5</v>
      </c>
      <c r="CI275" s="139">
        <f t="shared" si="139"/>
        <v>190</v>
      </c>
    </row>
    <row r="276" spans="1:87" x14ac:dyDescent="0.3">
      <c r="A276" s="212">
        <f t="shared" si="135"/>
        <v>267</v>
      </c>
      <c r="B276" s="251"/>
      <c r="C276" s="111" t="s">
        <v>1019</v>
      </c>
      <c r="D276" s="108" t="s">
        <v>582</v>
      </c>
      <c r="E276" s="108"/>
      <c r="F276" s="108" t="s">
        <v>1017</v>
      </c>
      <c r="G276" s="108" t="s">
        <v>723</v>
      </c>
      <c r="H276" s="108">
        <v>8</v>
      </c>
      <c r="I276" s="132">
        <f t="shared" si="124"/>
        <v>640</v>
      </c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  <c r="AI276" s="108"/>
      <c r="AJ276" s="108"/>
      <c r="AK276" s="108"/>
      <c r="AL276" s="108"/>
      <c r="AM276" s="108"/>
      <c r="AN276" s="108"/>
      <c r="AO276" s="108"/>
      <c r="AP276" s="108"/>
      <c r="AQ276" s="108"/>
      <c r="AR276" s="108"/>
      <c r="AS276" s="108"/>
      <c r="AT276" s="108"/>
      <c r="AU276" s="108"/>
      <c r="AV276" s="108"/>
      <c r="AW276" s="108"/>
      <c r="AX276" s="108"/>
      <c r="AY276" s="108"/>
      <c r="AZ276" s="108"/>
      <c r="BA276" s="108"/>
      <c r="BB276" s="108"/>
      <c r="BC276" s="108"/>
      <c r="BD276" s="108"/>
      <c r="BE276" s="108"/>
      <c r="BF276" s="108"/>
      <c r="BG276" s="108"/>
      <c r="BH276" s="108"/>
      <c r="BI276" s="108"/>
      <c r="BJ276" s="108"/>
      <c r="BK276" s="108"/>
      <c r="BL276" s="108"/>
      <c r="BM276" s="108"/>
      <c r="BN276" s="108"/>
      <c r="BO276" s="108"/>
      <c r="BP276" s="108"/>
      <c r="BQ276" s="108"/>
      <c r="BR276" s="108"/>
      <c r="BS276" s="108"/>
      <c r="BT276" s="108"/>
      <c r="BU276" s="108"/>
      <c r="BV276" s="108"/>
      <c r="BW276" s="108"/>
      <c r="BX276" s="108"/>
      <c r="BY276" s="108"/>
      <c r="BZ276" s="108"/>
      <c r="CA276" s="108"/>
      <c r="CB276" s="108"/>
      <c r="CC276" s="108"/>
      <c r="CD276" s="108"/>
      <c r="CE276" s="140">
        <v>80</v>
      </c>
      <c r="CF276" s="108">
        <v>8</v>
      </c>
      <c r="CG276" s="138">
        <f t="shared" si="137"/>
        <v>640</v>
      </c>
      <c r="CH276" s="131">
        <f t="shared" si="138"/>
        <v>0</v>
      </c>
      <c r="CI276" s="139">
        <f t="shared" si="139"/>
        <v>0</v>
      </c>
    </row>
    <row r="277" spans="1:87" x14ac:dyDescent="0.3">
      <c r="A277" s="212">
        <f t="shared" si="135"/>
        <v>268</v>
      </c>
      <c r="B277" s="128" t="s">
        <v>1022</v>
      </c>
      <c r="C277" s="86" t="s">
        <v>1023</v>
      </c>
      <c r="D277" s="129" t="s">
        <v>1024</v>
      </c>
      <c r="E277" s="129"/>
      <c r="F277" s="129"/>
      <c r="G277" s="129" t="s">
        <v>601</v>
      </c>
      <c r="H277" s="131">
        <v>47</v>
      </c>
      <c r="I277" s="132">
        <f t="shared" si="124"/>
        <v>1124.24</v>
      </c>
      <c r="J277" s="133"/>
      <c r="K277" s="134"/>
      <c r="L277" s="132"/>
      <c r="M277" s="140"/>
      <c r="N277" s="141"/>
      <c r="O277" s="129"/>
      <c r="P277" s="142"/>
      <c r="Q277" s="142"/>
      <c r="R277" s="142"/>
      <c r="S277" s="142"/>
      <c r="T277" s="142"/>
      <c r="U277" s="142"/>
      <c r="V277" s="142"/>
      <c r="W277" s="142"/>
      <c r="X277" s="142"/>
      <c r="Y277" s="128">
        <f>+N277+P277+V277+X277</f>
        <v>0</v>
      </c>
      <c r="Z277" s="135">
        <f>+H277-Y277</f>
        <v>47</v>
      </c>
      <c r="AA277" s="129"/>
      <c r="AB277" s="142"/>
      <c r="AC277" s="129"/>
      <c r="AD277" s="142"/>
      <c r="AE277" s="129"/>
      <c r="AF277" s="142"/>
      <c r="AG277" s="129"/>
      <c r="AH277" s="142"/>
      <c r="AI277" s="129"/>
      <c r="AJ277" s="129"/>
      <c r="AK277" s="128">
        <f>+AB277+AD277+AF277+AH277+AJ277</f>
        <v>0</v>
      </c>
      <c r="AL277" s="135">
        <f>+Z277-AK277</f>
        <v>47</v>
      </c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8">
        <f>+AN277+AP277+AR277+AT277+AV277</f>
        <v>0</v>
      </c>
      <c r="AX277" s="135">
        <f>+AL277-AW277</f>
        <v>47</v>
      </c>
      <c r="AY277" s="135"/>
      <c r="AZ277" s="135"/>
      <c r="BA277" s="135"/>
      <c r="BB277" s="135"/>
      <c r="BC277" s="135"/>
      <c r="BD277" s="135"/>
      <c r="BE277" s="135"/>
      <c r="BF277" s="135"/>
      <c r="BG277" s="135"/>
      <c r="BH277" s="135"/>
      <c r="BI277" s="135">
        <f>+AZ277+BB277+BD277+BF277+BH277</f>
        <v>0</v>
      </c>
      <c r="BJ277" s="135">
        <f>+AX277-BI277</f>
        <v>47</v>
      </c>
      <c r="BK277" s="135"/>
      <c r="BL277" s="135"/>
      <c r="BM277" s="135"/>
      <c r="BN277" s="135"/>
      <c r="BO277" s="135"/>
      <c r="BP277" s="135"/>
      <c r="BQ277" s="135"/>
      <c r="BR277" s="135"/>
      <c r="BS277" s="135"/>
      <c r="BT277" s="135"/>
      <c r="BU277" s="135"/>
      <c r="BV277" s="135"/>
      <c r="BW277" s="135"/>
      <c r="BX277" s="135"/>
      <c r="BY277" s="135"/>
      <c r="BZ277" s="135"/>
      <c r="CA277" s="135"/>
      <c r="CB277" s="135"/>
      <c r="CC277" s="135">
        <f>+BL277+BN277+BP277+CB277</f>
        <v>0</v>
      </c>
      <c r="CD277" s="135">
        <f>+BJ277-CC277</f>
        <v>47</v>
      </c>
      <c r="CE277" s="140">
        <v>23.92</v>
      </c>
      <c r="CF277" s="137"/>
      <c r="CG277" s="138">
        <f t="shared" ref="CG277:CG304" si="140">CE277*CF277</f>
        <v>0</v>
      </c>
      <c r="CH277" s="131">
        <f t="shared" ref="CH277:CH303" si="141">H277-CF277</f>
        <v>47</v>
      </c>
      <c r="CI277" s="139">
        <f t="shared" si="136"/>
        <v>1124.24</v>
      </c>
    </row>
    <row r="278" spans="1:87" x14ac:dyDescent="0.3">
      <c r="A278" s="212">
        <f t="shared" si="135"/>
        <v>269</v>
      </c>
      <c r="B278" s="169" t="s">
        <v>1025</v>
      </c>
      <c r="C278" s="86" t="s">
        <v>1026</v>
      </c>
      <c r="D278" s="129" t="s">
        <v>582</v>
      </c>
      <c r="E278" s="129"/>
      <c r="F278" s="129"/>
      <c r="G278" s="129" t="s">
        <v>601</v>
      </c>
      <c r="H278" s="131">
        <v>3</v>
      </c>
      <c r="I278" s="132">
        <f t="shared" si="124"/>
        <v>510</v>
      </c>
      <c r="J278" s="133"/>
      <c r="K278" s="134"/>
      <c r="L278" s="132"/>
      <c r="M278" s="140"/>
      <c r="N278" s="141"/>
      <c r="O278" s="129"/>
      <c r="P278" s="142"/>
      <c r="Q278" s="142"/>
      <c r="R278" s="142"/>
      <c r="S278" s="142"/>
      <c r="T278" s="142"/>
      <c r="U278" s="142"/>
      <c r="V278" s="142"/>
      <c r="W278" s="142"/>
      <c r="X278" s="142"/>
      <c r="Y278" s="128"/>
      <c r="Z278" s="135"/>
      <c r="AA278" s="129"/>
      <c r="AB278" s="142"/>
      <c r="AC278" s="129"/>
      <c r="AD278" s="142"/>
      <c r="AE278" s="129"/>
      <c r="AF278" s="142"/>
      <c r="AG278" s="129"/>
      <c r="AH278" s="142"/>
      <c r="AI278" s="129"/>
      <c r="AJ278" s="129"/>
      <c r="AK278" s="128"/>
      <c r="AL278" s="135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8"/>
      <c r="AX278" s="135"/>
      <c r="AY278" s="135"/>
      <c r="AZ278" s="135"/>
      <c r="BA278" s="135"/>
      <c r="BB278" s="135"/>
      <c r="BC278" s="135"/>
      <c r="BD278" s="135"/>
      <c r="BE278" s="135"/>
      <c r="BF278" s="135"/>
      <c r="BG278" s="135"/>
      <c r="BH278" s="135"/>
      <c r="BI278" s="135"/>
      <c r="BJ278" s="135"/>
      <c r="BK278" s="135"/>
      <c r="BL278" s="135"/>
      <c r="BM278" s="135"/>
      <c r="BN278" s="135"/>
      <c r="BO278" s="135"/>
      <c r="BP278" s="135"/>
      <c r="BQ278" s="135"/>
      <c r="BR278" s="135"/>
      <c r="BS278" s="135"/>
      <c r="BT278" s="135"/>
      <c r="BU278" s="135"/>
      <c r="BV278" s="135"/>
      <c r="BW278" s="135"/>
      <c r="BX278" s="135"/>
      <c r="BY278" s="135"/>
      <c r="BZ278" s="135"/>
      <c r="CA278" s="135"/>
      <c r="CB278" s="135"/>
      <c r="CC278" s="135"/>
      <c r="CD278" s="135"/>
      <c r="CE278" s="140">
        <v>170</v>
      </c>
      <c r="CF278" s="137"/>
      <c r="CG278" s="138">
        <f t="shared" si="140"/>
        <v>0</v>
      </c>
      <c r="CH278" s="131">
        <f t="shared" si="141"/>
        <v>3</v>
      </c>
      <c r="CI278" s="139">
        <f t="shared" si="136"/>
        <v>510</v>
      </c>
    </row>
    <row r="279" spans="1:87" x14ac:dyDescent="0.3">
      <c r="A279" s="212">
        <f t="shared" si="135"/>
        <v>270</v>
      </c>
      <c r="B279" s="247" t="s">
        <v>1029</v>
      </c>
      <c r="C279" s="86" t="s">
        <v>1029</v>
      </c>
      <c r="D279" s="129"/>
      <c r="E279" s="129" t="s">
        <v>1207</v>
      </c>
      <c r="F279" s="129"/>
      <c r="G279" s="129" t="s">
        <v>579</v>
      </c>
      <c r="H279" s="131">
        <v>38</v>
      </c>
      <c r="I279" s="132">
        <f t="shared" ref="I279:I307" si="142">H279*CE279</f>
        <v>2213.12</v>
      </c>
      <c r="J279" s="159"/>
      <c r="K279" s="134"/>
      <c r="L279" s="132"/>
      <c r="M279" s="140"/>
      <c r="N279" s="141"/>
      <c r="O279" s="129"/>
      <c r="P279" s="142"/>
      <c r="Q279" s="142"/>
      <c r="R279" s="142"/>
      <c r="S279" s="142"/>
      <c r="T279" s="142"/>
      <c r="U279" s="142"/>
      <c r="V279" s="142"/>
      <c r="W279" s="142"/>
      <c r="X279" s="142"/>
      <c r="Y279" s="128">
        <f>+N279+P279+V279+X279</f>
        <v>0</v>
      </c>
      <c r="Z279" s="135">
        <f>+H279-Y279</f>
        <v>38</v>
      </c>
      <c r="AA279" s="129"/>
      <c r="AB279" s="142"/>
      <c r="AC279" s="129"/>
      <c r="AD279" s="142"/>
      <c r="AE279" s="129"/>
      <c r="AF279" s="142"/>
      <c r="AG279" s="129"/>
      <c r="AH279" s="142"/>
      <c r="AI279" s="129"/>
      <c r="AJ279" s="129"/>
      <c r="AK279" s="128">
        <f>+AB279+AD279+AF279+AH279+AJ279</f>
        <v>0</v>
      </c>
      <c r="AL279" s="135">
        <f>+Z279-AK279</f>
        <v>38</v>
      </c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8">
        <f>+AN279+AP279+AR279+AT279+AV279</f>
        <v>0</v>
      </c>
      <c r="AX279" s="135">
        <f>+AL279-AW279</f>
        <v>38</v>
      </c>
      <c r="AY279" s="135"/>
      <c r="AZ279" s="135"/>
      <c r="BA279" s="135"/>
      <c r="BB279" s="135"/>
      <c r="BC279" s="135"/>
      <c r="BD279" s="135"/>
      <c r="BE279" s="135"/>
      <c r="BF279" s="135"/>
      <c r="BG279" s="135"/>
      <c r="BH279" s="135"/>
      <c r="BI279" s="135">
        <f>+AZ279+BB279+BD279+BF279+BH279</f>
        <v>0</v>
      </c>
      <c r="BJ279" s="135">
        <f>+AX279-BI279</f>
        <v>38</v>
      </c>
      <c r="BK279" s="135"/>
      <c r="BL279" s="135"/>
      <c r="BM279" s="135"/>
      <c r="BN279" s="135"/>
      <c r="BO279" s="135"/>
      <c r="BP279" s="135"/>
      <c r="BQ279" s="135"/>
      <c r="BR279" s="135"/>
      <c r="BS279" s="135"/>
      <c r="BT279" s="135"/>
      <c r="BU279" s="135"/>
      <c r="BV279" s="135"/>
      <c r="BW279" s="135"/>
      <c r="BX279" s="135"/>
      <c r="BY279" s="135"/>
      <c r="BZ279" s="135"/>
      <c r="CA279" s="135"/>
      <c r="CB279" s="135"/>
      <c r="CC279" s="135">
        <f>+BL279+BN279+BP279+CB279</f>
        <v>0</v>
      </c>
      <c r="CD279" s="135">
        <f>+BJ279-CC279</f>
        <v>38</v>
      </c>
      <c r="CE279" s="140">
        <v>58.24</v>
      </c>
      <c r="CF279" s="108"/>
      <c r="CG279" s="138">
        <f t="shared" si="140"/>
        <v>0</v>
      </c>
      <c r="CH279" s="131">
        <f t="shared" si="141"/>
        <v>38</v>
      </c>
      <c r="CI279" s="139">
        <f t="shared" si="136"/>
        <v>2213.12</v>
      </c>
    </row>
    <row r="280" spans="1:87" x14ac:dyDescent="0.3">
      <c r="A280" s="212">
        <f t="shared" si="135"/>
        <v>271</v>
      </c>
      <c r="B280" s="248"/>
      <c r="C280" s="86" t="s">
        <v>1029</v>
      </c>
      <c r="D280" s="129"/>
      <c r="E280" s="129"/>
      <c r="F280" s="129"/>
      <c r="G280" s="129" t="s">
        <v>579</v>
      </c>
      <c r="H280" s="131">
        <v>10</v>
      </c>
      <c r="I280" s="132">
        <f t="shared" si="142"/>
        <v>666.2</v>
      </c>
      <c r="J280" s="159"/>
      <c r="K280" s="134"/>
      <c r="L280" s="132"/>
      <c r="M280" s="140"/>
      <c r="N280" s="141"/>
      <c r="O280" s="129"/>
      <c r="P280" s="142"/>
      <c r="Q280" s="142"/>
      <c r="R280" s="142"/>
      <c r="S280" s="142"/>
      <c r="T280" s="142"/>
      <c r="U280" s="142"/>
      <c r="V280" s="142"/>
      <c r="W280" s="142"/>
      <c r="X280" s="142"/>
      <c r="Y280" s="128"/>
      <c r="Z280" s="135"/>
      <c r="AA280" s="129"/>
      <c r="AB280" s="142"/>
      <c r="AC280" s="129"/>
      <c r="AD280" s="142"/>
      <c r="AE280" s="129"/>
      <c r="AF280" s="142"/>
      <c r="AG280" s="129"/>
      <c r="AH280" s="142"/>
      <c r="AI280" s="129"/>
      <c r="AJ280" s="129"/>
      <c r="AK280" s="128"/>
      <c r="AL280" s="135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8"/>
      <c r="AX280" s="135"/>
      <c r="AY280" s="135"/>
      <c r="AZ280" s="135"/>
      <c r="BA280" s="135"/>
      <c r="BB280" s="135"/>
      <c r="BC280" s="135"/>
      <c r="BD280" s="135"/>
      <c r="BE280" s="135"/>
      <c r="BF280" s="135"/>
      <c r="BG280" s="135"/>
      <c r="BH280" s="135"/>
      <c r="BI280" s="135"/>
      <c r="BJ280" s="135"/>
      <c r="BK280" s="135"/>
      <c r="BL280" s="135"/>
      <c r="BM280" s="135"/>
      <c r="BN280" s="135"/>
      <c r="BO280" s="135"/>
      <c r="BP280" s="135"/>
      <c r="BQ280" s="135"/>
      <c r="BR280" s="135"/>
      <c r="BS280" s="135"/>
      <c r="BT280" s="135"/>
      <c r="BU280" s="135"/>
      <c r="BV280" s="135"/>
      <c r="BW280" s="135"/>
      <c r="BX280" s="135"/>
      <c r="BY280" s="135"/>
      <c r="BZ280" s="135"/>
      <c r="CA280" s="135"/>
      <c r="CB280" s="135"/>
      <c r="CC280" s="135"/>
      <c r="CD280" s="135"/>
      <c r="CE280" s="140">
        <v>66.62</v>
      </c>
      <c r="CF280" s="137"/>
      <c r="CG280" s="138">
        <f t="shared" si="140"/>
        <v>0</v>
      </c>
      <c r="CH280" s="131">
        <f t="shared" si="141"/>
        <v>10</v>
      </c>
      <c r="CI280" s="139">
        <f t="shared" si="136"/>
        <v>666.2</v>
      </c>
    </row>
    <row r="281" spans="1:87" x14ac:dyDescent="0.3">
      <c r="A281" s="212">
        <f t="shared" si="135"/>
        <v>272</v>
      </c>
      <c r="B281" s="248"/>
      <c r="C281" s="86" t="s">
        <v>1029</v>
      </c>
      <c r="D281" s="129" t="s">
        <v>912</v>
      </c>
      <c r="E281" s="129"/>
      <c r="F281" s="129"/>
      <c r="G281" s="129" t="s">
        <v>579</v>
      </c>
      <c r="H281" s="131">
        <v>1</v>
      </c>
      <c r="I281" s="132">
        <f t="shared" si="142"/>
        <v>133</v>
      </c>
      <c r="J281" s="133"/>
      <c r="K281" s="134"/>
      <c r="L281" s="132"/>
      <c r="M281" s="140"/>
      <c r="N281" s="141"/>
      <c r="O281" s="129"/>
      <c r="P281" s="142"/>
      <c r="Q281" s="142"/>
      <c r="R281" s="142"/>
      <c r="S281" s="142"/>
      <c r="T281" s="142"/>
      <c r="U281" s="142"/>
      <c r="V281" s="142"/>
      <c r="W281" s="142"/>
      <c r="X281" s="142"/>
      <c r="Y281" s="128"/>
      <c r="Z281" s="135"/>
      <c r="AA281" s="129"/>
      <c r="AB281" s="142"/>
      <c r="AC281" s="129"/>
      <c r="AD281" s="142"/>
      <c r="AE281" s="129"/>
      <c r="AF281" s="142"/>
      <c r="AG281" s="129"/>
      <c r="AH281" s="142"/>
      <c r="AI281" s="129"/>
      <c r="AJ281" s="129"/>
      <c r="AK281" s="128"/>
      <c r="AL281" s="135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8"/>
      <c r="AX281" s="135"/>
      <c r="AY281" s="135"/>
      <c r="AZ281" s="135"/>
      <c r="BA281" s="135"/>
      <c r="BB281" s="135"/>
      <c r="BC281" s="135"/>
      <c r="BD281" s="135"/>
      <c r="BE281" s="135"/>
      <c r="BF281" s="135"/>
      <c r="BG281" s="135"/>
      <c r="BH281" s="135"/>
      <c r="BI281" s="135"/>
      <c r="BJ281" s="135"/>
      <c r="BK281" s="135"/>
      <c r="BL281" s="135"/>
      <c r="BM281" s="135"/>
      <c r="BN281" s="135"/>
      <c r="BO281" s="135"/>
      <c r="BP281" s="135"/>
      <c r="BQ281" s="135"/>
      <c r="BR281" s="135"/>
      <c r="BS281" s="135"/>
      <c r="BT281" s="135"/>
      <c r="BU281" s="135"/>
      <c r="BV281" s="135"/>
      <c r="BW281" s="135"/>
      <c r="BX281" s="135"/>
      <c r="BY281" s="135"/>
      <c r="BZ281" s="135"/>
      <c r="CA281" s="135"/>
      <c r="CB281" s="135"/>
      <c r="CC281" s="135"/>
      <c r="CD281" s="135"/>
      <c r="CE281" s="140">
        <v>133</v>
      </c>
      <c r="CF281" s="137"/>
      <c r="CG281" s="138">
        <f t="shared" si="140"/>
        <v>0</v>
      </c>
      <c r="CH281" s="131">
        <f t="shared" si="141"/>
        <v>1</v>
      </c>
      <c r="CI281" s="139">
        <f t="shared" si="136"/>
        <v>133</v>
      </c>
    </row>
    <row r="282" spans="1:87" x14ac:dyDescent="0.3">
      <c r="A282" s="212">
        <f t="shared" si="135"/>
        <v>273</v>
      </c>
      <c r="B282" s="170" t="s">
        <v>1030</v>
      </c>
      <c r="C282" s="158" t="s">
        <v>1030</v>
      </c>
      <c r="D282" s="129" t="s">
        <v>582</v>
      </c>
      <c r="E282" s="129"/>
      <c r="F282" s="129"/>
      <c r="G282" s="129" t="s">
        <v>601</v>
      </c>
      <c r="H282" s="131">
        <v>6</v>
      </c>
      <c r="I282" s="132">
        <f t="shared" si="142"/>
        <v>210</v>
      </c>
      <c r="J282" s="133"/>
      <c r="K282" s="134"/>
      <c r="L282" s="132"/>
      <c r="M282" s="140"/>
      <c r="N282" s="141"/>
      <c r="O282" s="129"/>
      <c r="P282" s="142"/>
      <c r="Q282" s="142"/>
      <c r="R282" s="142"/>
      <c r="S282" s="142"/>
      <c r="T282" s="142"/>
      <c r="U282" s="142"/>
      <c r="V282" s="142"/>
      <c r="W282" s="142"/>
      <c r="X282" s="142"/>
      <c r="Y282" s="128"/>
      <c r="Z282" s="135"/>
      <c r="AA282" s="129"/>
      <c r="AB282" s="142"/>
      <c r="AC282" s="129"/>
      <c r="AD282" s="142"/>
      <c r="AE282" s="129"/>
      <c r="AF282" s="142"/>
      <c r="AG282" s="129"/>
      <c r="AH282" s="142"/>
      <c r="AI282" s="129"/>
      <c r="AJ282" s="129"/>
      <c r="AK282" s="128"/>
      <c r="AL282" s="135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8"/>
      <c r="AX282" s="135"/>
      <c r="AY282" s="135"/>
      <c r="AZ282" s="135"/>
      <c r="BA282" s="135"/>
      <c r="BB282" s="135"/>
      <c r="BC282" s="135"/>
      <c r="BD282" s="135"/>
      <c r="BE282" s="135"/>
      <c r="BF282" s="135"/>
      <c r="BG282" s="135"/>
      <c r="BH282" s="135"/>
      <c r="BI282" s="135"/>
      <c r="BJ282" s="135"/>
      <c r="BK282" s="135"/>
      <c r="BL282" s="135"/>
      <c r="BM282" s="135"/>
      <c r="BN282" s="135"/>
      <c r="BO282" s="135"/>
      <c r="BP282" s="135"/>
      <c r="BQ282" s="135"/>
      <c r="BR282" s="135"/>
      <c r="BS282" s="135"/>
      <c r="BT282" s="135"/>
      <c r="BU282" s="135"/>
      <c r="BV282" s="135"/>
      <c r="BW282" s="135"/>
      <c r="BX282" s="135"/>
      <c r="BY282" s="135"/>
      <c r="BZ282" s="135"/>
      <c r="CA282" s="135"/>
      <c r="CB282" s="135"/>
      <c r="CC282" s="135"/>
      <c r="CD282" s="135"/>
      <c r="CE282" s="140">
        <v>35</v>
      </c>
      <c r="CF282" s="137"/>
      <c r="CG282" s="138">
        <f t="shared" si="140"/>
        <v>0</v>
      </c>
      <c r="CH282" s="131">
        <f t="shared" si="141"/>
        <v>6</v>
      </c>
      <c r="CI282" s="139">
        <f t="shared" si="136"/>
        <v>210</v>
      </c>
    </row>
    <row r="283" spans="1:87" x14ac:dyDescent="0.3">
      <c r="A283" s="212">
        <f t="shared" si="135"/>
        <v>274</v>
      </c>
      <c r="B283" s="128" t="s">
        <v>1032</v>
      </c>
      <c r="C283" s="86" t="s">
        <v>1033</v>
      </c>
      <c r="D283" s="129" t="s">
        <v>582</v>
      </c>
      <c r="E283" s="129"/>
      <c r="F283" s="129"/>
      <c r="G283" s="129" t="s">
        <v>1034</v>
      </c>
      <c r="H283" s="131">
        <v>1</v>
      </c>
      <c r="I283" s="132">
        <f t="shared" si="142"/>
        <v>226</v>
      </c>
      <c r="J283" s="159"/>
      <c r="K283" s="134"/>
      <c r="L283" s="132"/>
      <c r="M283" s="140"/>
      <c r="N283" s="141"/>
      <c r="O283" s="129"/>
      <c r="P283" s="142"/>
      <c r="Q283" s="142"/>
      <c r="R283" s="142"/>
      <c r="S283" s="142"/>
      <c r="T283" s="142"/>
      <c r="U283" s="142"/>
      <c r="V283" s="142"/>
      <c r="W283" s="142"/>
      <c r="X283" s="142"/>
      <c r="Y283" s="128"/>
      <c r="Z283" s="135"/>
      <c r="AA283" s="129"/>
      <c r="AB283" s="142"/>
      <c r="AC283" s="129"/>
      <c r="AD283" s="142"/>
      <c r="AE283" s="129"/>
      <c r="AF283" s="142"/>
      <c r="AG283" s="129"/>
      <c r="AH283" s="142"/>
      <c r="AI283" s="129"/>
      <c r="AJ283" s="129"/>
      <c r="AK283" s="128"/>
      <c r="AL283" s="135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8"/>
      <c r="AX283" s="135"/>
      <c r="AY283" s="135"/>
      <c r="AZ283" s="135"/>
      <c r="BA283" s="135"/>
      <c r="BB283" s="135"/>
      <c r="BC283" s="135"/>
      <c r="BD283" s="135"/>
      <c r="BE283" s="135"/>
      <c r="BF283" s="135"/>
      <c r="BG283" s="135"/>
      <c r="BH283" s="135"/>
      <c r="BI283" s="135"/>
      <c r="BJ283" s="135"/>
      <c r="BK283" s="135"/>
      <c r="BL283" s="135"/>
      <c r="BM283" s="135"/>
      <c r="BN283" s="135"/>
      <c r="BO283" s="135"/>
      <c r="BP283" s="135"/>
      <c r="BQ283" s="135"/>
      <c r="BR283" s="135"/>
      <c r="BS283" s="135"/>
      <c r="BT283" s="135"/>
      <c r="BU283" s="135"/>
      <c r="BV283" s="135"/>
      <c r="BW283" s="135"/>
      <c r="BX283" s="135"/>
      <c r="BY283" s="135"/>
      <c r="BZ283" s="135"/>
      <c r="CA283" s="135"/>
      <c r="CB283" s="135"/>
      <c r="CC283" s="135"/>
      <c r="CD283" s="135"/>
      <c r="CE283" s="140">
        <v>226</v>
      </c>
      <c r="CF283" s="137"/>
      <c r="CG283" s="138">
        <f t="shared" si="140"/>
        <v>0</v>
      </c>
      <c r="CH283" s="131">
        <f t="shared" si="141"/>
        <v>1</v>
      </c>
      <c r="CI283" s="139">
        <f t="shared" si="136"/>
        <v>226</v>
      </c>
    </row>
    <row r="284" spans="1:87" x14ac:dyDescent="0.3">
      <c r="A284" s="212">
        <f t="shared" si="135"/>
        <v>275</v>
      </c>
      <c r="B284" s="247" t="s">
        <v>1035</v>
      </c>
      <c r="C284" s="111" t="s">
        <v>1039</v>
      </c>
      <c r="D284" s="108" t="s">
        <v>582</v>
      </c>
      <c r="E284" s="108"/>
      <c r="F284" s="108"/>
      <c r="G284" s="108" t="s">
        <v>723</v>
      </c>
      <c r="H284" s="108">
        <v>89</v>
      </c>
      <c r="I284" s="132">
        <f t="shared" si="142"/>
        <v>5785</v>
      </c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  <c r="AN284" s="108"/>
      <c r="AO284" s="108"/>
      <c r="AP284" s="108"/>
      <c r="AQ284" s="108"/>
      <c r="AR284" s="108"/>
      <c r="AS284" s="108"/>
      <c r="AT284" s="108"/>
      <c r="AU284" s="108"/>
      <c r="AV284" s="108"/>
      <c r="AW284" s="108"/>
      <c r="AX284" s="108"/>
      <c r="AY284" s="108"/>
      <c r="AZ284" s="108"/>
      <c r="BA284" s="108"/>
      <c r="BB284" s="108"/>
      <c r="BC284" s="108"/>
      <c r="BD284" s="108"/>
      <c r="BE284" s="108"/>
      <c r="BF284" s="108"/>
      <c r="BG284" s="108"/>
      <c r="BH284" s="108"/>
      <c r="BI284" s="108"/>
      <c r="BJ284" s="108"/>
      <c r="BK284" s="108"/>
      <c r="BL284" s="108"/>
      <c r="BM284" s="108"/>
      <c r="BN284" s="108"/>
      <c r="BO284" s="108"/>
      <c r="BP284" s="108"/>
      <c r="BQ284" s="108"/>
      <c r="BR284" s="108"/>
      <c r="BS284" s="108"/>
      <c r="BT284" s="108"/>
      <c r="BU284" s="108"/>
      <c r="BV284" s="108"/>
      <c r="BW284" s="108"/>
      <c r="BX284" s="108"/>
      <c r="BY284" s="108"/>
      <c r="BZ284" s="108"/>
      <c r="CA284" s="108"/>
      <c r="CB284" s="108"/>
      <c r="CC284" s="108"/>
      <c r="CD284" s="108"/>
      <c r="CE284" s="140">
        <v>65</v>
      </c>
      <c r="CF284" s="108">
        <v>6</v>
      </c>
      <c r="CG284" s="138">
        <f t="shared" ref="CG284:CG286" si="143">CE284*CF284</f>
        <v>390</v>
      </c>
      <c r="CH284" s="131">
        <f t="shared" ref="CH284:CH286" si="144">H284-CF284</f>
        <v>83</v>
      </c>
      <c r="CI284" s="139">
        <f t="shared" ref="CI284:CI286" si="145">+CE284*CH284</f>
        <v>5395</v>
      </c>
    </row>
    <row r="285" spans="1:87" x14ac:dyDescent="0.3">
      <c r="A285" s="212">
        <f t="shared" si="135"/>
        <v>276</v>
      </c>
      <c r="B285" s="248"/>
      <c r="C285" s="111" t="s">
        <v>1039</v>
      </c>
      <c r="D285" s="108" t="s">
        <v>582</v>
      </c>
      <c r="E285" s="108"/>
      <c r="F285" s="108"/>
      <c r="G285" s="108" t="s">
        <v>723</v>
      </c>
      <c r="H285" s="108">
        <v>840</v>
      </c>
      <c r="I285" s="132">
        <f t="shared" si="142"/>
        <v>104160</v>
      </c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108"/>
      <c r="AM285" s="108"/>
      <c r="AN285" s="108"/>
      <c r="AO285" s="108"/>
      <c r="AP285" s="108"/>
      <c r="AQ285" s="108"/>
      <c r="AR285" s="108"/>
      <c r="AS285" s="108"/>
      <c r="AT285" s="108"/>
      <c r="AU285" s="108"/>
      <c r="AV285" s="108"/>
      <c r="AW285" s="108"/>
      <c r="AX285" s="108"/>
      <c r="AY285" s="108"/>
      <c r="AZ285" s="108"/>
      <c r="BA285" s="108"/>
      <c r="BB285" s="108"/>
      <c r="BC285" s="108"/>
      <c r="BD285" s="108"/>
      <c r="BE285" s="108"/>
      <c r="BF285" s="108"/>
      <c r="BG285" s="108"/>
      <c r="BH285" s="108"/>
      <c r="BI285" s="108"/>
      <c r="BJ285" s="108"/>
      <c r="BK285" s="108"/>
      <c r="BL285" s="108"/>
      <c r="BM285" s="108"/>
      <c r="BN285" s="108"/>
      <c r="BO285" s="108"/>
      <c r="BP285" s="108"/>
      <c r="BQ285" s="108"/>
      <c r="BR285" s="108"/>
      <c r="BS285" s="108"/>
      <c r="BT285" s="108"/>
      <c r="BU285" s="108"/>
      <c r="BV285" s="108"/>
      <c r="BW285" s="108"/>
      <c r="BX285" s="108"/>
      <c r="BY285" s="108"/>
      <c r="BZ285" s="108"/>
      <c r="CA285" s="108"/>
      <c r="CB285" s="108"/>
      <c r="CC285" s="108"/>
      <c r="CD285" s="108"/>
      <c r="CE285" s="140">
        <v>124</v>
      </c>
      <c r="CF285" s="108">
        <v>840</v>
      </c>
      <c r="CG285" s="138">
        <f t="shared" si="143"/>
        <v>104160</v>
      </c>
      <c r="CH285" s="131">
        <f t="shared" si="144"/>
        <v>0</v>
      </c>
      <c r="CI285" s="139">
        <f t="shared" si="145"/>
        <v>0</v>
      </c>
    </row>
    <row r="286" spans="1:87" x14ac:dyDescent="0.3">
      <c r="A286" s="212">
        <f t="shared" si="135"/>
        <v>277</v>
      </c>
      <c r="B286" s="248"/>
      <c r="C286" s="111" t="s">
        <v>1040</v>
      </c>
      <c r="D286" s="108" t="s">
        <v>581</v>
      </c>
      <c r="E286" s="108"/>
      <c r="F286" s="108"/>
      <c r="G286" s="108" t="s">
        <v>723</v>
      </c>
      <c r="H286" s="108">
        <v>4</v>
      </c>
      <c r="I286" s="132">
        <f t="shared" si="142"/>
        <v>192</v>
      </c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08"/>
      <c r="AM286" s="108"/>
      <c r="AN286" s="108"/>
      <c r="AO286" s="108"/>
      <c r="AP286" s="108"/>
      <c r="AQ286" s="108"/>
      <c r="AR286" s="108"/>
      <c r="AS286" s="108"/>
      <c r="AT286" s="108"/>
      <c r="AU286" s="108"/>
      <c r="AV286" s="108"/>
      <c r="AW286" s="108"/>
      <c r="AX286" s="108"/>
      <c r="AY286" s="108"/>
      <c r="AZ286" s="108"/>
      <c r="BA286" s="108"/>
      <c r="BB286" s="108"/>
      <c r="BC286" s="108"/>
      <c r="BD286" s="108"/>
      <c r="BE286" s="108"/>
      <c r="BF286" s="108"/>
      <c r="BG286" s="108"/>
      <c r="BH286" s="108"/>
      <c r="BI286" s="108"/>
      <c r="BJ286" s="108"/>
      <c r="BK286" s="108"/>
      <c r="BL286" s="108"/>
      <c r="BM286" s="108"/>
      <c r="BN286" s="108"/>
      <c r="BO286" s="108"/>
      <c r="BP286" s="108"/>
      <c r="BQ286" s="108"/>
      <c r="BR286" s="108"/>
      <c r="BS286" s="108"/>
      <c r="BT286" s="108"/>
      <c r="BU286" s="108"/>
      <c r="BV286" s="108"/>
      <c r="BW286" s="108"/>
      <c r="BX286" s="108"/>
      <c r="BY286" s="108"/>
      <c r="BZ286" s="108"/>
      <c r="CA286" s="108"/>
      <c r="CB286" s="108"/>
      <c r="CC286" s="108"/>
      <c r="CD286" s="108"/>
      <c r="CE286" s="140">
        <v>48</v>
      </c>
      <c r="CF286" s="108">
        <v>4</v>
      </c>
      <c r="CG286" s="138">
        <f t="shared" si="143"/>
        <v>192</v>
      </c>
      <c r="CH286" s="131">
        <f t="shared" si="144"/>
        <v>0</v>
      </c>
      <c r="CI286" s="139">
        <f t="shared" si="145"/>
        <v>0</v>
      </c>
    </row>
    <row r="287" spans="1:87" x14ac:dyDescent="0.3">
      <c r="A287" s="212">
        <f t="shared" si="135"/>
        <v>278</v>
      </c>
      <c r="B287" s="249"/>
      <c r="C287" s="111" t="s">
        <v>1039</v>
      </c>
      <c r="D287" s="108" t="s">
        <v>587</v>
      </c>
      <c r="E287" s="108"/>
      <c r="F287" s="108"/>
      <c r="G287" s="108" t="s">
        <v>579</v>
      </c>
      <c r="H287" s="108">
        <v>83</v>
      </c>
      <c r="I287" s="132">
        <f t="shared" si="142"/>
        <v>690.56000000000006</v>
      </c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  <c r="AI287" s="108"/>
      <c r="AJ287" s="108"/>
      <c r="AK287" s="108"/>
      <c r="AL287" s="108"/>
      <c r="AM287" s="108"/>
      <c r="AN287" s="108"/>
      <c r="AO287" s="108"/>
      <c r="AP287" s="108"/>
      <c r="AQ287" s="108"/>
      <c r="AR287" s="108"/>
      <c r="AS287" s="108"/>
      <c r="AT287" s="108"/>
      <c r="AU287" s="108"/>
      <c r="AV287" s="108"/>
      <c r="AW287" s="108"/>
      <c r="AX287" s="108"/>
      <c r="AY287" s="108"/>
      <c r="AZ287" s="108"/>
      <c r="BA287" s="108"/>
      <c r="BB287" s="108"/>
      <c r="BC287" s="108"/>
      <c r="BD287" s="108"/>
      <c r="BE287" s="108"/>
      <c r="BF287" s="108"/>
      <c r="BG287" s="108"/>
      <c r="BH287" s="108"/>
      <c r="BI287" s="108"/>
      <c r="BJ287" s="108"/>
      <c r="BK287" s="108"/>
      <c r="BL287" s="108"/>
      <c r="BM287" s="108"/>
      <c r="BN287" s="108"/>
      <c r="BO287" s="108"/>
      <c r="BP287" s="108"/>
      <c r="BQ287" s="108"/>
      <c r="BR287" s="108"/>
      <c r="BS287" s="108"/>
      <c r="BT287" s="108"/>
      <c r="BU287" s="108"/>
      <c r="BV287" s="108"/>
      <c r="BW287" s="108"/>
      <c r="BX287" s="108"/>
      <c r="BY287" s="108"/>
      <c r="BZ287" s="108"/>
      <c r="CA287" s="108"/>
      <c r="CB287" s="108"/>
      <c r="CC287" s="108"/>
      <c r="CD287" s="108"/>
      <c r="CE287" s="140">
        <v>8.32</v>
      </c>
      <c r="CF287" s="108"/>
      <c r="CG287" s="138">
        <f t="shared" si="140"/>
        <v>0</v>
      </c>
      <c r="CH287" s="131">
        <f t="shared" si="141"/>
        <v>83</v>
      </c>
      <c r="CI287" s="139">
        <f t="shared" si="136"/>
        <v>690.56000000000006</v>
      </c>
    </row>
    <row r="288" spans="1:87" x14ac:dyDescent="0.3">
      <c r="A288" s="212">
        <f t="shared" si="135"/>
        <v>279</v>
      </c>
      <c r="B288" s="247" t="s">
        <v>1138</v>
      </c>
      <c r="C288" s="111" t="s">
        <v>1045</v>
      </c>
      <c r="D288" s="108" t="s">
        <v>582</v>
      </c>
      <c r="E288" s="108" t="s">
        <v>1044</v>
      </c>
      <c r="F288" s="108" t="s">
        <v>1046</v>
      </c>
      <c r="G288" s="108" t="s">
        <v>1042</v>
      </c>
      <c r="H288" s="108">
        <v>2</v>
      </c>
      <c r="I288" s="132">
        <f t="shared" si="142"/>
        <v>970</v>
      </c>
      <c r="J288" s="159"/>
      <c r="K288" s="134"/>
      <c r="L288" s="132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  <c r="AL288" s="108"/>
      <c r="AM288" s="108"/>
      <c r="AN288" s="108"/>
      <c r="AO288" s="108"/>
      <c r="AP288" s="108"/>
      <c r="AQ288" s="108"/>
      <c r="AR288" s="108"/>
      <c r="AS288" s="108"/>
      <c r="AT288" s="108"/>
      <c r="AU288" s="108"/>
      <c r="AV288" s="108"/>
      <c r="AW288" s="108"/>
      <c r="AX288" s="108"/>
      <c r="AY288" s="108"/>
      <c r="AZ288" s="108"/>
      <c r="BA288" s="108"/>
      <c r="BB288" s="108"/>
      <c r="BC288" s="108"/>
      <c r="BD288" s="108"/>
      <c r="BE288" s="108"/>
      <c r="BF288" s="108"/>
      <c r="BG288" s="108"/>
      <c r="BH288" s="108"/>
      <c r="BI288" s="108"/>
      <c r="BJ288" s="108"/>
      <c r="BK288" s="108"/>
      <c r="BL288" s="108"/>
      <c r="BM288" s="108"/>
      <c r="BN288" s="108"/>
      <c r="BO288" s="108"/>
      <c r="BP288" s="108"/>
      <c r="BQ288" s="108"/>
      <c r="BR288" s="108"/>
      <c r="BS288" s="108"/>
      <c r="BT288" s="108"/>
      <c r="BU288" s="108"/>
      <c r="BV288" s="108"/>
      <c r="BW288" s="108"/>
      <c r="BX288" s="108"/>
      <c r="BY288" s="108"/>
      <c r="BZ288" s="108"/>
      <c r="CA288" s="108"/>
      <c r="CB288" s="108"/>
      <c r="CC288" s="108"/>
      <c r="CD288" s="108"/>
      <c r="CE288" s="140">
        <v>485</v>
      </c>
      <c r="CF288" s="108">
        <v>2</v>
      </c>
      <c r="CG288" s="138">
        <f t="shared" si="140"/>
        <v>970</v>
      </c>
      <c r="CH288" s="131">
        <f t="shared" si="141"/>
        <v>0</v>
      </c>
      <c r="CI288" s="139">
        <f t="shared" si="136"/>
        <v>0</v>
      </c>
    </row>
    <row r="289" spans="1:87" x14ac:dyDescent="0.3">
      <c r="A289" s="212">
        <f t="shared" si="135"/>
        <v>280</v>
      </c>
      <c r="B289" s="248"/>
      <c r="C289" s="111" t="s">
        <v>1043</v>
      </c>
      <c r="D289" s="108" t="s">
        <v>582</v>
      </c>
      <c r="E289" s="108" t="s">
        <v>1047</v>
      </c>
      <c r="F289" s="108"/>
      <c r="G289" s="108" t="s">
        <v>1048</v>
      </c>
      <c r="H289" s="108">
        <v>2</v>
      </c>
      <c r="I289" s="132">
        <f t="shared" si="142"/>
        <v>680</v>
      </c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/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/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/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8"/>
      <c r="CA289" s="108"/>
      <c r="CB289" s="108"/>
      <c r="CC289" s="108"/>
      <c r="CD289" s="108"/>
      <c r="CE289" s="140">
        <v>340</v>
      </c>
      <c r="CF289" s="108">
        <v>2</v>
      </c>
      <c r="CG289" s="138">
        <f t="shared" ref="CG289" si="146">CE289*CF289</f>
        <v>680</v>
      </c>
      <c r="CH289" s="131">
        <f t="shared" ref="CH289" si="147">H289-CF289</f>
        <v>0</v>
      </c>
      <c r="CI289" s="139">
        <f t="shared" ref="CI289" si="148">+CE289*CH289</f>
        <v>0</v>
      </c>
    </row>
    <row r="290" spans="1:87" x14ac:dyDescent="0.3">
      <c r="A290" s="212">
        <f t="shared" si="135"/>
        <v>281</v>
      </c>
      <c r="B290" s="128"/>
      <c r="C290" s="111" t="s">
        <v>1049</v>
      </c>
      <c r="D290" s="108" t="s">
        <v>582</v>
      </c>
      <c r="E290" s="108"/>
      <c r="F290" s="108" t="s">
        <v>1050</v>
      </c>
      <c r="G290" s="108" t="s">
        <v>943</v>
      </c>
      <c r="H290" s="108">
        <v>41</v>
      </c>
      <c r="I290" s="132">
        <f t="shared" si="142"/>
        <v>3198</v>
      </c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  <c r="AI290" s="108"/>
      <c r="AJ290" s="108"/>
      <c r="AK290" s="108"/>
      <c r="AL290" s="108"/>
      <c r="AM290" s="108"/>
      <c r="AN290" s="108"/>
      <c r="AO290" s="108"/>
      <c r="AP290" s="108"/>
      <c r="AQ290" s="108"/>
      <c r="AR290" s="108"/>
      <c r="AS290" s="108"/>
      <c r="AT290" s="108"/>
      <c r="AU290" s="108"/>
      <c r="AV290" s="108"/>
      <c r="AW290" s="108"/>
      <c r="AX290" s="108"/>
      <c r="AY290" s="108"/>
      <c r="AZ290" s="108"/>
      <c r="BA290" s="108"/>
      <c r="BB290" s="108"/>
      <c r="BC290" s="108"/>
      <c r="BD290" s="108"/>
      <c r="BE290" s="108"/>
      <c r="BF290" s="108"/>
      <c r="BG290" s="108"/>
      <c r="BH290" s="108"/>
      <c r="BI290" s="108"/>
      <c r="BJ290" s="108"/>
      <c r="BK290" s="108"/>
      <c r="BL290" s="108"/>
      <c r="BM290" s="108"/>
      <c r="BN290" s="108"/>
      <c r="BO290" s="108"/>
      <c r="BP290" s="108"/>
      <c r="BQ290" s="108"/>
      <c r="BR290" s="108"/>
      <c r="BS290" s="108"/>
      <c r="BT290" s="108"/>
      <c r="BU290" s="108"/>
      <c r="BV290" s="108"/>
      <c r="BW290" s="108"/>
      <c r="BX290" s="108"/>
      <c r="BY290" s="108"/>
      <c r="BZ290" s="108"/>
      <c r="CA290" s="108"/>
      <c r="CB290" s="108"/>
      <c r="CC290" s="108"/>
      <c r="CD290" s="108"/>
      <c r="CE290" s="140">
        <v>78</v>
      </c>
      <c r="CF290" s="108"/>
      <c r="CG290" s="138">
        <f t="shared" si="140"/>
        <v>0</v>
      </c>
      <c r="CH290" s="131">
        <f t="shared" si="141"/>
        <v>41</v>
      </c>
      <c r="CI290" s="139">
        <f t="shared" ref="CI290:CI314" si="149">+CE290*CH290</f>
        <v>3198</v>
      </c>
    </row>
    <row r="291" spans="1:87" x14ac:dyDescent="0.3">
      <c r="A291" s="212">
        <f t="shared" si="135"/>
        <v>282</v>
      </c>
      <c r="B291" s="247" t="s">
        <v>1051</v>
      </c>
      <c r="C291" s="179" t="s">
        <v>1052</v>
      </c>
      <c r="D291" s="129"/>
      <c r="E291" s="129" t="s">
        <v>1053</v>
      </c>
      <c r="F291" s="129"/>
      <c r="G291" s="129" t="s">
        <v>601</v>
      </c>
      <c r="H291" s="131">
        <v>49</v>
      </c>
      <c r="I291" s="132">
        <f t="shared" si="142"/>
        <v>6981.5199999999995</v>
      </c>
      <c r="J291" s="133"/>
      <c r="K291" s="134"/>
      <c r="L291" s="132"/>
      <c r="M291" s="140"/>
      <c r="N291" s="141"/>
      <c r="O291" s="129"/>
      <c r="P291" s="142"/>
      <c r="Q291" s="142"/>
      <c r="R291" s="142"/>
      <c r="S291" s="142"/>
      <c r="T291" s="142"/>
      <c r="U291" s="142"/>
      <c r="V291" s="142"/>
      <c r="W291" s="142"/>
      <c r="X291" s="142"/>
      <c r="Y291" s="128">
        <f>+N291+P291+V291+X291</f>
        <v>0</v>
      </c>
      <c r="Z291" s="135">
        <f>+H291-Y291</f>
        <v>49</v>
      </c>
      <c r="AA291" s="129"/>
      <c r="AB291" s="142"/>
      <c r="AC291" s="129"/>
      <c r="AD291" s="142"/>
      <c r="AE291" s="129"/>
      <c r="AF291" s="142"/>
      <c r="AG291" s="129"/>
      <c r="AH291" s="142"/>
      <c r="AI291" s="129"/>
      <c r="AJ291" s="129"/>
      <c r="AK291" s="128">
        <f>+AB291+AD291+AF291+AH291+AJ291</f>
        <v>0</v>
      </c>
      <c r="AL291" s="135">
        <f>+Z291-AK291</f>
        <v>49</v>
      </c>
      <c r="AM291" s="129"/>
      <c r="AN291" s="129"/>
      <c r="AO291" s="129"/>
      <c r="AP291" s="129"/>
      <c r="AQ291" s="129"/>
      <c r="AR291" s="129"/>
      <c r="AS291" s="129"/>
      <c r="AT291" s="129"/>
      <c r="AU291" s="129"/>
      <c r="AV291" s="129"/>
      <c r="AW291" s="128">
        <f>+AN291+AP291+AR291+AT291+AV291</f>
        <v>0</v>
      </c>
      <c r="AX291" s="135">
        <f>+AL291-AW291</f>
        <v>49</v>
      </c>
      <c r="AY291" s="135"/>
      <c r="AZ291" s="135"/>
      <c r="BA291" s="135"/>
      <c r="BB291" s="135"/>
      <c r="BC291" s="135"/>
      <c r="BD291" s="135"/>
      <c r="BE291" s="135"/>
      <c r="BF291" s="135"/>
      <c r="BG291" s="135"/>
      <c r="BH291" s="135"/>
      <c r="BI291" s="135">
        <f>+AZ291+BB291+BD291+BF291+BH291</f>
        <v>0</v>
      </c>
      <c r="BJ291" s="135">
        <f>+AX291-BI291</f>
        <v>49</v>
      </c>
      <c r="BK291" s="135"/>
      <c r="BL291" s="135"/>
      <c r="BM291" s="135"/>
      <c r="BN291" s="135"/>
      <c r="BO291" s="135"/>
      <c r="BP291" s="135"/>
      <c r="BQ291" s="135"/>
      <c r="BR291" s="135"/>
      <c r="BS291" s="135"/>
      <c r="BT291" s="135"/>
      <c r="BU291" s="135"/>
      <c r="BV291" s="135"/>
      <c r="BW291" s="135"/>
      <c r="BX291" s="135"/>
      <c r="BY291" s="135"/>
      <c r="BZ291" s="135"/>
      <c r="CA291" s="135"/>
      <c r="CB291" s="135"/>
      <c r="CC291" s="135">
        <f>+BL291+BN291+BP291+CB291</f>
        <v>0</v>
      </c>
      <c r="CD291" s="135">
        <f>+BJ291-CC291</f>
        <v>49</v>
      </c>
      <c r="CE291" s="140">
        <v>142.47999999999999</v>
      </c>
      <c r="CF291" s="137"/>
      <c r="CG291" s="138">
        <f t="shared" si="140"/>
        <v>0</v>
      </c>
      <c r="CH291" s="131">
        <f t="shared" si="141"/>
        <v>49</v>
      </c>
      <c r="CI291" s="139">
        <f t="shared" si="149"/>
        <v>6981.5199999999995</v>
      </c>
    </row>
    <row r="292" spans="1:87" x14ac:dyDescent="0.3">
      <c r="A292" s="212">
        <f t="shared" si="135"/>
        <v>283</v>
      </c>
      <c r="B292" s="248"/>
      <c r="C292" s="179" t="s">
        <v>1054</v>
      </c>
      <c r="D292" s="129" t="s">
        <v>587</v>
      </c>
      <c r="E292" s="129" t="s">
        <v>1055</v>
      </c>
      <c r="F292" s="129" t="s">
        <v>1056</v>
      </c>
      <c r="G292" s="129" t="s">
        <v>601</v>
      </c>
      <c r="H292" s="131">
        <v>6</v>
      </c>
      <c r="I292" s="132">
        <f t="shared" si="142"/>
        <v>735.06000000000006</v>
      </c>
      <c r="J292" s="133"/>
      <c r="K292" s="134"/>
      <c r="L292" s="132"/>
      <c r="M292" s="140"/>
      <c r="N292" s="141"/>
      <c r="O292" s="129"/>
      <c r="P292" s="142"/>
      <c r="Q292" s="142"/>
      <c r="R292" s="142"/>
      <c r="S292" s="142"/>
      <c r="T292" s="142"/>
      <c r="U292" s="142"/>
      <c r="V292" s="142"/>
      <c r="W292" s="142"/>
      <c r="X292" s="142"/>
      <c r="Y292" s="128"/>
      <c r="Z292" s="135"/>
      <c r="AA292" s="129"/>
      <c r="AB292" s="142"/>
      <c r="AC292" s="129"/>
      <c r="AD292" s="142"/>
      <c r="AE292" s="129"/>
      <c r="AF292" s="142"/>
      <c r="AG292" s="129"/>
      <c r="AH292" s="142"/>
      <c r="AI292" s="129"/>
      <c r="AJ292" s="129"/>
      <c r="AK292" s="128"/>
      <c r="AL292" s="135"/>
      <c r="AM292" s="129"/>
      <c r="AN292" s="129"/>
      <c r="AO292" s="129"/>
      <c r="AP292" s="129"/>
      <c r="AQ292" s="129"/>
      <c r="AR292" s="129"/>
      <c r="AS292" s="129"/>
      <c r="AT292" s="129"/>
      <c r="AU292" s="129"/>
      <c r="AV292" s="129"/>
      <c r="AW292" s="128"/>
      <c r="AX292" s="135"/>
      <c r="AY292" s="135"/>
      <c r="AZ292" s="135"/>
      <c r="BA292" s="135"/>
      <c r="BB292" s="135"/>
      <c r="BC292" s="135"/>
      <c r="BD292" s="135"/>
      <c r="BE292" s="135"/>
      <c r="BF292" s="135"/>
      <c r="BG292" s="135"/>
      <c r="BH292" s="135"/>
      <c r="BI292" s="135"/>
      <c r="BJ292" s="135"/>
      <c r="BK292" s="135"/>
      <c r="BL292" s="135"/>
      <c r="BM292" s="135"/>
      <c r="BN292" s="135"/>
      <c r="BO292" s="135"/>
      <c r="BP292" s="135"/>
      <c r="BQ292" s="135"/>
      <c r="BR292" s="135"/>
      <c r="BS292" s="135"/>
      <c r="BT292" s="135"/>
      <c r="BU292" s="135"/>
      <c r="BV292" s="135"/>
      <c r="BW292" s="135"/>
      <c r="BX292" s="135"/>
      <c r="BY292" s="135"/>
      <c r="BZ292" s="135"/>
      <c r="CA292" s="135"/>
      <c r="CB292" s="135"/>
      <c r="CC292" s="135"/>
      <c r="CD292" s="135"/>
      <c r="CE292" s="140">
        <v>122.51</v>
      </c>
      <c r="CF292" s="137">
        <v>1</v>
      </c>
      <c r="CG292" s="138">
        <f t="shared" si="140"/>
        <v>122.51</v>
      </c>
      <c r="CH292" s="131">
        <f t="shared" si="141"/>
        <v>5</v>
      </c>
      <c r="CI292" s="139">
        <f t="shared" si="149"/>
        <v>612.55000000000007</v>
      </c>
    </row>
    <row r="293" spans="1:87" x14ac:dyDescent="0.3">
      <c r="A293" s="212">
        <f t="shared" si="135"/>
        <v>284</v>
      </c>
      <c r="B293" s="248"/>
      <c r="C293" s="179" t="s">
        <v>1057</v>
      </c>
      <c r="D293" s="129" t="s">
        <v>582</v>
      </c>
      <c r="E293" s="129"/>
      <c r="F293" s="129" t="s">
        <v>1056</v>
      </c>
      <c r="G293" s="129" t="s">
        <v>601</v>
      </c>
      <c r="H293" s="131">
        <v>16</v>
      </c>
      <c r="I293" s="132">
        <f t="shared" si="142"/>
        <v>1520</v>
      </c>
      <c r="J293" s="159"/>
      <c r="K293" s="134"/>
      <c r="L293" s="132"/>
      <c r="M293" s="140"/>
      <c r="N293" s="141"/>
      <c r="O293" s="129"/>
      <c r="P293" s="142"/>
      <c r="Q293" s="142"/>
      <c r="R293" s="142"/>
      <c r="S293" s="142"/>
      <c r="T293" s="142"/>
      <c r="U293" s="142"/>
      <c r="V293" s="142"/>
      <c r="W293" s="142"/>
      <c r="X293" s="142"/>
      <c r="Y293" s="128"/>
      <c r="Z293" s="135"/>
      <c r="AA293" s="129"/>
      <c r="AB293" s="142"/>
      <c r="AC293" s="129"/>
      <c r="AD293" s="142"/>
      <c r="AE293" s="129"/>
      <c r="AF293" s="142"/>
      <c r="AG293" s="129"/>
      <c r="AH293" s="142"/>
      <c r="AI293" s="129"/>
      <c r="AJ293" s="129"/>
      <c r="AK293" s="128"/>
      <c r="AL293" s="135"/>
      <c r="AM293" s="129"/>
      <c r="AN293" s="129"/>
      <c r="AO293" s="129"/>
      <c r="AP293" s="129"/>
      <c r="AQ293" s="129"/>
      <c r="AR293" s="129"/>
      <c r="AS293" s="129"/>
      <c r="AT293" s="129"/>
      <c r="AU293" s="129"/>
      <c r="AV293" s="129"/>
      <c r="AW293" s="128"/>
      <c r="AX293" s="135"/>
      <c r="AY293" s="135"/>
      <c r="AZ293" s="135"/>
      <c r="BA293" s="135"/>
      <c r="BB293" s="135"/>
      <c r="BC293" s="135"/>
      <c r="BD293" s="135"/>
      <c r="BE293" s="135"/>
      <c r="BF293" s="135"/>
      <c r="BG293" s="135"/>
      <c r="BH293" s="135"/>
      <c r="BI293" s="135"/>
      <c r="BJ293" s="135"/>
      <c r="BK293" s="135"/>
      <c r="BL293" s="135"/>
      <c r="BM293" s="135"/>
      <c r="BN293" s="135"/>
      <c r="BO293" s="135"/>
      <c r="BP293" s="135"/>
      <c r="BQ293" s="135"/>
      <c r="BR293" s="135"/>
      <c r="BS293" s="135"/>
      <c r="BT293" s="135"/>
      <c r="BU293" s="135"/>
      <c r="BV293" s="135"/>
      <c r="BW293" s="135"/>
      <c r="BX293" s="135"/>
      <c r="BY293" s="135"/>
      <c r="BZ293" s="135"/>
      <c r="CA293" s="135"/>
      <c r="CB293" s="135"/>
      <c r="CC293" s="135"/>
      <c r="CD293" s="135"/>
      <c r="CE293" s="140">
        <v>95</v>
      </c>
      <c r="CF293" s="137"/>
      <c r="CG293" s="138">
        <f t="shared" si="140"/>
        <v>0</v>
      </c>
      <c r="CH293" s="131">
        <f t="shared" si="141"/>
        <v>16</v>
      </c>
      <c r="CI293" s="139">
        <f t="shared" si="149"/>
        <v>1520</v>
      </c>
    </row>
    <row r="294" spans="1:87" x14ac:dyDescent="0.3">
      <c r="A294" s="212">
        <f t="shared" si="135"/>
        <v>285</v>
      </c>
      <c r="B294" s="128" t="s">
        <v>1262</v>
      </c>
      <c r="C294" s="179" t="s">
        <v>1060</v>
      </c>
      <c r="D294" s="129" t="s">
        <v>582</v>
      </c>
      <c r="E294" s="129"/>
      <c r="F294" s="129" t="s">
        <v>1061</v>
      </c>
      <c r="G294" s="129" t="s">
        <v>723</v>
      </c>
      <c r="H294" s="131">
        <v>23</v>
      </c>
      <c r="I294" s="132">
        <f t="shared" si="142"/>
        <v>1495</v>
      </c>
      <c r="J294" s="159"/>
      <c r="K294" s="134"/>
      <c r="L294" s="132"/>
      <c r="M294" s="140"/>
      <c r="N294" s="141"/>
      <c r="O294" s="129"/>
      <c r="P294" s="142"/>
      <c r="Q294" s="142"/>
      <c r="R294" s="142"/>
      <c r="S294" s="142"/>
      <c r="T294" s="142"/>
      <c r="U294" s="142"/>
      <c r="V294" s="142"/>
      <c r="W294" s="142"/>
      <c r="X294" s="142"/>
      <c r="Y294" s="128"/>
      <c r="Z294" s="135"/>
      <c r="AA294" s="129"/>
      <c r="AB294" s="142"/>
      <c r="AC294" s="129"/>
      <c r="AD294" s="142"/>
      <c r="AE294" s="129"/>
      <c r="AF294" s="142"/>
      <c r="AG294" s="129"/>
      <c r="AH294" s="142"/>
      <c r="AI294" s="129"/>
      <c r="AJ294" s="129"/>
      <c r="AK294" s="128"/>
      <c r="AL294" s="135"/>
      <c r="AM294" s="129"/>
      <c r="AN294" s="129"/>
      <c r="AO294" s="129"/>
      <c r="AP294" s="129"/>
      <c r="AQ294" s="129"/>
      <c r="AR294" s="129"/>
      <c r="AS294" s="129"/>
      <c r="AT294" s="129"/>
      <c r="AU294" s="129"/>
      <c r="AV294" s="129"/>
      <c r="AW294" s="128"/>
      <c r="AX294" s="135"/>
      <c r="AY294" s="135"/>
      <c r="AZ294" s="135"/>
      <c r="BA294" s="135"/>
      <c r="BB294" s="135"/>
      <c r="BC294" s="135"/>
      <c r="BD294" s="135"/>
      <c r="BE294" s="135"/>
      <c r="BF294" s="135"/>
      <c r="BG294" s="135"/>
      <c r="BH294" s="135"/>
      <c r="BI294" s="135"/>
      <c r="BJ294" s="135"/>
      <c r="BK294" s="135"/>
      <c r="BL294" s="135"/>
      <c r="BM294" s="135"/>
      <c r="BN294" s="135"/>
      <c r="BO294" s="135"/>
      <c r="BP294" s="135"/>
      <c r="BQ294" s="135"/>
      <c r="BR294" s="135"/>
      <c r="BS294" s="135"/>
      <c r="BT294" s="135"/>
      <c r="BU294" s="135"/>
      <c r="BV294" s="135"/>
      <c r="BW294" s="135"/>
      <c r="BX294" s="135"/>
      <c r="BY294" s="135"/>
      <c r="BZ294" s="135"/>
      <c r="CA294" s="135"/>
      <c r="CB294" s="135"/>
      <c r="CC294" s="135"/>
      <c r="CD294" s="135"/>
      <c r="CE294" s="140">
        <v>65</v>
      </c>
      <c r="CF294" s="137"/>
      <c r="CG294" s="138">
        <f t="shared" si="140"/>
        <v>0</v>
      </c>
      <c r="CH294" s="131">
        <f t="shared" si="141"/>
        <v>23</v>
      </c>
      <c r="CI294" s="139">
        <f t="shared" si="149"/>
        <v>1495</v>
      </c>
    </row>
    <row r="295" spans="1:87" x14ac:dyDescent="0.3">
      <c r="A295" s="212">
        <f t="shared" si="135"/>
        <v>286</v>
      </c>
      <c r="B295" s="247" t="s">
        <v>1062</v>
      </c>
      <c r="C295" s="86" t="s">
        <v>1063</v>
      </c>
      <c r="D295" s="129" t="s">
        <v>787</v>
      </c>
      <c r="E295" s="129"/>
      <c r="F295" s="129"/>
      <c r="G295" s="129" t="s">
        <v>602</v>
      </c>
      <c r="H295" s="131">
        <v>7</v>
      </c>
      <c r="I295" s="132">
        <f t="shared" si="142"/>
        <v>1050</v>
      </c>
      <c r="J295" s="159"/>
      <c r="K295" s="134"/>
      <c r="L295" s="132"/>
      <c r="M295" s="140"/>
      <c r="N295" s="141"/>
      <c r="O295" s="129"/>
      <c r="P295" s="142"/>
      <c r="Q295" s="142"/>
      <c r="R295" s="142"/>
      <c r="S295" s="142"/>
      <c r="T295" s="142"/>
      <c r="U295" s="142"/>
      <c r="V295" s="142"/>
      <c r="W295" s="142"/>
      <c r="X295" s="142"/>
      <c r="Y295" s="128"/>
      <c r="Z295" s="135"/>
      <c r="AA295" s="129"/>
      <c r="AB295" s="142"/>
      <c r="AC295" s="129"/>
      <c r="AD295" s="142"/>
      <c r="AE295" s="129"/>
      <c r="AF295" s="142"/>
      <c r="AG295" s="129"/>
      <c r="AH295" s="142"/>
      <c r="AI295" s="129"/>
      <c r="AJ295" s="129"/>
      <c r="AK295" s="128"/>
      <c r="AL295" s="135"/>
      <c r="AM295" s="129"/>
      <c r="AN295" s="129"/>
      <c r="AO295" s="129"/>
      <c r="AP295" s="129"/>
      <c r="AQ295" s="129"/>
      <c r="AR295" s="129"/>
      <c r="AS295" s="129"/>
      <c r="AT295" s="129"/>
      <c r="AU295" s="129"/>
      <c r="AV295" s="129"/>
      <c r="AW295" s="128"/>
      <c r="AX295" s="135"/>
      <c r="AY295" s="135"/>
      <c r="AZ295" s="135"/>
      <c r="BA295" s="135"/>
      <c r="BB295" s="135"/>
      <c r="BC295" s="135"/>
      <c r="BD295" s="135"/>
      <c r="BE295" s="135"/>
      <c r="BF295" s="135"/>
      <c r="BG295" s="135"/>
      <c r="BH295" s="135"/>
      <c r="BI295" s="135"/>
      <c r="BJ295" s="135"/>
      <c r="BK295" s="135"/>
      <c r="BL295" s="135"/>
      <c r="BM295" s="135"/>
      <c r="BN295" s="135"/>
      <c r="BO295" s="135"/>
      <c r="BP295" s="135"/>
      <c r="BQ295" s="135"/>
      <c r="BR295" s="135"/>
      <c r="BS295" s="135"/>
      <c r="BT295" s="135"/>
      <c r="BU295" s="135"/>
      <c r="BV295" s="135"/>
      <c r="BW295" s="135"/>
      <c r="BX295" s="135"/>
      <c r="BY295" s="135"/>
      <c r="BZ295" s="135"/>
      <c r="CA295" s="135"/>
      <c r="CB295" s="135"/>
      <c r="CC295" s="135"/>
      <c r="CD295" s="135"/>
      <c r="CE295" s="140">
        <v>150</v>
      </c>
      <c r="CF295" s="137"/>
      <c r="CG295" s="138">
        <f t="shared" si="140"/>
        <v>0</v>
      </c>
      <c r="CH295" s="131">
        <f t="shared" si="141"/>
        <v>7</v>
      </c>
      <c r="CI295" s="139">
        <f t="shared" si="149"/>
        <v>1050</v>
      </c>
    </row>
    <row r="296" spans="1:87" x14ac:dyDescent="0.3">
      <c r="A296" s="212">
        <f t="shared" si="135"/>
        <v>287</v>
      </c>
      <c r="B296" s="248"/>
      <c r="C296" s="86" t="s">
        <v>1063</v>
      </c>
      <c r="D296" s="129" t="s">
        <v>582</v>
      </c>
      <c r="E296" s="129"/>
      <c r="F296" s="129"/>
      <c r="G296" s="129" t="s">
        <v>601</v>
      </c>
      <c r="H296" s="131">
        <v>16</v>
      </c>
      <c r="I296" s="132">
        <f t="shared" si="142"/>
        <v>2560</v>
      </c>
      <c r="J296" s="159"/>
      <c r="K296" s="134"/>
      <c r="L296" s="132"/>
      <c r="M296" s="140"/>
      <c r="N296" s="141"/>
      <c r="O296" s="129"/>
      <c r="P296" s="142"/>
      <c r="Q296" s="142"/>
      <c r="R296" s="142"/>
      <c r="S296" s="142"/>
      <c r="T296" s="142"/>
      <c r="U296" s="142"/>
      <c r="V296" s="142"/>
      <c r="W296" s="142"/>
      <c r="X296" s="142"/>
      <c r="Y296" s="128"/>
      <c r="Z296" s="135"/>
      <c r="AA296" s="129"/>
      <c r="AB296" s="142"/>
      <c r="AC296" s="129"/>
      <c r="AD296" s="142"/>
      <c r="AE296" s="129"/>
      <c r="AF296" s="142"/>
      <c r="AG296" s="129"/>
      <c r="AH296" s="142"/>
      <c r="AI296" s="129"/>
      <c r="AJ296" s="129"/>
      <c r="AK296" s="128"/>
      <c r="AL296" s="135"/>
      <c r="AM296" s="129"/>
      <c r="AN296" s="129"/>
      <c r="AO296" s="129"/>
      <c r="AP296" s="129"/>
      <c r="AQ296" s="129"/>
      <c r="AR296" s="129"/>
      <c r="AS296" s="129"/>
      <c r="AT296" s="129"/>
      <c r="AU296" s="129"/>
      <c r="AV296" s="129"/>
      <c r="AW296" s="128"/>
      <c r="AX296" s="135"/>
      <c r="AY296" s="135"/>
      <c r="AZ296" s="135"/>
      <c r="BA296" s="135"/>
      <c r="BB296" s="135"/>
      <c r="BC296" s="135"/>
      <c r="BD296" s="135"/>
      <c r="BE296" s="135"/>
      <c r="BF296" s="135"/>
      <c r="BG296" s="135"/>
      <c r="BH296" s="135"/>
      <c r="BI296" s="135"/>
      <c r="BJ296" s="135"/>
      <c r="BK296" s="135"/>
      <c r="BL296" s="135"/>
      <c r="BM296" s="135"/>
      <c r="BN296" s="135"/>
      <c r="BO296" s="135"/>
      <c r="BP296" s="135"/>
      <c r="BQ296" s="135"/>
      <c r="BR296" s="135"/>
      <c r="BS296" s="135"/>
      <c r="BT296" s="135"/>
      <c r="BU296" s="135"/>
      <c r="BV296" s="135"/>
      <c r="BW296" s="135"/>
      <c r="BX296" s="135"/>
      <c r="BY296" s="135"/>
      <c r="BZ296" s="135"/>
      <c r="CA296" s="135"/>
      <c r="CB296" s="135"/>
      <c r="CC296" s="135"/>
      <c r="CD296" s="135"/>
      <c r="CE296" s="140">
        <v>160</v>
      </c>
      <c r="CF296" s="137"/>
      <c r="CG296" s="138">
        <f t="shared" si="140"/>
        <v>0</v>
      </c>
      <c r="CH296" s="131">
        <f t="shared" si="141"/>
        <v>16</v>
      </c>
      <c r="CI296" s="139">
        <f t="shared" si="149"/>
        <v>2560</v>
      </c>
    </row>
    <row r="297" spans="1:87" x14ac:dyDescent="0.3">
      <c r="A297" s="212">
        <f t="shared" si="135"/>
        <v>288</v>
      </c>
      <c r="B297" s="128"/>
      <c r="C297" s="86" t="s">
        <v>1064</v>
      </c>
      <c r="D297" s="129" t="s">
        <v>787</v>
      </c>
      <c r="E297" s="129"/>
      <c r="F297" s="129" t="s">
        <v>590</v>
      </c>
      <c r="G297" s="129" t="s">
        <v>1038</v>
      </c>
      <c r="H297" s="131">
        <v>2</v>
      </c>
      <c r="I297" s="132">
        <f t="shared" si="142"/>
        <v>900</v>
      </c>
      <c r="J297" s="133"/>
      <c r="K297" s="134"/>
      <c r="L297" s="132"/>
      <c r="M297" s="140"/>
      <c r="N297" s="141"/>
      <c r="O297" s="129"/>
      <c r="P297" s="142"/>
      <c r="Q297" s="142"/>
      <c r="R297" s="142"/>
      <c r="S297" s="142"/>
      <c r="T297" s="142"/>
      <c r="U297" s="142"/>
      <c r="V297" s="142"/>
      <c r="W297" s="142"/>
      <c r="X297" s="142"/>
      <c r="Y297" s="128"/>
      <c r="Z297" s="135"/>
      <c r="AA297" s="129"/>
      <c r="AB297" s="142"/>
      <c r="AC297" s="129"/>
      <c r="AD297" s="142"/>
      <c r="AE297" s="129"/>
      <c r="AF297" s="142"/>
      <c r="AG297" s="129"/>
      <c r="AH297" s="142"/>
      <c r="AI297" s="129"/>
      <c r="AJ297" s="129"/>
      <c r="AK297" s="128"/>
      <c r="AL297" s="135"/>
      <c r="AM297" s="129"/>
      <c r="AN297" s="129"/>
      <c r="AO297" s="129"/>
      <c r="AP297" s="129"/>
      <c r="AQ297" s="129"/>
      <c r="AR297" s="129"/>
      <c r="AS297" s="129"/>
      <c r="AT297" s="129"/>
      <c r="AU297" s="129"/>
      <c r="AV297" s="129"/>
      <c r="AW297" s="128"/>
      <c r="AX297" s="135"/>
      <c r="AY297" s="135"/>
      <c r="AZ297" s="135"/>
      <c r="BA297" s="135"/>
      <c r="BB297" s="135"/>
      <c r="BC297" s="135"/>
      <c r="BD297" s="135"/>
      <c r="BE297" s="135"/>
      <c r="BF297" s="135"/>
      <c r="BG297" s="135"/>
      <c r="BH297" s="135"/>
      <c r="BI297" s="135"/>
      <c r="BJ297" s="135"/>
      <c r="BK297" s="135"/>
      <c r="BL297" s="135"/>
      <c r="BM297" s="135"/>
      <c r="BN297" s="135"/>
      <c r="BO297" s="135"/>
      <c r="BP297" s="135"/>
      <c r="BQ297" s="135"/>
      <c r="BR297" s="135"/>
      <c r="BS297" s="135"/>
      <c r="BT297" s="135"/>
      <c r="BU297" s="135"/>
      <c r="BV297" s="135"/>
      <c r="BW297" s="135"/>
      <c r="BX297" s="135"/>
      <c r="BY297" s="135"/>
      <c r="BZ297" s="135"/>
      <c r="CA297" s="135"/>
      <c r="CB297" s="135"/>
      <c r="CC297" s="135"/>
      <c r="CD297" s="135"/>
      <c r="CE297" s="140">
        <v>450</v>
      </c>
      <c r="CF297" s="137"/>
      <c r="CG297" s="138">
        <f t="shared" si="140"/>
        <v>0</v>
      </c>
      <c r="CH297" s="131">
        <f t="shared" si="141"/>
        <v>2</v>
      </c>
      <c r="CI297" s="139">
        <f t="shared" si="149"/>
        <v>900</v>
      </c>
    </row>
    <row r="298" spans="1:87" x14ac:dyDescent="0.3">
      <c r="A298" s="212">
        <f t="shared" si="135"/>
        <v>289</v>
      </c>
      <c r="B298" s="128"/>
      <c r="C298" s="86" t="s">
        <v>1065</v>
      </c>
      <c r="D298" s="129" t="s">
        <v>912</v>
      </c>
      <c r="E298" s="129"/>
      <c r="F298" s="129" t="s">
        <v>594</v>
      </c>
      <c r="G298" s="129" t="s">
        <v>1038</v>
      </c>
      <c r="H298" s="131">
        <v>4</v>
      </c>
      <c r="I298" s="132">
        <f t="shared" si="142"/>
        <v>1952</v>
      </c>
      <c r="J298" s="133"/>
      <c r="K298" s="134"/>
      <c r="L298" s="132"/>
      <c r="M298" s="140"/>
      <c r="N298" s="141"/>
      <c r="O298" s="129"/>
      <c r="P298" s="142"/>
      <c r="Q298" s="142"/>
      <c r="R298" s="142"/>
      <c r="S298" s="142"/>
      <c r="T298" s="142"/>
      <c r="U298" s="142"/>
      <c r="V298" s="142"/>
      <c r="W298" s="142"/>
      <c r="X298" s="142"/>
      <c r="Y298" s="128"/>
      <c r="Z298" s="135"/>
      <c r="AA298" s="129"/>
      <c r="AB298" s="142"/>
      <c r="AC298" s="129"/>
      <c r="AD298" s="142"/>
      <c r="AE298" s="129"/>
      <c r="AF298" s="142"/>
      <c r="AG298" s="129"/>
      <c r="AH298" s="142"/>
      <c r="AI298" s="129"/>
      <c r="AJ298" s="129"/>
      <c r="AK298" s="128"/>
      <c r="AL298" s="135"/>
      <c r="AM298" s="129"/>
      <c r="AN298" s="129"/>
      <c r="AO298" s="129"/>
      <c r="AP298" s="129"/>
      <c r="AQ298" s="129"/>
      <c r="AR298" s="129"/>
      <c r="AS298" s="129"/>
      <c r="AT298" s="129"/>
      <c r="AU298" s="129"/>
      <c r="AV298" s="129"/>
      <c r="AW298" s="128"/>
      <c r="AX298" s="135"/>
      <c r="AY298" s="135"/>
      <c r="AZ298" s="135"/>
      <c r="BA298" s="135"/>
      <c r="BB298" s="135"/>
      <c r="BC298" s="135"/>
      <c r="BD298" s="135"/>
      <c r="BE298" s="135"/>
      <c r="BF298" s="135"/>
      <c r="BG298" s="135"/>
      <c r="BH298" s="135"/>
      <c r="BI298" s="135"/>
      <c r="BJ298" s="135"/>
      <c r="BK298" s="135"/>
      <c r="BL298" s="135"/>
      <c r="BM298" s="135"/>
      <c r="BN298" s="135"/>
      <c r="BO298" s="135"/>
      <c r="BP298" s="135"/>
      <c r="BQ298" s="135"/>
      <c r="BR298" s="135"/>
      <c r="BS298" s="135"/>
      <c r="BT298" s="135"/>
      <c r="BU298" s="135"/>
      <c r="BV298" s="135"/>
      <c r="BW298" s="135"/>
      <c r="BX298" s="135"/>
      <c r="BY298" s="135"/>
      <c r="BZ298" s="135"/>
      <c r="CA298" s="135"/>
      <c r="CB298" s="135"/>
      <c r="CC298" s="135"/>
      <c r="CD298" s="135"/>
      <c r="CE298" s="140">
        <v>488</v>
      </c>
      <c r="CF298" s="137"/>
      <c r="CG298" s="138">
        <f t="shared" si="140"/>
        <v>0</v>
      </c>
      <c r="CH298" s="131">
        <f t="shared" si="141"/>
        <v>4</v>
      </c>
      <c r="CI298" s="139">
        <f t="shared" si="149"/>
        <v>1952</v>
      </c>
    </row>
    <row r="299" spans="1:87" x14ac:dyDescent="0.3">
      <c r="A299" s="212">
        <f t="shared" si="135"/>
        <v>290</v>
      </c>
      <c r="B299" s="248" t="s">
        <v>1066</v>
      </c>
      <c r="C299" s="86" t="s">
        <v>1068</v>
      </c>
      <c r="D299" s="129" t="s">
        <v>587</v>
      </c>
      <c r="E299" s="129"/>
      <c r="F299" s="129"/>
      <c r="G299" s="129" t="s">
        <v>601</v>
      </c>
      <c r="H299" s="131">
        <v>4</v>
      </c>
      <c r="I299" s="132">
        <f t="shared" si="142"/>
        <v>82.84</v>
      </c>
      <c r="J299" s="133"/>
      <c r="K299" s="134"/>
      <c r="L299" s="132"/>
      <c r="M299" s="140"/>
      <c r="N299" s="141"/>
      <c r="O299" s="129"/>
      <c r="P299" s="142"/>
      <c r="Q299" s="142"/>
      <c r="R299" s="142"/>
      <c r="S299" s="142"/>
      <c r="T299" s="142"/>
      <c r="U299" s="142"/>
      <c r="V299" s="142"/>
      <c r="W299" s="142"/>
      <c r="X299" s="142"/>
      <c r="Y299" s="128"/>
      <c r="Z299" s="135"/>
      <c r="AA299" s="129"/>
      <c r="AB299" s="142"/>
      <c r="AC299" s="129"/>
      <c r="AD299" s="142"/>
      <c r="AE299" s="129"/>
      <c r="AF299" s="142"/>
      <c r="AG299" s="129"/>
      <c r="AH299" s="142"/>
      <c r="AI299" s="129"/>
      <c r="AJ299" s="129"/>
      <c r="AK299" s="128"/>
      <c r="AL299" s="135"/>
      <c r="AM299" s="129"/>
      <c r="AN299" s="129"/>
      <c r="AO299" s="129"/>
      <c r="AP299" s="129"/>
      <c r="AQ299" s="129"/>
      <c r="AR299" s="129"/>
      <c r="AS299" s="129"/>
      <c r="AT299" s="129"/>
      <c r="AU299" s="129"/>
      <c r="AV299" s="129"/>
      <c r="AW299" s="128"/>
      <c r="AX299" s="135"/>
      <c r="AY299" s="135"/>
      <c r="AZ299" s="135"/>
      <c r="BA299" s="135"/>
      <c r="BB299" s="135"/>
      <c r="BC299" s="135"/>
      <c r="BD299" s="135"/>
      <c r="BE299" s="135"/>
      <c r="BF299" s="135"/>
      <c r="BG299" s="135"/>
      <c r="BH299" s="135"/>
      <c r="BI299" s="135"/>
      <c r="BJ299" s="135"/>
      <c r="BK299" s="135"/>
      <c r="BL299" s="135"/>
      <c r="BM299" s="135"/>
      <c r="BN299" s="135"/>
      <c r="BO299" s="135"/>
      <c r="BP299" s="135"/>
      <c r="BQ299" s="135"/>
      <c r="BR299" s="135"/>
      <c r="BS299" s="135"/>
      <c r="BT299" s="135"/>
      <c r="BU299" s="135"/>
      <c r="BV299" s="135"/>
      <c r="BW299" s="135"/>
      <c r="BX299" s="135"/>
      <c r="BY299" s="135"/>
      <c r="BZ299" s="135"/>
      <c r="CA299" s="135"/>
      <c r="CB299" s="135"/>
      <c r="CC299" s="135"/>
      <c r="CD299" s="135"/>
      <c r="CE299" s="140">
        <v>20.71</v>
      </c>
      <c r="CF299" s="137"/>
      <c r="CG299" s="138">
        <f t="shared" si="140"/>
        <v>0</v>
      </c>
      <c r="CH299" s="131">
        <f t="shared" si="141"/>
        <v>4</v>
      </c>
      <c r="CI299" s="139">
        <f t="shared" si="149"/>
        <v>82.84</v>
      </c>
    </row>
    <row r="300" spans="1:87" x14ac:dyDescent="0.3">
      <c r="A300" s="212">
        <f t="shared" si="135"/>
        <v>291</v>
      </c>
      <c r="B300" s="248"/>
      <c r="C300" s="86" t="s">
        <v>1067</v>
      </c>
      <c r="D300" s="129" t="s">
        <v>787</v>
      </c>
      <c r="E300" s="129"/>
      <c r="F300" s="129"/>
      <c r="G300" s="129" t="s">
        <v>602</v>
      </c>
      <c r="H300" s="131">
        <v>250</v>
      </c>
      <c r="I300" s="132">
        <f t="shared" si="142"/>
        <v>15000</v>
      </c>
      <c r="J300" s="133"/>
      <c r="K300" s="134"/>
      <c r="L300" s="132"/>
      <c r="M300" s="140"/>
      <c r="N300" s="141"/>
      <c r="O300" s="129"/>
      <c r="P300" s="142"/>
      <c r="Q300" s="142"/>
      <c r="R300" s="142"/>
      <c r="S300" s="142"/>
      <c r="T300" s="142"/>
      <c r="U300" s="142"/>
      <c r="V300" s="142"/>
      <c r="W300" s="142"/>
      <c r="X300" s="142"/>
      <c r="Y300" s="128"/>
      <c r="Z300" s="135"/>
      <c r="AA300" s="129"/>
      <c r="AB300" s="142"/>
      <c r="AC300" s="129"/>
      <c r="AD300" s="142"/>
      <c r="AE300" s="129"/>
      <c r="AF300" s="142"/>
      <c r="AG300" s="129"/>
      <c r="AH300" s="142"/>
      <c r="AI300" s="129"/>
      <c r="AJ300" s="129"/>
      <c r="AK300" s="128"/>
      <c r="AL300" s="135"/>
      <c r="AM300" s="129"/>
      <c r="AN300" s="129"/>
      <c r="AO300" s="129"/>
      <c r="AP300" s="129"/>
      <c r="AQ300" s="129"/>
      <c r="AR300" s="129"/>
      <c r="AS300" s="129"/>
      <c r="AT300" s="129"/>
      <c r="AU300" s="129"/>
      <c r="AV300" s="129"/>
      <c r="AW300" s="128"/>
      <c r="AX300" s="135"/>
      <c r="AY300" s="135"/>
      <c r="AZ300" s="135"/>
      <c r="BA300" s="135"/>
      <c r="BB300" s="135"/>
      <c r="BC300" s="135"/>
      <c r="BD300" s="135"/>
      <c r="BE300" s="135"/>
      <c r="BF300" s="135"/>
      <c r="BG300" s="135"/>
      <c r="BH300" s="135"/>
      <c r="BI300" s="135"/>
      <c r="BJ300" s="135"/>
      <c r="BK300" s="135"/>
      <c r="BL300" s="135"/>
      <c r="BM300" s="135"/>
      <c r="BN300" s="135"/>
      <c r="BO300" s="135"/>
      <c r="BP300" s="135"/>
      <c r="BQ300" s="135"/>
      <c r="BR300" s="135"/>
      <c r="BS300" s="135"/>
      <c r="BT300" s="135"/>
      <c r="BU300" s="135"/>
      <c r="BV300" s="135"/>
      <c r="BW300" s="135"/>
      <c r="BX300" s="135"/>
      <c r="BY300" s="135"/>
      <c r="BZ300" s="135"/>
      <c r="CA300" s="135"/>
      <c r="CB300" s="135"/>
      <c r="CC300" s="135"/>
      <c r="CD300" s="135"/>
      <c r="CE300" s="140">
        <v>60</v>
      </c>
      <c r="CF300" s="137"/>
      <c r="CG300" s="138">
        <f t="shared" si="140"/>
        <v>0</v>
      </c>
      <c r="CH300" s="131">
        <f t="shared" si="141"/>
        <v>250</v>
      </c>
      <c r="CI300" s="139">
        <f t="shared" si="149"/>
        <v>15000</v>
      </c>
    </row>
    <row r="301" spans="1:87" x14ac:dyDescent="0.3">
      <c r="A301" s="212">
        <f t="shared" si="135"/>
        <v>292</v>
      </c>
      <c r="B301" s="248"/>
      <c r="C301" s="86" t="s">
        <v>1067</v>
      </c>
      <c r="D301" s="129" t="s">
        <v>582</v>
      </c>
      <c r="E301" s="129"/>
      <c r="F301" s="129"/>
      <c r="G301" s="129" t="s">
        <v>602</v>
      </c>
      <c r="H301" s="131">
        <v>30</v>
      </c>
      <c r="I301" s="132">
        <f t="shared" si="142"/>
        <v>900</v>
      </c>
      <c r="J301" s="133"/>
      <c r="K301" s="134"/>
      <c r="L301" s="132"/>
      <c r="M301" s="140"/>
      <c r="N301" s="141"/>
      <c r="O301" s="129"/>
      <c r="P301" s="142"/>
      <c r="Q301" s="142"/>
      <c r="R301" s="142"/>
      <c r="S301" s="142"/>
      <c r="T301" s="142"/>
      <c r="U301" s="142"/>
      <c r="V301" s="142"/>
      <c r="W301" s="142"/>
      <c r="X301" s="142"/>
      <c r="Y301" s="128"/>
      <c r="Z301" s="135"/>
      <c r="AA301" s="129"/>
      <c r="AB301" s="142"/>
      <c r="AC301" s="129"/>
      <c r="AD301" s="142"/>
      <c r="AE301" s="129"/>
      <c r="AF301" s="142"/>
      <c r="AG301" s="129"/>
      <c r="AH301" s="142"/>
      <c r="AI301" s="129"/>
      <c r="AJ301" s="129"/>
      <c r="AK301" s="128"/>
      <c r="AL301" s="135"/>
      <c r="AM301" s="129"/>
      <c r="AN301" s="129"/>
      <c r="AO301" s="129"/>
      <c r="AP301" s="129"/>
      <c r="AQ301" s="129"/>
      <c r="AR301" s="129"/>
      <c r="AS301" s="129"/>
      <c r="AT301" s="129"/>
      <c r="AU301" s="129"/>
      <c r="AV301" s="129"/>
      <c r="AW301" s="128"/>
      <c r="AX301" s="135"/>
      <c r="AY301" s="135"/>
      <c r="AZ301" s="135"/>
      <c r="BA301" s="135"/>
      <c r="BB301" s="135"/>
      <c r="BC301" s="135"/>
      <c r="BD301" s="135"/>
      <c r="BE301" s="135"/>
      <c r="BF301" s="135"/>
      <c r="BG301" s="135"/>
      <c r="BH301" s="135"/>
      <c r="BI301" s="135"/>
      <c r="BJ301" s="135"/>
      <c r="BK301" s="135"/>
      <c r="BL301" s="135"/>
      <c r="BM301" s="135"/>
      <c r="BN301" s="135"/>
      <c r="BO301" s="135"/>
      <c r="BP301" s="135"/>
      <c r="BQ301" s="135"/>
      <c r="BR301" s="135"/>
      <c r="BS301" s="135"/>
      <c r="BT301" s="135"/>
      <c r="BU301" s="135"/>
      <c r="BV301" s="135"/>
      <c r="BW301" s="135"/>
      <c r="BX301" s="135"/>
      <c r="BY301" s="135"/>
      <c r="BZ301" s="135"/>
      <c r="CA301" s="135"/>
      <c r="CB301" s="135"/>
      <c r="CC301" s="135"/>
      <c r="CD301" s="135"/>
      <c r="CE301" s="140">
        <v>30</v>
      </c>
      <c r="CF301" s="137"/>
      <c r="CG301" s="138">
        <f t="shared" si="140"/>
        <v>0</v>
      </c>
      <c r="CH301" s="131">
        <f t="shared" si="141"/>
        <v>30</v>
      </c>
      <c r="CI301" s="139">
        <f t="shared" si="149"/>
        <v>900</v>
      </c>
    </row>
    <row r="302" spans="1:87" x14ac:dyDescent="0.3">
      <c r="A302" s="212">
        <f t="shared" si="135"/>
        <v>293</v>
      </c>
      <c r="B302" s="248"/>
      <c r="C302" s="86" t="s">
        <v>1066</v>
      </c>
      <c r="D302" s="129" t="s">
        <v>582</v>
      </c>
      <c r="E302" s="129"/>
      <c r="F302" s="129"/>
      <c r="G302" s="129" t="s">
        <v>723</v>
      </c>
      <c r="H302" s="131">
        <v>51</v>
      </c>
      <c r="I302" s="132">
        <f t="shared" si="142"/>
        <v>7650</v>
      </c>
      <c r="J302" s="133"/>
      <c r="K302" s="134"/>
      <c r="L302" s="132"/>
      <c r="M302" s="140"/>
      <c r="N302" s="141"/>
      <c r="O302" s="129"/>
      <c r="P302" s="142"/>
      <c r="Q302" s="142"/>
      <c r="R302" s="142"/>
      <c r="S302" s="142"/>
      <c r="T302" s="142"/>
      <c r="U302" s="142"/>
      <c r="V302" s="142"/>
      <c r="W302" s="142"/>
      <c r="X302" s="142"/>
      <c r="Y302" s="128"/>
      <c r="Z302" s="135"/>
      <c r="AA302" s="129"/>
      <c r="AB302" s="142"/>
      <c r="AC302" s="129"/>
      <c r="AD302" s="142"/>
      <c r="AE302" s="129"/>
      <c r="AF302" s="142"/>
      <c r="AG302" s="129"/>
      <c r="AH302" s="142"/>
      <c r="AI302" s="129"/>
      <c r="AJ302" s="129"/>
      <c r="AK302" s="128"/>
      <c r="AL302" s="135"/>
      <c r="AM302" s="129"/>
      <c r="AN302" s="129"/>
      <c r="AO302" s="129"/>
      <c r="AP302" s="129"/>
      <c r="AQ302" s="129"/>
      <c r="AR302" s="129"/>
      <c r="AS302" s="129"/>
      <c r="AT302" s="129"/>
      <c r="AU302" s="129"/>
      <c r="AV302" s="129"/>
      <c r="AW302" s="128"/>
      <c r="AX302" s="135"/>
      <c r="AY302" s="135"/>
      <c r="AZ302" s="135"/>
      <c r="BA302" s="135"/>
      <c r="BB302" s="135"/>
      <c r="BC302" s="135"/>
      <c r="BD302" s="135"/>
      <c r="BE302" s="135"/>
      <c r="BF302" s="135"/>
      <c r="BG302" s="135"/>
      <c r="BH302" s="135"/>
      <c r="BI302" s="135"/>
      <c r="BJ302" s="135"/>
      <c r="BK302" s="135"/>
      <c r="BL302" s="135"/>
      <c r="BM302" s="135"/>
      <c r="BN302" s="135"/>
      <c r="BO302" s="135"/>
      <c r="BP302" s="135"/>
      <c r="BQ302" s="135"/>
      <c r="BR302" s="135"/>
      <c r="BS302" s="135"/>
      <c r="BT302" s="135"/>
      <c r="BU302" s="135"/>
      <c r="BV302" s="135"/>
      <c r="BW302" s="135"/>
      <c r="BX302" s="135"/>
      <c r="BY302" s="135"/>
      <c r="BZ302" s="135"/>
      <c r="CA302" s="135"/>
      <c r="CB302" s="135"/>
      <c r="CC302" s="135"/>
      <c r="CD302" s="135"/>
      <c r="CE302" s="140">
        <v>150</v>
      </c>
      <c r="CF302" s="137"/>
      <c r="CG302" s="138">
        <f t="shared" si="140"/>
        <v>0</v>
      </c>
      <c r="CH302" s="131">
        <f t="shared" si="141"/>
        <v>51</v>
      </c>
      <c r="CI302" s="139">
        <f t="shared" si="149"/>
        <v>7650</v>
      </c>
    </row>
    <row r="303" spans="1:87" x14ac:dyDescent="0.3">
      <c r="A303" s="212">
        <f t="shared" si="135"/>
        <v>294</v>
      </c>
      <c r="B303" s="249"/>
      <c r="C303" s="86" t="s">
        <v>1069</v>
      </c>
      <c r="D303" s="129" t="s">
        <v>787</v>
      </c>
      <c r="E303" s="129" t="s">
        <v>1070</v>
      </c>
      <c r="F303" s="129">
        <v>350</v>
      </c>
      <c r="G303" s="129" t="s">
        <v>1042</v>
      </c>
      <c r="H303" s="131">
        <v>20</v>
      </c>
      <c r="I303" s="132">
        <f t="shared" si="142"/>
        <v>600</v>
      </c>
      <c r="J303" s="133"/>
      <c r="K303" s="134"/>
      <c r="L303" s="132"/>
      <c r="M303" s="140"/>
      <c r="N303" s="141"/>
      <c r="O303" s="129"/>
      <c r="P303" s="142"/>
      <c r="Q303" s="142"/>
      <c r="R303" s="142"/>
      <c r="S303" s="142"/>
      <c r="T303" s="142"/>
      <c r="U303" s="142"/>
      <c r="V303" s="142"/>
      <c r="W303" s="142"/>
      <c r="X303" s="142"/>
      <c r="Y303" s="128"/>
      <c r="Z303" s="135"/>
      <c r="AA303" s="129"/>
      <c r="AB303" s="142"/>
      <c r="AC303" s="129"/>
      <c r="AD303" s="142"/>
      <c r="AE303" s="129"/>
      <c r="AF303" s="142"/>
      <c r="AG303" s="129"/>
      <c r="AH303" s="142"/>
      <c r="AI303" s="129"/>
      <c r="AJ303" s="129"/>
      <c r="AK303" s="128"/>
      <c r="AL303" s="135"/>
      <c r="AM303" s="129"/>
      <c r="AN303" s="129"/>
      <c r="AO303" s="129"/>
      <c r="AP303" s="129"/>
      <c r="AQ303" s="129"/>
      <c r="AR303" s="129"/>
      <c r="AS303" s="129"/>
      <c r="AT303" s="129"/>
      <c r="AU303" s="129"/>
      <c r="AV303" s="129"/>
      <c r="AW303" s="128"/>
      <c r="AX303" s="135"/>
      <c r="AY303" s="135"/>
      <c r="AZ303" s="135"/>
      <c r="BA303" s="135"/>
      <c r="BB303" s="135"/>
      <c r="BC303" s="135"/>
      <c r="BD303" s="135"/>
      <c r="BE303" s="135"/>
      <c r="BF303" s="135"/>
      <c r="BG303" s="135"/>
      <c r="BH303" s="135"/>
      <c r="BI303" s="135"/>
      <c r="BJ303" s="135"/>
      <c r="BK303" s="135"/>
      <c r="BL303" s="135"/>
      <c r="BM303" s="135"/>
      <c r="BN303" s="135"/>
      <c r="BO303" s="135"/>
      <c r="BP303" s="135"/>
      <c r="BQ303" s="135"/>
      <c r="BR303" s="135"/>
      <c r="BS303" s="135"/>
      <c r="BT303" s="135"/>
      <c r="BU303" s="135"/>
      <c r="BV303" s="135"/>
      <c r="BW303" s="135"/>
      <c r="BX303" s="135"/>
      <c r="BY303" s="135"/>
      <c r="BZ303" s="135"/>
      <c r="CA303" s="135"/>
      <c r="CB303" s="135"/>
      <c r="CC303" s="135"/>
      <c r="CD303" s="135"/>
      <c r="CE303" s="140">
        <v>30</v>
      </c>
      <c r="CF303" s="137"/>
      <c r="CG303" s="138">
        <f t="shared" si="140"/>
        <v>0</v>
      </c>
      <c r="CH303" s="131">
        <f t="shared" si="141"/>
        <v>20</v>
      </c>
      <c r="CI303" s="139">
        <f t="shared" si="149"/>
        <v>600</v>
      </c>
    </row>
    <row r="304" spans="1:87" x14ac:dyDescent="0.3">
      <c r="A304" s="212">
        <f t="shared" si="135"/>
        <v>295</v>
      </c>
      <c r="B304" s="247" t="s">
        <v>1072</v>
      </c>
      <c r="C304" s="86" t="s">
        <v>1073</v>
      </c>
      <c r="D304" s="129" t="s">
        <v>581</v>
      </c>
      <c r="E304" s="129" t="s">
        <v>1074</v>
      </c>
      <c r="F304" s="129" t="s">
        <v>1041</v>
      </c>
      <c r="G304" s="129" t="s">
        <v>650</v>
      </c>
      <c r="H304" s="131">
        <v>46</v>
      </c>
      <c r="I304" s="132">
        <f t="shared" si="142"/>
        <v>6451.5</v>
      </c>
      <c r="J304" s="133"/>
      <c r="K304" s="134"/>
      <c r="L304" s="132"/>
      <c r="M304" s="140"/>
      <c r="N304" s="141"/>
      <c r="O304" s="129"/>
      <c r="P304" s="142"/>
      <c r="Q304" s="142"/>
      <c r="R304" s="142"/>
      <c r="S304" s="142"/>
      <c r="T304" s="142"/>
      <c r="U304" s="142"/>
      <c r="V304" s="142"/>
      <c r="W304" s="142"/>
      <c r="X304" s="142"/>
      <c r="Y304" s="128"/>
      <c r="Z304" s="135"/>
      <c r="AA304" s="129"/>
      <c r="AB304" s="142"/>
      <c r="AC304" s="129"/>
      <c r="AD304" s="142"/>
      <c r="AE304" s="129"/>
      <c r="AF304" s="142"/>
      <c r="AG304" s="129"/>
      <c r="AH304" s="142"/>
      <c r="AI304" s="129"/>
      <c r="AJ304" s="129"/>
      <c r="AK304" s="128"/>
      <c r="AL304" s="135"/>
      <c r="AM304" s="129"/>
      <c r="AN304" s="129"/>
      <c r="AO304" s="129"/>
      <c r="AP304" s="129"/>
      <c r="AQ304" s="129"/>
      <c r="AR304" s="129"/>
      <c r="AS304" s="129"/>
      <c r="AT304" s="129"/>
      <c r="AU304" s="129"/>
      <c r="AV304" s="129"/>
      <c r="AW304" s="128"/>
      <c r="AX304" s="135"/>
      <c r="AY304" s="135"/>
      <c r="AZ304" s="135"/>
      <c r="BA304" s="135"/>
      <c r="BB304" s="135"/>
      <c r="BC304" s="135"/>
      <c r="BD304" s="135"/>
      <c r="BE304" s="135"/>
      <c r="BF304" s="135"/>
      <c r="BG304" s="135"/>
      <c r="BH304" s="135"/>
      <c r="BI304" s="135"/>
      <c r="BJ304" s="135"/>
      <c r="BK304" s="135"/>
      <c r="BL304" s="135"/>
      <c r="BM304" s="135"/>
      <c r="BN304" s="135"/>
      <c r="BO304" s="135"/>
      <c r="BP304" s="135"/>
      <c r="BQ304" s="135"/>
      <c r="BR304" s="135"/>
      <c r="BS304" s="135"/>
      <c r="BT304" s="135"/>
      <c r="BU304" s="135"/>
      <c r="BV304" s="135"/>
      <c r="BW304" s="135"/>
      <c r="BX304" s="135"/>
      <c r="BY304" s="135"/>
      <c r="BZ304" s="135"/>
      <c r="CA304" s="135"/>
      <c r="CB304" s="135"/>
      <c r="CC304" s="135"/>
      <c r="CD304" s="135"/>
      <c r="CE304" s="140">
        <v>140.25</v>
      </c>
      <c r="CF304" s="137">
        <v>1</v>
      </c>
      <c r="CG304" s="138">
        <f t="shared" si="140"/>
        <v>140.25</v>
      </c>
      <c r="CH304" s="131">
        <f t="shared" ref="CH304:CH322" si="150">H304-CF304</f>
        <v>45</v>
      </c>
      <c r="CI304" s="139">
        <f t="shared" si="149"/>
        <v>6311.25</v>
      </c>
    </row>
    <row r="305" spans="1:87" x14ac:dyDescent="0.3">
      <c r="A305" s="212">
        <f t="shared" si="135"/>
        <v>296</v>
      </c>
      <c r="B305" s="248"/>
      <c r="C305" s="86" t="s">
        <v>1073</v>
      </c>
      <c r="D305" s="129" t="s">
        <v>580</v>
      </c>
      <c r="E305" s="129" t="s">
        <v>717</v>
      </c>
      <c r="F305" s="129" t="s">
        <v>1041</v>
      </c>
      <c r="G305" s="129" t="s">
        <v>650</v>
      </c>
      <c r="H305" s="131">
        <v>3</v>
      </c>
      <c r="I305" s="132">
        <f t="shared" si="142"/>
        <v>660</v>
      </c>
      <c r="J305" s="133"/>
      <c r="K305" s="134"/>
      <c r="L305" s="132"/>
      <c r="M305" s="140"/>
      <c r="N305" s="141"/>
      <c r="O305" s="129"/>
      <c r="P305" s="142"/>
      <c r="Q305" s="142"/>
      <c r="R305" s="142"/>
      <c r="S305" s="142"/>
      <c r="T305" s="142"/>
      <c r="U305" s="142"/>
      <c r="V305" s="142"/>
      <c r="W305" s="142"/>
      <c r="X305" s="142"/>
      <c r="Y305" s="128"/>
      <c r="Z305" s="135"/>
      <c r="AA305" s="129"/>
      <c r="AB305" s="142"/>
      <c r="AC305" s="129"/>
      <c r="AD305" s="142"/>
      <c r="AE305" s="129"/>
      <c r="AF305" s="142"/>
      <c r="AG305" s="129"/>
      <c r="AH305" s="142"/>
      <c r="AI305" s="129"/>
      <c r="AJ305" s="129"/>
      <c r="AK305" s="128"/>
      <c r="AL305" s="135"/>
      <c r="AM305" s="129"/>
      <c r="AN305" s="129"/>
      <c r="AO305" s="129"/>
      <c r="AP305" s="129"/>
      <c r="AQ305" s="129"/>
      <c r="AR305" s="129"/>
      <c r="AS305" s="129"/>
      <c r="AT305" s="129"/>
      <c r="AU305" s="129"/>
      <c r="AV305" s="129"/>
      <c r="AW305" s="128"/>
      <c r="AX305" s="135"/>
      <c r="AY305" s="135"/>
      <c r="AZ305" s="135"/>
      <c r="BA305" s="135"/>
      <c r="BB305" s="135"/>
      <c r="BC305" s="135"/>
      <c r="BD305" s="135"/>
      <c r="BE305" s="135"/>
      <c r="BF305" s="135"/>
      <c r="BG305" s="135"/>
      <c r="BH305" s="135"/>
      <c r="BI305" s="135"/>
      <c r="BJ305" s="135"/>
      <c r="BK305" s="135"/>
      <c r="BL305" s="135"/>
      <c r="BM305" s="135"/>
      <c r="BN305" s="135"/>
      <c r="BO305" s="135"/>
      <c r="BP305" s="135"/>
      <c r="BQ305" s="135"/>
      <c r="BR305" s="135"/>
      <c r="BS305" s="135"/>
      <c r="BT305" s="135"/>
      <c r="BU305" s="135"/>
      <c r="BV305" s="135"/>
      <c r="BW305" s="135"/>
      <c r="BX305" s="135"/>
      <c r="BY305" s="135"/>
      <c r="BZ305" s="135"/>
      <c r="CA305" s="135"/>
      <c r="CB305" s="135"/>
      <c r="CC305" s="135"/>
      <c r="CD305" s="135"/>
      <c r="CE305" s="140">
        <v>220</v>
      </c>
      <c r="CF305" s="137"/>
      <c r="CG305" s="138">
        <f t="shared" ref="CG305:CG322" si="151">CE305*CF305</f>
        <v>0</v>
      </c>
      <c r="CH305" s="131">
        <f t="shared" si="150"/>
        <v>3</v>
      </c>
      <c r="CI305" s="139">
        <f t="shared" si="149"/>
        <v>660</v>
      </c>
    </row>
    <row r="306" spans="1:87" x14ac:dyDescent="0.3">
      <c r="A306" s="212">
        <f t="shared" si="135"/>
        <v>297</v>
      </c>
      <c r="B306" s="248"/>
      <c r="C306" s="86" t="s">
        <v>1073</v>
      </c>
      <c r="D306" s="129" t="s">
        <v>581</v>
      </c>
      <c r="E306" s="129" t="s">
        <v>1075</v>
      </c>
      <c r="F306" s="129" t="s">
        <v>1041</v>
      </c>
      <c r="G306" s="129" t="s">
        <v>650</v>
      </c>
      <c r="H306" s="131">
        <v>18</v>
      </c>
      <c r="I306" s="132">
        <f t="shared" si="142"/>
        <v>2700</v>
      </c>
      <c r="J306" s="133"/>
      <c r="K306" s="134"/>
      <c r="L306" s="132"/>
      <c r="M306" s="140"/>
      <c r="N306" s="141"/>
      <c r="O306" s="129"/>
      <c r="P306" s="142"/>
      <c r="Q306" s="142"/>
      <c r="R306" s="142"/>
      <c r="S306" s="142"/>
      <c r="T306" s="142"/>
      <c r="U306" s="142"/>
      <c r="V306" s="142"/>
      <c r="W306" s="142"/>
      <c r="X306" s="142"/>
      <c r="Y306" s="128"/>
      <c r="Z306" s="135"/>
      <c r="AA306" s="129"/>
      <c r="AB306" s="142"/>
      <c r="AC306" s="129"/>
      <c r="AD306" s="142"/>
      <c r="AE306" s="129"/>
      <c r="AF306" s="142"/>
      <c r="AG306" s="129"/>
      <c r="AH306" s="142"/>
      <c r="AI306" s="129"/>
      <c r="AJ306" s="129"/>
      <c r="AK306" s="128"/>
      <c r="AL306" s="135"/>
      <c r="AM306" s="129"/>
      <c r="AN306" s="129"/>
      <c r="AO306" s="129"/>
      <c r="AP306" s="129"/>
      <c r="AQ306" s="129"/>
      <c r="AR306" s="129"/>
      <c r="AS306" s="129"/>
      <c r="AT306" s="129"/>
      <c r="AU306" s="129"/>
      <c r="AV306" s="129"/>
      <c r="AW306" s="128"/>
      <c r="AX306" s="135"/>
      <c r="AY306" s="135"/>
      <c r="AZ306" s="135"/>
      <c r="BA306" s="135"/>
      <c r="BB306" s="135"/>
      <c r="BC306" s="135"/>
      <c r="BD306" s="135"/>
      <c r="BE306" s="135"/>
      <c r="BF306" s="135"/>
      <c r="BG306" s="135"/>
      <c r="BH306" s="135"/>
      <c r="BI306" s="135"/>
      <c r="BJ306" s="135"/>
      <c r="BK306" s="135"/>
      <c r="BL306" s="135"/>
      <c r="BM306" s="135"/>
      <c r="BN306" s="135"/>
      <c r="BO306" s="135"/>
      <c r="BP306" s="135"/>
      <c r="BQ306" s="135"/>
      <c r="BR306" s="135"/>
      <c r="BS306" s="135"/>
      <c r="BT306" s="135"/>
      <c r="BU306" s="135"/>
      <c r="BV306" s="135"/>
      <c r="BW306" s="135"/>
      <c r="BX306" s="135"/>
      <c r="BY306" s="135"/>
      <c r="BZ306" s="135"/>
      <c r="CA306" s="135"/>
      <c r="CB306" s="135"/>
      <c r="CC306" s="135"/>
      <c r="CD306" s="135"/>
      <c r="CE306" s="140">
        <v>150</v>
      </c>
      <c r="CF306" s="137"/>
      <c r="CG306" s="138">
        <f t="shared" si="151"/>
        <v>0</v>
      </c>
      <c r="CH306" s="131">
        <f t="shared" si="150"/>
        <v>18</v>
      </c>
      <c r="CI306" s="139">
        <f t="shared" si="149"/>
        <v>2700</v>
      </c>
    </row>
    <row r="307" spans="1:87" x14ac:dyDescent="0.3">
      <c r="A307" s="212">
        <f t="shared" si="135"/>
        <v>298</v>
      </c>
      <c r="B307" s="249"/>
      <c r="C307" s="86" t="s">
        <v>1076</v>
      </c>
      <c r="D307" s="129" t="s">
        <v>581</v>
      </c>
      <c r="E307" s="129" t="s">
        <v>1075</v>
      </c>
      <c r="F307" s="129" t="s">
        <v>1077</v>
      </c>
      <c r="G307" s="129" t="s">
        <v>663</v>
      </c>
      <c r="H307" s="131">
        <v>4</v>
      </c>
      <c r="I307" s="132">
        <f t="shared" si="142"/>
        <v>76</v>
      </c>
      <c r="J307" s="159"/>
      <c r="K307" s="134"/>
      <c r="L307" s="132"/>
      <c r="M307" s="140"/>
      <c r="N307" s="141"/>
      <c r="O307" s="129"/>
      <c r="P307" s="142"/>
      <c r="Q307" s="142"/>
      <c r="R307" s="142"/>
      <c r="S307" s="142"/>
      <c r="T307" s="142"/>
      <c r="U307" s="142"/>
      <c r="V307" s="142"/>
      <c r="W307" s="142"/>
      <c r="X307" s="142"/>
      <c r="Y307" s="128"/>
      <c r="Z307" s="135"/>
      <c r="AA307" s="129"/>
      <c r="AB307" s="142"/>
      <c r="AC307" s="129"/>
      <c r="AD307" s="142"/>
      <c r="AE307" s="129"/>
      <c r="AF307" s="142"/>
      <c r="AG307" s="129"/>
      <c r="AH307" s="142"/>
      <c r="AI307" s="129"/>
      <c r="AJ307" s="129"/>
      <c r="AK307" s="128"/>
      <c r="AL307" s="135"/>
      <c r="AM307" s="129"/>
      <c r="AN307" s="129"/>
      <c r="AO307" s="129"/>
      <c r="AP307" s="129"/>
      <c r="AQ307" s="129"/>
      <c r="AR307" s="129"/>
      <c r="AS307" s="129"/>
      <c r="AT307" s="129"/>
      <c r="AU307" s="129"/>
      <c r="AV307" s="129"/>
      <c r="AW307" s="128"/>
      <c r="AX307" s="135"/>
      <c r="AY307" s="135"/>
      <c r="AZ307" s="135"/>
      <c r="BA307" s="135"/>
      <c r="BB307" s="135"/>
      <c r="BC307" s="135"/>
      <c r="BD307" s="135"/>
      <c r="BE307" s="135"/>
      <c r="BF307" s="135"/>
      <c r="BG307" s="135"/>
      <c r="BH307" s="135"/>
      <c r="BI307" s="135"/>
      <c r="BJ307" s="135"/>
      <c r="BK307" s="135"/>
      <c r="BL307" s="135"/>
      <c r="BM307" s="135"/>
      <c r="BN307" s="135"/>
      <c r="BO307" s="135"/>
      <c r="BP307" s="135"/>
      <c r="BQ307" s="135"/>
      <c r="BR307" s="135"/>
      <c r="BS307" s="135"/>
      <c r="BT307" s="135"/>
      <c r="BU307" s="135"/>
      <c r="BV307" s="135"/>
      <c r="BW307" s="135"/>
      <c r="BX307" s="135"/>
      <c r="BY307" s="135"/>
      <c r="BZ307" s="135"/>
      <c r="CA307" s="135"/>
      <c r="CB307" s="135"/>
      <c r="CC307" s="135"/>
      <c r="CD307" s="135"/>
      <c r="CE307" s="140">
        <v>19</v>
      </c>
      <c r="CF307" s="137"/>
      <c r="CG307" s="138">
        <f t="shared" si="151"/>
        <v>0</v>
      </c>
      <c r="CH307" s="131">
        <f t="shared" si="150"/>
        <v>4</v>
      </c>
      <c r="CI307" s="139">
        <f t="shared" si="149"/>
        <v>76</v>
      </c>
    </row>
    <row r="308" spans="1:87" x14ac:dyDescent="0.3">
      <c r="A308" s="212">
        <f t="shared" si="135"/>
        <v>299</v>
      </c>
      <c r="B308" s="171" t="s">
        <v>1079</v>
      </c>
      <c r="C308" s="86" t="s">
        <v>1079</v>
      </c>
      <c r="D308" s="129" t="s">
        <v>581</v>
      </c>
      <c r="E308" s="191"/>
      <c r="F308" s="129"/>
      <c r="G308" s="129" t="s">
        <v>650</v>
      </c>
      <c r="H308" s="131">
        <v>2508</v>
      </c>
      <c r="I308" s="132">
        <f t="shared" ref="I308:I322" si="152">H308*CE308</f>
        <v>200640</v>
      </c>
      <c r="J308" s="159"/>
      <c r="K308" s="159"/>
      <c r="L308" s="132"/>
      <c r="M308" s="140"/>
      <c r="N308" s="141"/>
      <c r="O308" s="129"/>
      <c r="P308" s="142"/>
      <c r="Q308" s="142"/>
      <c r="R308" s="142"/>
      <c r="S308" s="142"/>
      <c r="T308" s="142"/>
      <c r="U308" s="142"/>
      <c r="V308" s="142"/>
      <c r="W308" s="142"/>
      <c r="X308" s="142"/>
      <c r="Y308" s="128"/>
      <c r="Z308" s="135"/>
      <c r="AA308" s="129"/>
      <c r="AB308" s="142"/>
      <c r="AC308" s="129"/>
      <c r="AD308" s="142"/>
      <c r="AE308" s="129"/>
      <c r="AF308" s="142"/>
      <c r="AG308" s="129"/>
      <c r="AH308" s="142"/>
      <c r="AI308" s="129"/>
      <c r="AJ308" s="129"/>
      <c r="AK308" s="128"/>
      <c r="AL308" s="135"/>
      <c r="AM308" s="129"/>
      <c r="AN308" s="129"/>
      <c r="AO308" s="129"/>
      <c r="AP308" s="129"/>
      <c r="AQ308" s="129"/>
      <c r="AR308" s="129"/>
      <c r="AS308" s="129"/>
      <c r="AT308" s="129"/>
      <c r="AU308" s="129"/>
      <c r="AV308" s="129"/>
      <c r="AW308" s="128"/>
      <c r="AX308" s="135"/>
      <c r="AY308" s="135"/>
      <c r="AZ308" s="135"/>
      <c r="BA308" s="135"/>
      <c r="BB308" s="135"/>
      <c r="BC308" s="135"/>
      <c r="BD308" s="135"/>
      <c r="BE308" s="135"/>
      <c r="BF308" s="135"/>
      <c r="BG308" s="135"/>
      <c r="BH308" s="135"/>
      <c r="BI308" s="135"/>
      <c r="BJ308" s="135"/>
      <c r="BK308" s="135"/>
      <c r="BL308" s="135"/>
      <c r="BM308" s="135"/>
      <c r="BN308" s="135"/>
      <c r="BO308" s="135"/>
      <c r="BP308" s="135"/>
      <c r="BQ308" s="135"/>
      <c r="BR308" s="135"/>
      <c r="BS308" s="135"/>
      <c r="BT308" s="135"/>
      <c r="BU308" s="135"/>
      <c r="BV308" s="135"/>
      <c r="BW308" s="135"/>
      <c r="BX308" s="135"/>
      <c r="BY308" s="135"/>
      <c r="BZ308" s="135"/>
      <c r="CA308" s="135"/>
      <c r="CB308" s="135"/>
      <c r="CC308" s="135"/>
      <c r="CD308" s="135"/>
      <c r="CE308" s="140">
        <v>80</v>
      </c>
      <c r="CF308" s="137">
        <v>4</v>
      </c>
      <c r="CG308" s="138">
        <f t="shared" si="151"/>
        <v>320</v>
      </c>
      <c r="CH308" s="131">
        <f t="shared" si="150"/>
        <v>2504</v>
      </c>
      <c r="CI308" s="139">
        <f t="shared" si="149"/>
        <v>200320</v>
      </c>
    </row>
    <row r="309" spans="1:87" x14ac:dyDescent="0.3">
      <c r="A309" s="212">
        <f t="shared" si="135"/>
        <v>300</v>
      </c>
      <c r="B309" s="170" t="s">
        <v>1080</v>
      </c>
      <c r="C309" s="86" t="s">
        <v>1081</v>
      </c>
      <c r="D309" s="130" t="s">
        <v>1082</v>
      </c>
      <c r="E309" s="129"/>
      <c r="F309" s="129"/>
      <c r="G309" s="129" t="s">
        <v>601</v>
      </c>
      <c r="H309" s="131">
        <v>183</v>
      </c>
      <c r="I309" s="132">
        <f t="shared" si="152"/>
        <v>1464</v>
      </c>
      <c r="J309" s="159"/>
      <c r="K309" s="134"/>
      <c r="L309" s="132"/>
      <c r="M309" s="140"/>
      <c r="N309" s="141"/>
      <c r="O309" s="129"/>
      <c r="P309" s="142"/>
      <c r="Q309" s="142"/>
      <c r="R309" s="142"/>
      <c r="S309" s="142"/>
      <c r="T309" s="142"/>
      <c r="U309" s="142"/>
      <c r="V309" s="142"/>
      <c r="W309" s="142"/>
      <c r="X309" s="142"/>
      <c r="Y309" s="128">
        <f>+N309+P309+V309+X309</f>
        <v>0</v>
      </c>
      <c r="Z309" s="135">
        <f>+H309-Y309</f>
        <v>183</v>
      </c>
      <c r="AA309" s="129"/>
      <c r="AB309" s="142"/>
      <c r="AC309" s="129"/>
      <c r="AD309" s="142"/>
      <c r="AE309" s="129"/>
      <c r="AF309" s="142"/>
      <c r="AG309" s="129"/>
      <c r="AH309" s="142"/>
      <c r="AI309" s="129"/>
      <c r="AJ309" s="129"/>
      <c r="AK309" s="128">
        <f>+AB309+AD309+AF309+AH309+AJ309</f>
        <v>0</v>
      </c>
      <c r="AL309" s="135">
        <f>+Z309-AK309</f>
        <v>183</v>
      </c>
      <c r="AM309" s="129"/>
      <c r="AN309" s="129"/>
      <c r="AO309" s="129"/>
      <c r="AP309" s="129"/>
      <c r="AQ309" s="129"/>
      <c r="AR309" s="129"/>
      <c r="AS309" s="129"/>
      <c r="AT309" s="129"/>
      <c r="AU309" s="129"/>
      <c r="AV309" s="129"/>
      <c r="AW309" s="128">
        <f>+AN309+AP309+AR309+AT309+AV309</f>
        <v>0</v>
      </c>
      <c r="AX309" s="135">
        <f>+AL309-AW309</f>
        <v>183</v>
      </c>
      <c r="AY309" s="135"/>
      <c r="AZ309" s="135"/>
      <c r="BA309" s="135"/>
      <c r="BB309" s="135"/>
      <c r="BC309" s="135"/>
      <c r="BD309" s="135"/>
      <c r="BE309" s="135"/>
      <c r="BF309" s="135"/>
      <c r="BG309" s="135"/>
      <c r="BH309" s="135"/>
      <c r="BI309" s="135">
        <f>+AZ309+BB309+BD309+BF309+BH309</f>
        <v>0</v>
      </c>
      <c r="BJ309" s="135">
        <f>+AX309-BI309</f>
        <v>183</v>
      </c>
      <c r="BK309" s="135"/>
      <c r="BL309" s="135"/>
      <c r="BM309" s="135"/>
      <c r="BN309" s="135"/>
      <c r="BO309" s="135"/>
      <c r="BP309" s="135"/>
      <c r="BQ309" s="135"/>
      <c r="BR309" s="135"/>
      <c r="BS309" s="135"/>
      <c r="BT309" s="135"/>
      <c r="BU309" s="135"/>
      <c r="BV309" s="135"/>
      <c r="BW309" s="135"/>
      <c r="BX309" s="135"/>
      <c r="BY309" s="135"/>
      <c r="BZ309" s="135"/>
      <c r="CA309" s="135"/>
      <c r="CB309" s="135"/>
      <c r="CC309" s="135">
        <f>+BL309+BN309+BP309+CB309</f>
        <v>0</v>
      </c>
      <c r="CD309" s="135">
        <f>+BJ309-CC309</f>
        <v>183</v>
      </c>
      <c r="CE309" s="140">
        <v>8</v>
      </c>
      <c r="CF309" s="137"/>
      <c r="CG309" s="138">
        <f t="shared" si="151"/>
        <v>0</v>
      </c>
      <c r="CH309" s="131">
        <f t="shared" si="150"/>
        <v>183</v>
      </c>
      <c r="CI309" s="139">
        <f t="shared" si="149"/>
        <v>1464</v>
      </c>
    </row>
    <row r="310" spans="1:87" x14ac:dyDescent="0.3">
      <c r="A310" s="212">
        <f t="shared" si="135"/>
        <v>301</v>
      </c>
      <c r="B310" s="183" t="s">
        <v>1083</v>
      </c>
      <c r="C310" s="111" t="s">
        <v>1084</v>
      </c>
      <c r="D310" s="108" t="s">
        <v>587</v>
      </c>
      <c r="E310" s="108"/>
      <c r="F310" s="108"/>
      <c r="G310" s="108" t="s">
        <v>1042</v>
      </c>
      <c r="H310" s="108">
        <v>59</v>
      </c>
      <c r="I310" s="132">
        <f t="shared" si="152"/>
        <v>6816.27</v>
      </c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>
        <f>+N310+P310+V310+X310</f>
        <v>0</v>
      </c>
      <c r="Z310" s="108">
        <f>+H310-Y310</f>
        <v>59</v>
      </c>
      <c r="AA310" s="108"/>
      <c r="AB310" s="108"/>
      <c r="AC310" s="108"/>
      <c r="AD310" s="108"/>
      <c r="AE310" s="108"/>
      <c r="AF310" s="108"/>
      <c r="AG310" s="108"/>
      <c r="AH310" s="108"/>
      <c r="AI310" s="108"/>
      <c r="AJ310" s="108"/>
      <c r="AK310" s="108">
        <f>+AB310+AD310+AF310+AH310+AJ310</f>
        <v>0</v>
      </c>
      <c r="AL310" s="108">
        <f>+Z310-AK310</f>
        <v>59</v>
      </c>
      <c r="AM310" s="108"/>
      <c r="AN310" s="108"/>
      <c r="AO310" s="108"/>
      <c r="AP310" s="108"/>
      <c r="AQ310" s="108"/>
      <c r="AR310" s="108"/>
      <c r="AS310" s="108"/>
      <c r="AT310" s="108"/>
      <c r="AU310" s="108"/>
      <c r="AV310" s="108"/>
      <c r="AW310" s="108">
        <f>+AN310+AP310+AR310+AT310+AV310</f>
        <v>0</v>
      </c>
      <c r="AX310" s="108">
        <f>+AL310-AW310</f>
        <v>59</v>
      </c>
      <c r="AY310" s="108"/>
      <c r="AZ310" s="108"/>
      <c r="BA310" s="108"/>
      <c r="BB310" s="108"/>
      <c r="BC310" s="108"/>
      <c r="BD310" s="108"/>
      <c r="BE310" s="108"/>
      <c r="BF310" s="108"/>
      <c r="BG310" s="108"/>
      <c r="BH310" s="108"/>
      <c r="BI310" s="108">
        <f>+AZ310+BB310+BD310+BF310+BH310</f>
        <v>0</v>
      </c>
      <c r="BJ310" s="108">
        <f>+AX310-BI310</f>
        <v>59</v>
      </c>
      <c r="BK310" s="108"/>
      <c r="BL310" s="108"/>
      <c r="BM310" s="108"/>
      <c r="BN310" s="108"/>
      <c r="BO310" s="108"/>
      <c r="BP310" s="108"/>
      <c r="BQ310" s="108"/>
      <c r="BR310" s="108"/>
      <c r="BS310" s="108"/>
      <c r="BT310" s="108"/>
      <c r="BU310" s="108"/>
      <c r="BV310" s="108"/>
      <c r="BW310" s="108"/>
      <c r="BX310" s="108"/>
      <c r="BY310" s="108"/>
      <c r="BZ310" s="108"/>
      <c r="CA310" s="108"/>
      <c r="CB310" s="108"/>
      <c r="CC310" s="108">
        <f>+BL310+BN310+BP310+CB310</f>
        <v>0</v>
      </c>
      <c r="CD310" s="108">
        <f>+BJ310-CC310</f>
        <v>59</v>
      </c>
      <c r="CE310" s="140">
        <v>115.53</v>
      </c>
      <c r="CF310" s="108">
        <v>59</v>
      </c>
      <c r="CG310" s="138">
        <f t="shared" ref="CG310" si="153">CE310*CF310</f>
        <v>6816.27</v>
      </c>
      <c r="CH310" s="131">
        <f t="shared" ref="CH310" si="154">H310-CF310</f>
        <v>0</v>
      </c>
      <c r="CI310" s="139">
        <f t="shared" ref="CI310" si="155">+CE310*CH310</f>
        <v>0</v>
      </c>
    </row>
    <row r="311" spans="1:87" x14ac:dyDescent="0.3">
      <c r="A311" s="212">
        <f t="shared" si="135"/>
        <v>302</v>
      </c>
      <c r="B311" s="247" t="s">
        <v>1085</v>
      </c>
      <c r="C311" s="111" t="s">
        <v>1086</v>
      </c>
      <c r="D311" s="108" t="s">
        <v>582</v>
      </c>
      <c r="E311" s="108" t="s">
        <v>1087</v>
      </c>
      <c r="F311" s="108"/>
      <c r="G311" s="108" t="s">
        <v>1042</v>
      </c>
      <c r="H311" s="108">
        <v>96</v>
      </c>
      <c r="I311" s="132">
        <f t="shared" si="152"/>
        <v>22080</v>
      </c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  <c r="AI311" s="108"/>
      <c r="AJ311" s="108"/>
      <c r="AK311" s="108"/>
      <c r="AL311" s="108"/>
      <c r="AM311" s="108"/>
      <c r="AN311" s="108"/>
      <c r="AO311" s="108"/>
      <c r="AP311" s="108"/>
      <c r="AQ311" s="108"/>
      <c r="AR311" s="108"/>
      <c r="AS311" s="108"/>
      <c r="AT311" s="108"/>
      <c r="AU311" s="108"/>
      <c r="AV311" s="108"/>
      <c r="AW311" s="108"/>
      <c r="AX311" s="108"/>
      <c r="AY311" s="108"/>
      <c r="AZ311" s="108"/>
      <c r="BA311" s="108"/>
      <c r="BB311" s="108"/>
      <c r="BC311" s="108"/>
      <c r="BD311" s="108"/>
      <c r="BE311" s="108"/>
      <c r="BF311" s="108"/>
      <c r="BG311" s="108"/>
      <c r="BH311" s="108"/>
      <c r="BI311" s="108"/>
      <c r="BJ311" s="108"/>
      <c r="BK311" s="108"/>
      <c r="BL311" s="108"/>
      <c r="BM311" s="108"/>
      <c r="BN311" s="108"/>
      <c r="BO311" s="108"/>
      <c r="BP311" s="108"/>
      <c r="BQ311" s="108"/>
      <c r="BR311" s="108"/>
      <c r="BS311" s="108"/>
      <c r="BT311" s="108"/>
      <c r="BU311" s="108"/>
      <c r="BV311" s="108"/>
      <c r="BW311" s="108"/>
      <c r="BX311" s="108"/>
      <c r="BY311" s="108"/>
      <c r="BZ311" s="108"/>
      <c r="CA311" s="108"/>
      <c r="CB311" s="108"/>
      <c r="CC311" s="108"/>
      <c r="CD311" s="108"/>
      <c r="CE311" s="140">
        <v>230</v>
      </c>
      <c r="CF311" s="108">
        <v>47</v>
      </c>
      <c r="CG311" s="138">
        <f t="shared" si="151"/>
        <v>10810</v>
      </c>
      <c r="CH311" s="131">
        <f t="shared" si="150"/>
        <v>49</v>
      </c>
      <c r="CI311" s="139">
        <f t="shared" si="149"/>
        <v>11270</v>
      </c>
    </row>
    <row r="312" spans="1:87" x14ac:dyDescent="0.3">
      <c r="A312" s="212">
        <f t="shared" si="135"/>
        <v>303</v>
      </c>
      <c r="B312" s="248"/>
      <c r="C312" s="86" t="s">
        <v>1088</v>
      </c>
      <c r="D312" s="129" t="s">
        <v>582</v>
      </c>
      <c r="E312" s="129" t="s">
        <v>1087</v>
      </c>
      <c r="F312" s="129"/>
      <c r="G312" s="129" t="s">
        <v>602</v>
      </c>
      <c r="H312" s="131">
        <v>6</v>
      </c>
      <c r="I312" s="132">
        <f t="shared" si="152"/>
        <v>1320</v>
      </c>
      <c r="J312" s="159"/>
      <c r="K312" s="134"/>
      <c r="L312" s="132"/>
      <c r="M312" s="140"/>
      <c r="N312" s="141"/>
      <c r="O312" s="129"/>
      <c r="P312" s="142"/>
      <c r="Q312" s="142"/>
      <c r="R312" s="142"/>
      <c r="S312" s="142"/>
      <c r="T312" s="142"/>
      <c r="U312" s="142"/>
      <c r="V312" s="142"/>
      <c r="W312" s="142"/>
      <c r="X312" s="142"/>
      <c r="Y312" s="128"/>
      <c r="Z312" s="135"/>
      <c r="AA312" s="129"/>
      <c r="AB312" s="142"/>
      <c r="AC312" s="129"/>
      <c r="AD312" s="142"/>
      <c r="AE312" s="129"/>
      <c r="AF312" s="142"/>
      <c r="AG312" s="129"/>
      <c r="AH312" s="142"/>
      <c r="AI312" s="129"/>
      <c r="AJ312" s="129"/>
      <c r="AK312" s="128"/>
      <c r="AL312" s="135"/>
      <c r="AM312" s="129"/>
      <c r="AN312" s="129"/>
      <c r="AO312" s="129"/>
      <c r="AP312" s="129"/>
      <c r="AQ312" s="129"/>
      <c r="AR312" s="129"/>
      <c r="AS312" s="129"/>
      <c r="AT312" s="129"/>
      <c r="AU312" s="129"/>
      <c r="AV312" s="129"/>
      <c r="AW312" s="128"/>
      <c r="AX312" s="135"/>
      <c r="AY312" s="135"/>
      <c r="AZ312" s="135"/>
      <c r="BA312" s="135"/>
      <c r="BB312" s="135"/>
      <c r="BC312" s="135"/>
      <c r="BD312" s="135"/>
      <c r="BE312" s="135"/>
      <c r="BF312" s="135"/>
      <c r="BG312" s="135"/>
      <c r="BH312" s="135"/>
      <c r="BI312" s="135"/>
      <c r="BJ312" s="135"/>
      <c r="BK312" s="135"/>
      <c r="BL312" s="135"/>
      <c r="BM312" s="135"/>
      <c r="BN312" s="135"/>
      <c r="BO312" s="135"/>
      <c r="BP312" s="135"/>
      <c r="BQ312" s="135"/>
      <c r="BR312" s="135"/>
      <c r="BS312" s="135"/>
      <c r="BT312" s="135"/>
      <c r="BU312" s="135"/>
      <c r="BV312" s="135"/>
      <c r="BW312" s="135"/>
      <c r="BX312" s="135"/>
      <c r="BY312" s="135"/>
      <c r="BZ312" s="135"/>
      <c r="CA312" s="135"/>
      <c r="CB312" s="135"/>
      <c r="CC312" s="135"/>
      <c r="CD312" s="135"/>
      <c r="CE312" s="140">
        <v>220</v>
      </c>
      <c r="CF312" s="137"/>
      <c r="CG312" s="138">
        <f t="shared" si="151"/>
        <v>0</v>
      </c>
      <c r="CH312" s="131">
        <f t="shared" si="150"/>
        <v>6</v>
      </c>
      <c r="CI312" s="139">
        <f t="shared" si="149"/>
        <v>1320</v>
      </c>
    </row>
    <row r="313" spans="1:87" x14ac:dyDescent="0.3">
      <c r="A313" s="212">
        <f t="shared" si="135"/>
        <v>304</v>
      </c>
      <c r="B313" s="248"/>
      <c r="C313" s="86" t="s">
        <v>1089</v>
      </c>
      <c r="D313" s="129" t="s">
        <v>787</v>
      </c>
      <c r="E313" s="129"/>
      <c r="F313" s="129"/>
      <c r="G313" s="129" t="s">
        <v>602</v>
      </c>
      <c r="H313" s="131">
        <v>1</v>
      </c>
      <c r="I313" s="132">
        <f t="shared" si="152"/>
        <v>10</v>
      </c>
      <c r="J313" s="159"/>
      <c r="K313" s="134"/>
      <c r="L313" s="132"/>
      <c r="M313" s="140"/>
      <c r="N313" s="141"/>
      <c r="O313" s="129"/>
      <c r="P313" s="142"/>
      <c r="Q313" s="142"/>
      <c r="R313" s="142"/>
      <c r="S313" s="142"/>
      <c r="T313" s="142"/>
      <c r="U313" s="142"/>
      <c r="V313" s="142"/>
      <c r="W313" s="142"/>
      <c r="X313" s="142"/>
      <c r="Y313" s="128"/>
      <c r="Z313" s="135"/>
      <c r="AA313" s="129"/>
      <c r="AB313" s="142"/>
      <c r="AC313" s="129"/>
      <c r="AD313" s="142"/>
      <c r="AE313" s="129"/>
      <c r="AF313" s="142"/>
      <c r="AG313" s="129"/>
      <c r="AH313" s="142"/>
      <c r="AI313" s="129"/>
      <c r="AJ313" s="129"/>
      <c r="AK313" s="128"/>
      <c r="AL313" s="135"/>
      <c r="AM313" s="129"/>
      <c r="AN313" s="129"/>
      <c r="AO313" s="129"/>
      <c r="AP313" s="129"/>
      <c r="AQ313" s="129"/>
      <c r="AR313" s="129"/>
      <c r="AS313" s="129"/>
      <c r="AT313" s="129"/>
      <c r="AU313" s="129"/>
      <c r="AV313" s="129"/>
      <c r="AW313" s="128"/>
      <c r="AX313" s="135"/>
      <c r="AY313" s="135"/>
      <c r="AZ313" s="135"/>
      <c r="BA313" s="135"/>
      <c r="BB313" s="135"/>
      <c r="BC313" s="135"/>
      <c r="BD313" s="135"/>
      <c r="BE313" s="135"/>
      <c r="BF313" s="135"/>
      <c r="BG313" s="135"/>
      <c r="BH313" s="135"/>
      <c r="BI313" s="135"/>
      <c r="BJ313" s="135"/>
      <c r="BK313" s="135"/>
      <c r="BL313" s="135"/>
      <c r="BM313" s="135"/>
      <c r="BN313" s="135"/>
      <c r="BO313" s="135"/>
      <c r="BP313" s="135"/>
      <c r="BQ313" s="135"/>
      <c r="BR313" s="135"/>
      <c r="BS313" s="135"/>
      <c r="BT313" s="135"/>
      <c r="BU313" s="135"/>
      <c r="BV313" s="135"/>
      <c r="BW313" s="135"/>
      <c r="BX313" s="135"/>
      <c r="BY313" s="135"/>
      <c r="BZ313" s="135"/>
      <c r="CA313" s="135"/>
      <c r="CB313" s="135"/>
      <c r="CC313" s="135"/>
      <c r="CD313" s="135"/>
      <c r="CE313" s="140">
        <v>10</v>
      </c>
      <c r="CF313" s="137"/>
      <c r="CG313" s="138">
        <f t="shared" si="151"/>
        <v>0</v>
      </c>
      <c r="CH313" s="131">
        <f t="shared" si="150"/>
        <v>1</v>
      </c>
      <c r="CI313" s="139">
        <f t="shared" si="149"/>
        <v>10</v>
      </c>
    </row>
    <row r="314" spans="1:87" x14ac:dyDescent="0.3">
      <c r="A314" s="212">
        <f t="shared" si="135"/>
        <v>305</v>
      </c>
      <c r="B314" s="249"/>
      <c r="C314" s="86" t="s">
        <v>1090</v>
      </c>
      <c r="D314" s="129" t="s">
        <v>787</v>
      </c>
      <c r="E314" s="129"/>
      <c r="F314" s="129"/>
      <c r="G314" s="129" t="s">
        <v>1091</v>
      </c>
      <c r="H314" s="131">
        <v>1</v>
      </c>
      <c r="I314" s="132">
        <f t="shared" si="152"/>
        <v>700</v>
      </c>
      <c r="J314" s="159"/>
      <c r="K314" s="134"/>
      <c r="L314" s="132"/>
      <c r="M314" s="140"/>
      <c r="N314" s="141"/>
      <c r="O314" s="129"/>
      <c r="P314" s="142"/>
      <c r="Q314" s="142"/>
      <c r="R314" s="142"/>
      <c r="S314" s="142"/>
      <c r="T314" s="142"/>
      <c r="U314" s="142"/>
      <c r="V314" s="142"/>
      <c r="W314" s="142"/>
      <c r="X314" s="142"/>
      <c r="Y314" s="128"/>
      <c r="Z314" s="135"/>
      <c r="AA314" s="129"/>
      <c r="AB314" s="142"/>
      <c r="AC314" s="129"/>
      <c r="AD314" s="142"/>
      <c r="AE314" s="129"/>
      <c r="AF314" s="142"/>
      <c r="AG314" s="129"/>
      <c r="AH314" s="142"/>
      <c r="AI314" s="129"/>
      <c r="AJ314" s="129"/>
      <c r="AK314" s="128"/>
      <c r="AL314" s="135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8"/>
      <c r="AX314" s="135"/>
      <c r="AY314" s="135"/>
      <c r="AZ314" s="135"/>
      <c r="BA314" s="135"/>
      <c r="BB314" s="135"/>
      <c r="BC314" s="135"/>
      <c r="BD314" s="135"/>
      <c r="BE314" s="135"/>
      <c r="BF314" s="135"/>
      <c r="BG314" s="135"/>
      <c r="BH314" s="135"/>
      <c r="BI314" s="135"/>
      <c r="BJ314" s="135"/>
      <c r="BK314" s="135"/>
      <c r="BL314" s="135"/>
      <c r="BM314" s="135"/>
      <c r="BN314" s="135"/>
      <c r="BO314" s="135"/>
      <c r="BP314" s="135"/>
      <c r="BQ314" s="135"/>
      <c r="BR314" s="135"/>
      <c r="BS314" s="135"/>
      <c r="BT314" s="135"/>
      <c r="BU314" s="135"/>
      <c r="BV314" s="135"/>
      <c r="BW314" s="135"/>
      <c r="BX314" s="135"/>
      <c r="BY314" s="135"/>
      <c r="BZ314" s="135"/>
      <c r="CA314" s="135"/>
      <c r="CB314" s="135"/>
      <c r="CC314" s="135"/>
      <c r="CD314" s="135"/>
      <c r="CE314" s="140">
        <v>700</v>
      </c>
      <c r="CF314" s="137"/>
      <c r="CG314" s="138">
        <f t="shared" si="151"/>
        <v>0</v>
      </c>
      <c r="CH314" s="131">
        <f t="shared" si="150"/>
        <v>1</v>
      </c>
      <c r="CI314" s="139">
        <f t="shared" si="149"/>
        <v>700</v>
      </c>
    </row>
    <row r="315" spans="1:87" x14ac:dyDescent="0.3">
      <c r="A315" s="212">
        <f t="shared" si="135"/>
        <v>306</v>
      </c>
      <c r="B315" s="171" t="s">
        <v>1092</v>
      </c>
      <c r="C315" s="111" t="s">
        <v>1229</v>
      </c>
      <c r="D315" s="108" t="s">
        <v>587</v>
      </c>
      <c r="E315" s="108"/>
      <c r="F315" s="108"/>
      <c r="G315" s="108" t="s">
        <v>601</v>
      </c>
      <c r="H315" s="108">
        <v>5</v>
      </c>
      <c r="I315" s="132">
        <f t="shared" si="152"/>
        <v>221.70000000000002</v>
      </c>
      <c r="J315" s="159"/>
      <c r="K315" s="134"/>
      <c r="L315" s="132"/>
      <c r="M315" s="140"/>
      <c r="N315" s="141"/>
      <c r="O315" s="129"/>
      <c r="P315" s="142"/>
      <c r="Q315" s="142"/>
      <c r="R315" s="142"/>
      <c r="S315" s="142"/>
      <c r="T315" s="142"/>
      <c r="U315" s="142"/>
      <c r="V315" s="142"/>
      <c r="W315" s="142"/>
      <c r="X315" s="142"/>
      <c r="Y315" s="128"/>
      <c r="Z315" s="135"/>
      <c r="AA315" s="129"/>
      <c r="AB315" s="142"/>
      <c r="AC315" s="129"/>
      <c r="AD315" s="142"/>
      <c r="AE315" s="129"/>
      <c r="AF315" s="142"/>
      <c r="AG315" s="129"/>
      <c r="AH315" s="142"/>
      <c r="AI315" s="129"/>
      <c r="AJ315" s="129"/>
      <c r="AK315" s="128"/>
      <c r="AL315" s="135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8"/>
      <c r="AX315" s="135"/>
      <c r="AY315" s="135"/>
      <c r="AZ315" s="135"/>
      <c r="BA315" s="135"/>
      <c r="BB315" s="135"/>
      <c r="BC315" s="135"/>
      <c r="BD315" s="135"/>
      <c r="BE315" s="135"/>
      <c r="BF315" s="135"/>
      <c r="BG315" s="135"/>
      <c r="BH315" s="135"/>
      <c r="BI315" s="135"/>
      <c r="BJ315" s="135"/>
      <c r="BK315" s="135"/>
      <c r="BL315" s="135"/>
      <c r="BM315" s="135"/>
      <c r="BN315" s="135"/>
      <c r="BO315" s="135"/>
      <c r="BP315" s="135"/>
      <c r="BQ315" s="135"/>
      <c r="BR315" s="135"/>
      <c r="BS315" s="135"/>
      <c r="BT315" s="135"/>
      <c r="BU315" s="135"/>
      <c r="BV315" s="135"/>
      <c r="BW315" s="135"/>
      <c r="BX315" s="135"/>
      <c r="BY315" s="135"/>
      <c r="BZ315" s="135"/>
      <c r="CA315" s="135"/>
      <c r="CB315" s="135"/>
      <c r="CC315" s="135"/>
      <c r="CD315" s="135"/>
      <c r="CE315" s="140">
        <v>44.34</v>
      </c>
      <c r="CF315" s="108"/>
      <c r="CG315" s="138">
        <f t="shared" si="151"/>
        <v>0</v>
      </c>
      <c r="CH315" s="131">
        <f t="shared" si="150"/>
        <v>5</v>
      </c>
      <c r="CI315" s="139">
        <f t="shared" ref="CI315:CI325" si="156">+CE315*CH315</f>
        <v>221.70000000000002</v>
      </c>
    </row>
    <row r="316" spans="1:87" x14ac:dyDescent="0.3">
      <c r="A316" s="212">
        <f t="shared" si="135"/>
        <v>307</v>
      </c>
      <c r="B316" s="192"/>
      <c r="C316" s="86" t="s">
        <v>1095</v>
      </c>
      <c r="D316" s="129"/>
      <c r="E316" s="129" t="s">
        <v>1096</v>
      </c>
      <c r="F316" s="129"/>
      <c r="G316" s="129" t="s">
        <v>579</v>
      </c>
      <c r="H316" s="131">
        <v>21</v>
      </c>
      <c r="I316" s="132">
        <f t="shared" si="152"/>
        <v>693</v>
      </c>
      <c r="J316" s="133"/>
      <c r="K316" s="134"/>
      <c r="L316" s="132"/>
      <c r="M316" s="140"/>
      <c r="N316" s="141"/>
      <c r="O316" s="129"/>
      <c r="P316" s="142"/>
      <c r="Q316" s="142"/>
      <c r="R316" s="142"/>
      <c r="S316" s="142"/>
      <c r="T316" s="142"/>
      <c r="U316" s="142"/>
      <c r="V316" s="142"/>
      <c r="W316" s="142"/>
      <c r="X316" s="142"/>
      <c r="Y316" s="128">
        <f>+N316+P316+V316+X316</f>
        <v>0</v>
      </c>
      <c r="Z316" s="135">
        <f>+H316-Y316</f>
        <v>21</v>
      </c>
      <c r="AA316" s="129"/>
      <c r="AB316" s="142"/>
      <c r="AC316" s="129"/>
      <c r="AD316" s="142"/>
      <c r="AE316" s="129"/>
      <c r="AF316" s="142"/>
      <c r="AG316" s="129"/>
      <c r="AH316" s="142"/>
      <c r="AI316" s="129"/>
      <c r="AJ316" s="129"/>
      <c r="AK316" s="128">
        <f>+AB316+AD316+AF316+AH316+AJ316</f>
        <v>0</v>
      </c>
      <c r="AL316" s="135">
        <f>+Z316-AK316</f>
        <v>21</v>
      </c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8">
        <f>+AN316+AP316+AR316+AT316+AV316</f>
        <v>0</v>
      </c>
      <c r="AX316" s="135">
        <f>+AL316-AW316</f>
        <v>21</v>
      </c>
      <c r="AY316" s="135"/>
      <c r="AZ316" s="135"/>
      <c r="BA316" s="135"/>
      <c r="BB316" s="135"/>
      <c r="BC316" s="135"/>
      <c r="BD316" s="135"/>
      <c r="BE316" s="135"/>
      <c r="BF316" s="135"/>
      <c r="BG316" s="135"/>
      <c r="BH316" s="135"/>
      <c r="BI316" s="135">
        <f>+AZ316+BB316+BD316+BF316+BH316</f>
        <v>0</v>
      </c>
      <c r="BJ316" s="135">
        <f>+AX316-BI316</f>
        <v>21</v>
      </c>
      <c r="BK316" s="135"/>
      <c r="BL316" s="135"/>
      <c r="BM316" s="135"/>
      <c r="BN316" s="135"/>
      <c r="BO316" s="135"/>
      <c r="BP316" s="135"/>
      <c r="BQ316" s="135"/>
      <c r="BR316" s="135"/>
      <c r="BS316" s="135"/>
      <c r="BT316" s="135"/>
      <c r="BU316" s="135"/>
      <c r="BV316" s="135"/>
      <c r="BW316" s="135"/>
      <c r="BX316" s="135"/>
      <c r="BY316" s="135"/>
      <c r="BZ316" s="135"/>
      <c r="CA316" s="135"/>
      <c r="CB316" s="135"/>
      <c r="CC316" s="135">
        <f>+BL316+BN316+BP316+CB316</f>
        <v>0</v>
      </c>
      <c r="CD316" s="135">
        <f>+BJ316-CC316</f>
        <v>21</v>
      </c>
      <c r="CE316" s="140">
        <v>33</v>
      </c>
      <c r="CF316" s="137">
        <v>12</v>
      </c>
      <c r="CG316" s="138">
        <f t="shared" si="151"/>
        <v>396</v>
      </c>
      <c r="CH316" s="131">
        <f t="shared" si="150"/>
        <v>9</v>
      </c>
      <c r="CI316" s="139">
        <f t="shared" si="156"/>
        <v>297</v>
      </c>
    </row>
    <row r="317" spans="1:87" x14ac:dyDescent="0.3">
      <c r="A317" s="212">
        <f t="shared" si="135"/>
        <v>308</v>
      </c>
      <c r="B317" s="129" t="s">
        <v>1098</v>
      </c>
      <c r="C317" s="86" t="s">
        <v>1098</v>
      </c>
      <c r="D317" s="129" t="s">
        <v>582</v>
      </c>
      <c r="E317" s="129"/>
      <c r="F317" s="129" t="s">
        <v>703</v>
      </c>
      <c r="G317" s="129" t="s">
        <v>601</v>
      </c>
      <c r="H317" s="131">
        <v>6</v>
      </c>
      <c r="I317" s="132">
        <f t="shared" si="152"/>
        <v>870</v>
      </c>
      <c r="J317" s="133"/>
      <c r="K317" s="134"/>
      <c r="L317" s="132"/>
      <c r="M317" s="140"/>
      <c r="N317" s="141"/>
      <c r="O317" s="129"/>
      <c r="P317" s="142"/>
      <c r="Q317" s="142"/>
      <c r="R317" s="142"/>
      <c r="S317" s="142"/>
      <c r="T317" s="142"/>
      <c r="U317" s="142"/>
      <c r="V317" s="142"/>
      <c r="W317" s="142"/>
      <c r="X317" s="142"/>
      <c r="Y317" s="128">
        <f>+N317+P317+V317+X317</f>
        <v>0</v>
      </c>
      <c r="Z317" s="135">
        <f>+H317-Y317</f>
        <v>6</v>
      </c>
      <c r="AA317" s="129"/>
      <c r="AB317" s="142"/>
      <c r="AC317" s="129"/>
      <c r="AD317" s="142"/>
      <c r="AE317" s="129"/>
      <c r="AF317" s="142"/>
      <c r="AG317" s="129"/>
      <c r="AH317" s="142"/>
      <c r="AI317" s="129"/>
      <c r="AJ317" s="129"/>
      <c r="AK317" s="128">
        <f>+AB317+AD317+AF317+AH317+AJ317</f>
        <v>0</v>
      </c>
      <c r="AL317" s="135">
        <f>+Z317-AK317</f>
        <v>6</v>
      </c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8">
        <f>+AN317+AP317+AR317+AT317+AV317</f>
        <v>0</v>
      </c>
      <c r="AX317" s="135">
        <f>+AL317-AW317</f>
        <v>6</v>
      </c>
      <c r="AY317" s="135"/>
      <c r="AZ317" s="135"/>
      <c r="BA317" s="135"/>
      <c r="BB317" s="135"/>
      <c r="BC317" s="135"/>
      <c r="BD317" s="135"/>
      <c r="BE317" s="135"/>
      <c r="BF317" s="135"/>
      <c r="BG317" s="135"/>
      <c r="BH317" s="135"/>
      <c r="BI317" s="135">
        <f>+AZ317+BB317+BD317+BF317+BH317</f>
        <v>0</v>
      </c>
      <c r="BJ317" s="135">
        <f>+AX317-BI317</f>
        <v>6</v>
      </c>
      <c r="BK317" s="135"/>
      <c r="BL317" s="135"/>
      <c r="BM317" s="135"/>
      <c r="BN317" s="135"/>
      <c r="BO317" s="135"/>
      <c r="BP317" s="135"/>
      <c r="BQ317" s="135"/>
      <c r="BR317" s="135"/>
      <c r="BS317" s="135"/>
      <c r="BT317" s="135"/>
      <c r="BU317" s="135"/>
      <c r="BV317" s="135"/>
      <c r="BW317" s="135"/>
      <c r="BX317" s="135"/>
      <c r="BY317" s="135"/>
      <c r="BZ317" s="135"/>
      <c r="CA317" s="135"/>
      <c r="CB317" s="135"/>
      <c r="CC317" s="135">
        <f>+BL317+BN317+BP317+CB317</f>
        <v>0</v>
      </c>
      <c r="CD317" s="135">
        <f>+BJ317-CC317</f>
        <v>6</v>
      </c>
      <c r="CE317" s="140">
        <v>145</v>
      </c>
      <c r="CF317" s="137"/>
      <c r="CG317" s="138">
        <f t="shared" si="151"/>
        <v>0</v>
      </c>
      <c r="CH317" s="131">
        <f t="shared" si="150"/>
        <v>6</v>
      </c>
      <c r="CI317" s="139">
        <f t="shared" si="156"/>
        <v>870</v>
      </c>
    </row>
    <row r="318" spans="1:87" x14ac:dyDescent="0.3">
      <c r="A318" s="212">
        <f t="shared" si="135"/>
        <v>309</v>
      </c>
      <c r="B318" s="193"/>
      <c r="C318" s="86" t="s">
        <v>1099</v>
      </c>
      <c r="D318" s="129" t="s">
        <v>787</v>
      </c>
      <c r="E318" s="129"/>
      <c r="F318" s="129" t="s">
        <v>693</v>
      </c>
      <c r="G318" s="129" t="s">
        <v>601</v>
      </c>
      <c r="H318" s="131">
        <v>12</v>
      </c>
      <c r="I318" s="132">
        <f t="shared" si="152"/>
        <v>720</v>
      </c>
      <c r="J318" s="159"/>
      <c r="K318" s="134"/>
      <c r="L318" s="132"/>
      <c r="M318" s="140"/>
      <c r="N318" s="141"/>
      <c r="O318" s="129"/>
      <c r="P318" s="142"/>
      <c r="Q318" s="142"/>
      <c r="R318" s="142"/>
      <c r="S318" s="142"/>
      <c r="T318" s="142"/>
      <c r="U318" s="142"/>
      <c r="V318" s="142"/>
      <c r="W318" s="142"/>
      <c r="X318" s="142"/>
      <c r="Y318" s="128"/>
      <c r="Z318" s="135"/>
      <c r="AA318" s="129"/>
      <c r="AB318" s="142"/>
      <c r="AC318" s="129"/>
      <c r="AD318" s="142"/>
      <c r="AE318" s="129"/>
      <c r="AF318" s="142"/>
      <c r="AG318" s="129"/>
      <c r="AH318" s="142"/>
      <c r="AI318" s="129"/>
      <c r="AJ318" s="129"/>
      <c r="AK318" s="128"/>
      <c r="AL318" s="135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8"/>
      <c r="AX318" s="135"/>
      <c r="AY318" s="135"/>
      <c r="AZ318" s="135"/>
      <c r="BA318" s="135"/>
      <c r="BB318" s="135"/>
      <c r="BC318" s="135"/>
      <c r="BD318" s="135"/>
      <c r="BE318" s="135"/>
      <c r="BF318" s="135"/>
      <c r="BG318" s="135"/>
      <c r="BH318" s="135"/>
      <c r="BI318" s="135"/>
      <c r="BJ318" s="135"/>
      <c r="BK318" s="135"/>
      <c r="BL318" s="135"/>
      <c r="BM318" s="135"/>
      <c r="BN318" s="135"/>
      <c r="BO318" s="135"/>
      <c r="BP318" s="135"/>
      <c r="BQ318" s="135"/>
      <c r="BR318" s="135"/>
      <c r="BS318" s="135"/>
      <c r="BT318" s="135"/>
      <c r="BU318" s="135"/>
      <c r="BV318" s="135"/>
      <c r="BW318" s="135"/>
      <c r="BX318" s="135"/>
      <c r="BY318" s="135"/>
      <c r="BZ318" s="135"/>
      <c r="CA318" s="135"/>
      <c r="CB318" s="135"/>
      <c r="CC318" s="135"/>
      <c r="CD318" s="135"/>
      <c r="CE318" s="140">
        <v>60</v>
      </c>
      <c r="CF318" s="137"/>
      <c r="CG318" s="138">
        <f t="shared" si="151"/>
        <v>0</v>
      </c>
      <c r="CH318" s="131">
        <f t="shared" si="150"/>
        <v>12</v>
      </c>
      <c r="CI318" s="139">
        <f t="shared" si="156"/>
        <v>720</v>
      </c>
    </row>
    <row r="319" spans="1:87" x14ac:dyDescent="0.3">
      <c r="A319" s="212">
        <f t="shared" si="135"/>
        <v>310</v>
      </c>
      <c r="B319" s="183" t="s">
        <v>1100</v>
      </c>
      <c r="C319" s="86" t="s">
        <v>1101</v>
      </c>
      <c r="D319" s="129"/>
      <c r="E319" s="129" t="s">
        <v>1102</v>
      </c>
      <c r="F319" s="129"/>
      <c r="G319" s="129" t="s">
        <v>1042</v>
      </c>
      <c r="H319" s="131">
        <v>36</v>
      </c>
      <c r="I319" s="132">
        <f t="shared" si="152"/>
        <v>4492.8</v>
      </c>
      <c r="J319" s="133"/>
      <c r="K319" s="134"/>
      <c r="L319" s="132"/>
      <c r="M319" s="140"/>
      <c r="N319" s="141"/>
      <c r="O319" s="129"/>
      <c r="P319" s="142"/>
      <c r="Q319" s="142"/>
      <c r="R319" s="142"/>
      <c r="S319" s="142"/>
      <c r="T319" s="142"/>
      <c r="U319" s="142"/>
      <c r="V319" s="142"/>
      <c r="W319" s="142"/>
      <c r="X319" s="142"/>
      <c r="Y319" s="128">
        <f>+N319+P319+V319+X319</f>
        <v>0</v>
      </c>
      <c r="Z319" s="135">
        <f>+H319-Y319</f>
        <v>36</v>
      </c>
      <c r="AA319" s="129"/>
      <c r="AB319" s="142"/>
      <c r="AC319" s="129"/>
      <c r="AD319" s="142"/>
      <c r="AE319" s="129"/>
      <c r="AF319" s="142"/>
      <c r="AG319" s="129"/>
      <c r="AH319" s="142"/>
      <c r="AI319" s="129"/>
      <c r="AJ319" s="129"/>
      <c r="AK319" s="128">
        <f>+AB319+AD319+AF319+AH319+AJ319</f>
        <v>0</v>
      </c>
      <c r="AL319" s="135">
        <f>+Z319-AK319</f>
        <v>36</v>
      </c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8">
        <f>+AN319+AP319+AR319+AT319+AV319</f>
        <v>0</v>
      </c>
      <c r="AX319" s="135">
        <f>+AL319-AW319</f>
        <v>36</v>
      </c>
      <c r="AY319" s="135"/>
      <c r="AZ319" s="135"/>
      <c r="BA319" s="135"/>
      <c r="BB319" s="135"/>
      <c r="BC319" s="135"/>
      <c r="BD319" s="135"/>
      <c r="BE319" s="135"/>
      <c r="BF319" s="135"/>
      <c r="BG319" s="135"/>
      <c r="BH319" s="135"/>
      <c r="BI319" s="135">
        <f>+AZ319+BB319+BD319+BF319+BH319</f>
        <v>0</v>
      </c>
      <c r="BJ319" s="135">
        <f>+AX319-BI319</f>
        <v>36</v>
      </c>
      <c r="BK319" s="135"/>
      <c r="BL319" s="135"/>
      <c r="BM319" s="135"/>
      <c r="BN319" s="135"/>
      <c r="BO319" s="135"/>
      <c r="BP319" s="135"/>
      <c r="BQ319" s="135"/>
      <c r="BR319" s="135"/>
      <c r="BS319" s="135"/>
      <c r="BT319" s="135"/>
      <c r="BU319" s="135"/>
      <c r="BV319" s="135"/>
      <c r="BW319" s="135"/>
      <c r="BX319" s="135"/>
      <c r="BY319" s="135"/>
      <c r="BZ319" s="135"/>
      <c r="CA319" s="135"/>
      <c r="CB319" s="135"/>
      <c r="CC319" s="135">
        <f>+BL319+BN319+BP319+CB319</f>
        <v>0</v>
      </c>
      <c r="CD319" s="135">
        <f>+BJ319-CC319</f>
        <v>36</v>
      </c>
      <c r="CE319" s="140">
        <v>124.8</v>
      </c>
      <c r="CF319" s="137">
        <v>1</v>
      </c>
      <c r="CG319" s="138">
        <f t="shared" si="151"/>
        <v>124.8</v>
      </c>
      <c r="CH319" s="131">
        <f t="shared" si="150"/>
        <v>35</v>
      </c>
      <c r="CI319" s="139">
        <f t="shared" si="156"/>
        <v>4368</v>
      </c>
    </row>
    <row r="320" spans="1:87" x14ac:dyDescent="0.3">
      <c r="A320" s="212">
        <f t="shared" si="135"/>
        <v>311</v>
      </c>
      <c r="B320" s="169"/>
      <c r="C320" s="86" t="s">
        <v>1230</v>
      </c>
      <c r="D320" s="194" t="s">
        <v>580</v>
      </c>
      <c r="E320" s="194"/>
      <c r="F320" s="194"/>
      <c r="G320" s="194" t="s">
        <v>601</v>
      </c>
      <c r="H320" s="134">
        <v>265</v>
      </c>
      <c r="I320" s="132">
        <f t="shared" si="152"/>
        <v>583</v>
      </c>
      <c r="J320" s="195"/>
      <c r="K320" s="134"/>
      <c r="L320" s="132"/>
      <c r="M320" s="196"/>
      <c r="N320" s="197"/>
      <c r="O320" s="194"/>
      <c r="P320" s="198"/>
      <c r="Q320" s="198"/>
      <c r="R320" s="198"/>
      <c r="S320" s="198"/>
      <c r="T320" s="198"/>
      <c r="U320" s="198"/>
      <c r="V320" s="198"/>
      <c r="W320" s="198"/>
      <c r="X320" s="198"/>
      <c r="Y320" s="128"/>
      <c r="Z320" s="135"/>
      <c r="AA320" s="194"/>
      <c r="AB320" s="198"/>
      <c r="AC320" s="194"/>
      <c r="AD320" s="198"/>
      <c r="AE320" s="194"/>
      <c r="AF320" s="198"/>
      <c r="AG320" s="194"/>
      <c r="AH320" s="198"/>
      <c r="AI320" s="194"/>
      <c r="AJ320" s="194"/>
      <c r="AK320" s="128"/>
      <c r="AL320" s="135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8"/>
      <c r="AX320" s="135"/>
      <c r="AY320" s="135"/>
      <c r="AZ320" s="135"/>
      <c r="BA320" s="135"/>
      <c r="BB320" s="135"/>
      <c r="BC320" s="135"/>
      <c r="BD320" s="135"/>
      <c r="BE320" s="135"/>
      <c r="BF320" s="135"/>
      <c r="BG320" s="135"/>
      <c r="BH320" s="135"/>
      <c r="BI320" s="135"/>
      <c r="BJ320" s="135"/>
      <c r="BK320" s="135"/>
      <c r="BL320" s="135"/>
      <c r="BM320" s="135"/>
      <c r="BN320" s="135"/>
      <c r="BO320" s="135"/>
      <c r="BP320" s="135"/>
      <c r="BQ320" s="135"/>
      <c r="BR320" s="135"/>
      <c r="BS320" s="135"/>
      <c r="BT320" s="135"/>
      <c r="BU320" s="135"/>
      <c r="BV320" s="135"/>
      <c r="BW320" s="135"/>
      <c r="BX320" s="135"/>
      <c r="BY320" s="135"/>
      <c r="BZ320" s="135"/>
      <c r="CA320" s="135"/>
      <c r="CB320" s="135"/>
      <c r="CC320" s="135"/>
      <c r="CD320" s="135"/>
      <c r="CE320" s="196">
        <v>2.2000000000000002</v>
      </c>
      <c r="CF320" s="137"/>
      <c r="CG320" s="138">
        <f t="shared" si="151"/>
        <v>0</v>
      </c>
      <c r="CH320" s="131">
        <f t="shared" si="150"/>
        <v>265</v>
      </c>
      <c r="CI320" s="139">
        <f t="shared" si="156"/>
        <v>583</v>
      </c>
    </row>
    <row r="321" spans="1:87" x14ac:dyDescent="0.3">
      <c r="A321" s="212">
        <f t="shared" si="135"/>
        <v>312</v>
      </c>
      <c r="B321" s="183" t="s">
        <v>733</v>
      </c>
      <c r="C321" s="152" t="s">
        <v>1120</v>
      </c>
      <c r="D321" s="129"/>
      <c r="E321" s="129"/>
      <c r="F321" s="129"/>
      <c r="G321" s="129" t="s">
        <v>601</v>
      </c>
      <c r="H321" s="134">
        <v>6</v>
      </c>
      <c r="I321" s="132">
        <f t="shared" si="152"/>
        <v>864</v>
      </c>
      <c r="J321" s="133"/>
      <c r="K321" s="134"/>
      <c r="L321" s="132"/>
      <c r="M321" s="140"/>
      <c r="N321" s="141"/>
      <c r="O321" s="129"/>
      <c r="P321" s="142"/>
      <c r="Q321" s="142"/>
      <c r="R321" s="142"/>
      <c r="S321" s="142"/>
      <c r="T321" s="142"/>
      <c r="U321" s="142"/>
      <c r="V321" s="142"/>
      <c r="W321" s="142"/>
      <c r="X321" s="142"/>
      <c r="Y321" s="128">
        <f>+N321+P321+V321+X321</f>
        <v>0</v>
      </c>
      <c r="Z321" s="135">
        <f>+H321-Y321</f>
        <v>6</v>
      </c>
      <c r="AA321" s="129"/>
      <c r="AB321" s="142"/>
      <c r="AC321" s="129"/>
      <c r="AD321" s="142"/>
      <c r="AE321" s="129"/>
      <c r="AF321" s="142"/>
      <c r="AG321" s="129"/>
      <c r="AH321" s="142"/>
      <c r="AI321" s="129"/>
      <c r="AJ321" s="129"/>
      <c r="AK321" s="128">
        <f>+AB321+AD321+AF321+AH321+AJ321</f>
        <v>0</v>
      </c>
      <c r="AL321" s="135">
        <f>+Z321-AK321</f>
        <v>6</v>
      </c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8">
        <f>+AN321+AP321+AR321+AT321+AV321</f>
        <v>0</v>
      </c>
      <c r="AX321" s="135">
        <f>+AL321-AW321</f>
        <v>6</v>
      </c>
      <c r="AY321" s="135"/>
      <c r="AZ321" s="135"/>
      <c r="BA321" s="135"/>
      <c r="BB321" s="135"/>
      <c r="BC321" s="135"/>
      <c r="BD321" s="135"/>
      <c r="BE321" s="135"/>
      <c r="BF321" s="135"/>
      <c r="BG321" s="135"/>
      <c r="BH321" s="135"/>
      <c r="BI321" s="135">
        <f>+AZ321+BB321+BD321+BF321+BH321</f>
        <v>0</v>
      </c>
      <c r="BJ321" s="135">
        <f>+AX321-BI321</f>
        <v>6</v>
      </c>
      <c r="BK321" s="135"/>
      <c r="BL321" s="135"/>
      <c r="BM321" s="135"/>
      <c r="BN321" s="135"/>
      <c r="BO321" s="135"/>
      <c r="BP321" s="135"/>
      <c r="BQ321" s="135"/>
      <c r="BR321" s="135"/>
      <c r="BS321" s="135"/>
      <c r="BT321" s="135"/>
      <c r="BU321" s="135"/>
      <c r="BV321" s="135"/>
      <c r="BW321" s="135"/>
      <c r="BX321" s="135"/>
      <c r="BY321" s="135"/>
      <c r="BZ321" s="135"/>
      <c r="CA321" s="135"/>
      <c r="CB321" s="135"/>
      <c r="CC321" s="135">
        <f>+BL321+BN321+BP321+CB321</f>
        <v>0</v>
      </c>
      <c r="CD321" s="135">
        <f>+BJ321-CC321</f>
        <v>6</v>
      </c>
      <c r="CE321" s="140">
        <v>144</v>
      </c>
      <c r="CF321" s="137"/>
      <c r="CG321" s="138">
        <f t="shared" si="151"/>
        <v>0</v>
      </c>
      <c r="CH321" s="131">
        <f t="shared" si="150"/>
        <v>6</v>
      </c>
      <c r="CI321" s="139">
        <f t="shared" si="156"/>
        <v>864</v>
      </c>
    </row>
    <row r="322" spans="1:87" x14ac:dyDescent="0.3">
      <c r="A322" s="212">
        <f t="shared" si="135"/>
        <v>313</v>
      </c>
      <c r="B322" s="250" t="s">
        <v>1105</v>
      </c>
      <c r="C322" s="179" t="s">
        <v>1106</v>
      </c>
      <c r="D322" s="129" t="s">
        <v>581</v>
      </c>
      <c r="E322" s="175"/>
      <c r="F322" s="175"/>
      <c r="G322" s="129" t="s">
        <v>1034</v>
      </c>
      <c r="H322" s="131">
        <v>1</v>
      </c>
      <c r="I322" s="132">
        <f t="shared" si="152"/>
        <v>350</v>
      </c>
      <c r="J322" s="133"/>
      <c r="K322" s="134"/>
      <c r="L322" s="132"/>
      <c r="M322" s="140"/>
      <c r="N322" s="141"/>
      <c r="O322" s="129"/>
      <c r="P322" s="142"/>
      <c r="Q322" s="142"/>
      <c r="R322" s="142"/>
      <c r="S322" s="142"/>
      <c r="T322" s="142"/>
      <c r="U322" s="142"/>
      <c r="V322" s="142"/>
      <c r="W322" s="142"/>
      <c r="X322" s="142"/>
      <c r="Y322" s="128"/>
      <c r="Z322" s="135"/>
      <c r="AA322" s="129"/>
      <c r="AB322" s="142"/>
      <c r="AC322" s="129"/>
      <c r="AD322" s="142"/>
      <c r="AE322" s="129"/>
      <c r="AF322" s="142"/>
      <c r="AG322" s="129"/>
      <c r="AH322" s="142"/>
      <c r="AI322" s="129"/>
      <c r="AJ322" s="129"/>
      <c r="AK322" s="128"/>
      <c r="AL322" s="135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8"/>
      <c r="AX322" s="135"/>
      <c r="AY322" s="135"/>
      <c r="AZ322" s="135"/>
      <c r="BA322" s="135"/>
      <c r="BB322" s="135"/>
      <c r="BC322" s="135"/>
      <c r="BD322" s="135"/>
      <c r="BE322" s="135"/>
      <c r="BF322" s="135"/>
      <c r="BG322" s="135"/>
      <c r="BH322" s="135"/>
      <c r="BI322" s="135"/>
      <c r="BJ322" s="135"/>
      <c r="BK322" s="135"/>
      <c r="BL322" s="135"/>
      <c r="BM322" s="135"/>
      <c r="BN322" s="135"/>
      <c r="BO322" s="135"/>
      <c r="BP322" s="135"/>
      <c r="BQ322" s="135"/>
      <c r="BR322" s="135"/>
      <c r="BS322" s="135"/>
      <c r="BT322" s="135"/>
      <c r="BU322" s="135"/>
      <c r="BV322" s="135"/>
      <c r="BW322" s="135"/>
      <c r="BX322" s="135"/>
      <c r="BY322" s="135"/>
      <c r="BZ322" s="135"/>
      <c r="CA322" s="135"/>
      <c r="CB322" s="135"/>
      <c r="CC322" s="135"/>
      <c r="CD322" s="135"/>
      <c r="CE322" s="140">
        <v>350</v>
      </c>
      <c r="CF322" s="137"/>
      <c r="CG322" s="138">
        <f t="shared" si="151"/>
        <v>0</v>
      </c>
      <c r="CH322" s="131">
        <f t="shared" si="150"/>
        <v>1</v>
      </c>
      <c r="CI322" s="139">
        <f t="shared" si="156"/>
        <v>350</v>
      </c>
    </row>
    <row r="323" spans="1:87" x14ac:dyDescent="0.3">
      <c r="A323" s="212">
        <f t="shared" si="135"/>
        <v>314</v>
      </c>
      <c r="B323" s="252"/>
      <c r="C323" s="111" t="s">
        <v>1107</v>
      </c>
      <c r="D323" s="108" t="s">
        <v>580</v>
      </c>
      <c r="E323" s="108" t="s">
        <v>1108</v>
      </c>
      <c r="F323" s="108" t="s">
        <v>1071</v>
      </c>
      <c r="G323" s="108" t="s">
        <v>828</v>
      </c>
      <c r="H323" s="108">
        <v>130</v>
      </c>
      <c r="I323" s="132">
        <f t="shared" ref="I323:I325" si="157">H323*CE323</f>
        <v>13000</v>
      </c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  <c r="AI323" s="108"/>
      <c r="AJ323" s="108"/>
      <c r="AK323" s="108"/>
      <c r="AL323" s="108"/>
      <c r="AM323" s="108"/>
      <c r="AN323" s="108"/>
      <c r="AO323" s="108"/>
      <c r="AP323" s="108"/>
      <c r="AQ323" s="108"/>
      <c r="AR323" s="108"/>
      <c r="AS323" s="108"/>
      <c r="AT323" s="108"/>
      <c r="AU323" s="108"/>
      <c r="AV323" s="108"/>
      <c r="AW323" s="108"/>
      <c r="AX323" s="108"/>
      <c r="AY323" s="108"/>
      <c r="AZ323" s="108"/>
      <c r="BA323" s="108"/>
      <c r="BB323" s="108"/>
      <c r="BC323" s="108"/>
      <c r="BD323" s="108"/>
      <c r="BE323" s="108"/>
      <c r="BF323" s="108"/>
      <c r="BG323" s="108"/>
      <c r="BH323" s="108"/>
      <c r="BI323" s="108"/>
      <c r="BJ323" s="108"/>
      <c r="BK323" s="108"/>
      <c r="BL323" s="108"/>
      <c r="BM323" s="108"/>
      <c r="BN323" s="108"/>
      <c r="BO323" s="108"/>
      <c r="BP323" s="108"/>
      <c r="BQ323" s="108"/>
      <c r="BR323" s="108"/>
      <c r="BS323" s="108"/>
      <c r="BT323" s="108"/>
      <c r="BU323" s="108"/>
      <c r="BV323" s="108"/>
      <c r="BW323" s="108"/>
      <c r="BX323" s="108"/>
      <c r="BY323" s="108"/>
      <c r="BZ323" s="108"/>
      <c r="CA323" s="108"/>
      <c r="CB323" s="108"/>
      <c r="CC323" s="108"/>
      <c r="CD323" s="108"/>
      <c r="CE323" s="140">
        <v>100</v>
      </c>
      <c r="CF323" s="108"/>
      <c r="CG323" s="138">
        <f t="shared" ref="CG323" si="158">CE323*CF323</f>
        <v>0</v>
      </c>
      <c r="CH323" s="131">
        <f t="shared" ref="CH323:CH325" si="159">H323-CF323</f>
        <v>130</v>
      </c>
      <c r="CI323" s="139">
        <f t="shared" si="156"/>
        <v>13000</v>
      </c>
    </row>
    <row r="324" spans="1:87" x14ac:dyDescent="0.3">
      <c r="A324" s="212">
        <f t="shared" si="135"/>
        <v>315</v>
      </c>
      <c r="B324" s="251"/>
      <c r="C324" s="179" t="s">
        <v>1107</v>
      </c>
      <c r="D324" s="129" t="s">
        <v>582</v>
      </c>
      <c r="E324" s="175" t="s">
        <v>1108</v>
      </c>
      <c r="F324" s="175" t="s">
        <v>1071</v>
      </c>
      <c r="G324" s="129" t="s">
        <v>828</v>
      </c>
      <c r="H324" s="131">
        <v>7</v>
      </c>
      <c r="I324" s="132">
        <f t="shared" si="157"/>
        <v>616</v>
      </c>
      <c r="J324" s="133"/>
      <c r="K324" s="134"/>
      <c r="L324" s="132"/>
      <c r="M324" s="140"/>
      <c r="N324" s="141"/>
      <c r="O324" s="129"/>
      <c r="P324" s="142"/>
      <c r="Q324" s="142"/>
      <c r="R324" s="142"/>
      <c r="S324" s="142"/>
      <c r="T324" s="142"/>
      <c r="U324" s="142"/>
      <c r="V324" s="142"/>
      <c r="W324" s="142"/>
      <c r="X324" s="142"/>
      <c r="Y324" s="128"/>
      <c r="Z324" s="135"/>
      <c r="AA324" s="129"/>
      <c r="AB324" s="142"/>
      <c r="AC324" s="129"/>
      <c r="AD324" s="142"/>
      <c r="AE324" s="129"/>
      <c r="AF324" s="142"/>
      <c r="AG324" s="129"/>
      <c r="AH324" s="142"/>
      <c r="AI324" s="129"/>
      <c r="AJ324" s="129"/>
      <c r="AK324" s="128"/>
      <c r="AL324" s="135"/>
      <c r="AM324" s="129"/>
      <c r="AN324" s="129"/>
      <c r="AO324" s="129"/>
      <c r="AP324" s="129"/>
      <c r="AQ324" s="129"/>
      <c r="AR324" s="129"/>
      <c r="AS324" s="129"/>
      <c r="AT324" s="129"/>
      <c r="AU324" s="129"/>
      <c r="AV324" s="129"/>
      <c r="AW324" s="128"/>
      <c r="AX324" s="135"/>
      <c r="AY324" s="135"/>
      <c r="AZ324" s="135"/>
      <c r="BA324" s="135"/>
      <c r="BB324" s="135"/>
      <c r="BC324" s="135"/>
      <c r="BD324" s="135"/>
      <c r="BE324" s="135"/>
      <c r="BF324" s="135"/>
      <c r="BG324" s="135"/>
      <c r="BH324" s="135"/>
      <c r="BI324" s="135"/>
      <c r="BJ324" s="135"/>
      <c r="BK324" s="135"/>
      <c r="BL324" s="135"/>
      <c r="BM324" s="135"/>
      <c r="BN324" s="135"/>
      <c r="BO324" s="135"/>
      <c r="BP324" s="135"/>
      <c r="BQ324" s="135"/>
      <c r="BR324" s="135"/>
      <c r="BS324" s="135"/>
      <c r="BT324" s="135"/>
      <c r="BU324" s="135"/>
      <c r="BV324" s="135"/>
      <c r="BW324" s="135"/>
      <c r="BX324" s="135"/>
      <c r="BY324" s="135"/>
      <c r="BZ324" s="135"/>
      <c r="CA324" s="135"/>
      <c r="CB324" s="135"/>
      <c r="CC324" s="135"/>
      <c r="CD324" s="135"/>
      <c r="CE324" s="140">
        <v>88</v>
      </c>
      <c r="CF324" s="137">
        <v>7</v>
      </c>
      <c r="CG324" s="138">
        <f t="shared" ref="CG324:CG325" si="160">CE324*CF324</f>
        <v>616</v>
      </c>
      <c r="CH324" s="131">
        <f t="shared" si="159"/>
        <v>0</v>
      </c>
      <c r="CI324" s="139">
        <f t="shared" si="156"/>
        <v>0</v>
      </c>
    </row>
    <row r="325" spans="1:87" ht="15" thickBot="1" x14ac:dyDescent="0.35">
      <c r="A325" s="212">
        <f t="shared" si="135"/>
        <v>316</v>
      </c>
      <c r="B325" s="128" t="s">
        <v>1110</v>
      </c>
      <c r="C325" s="199" t="s">
        <v>1112</v>
      </c>
      <c r="D325" s="200" t="s">
        <v>582</v>
      </c>
      <c r="E325" s="183" t="s">
        <v>726</v>
      </c>
      <c r="F325" s="183" t="s">
        <v>1104</v>
      </c>
      <c r="G325" s="200" t="s">
        <v>1034</v>
      </c>
      <c r="H325" s="201">
        <v>1</v>
      </c>
      <c r="I325" s="132">
        <f t="shared" si="157"/>
        <v>315</v>
      </c>
      <c r="J325" s="202"/>
      <c r="K325" s="203"/>
      <c r="L325" s="204"/>
      <c r="M325" s="205"/>
      <c r="N325" s="206"/>
      <c r="O325" s="200"/>
      <c r="P325" s="207"/>
      <c r="Q325" s="207"/>
      <c r="R325" s="207"/>
      <c r="S325" s="207"/>
      <c r="T325" s="207"/>
      <c r="U325" s="207"/>
      <c r="V325" s="207"/>
      <c r="W325" s="207"/>
      <c r="X325" s="207"/>
      <c r="Y325" s="170"/>
      <c r="Z325" s="208"/>
      <c r="AA325" s="200"/>
      <c r="AB325" s="207"/>
      <c r="AC325" s="200"/>
      <c r="AD325" s="207"/>
      <c r="AE325" s="200"/>
      <c r="AF325" s="207"/>
      <c r="AG325" s="200"/>
      <c r="AH325" s="207"/>
      <c r="AI325" s="200"/>
      <c r="AJ325" s="200"/>
      <c r="AK325" s="170"/>
      <c r="AL325" s="208"/>
      <c r="AM325" s="200"/>
      <c r="AN325" s="200"/>
      <c r="AO325" s="200"/>
      <c r="AP325" s="200"/>
      <c r="AQ325" s="200"/>
      <c r="AR325" s="200"/>
      <c r="AS325" s="200"/>
      <c r="AT325" s="200"/>
      <c r="AU325" s="200"/>
      <c r="AV325" s="200"/>
      <c r="AW325" s="170"/>
      <c r="AX325" s="208"/>
      <c r="AY325" s="208"/>
      <c r="AZ325" s="208"/>
      <c r="BA325" s="208"/>
      <c r="BB325" s="208"/>
      <c r="BC325" s="208"/>
      <c r="BD325" s="208"/>
      <c r="BE325" s="208"/>
      <c r="BF325" s="208"/>
      <c r="BG325" s="208"/>
      <c r="BH325" s="208"/>
      <c r="BI325" s="208"/>
      <c r="BJ325" s="208"/>
      <c r="BK325" s="208"/>
      <c r="BL325" s="208"/>
      <c r="BM325" s="208"/>
      <c r="BN325" s="208"/>
      <c r="BO325" s="208"/>
      <c r="BP325" s="208"/>
      <c r="BQ325" s="208"/>
      <c r="BR325" s="208"/>
      <c r="BS325" s="208"/>
      <c r="BT325" s="208"/>
      <c r="BU325" s="208"/>
      <c r="BV325" s="208"/>
      <c r="BW325" s="208"/>
      <c r="BX325" s="208"/>
      <c r="BY325" s="208"/>
      <c r="BZ325" s="208"/>
      <c r="CA325" s="208"/>
      <c r="CB325" s="208"/>
      <c r="CC325" s="208"/>
      <c r="CD325" s="208"/>
      <c r="CE325" s="205">
        <v>315</v>
      </c>
      <c r="CF325" s="209"/>
      <c r="CG325" s="210">
        <f t="shared" si="160"/>
        <v>0</v>
      </c>
      <c r="CH325" s="201">
        <f t="shared" si="159"/>
        <v>1</v>
      </c>
      <c r="CI325" s="211">
        <f t="shared" si="156"/>
        <v>315</v>
      </c>
    </row>
    <row r="326" spans="1:87" ht="15" thickBot="1" x14ac:dyDescent="0.35">
      <c r="A326" s="242" t="s">
        <v>218</v>
      </c>
      <c r="B326" s="243"/>
      <c r="C326" s="243"/>
      <c r="D326" s="243"/>
      <c r="E326" s="243"/>
      <c r="F326" s="243"/>
      <c r="G326" s="243"/>
      <c r="H326" s="243"/>
      <c r="I326" s="243"/>
      <c r="J326" s="243"/>
      <c r="K326" s="244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87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7"/>
      <c r="BQ326" s="87"/>
      <c r="BR326" s="87"/>
      <c r="BS326" s="87"/>
      <c r="BT326" s="87"/>
      <c r="BU326" s="87"/>
      <c r="BV326" s="87"/>
      <c r="BW326" s="87"/>
      <c r="BX326" s="87"/>
      <c r="BY326" s="87"/>
      <c r="BZ326" s="87"/>
      <c r="CA326" s="87"/>
      <c r="CB326" s="87"/>
      <c r="CC326" s="87"/>
      <c r="CD326" s="87"/>
      <c r="CE326" s="87"/>
      <c r="CF326" s="88"/>
      <c r="CG326" s="89">
        <f>SUM(CG10:CG325)</f>
        <v>282857.38</v>
      </c>
      <c r="CH326" s="87"/>
      <c r="CI326" s="90">
        <f>SUM(CI10:CI325)</f>
        <v>1053078.7921600002</v>
      </c>
    </row>
    <row r="327" spans="1:87" x14ac:dyDescent="0.3">
      <c r="A327" s="91" t="s">
        <v>1113</v>
      </c>
      <c r="B327" s="92"/>
      <c r="C327" s="93"/>
      <c r="D327" s="94"/>
      <c r="E327" s="91"/>
      <c r="F327" s="92"/>
      <c r="G327" s="94"/>
      <c r="H327" s="95"/>
      <c r="I327" s="95"/>
      <c r="J327" s="96"/>
      <c r="K327" s="97"/>
      <c r="L327" s="95"/>
      <c r="M327" s="95"/>
      <c r="N327" s="98"/>
      <c r="O327" s="97"/>
      <c r="P327" s="99"/>
      <c r="Q327" s="99"/>
      <c r="R327" s="99"/>
      <c r="S327" s="99"/>
      <c r="T327" s="99"/>
      <c r="U327" s="99"/>
      <c r="V327" s="99"/>
      <c r="W327" s="99"/>
      <c r="X327" s="99"/>
      <c r="Y327" s="97"/>
      <c r="Z327" s="100"/>
      <c r="AA327" s="97"/>
      <c r="AB327" s="99"/>
      <c r="AC327" s="97"/>
      <c r="AD327" s="99"/>
      <c r="AE327" s="97"/>
      <c r="AF327" s="99"/>
      <c r="AG327" s="97"/>
      <c r="AH327" s="99"/>
      <c r="AI327" s="97"/>
      <c r="AJ327" s="97"/>
      <c r="AK327" s="97"/>
      <c r="AL327" s="97"/>
      <c r="AM327" s="97"/>
      <c r="AN327" s="97"/>
      <c r="AO327" s="97"/>
      <c r="AP327" s="97"/>
      <c r="AQ327" s="97"/>
      <c r="AR327" s="97"/>
      <c r="AS327" s="97"/>
      <c r="AT327" s="97"/>
      <c r="AU327" s="97"/>
      <c r="AV327" s="97"/>
      <c r="AW327" s="97"/>
      <c r="AX327" s="97"/>
      <c r="AY327" s="97"/>
      <c r="AZ327" s="97"/>
      <c r="BA327" s="97"/>
      <c r="BB327" s="97"/>
      <c r="BC327" s="97"/>
      <c r="BD327" s="97"/>
      <c r="BE327" s="97"/>
      <c r="BF327" s="97"/>
      <c r="BG327" s="97"/>
      <c r="BH327" s="97"/>
      <c r="BI327" s="97"/>
      <c r="BJ327" s="97"/>
      <c r="BK327" s="97"/>
      <c r="BL327" s="97"/>
      <c r="BM327" s="97"/>
      <c r="BN327" s="97"/>
      <c r="BO327" s="97"/>
      <c r="BP327" s="97"/>
      <c r="BQ327" s="97"/>
      <c r="BR327" s="97"/>
      <c r="BS327" s="97"/>
      <c r="BT327" s="97"/>
      <c r="BU327" s="97"/>
      <c r="BV327" s="97"/>
      <c r="BW327" s="97"/>
      <c r="BX327" s="97"/>
      <c r="BY327" s="97"/>
      <c r="BZ327" s="97"/>
      <c r="CA327" s="97"/>
      <c r="CB327" s="97"/>
      <c r="CC327" s="97"/>
      <c r="CD327" s="97"/>
      <c r="CE327" s="97"/>
      <c r="CF327" s="100"/>
      <c r="CG327" s="101"/>
      <c r="CH327" s="97"/>
      <c r="CI327" s="97"/>
    </row>
    <row r="328" spans="1:87" x14ac:dyDescent="0.3">
      <c r="A328" s="19"/>
      <c r="B328" s="64"/>
      <c r="C328" s="67"/>
      <c r="D328" s="66"/>
      <c r="E328" s="19"/>
      <c r="F328" s="64"/>
      <c r="G328" s="66"/>
      <c r="H328" s="69"/>
      <c r="I328" s="69"/>
      <c r="J328" s="68"/>
      <c r="K328" s="67"/>
      <c r="L328" s="69"/>
      <c r="M328" s="69"/>
      <c r="N328" s="70"/>
      <c r="O328" s="67"/>
      <c r="P328" s="71"/>
      <c r="Q328" s="71"/>
      <c r="R328" s="71"/>
      <c r="S328" s="71"/>
      <c r="T328" s="71"/>
      <c r="U328" s="71"/>
      <c r="V328" s="71"/>
      <c r="W328" s="71"/>
      <c r="X328" s="71"/>
      <c r="Y328" s="67"/>
      <c r="Z328" s="102"/>
      <c r="AA328" s="67"/>
      <c r="AB328" s="71"/>
      <c r="AC328" s="67"/>
      <c r="AD328" s="71"/>
      <c r="AE328" s="67"/>
      <c r="AF328" s="71"/>
      <c r="AG328" s="67"/>
      <c r="AH328" s="71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  <c r="AT328" s="67"/>
      <c r="AU328" s="67"/>
      <c r="AV328" s="67"/>
      <c r="AW328" s="67"/>
      <c r="AX328" s="67"/>
      <c r="AY328" s="67"/>
      <c r="AZ328" s="67"/>
      <c r="BA328" s="67"/>
      <c r="BB328" s="67"/>
      <c r="BC328" s="67"/>
      <c r="BD328" s="67"/>
      <c r="BE328" s="67"/>
      <c r="BF328" s="67"/>
      <c r="BG328" s="67"/>
      <c r="BH328" s="67"/>
      <c r="BI328" s="67"/>
      <c r="BJ328" s="67"/>
      <c r="BK328" s="67"/>
      <c r="BL328" s="67"/>
      <c r="BM328" s="67"/>
      <c r="BN328" s="67"/>
      <c r="BO328" s="67"/>
      <c r="BP328" s="67"/>
      <c r="BQ328" s="67"/>
      <c r="BR328" s="67"/>
      <c r="BS328" s="67"/>
      <c r="BT328" s="67"/>
      <c r="BU328" s="67"/>
      <c r="BV328" s="67"/>
      <c r="BW328" s="67"/>
      <c r="BX328" s="67"/>
      <c r="BY328" s="67"/>
      <c r="BZ328" s="67"/>
      <c r="CA328" s="67"/>
      <c r="CB328" s="67"/>
      <c r="CC328" s="67"/>
      <c r="CD328" s="67"/>
      <c r="CE328" s="67"/>
      <c r="CF328" s="102"/>
      <c r="CG328" s="19"/>
      <c r="CH328" s="67"/>
      <c r="CI328" s="67"/>
    </row>
    <row r="329" spans="1:87" x14ac:dyDescent="0.3">
      <c r="A329" s="19"/>
      <c r="B329" s="103" t="s">
        <v>1114</v>
      </c>
      <c r="C329" s="103"/>
      <c r="D329" s="66"/>
      <c r="E329" s="19"/>
      <c r="F329" s="64"/>
      <c r="G329" s="66" t="s">
        <v>663</v>
      </c>
      <c r="H329" s="69"/>
      <c r="I329" s="69"/>
      <c r="J329" s="68"/>
      <c r="K329" s="67"/>
      <c r="L329" s="69"/>
      <c r="M329" s="69"/>
      <c r="N329" s="70"/>
      <c r="O329" s="67"/>
      <c r="P329" s="71"/>
      <c r="Q329" s="71"/>
      <c r="R329" s="71"/>
      <c r="S329" s="71"/>
      <c r="T329" s="71"/>
      <c r="U329" s="71"/>
      <c r="V329" s="71"/>
      <c r="W329" s="71"/>
      <c r="X329" s="71"/>
      <c r="Y329" s="67"/>
      <c r="Z329" s="102"/>
      <c r="AA329" s="67"/>
      <c r="AB329" s="71"/>
      <c r="AC329" s="67"/>
      <c r="AD329" s="71"/>
      <c r="AE329" s="67"/>
      <c r="AF329" s="71"/>
      <c r="AG329" s="67"/>
      <c r="AH329" s="71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  <c r="AT329" s="67"/>
      <c r="AU329" s="67"/>
      <c r="AV329" s="67"/>
      <c r="AW329" s="67"/>
      <c r="AX329" s="67"/>
      <c r="AY329" s="67"/>
      <c r="AZ329" s="67"/>
      <c r="BA329" s="67"/>
      <c r="BB329" s="67"/>
      <c r="BC329" s="67"/>
      <c r="BD329" s="67"/>
      <c r="BE329" s="67"/>
      <c r="BF329" s="67"/>
      <c r="BG329" s="67"/>
      <c r="BH329" s="67"/>
      <c r="BI329" s="67"/>
      <c r="BJ329" s="67"/>
      <c r="BK329" s="67"/>
      <c r="BL329" s="67"/>
      <c r="BM329" s="67"/>
      <c r="BN329" s="67"/>
      <c r="BO329" s="67"/>
      <c r="BP329" s="67"/>
      <c r="BQ329" s="67"/>
      <c r="BR329" s="67"/>
      <c r="BS329" s="67"/>
      <c r="BT329" s="67"/>
      <c r="BU329" s="67"/>
      <c r="BV329" s="67"/>
      <c r="BW329" s="67"/>
      <c r="BX329" s="67"/>
      <c r="BY329" s="67"/>
      <c r="BZ329" s="67"/>
      <c r="CA329" s="67"/>
      <c r="CB329" s="67"/>
      <c r="CC329" s="67"/>
      <c r="CD329" s="67"/>
      <c r="CE329" s="67"/>
      <c r="CF329" s="67"/>
      <c r="CG329" s="19"/>
      <c r="CH329" s="67"/>
      <c r="CI329" s="67"/>
    </row>
    <row r="330" spans="1:87" x14ac:dyDescent="0.3">
      <c r="A330" s="19"/>
      <c r="B330" s="103" t="s">
        <v>1115</v>
      </c>
      <c r="C330" s="103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</row>
  </sheetData>
  <mergeCells count="119">
    <mergeCell ref="A1:CI1"/>
    <mergeCell ref="A2:CI2"/>
    <mergeCell ref="A3:CI3"/>
    <mergeCell ref="A4:CI4"/>
    <mergeCell ref="A6:A9"/>
    <mergeCell ref="B6:B9"/>
    <mergeCell ref="C6:C9"/>
    <mergeCell ref="D6:G8"/>
    <mergeCell ref="H6:I8"/>
    <mergeCell ref="J6:L8"/>
    <mergeCell ref="CE6:CE8"/>
    <mergeCell ref="CF6:CG8"/>
    <mergeCell ref="CH6:CI8"/>
    <mergeCell ref="BU7:BV8"/>
    <mergeCell ref="BW7:BX8"/>
    <mergeCell ref="BY7:BZ8"/>
    <mergeCell ref="CA7:CB8"/>
    <mergeCell ref="AM6:AV6"/>
    <mergeCell ref="AW6:AW9"/>
    <mergeCell ref="AX6:AX9"/>
    <mergeCell ref="AY6:BH6"/>
    <mergeCell ref="BI6:BI9"/>
    <mergeCell ref="BJ6:BJ9"/>
    <mergeCell ref="AY7:AZ8"/>
    <mergeCell ref="BA7:BB8"/>
    <mergeCell ref="BC7:BD8"/>
    <mergeCell ref="BE7:BF8"/>
    <mergeCell ref="U7:V8"/>
    <mergeCell ref="W7:X8"/>
    <mergeCell ref="AA7:AB8"/>
    <mergeCell ref="AC7:AD8"/>
    <mergeCell ref="AE7:AF8"/>
    <mergeCell ref="AG7:AH8"/>
    <mergeCell ref="AU7:AV8"/>
    <mergeCell ref="BK6:CB6"/>
    <mergeCell ref="CC6:CC9"/>
    <mergeCell ref="CD6:CD9"/>
    <mergeCell ref="M6:X6"/>
    <mergeCell ref="Y6:Y9"/>
    <mergeCell ref="Z6:Z9"/>
    <mergeCell ref="AA6:AJ6"/>
    <mergeCell ref="AK6:AK9"/>
    <mergeCell ref="AL6:AL9"/>
    <mergeCell ref="M7:N8"/>
    <mergeCell ref="O7:P8"/>
    <mergeCell ref="Q7:R8"/>
    <mergeCell ref="S7:T8"/>
    <mergeCell ref="BG7:BH8"/>
    <mergeCell ref="BK7:BL8"/>
    <mergeCell ref="BM7:BN8"/>
    <mergeCell ref="BO7:BP8"/>
    <mergeCell ref="BQ7:BR8"/>
    <mergeCell ref="BS7:BT8"/>
    <mergeCell ref="AI7:AJ8"/>
    <mergeCell ref="AM7:AN8"/>
    <mergeCell ref="AO7:AP8"/>
    <mergeCell ref="AQ7:AR8"/>
    <mergeCell ref="AS7:AT8"/>
    <mergeCell ref="B29:B36"/>
    <mergeCell ref="B37:B41"/>
    <mergeCell ref="B42:B44"/>
    <mergeCell ref="B45:B47"/>
    <mergeCell ref="B48:B52"/>
    <mergeCell ref="B54:B55"/>
    <mergeCell ref="B58:B62"/>
    <mergeCell ref="B10:B11"/>
    <mergeCell ref="B16:B20"/>
    <mergeCell ref="B23:B28"/>
    <mergeCell ref="B12:B15"/>
    <mergeCell ref="B102:B103"/>
    <mergeCell ref="B104:B105"/>
    <mergeCell ref="B106:B107"/>
    <mergeCell ref="B108:B110"/>
    <mergeCell ref="B113:B130"/>
    <mergeCell ref="B90:B97"/>
    <mergeCell ref="B100:B101"/>
    <mergeCell ref="B63:B76"/>
    <mergeCell ref="B78:B89"/>
    <mergeCell ref="B154:B158"/>
    <mergeCell ref="B159:B161"/>
    <mergeCell ref="B162:B164"/>
    <mergeCell ref="B131:B137"/>
    <mergeCell ref="B141:B143"/>
    <mergeCell ref="B144:B145"/>
    <mergeCell ref="B146:B153"/>
    <mergeCell ref="B174:B175"/>
    <mergeCell ref="B176:B178"/>
    <mergeCell ref="B138:B139"/>
    <mergeCell ref="B186:B187"/>
    <mergeCell ref="B188:B189"/>
    <mergeCell ref="B179:B184"/>
    <mergeCell ref="B165:B167"/>
    <mergeCell ref="B170:B173"/>
    <mergeCell ref="B205:B207"/>
    <mergeCell ref="B190:B199"/>
    <mergeCell ref="B200:B203"/>
    <mergeCell ref="B233:B234"/>
    <mergeCell ref="B211:B212"/>
    <mergeCell ref="B213:B214"/>
    <mergeCell ref="B215:B222"/>
    <mergeCell ref="B223:B230"/>
    <mergeCell ref="B231:B232"/>
    <mergeCell ref="B322:B324"/>
    <mergeCell ref="A326:K326"/>
    <mergeCell ref="B295:B296"/>
    <mergeCell ref="B299:B303"/>
    <mergeCell ref="B304:B307"/>
    <mergeCell ref="B311:B314"/>
    <mergeCell ref="B244:B255"/>
    <mergeCell ref="B269:B270"/>
    <mergeCell ref="B237:B243"/>
    <mergeCell ref="B259:B260"/>
    <mergeCell ref="B262:B263"/>
    <mergeCell ref="B264:B265"/>
    <mergeCell ref="B272:B276"/>
    <mergeCell ref="B291:B293"/>
    <mergeCell ref="B284:B287"/>
    <mergeCell ref="B288:B289"/>
    <mergeCell ref="B279:B28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I296"/>
  <sheetViews>
    <sheetView topLeftCell="A5" zoomScale="130" zoomScaleNormal="130" workbookViewId="0">
      <selection activeCell="C20" sqref="C20:CE20"/>
    </sheetView>
  </sheetViews>
  <sheetFormatPr defaultRowHeight="14.4" x14ac:dyDescent="0.3"/>
  <cols>
    <col min="1" max="1" width="7.109375" customWidth="1"/>
    <col min="2" max="2" width="12.5546875" customWidth="1"/>
    <col min="3" max="3" width="31.6640625" customWidth="1"/>
    <col min="4" max="4" width="13.109375" customWidth="1"/>
    <col min="9" max="9" width="10.5546875" customWidth="1"/>
    <col min="10" max="10" width="9.6640625" customWidth="1"/>
    <col min="12" max="12" width="9.6640625" customWidth="1"/>
    <col min="13" max="82" width="0" hidden="1" customWidth="1"/>
    <col min="83" max="83" width="9.33203125" customWidth="1"/>
    <col min="85" max="85" width="9.6640625" customWidth="1"/>
    <col min="87" max="87" width="16.109375" customWidth="1"/>
  </cols>
  <sheetData>
    <row r="1" spans="1:87" ht="15.6" x14ac:dyDescent="0.3">
      <c r="A1" s="270" t="s">
        <v>519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0"/>
      <c r="AV1" s="270"/>
      <c r="AW1" s="270"/>
      <c r="AX1" s="270"/>
      <c r="AY1" s="270"/>
      <c r="AZ1" s="270"/>
      <c r="BA1" s="270"/>
      <c r="BB1" s="270"/>
      <c r="BC1" s="270"/>
      <c r="BD1" s="270"/>
      <c r="BE1" s="270"/>
      <c r="BF1" s="270"/>
      <c r="BG1" s="270"/>
      <c r="BH1" s="270"/>
      <c r="BI1" s="270"/>
      <c r="BJ1" s="270"/>
      <c r="BK1" s="270"/>
      <c r="BL1" s="270"/>
      <c r="BM1" s="270"/>
      <c r="BN1" s="270"/>
      <c r="BO1" s="270"/>
      <c r="BP1" s="270"/>
      <c r="BQ1" s="270"/>
      <c r="BR1" s="270"/>
      <c r="BS1" s="270"/>
      <c r="BT1" s="270"/>
      <c r="BU1" s="270"/>
      <c r="BV1" s="270"/>
      <c r="BW1" s="270"/>
      <c r="BX1" s="270"/>
      <c r="BY1" s="270"/>
      <c r="BZ1" s="270"/>
      <c r="CA1" s="270"/>
      <c r="CB1" s="270"/>
      <c r="CC1" s="270"/>
      <c r="CD1" s="270"/>
      <c r="CE1" s="270"/>
      <c r="CF1" s="270"/>
      <c r="CG1" s="270"/>
      <c r="CH1" s="270"/>
      <c r="CI1" s="270"/>
    </row>
    <row r="2" spans="1:87" x14ac:dyDescent="0.3">
      <c r="A2" s="271" t="s">
        <v>2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1"/>
      <c r="AY2" s="271"/>
      <c r="AZ2" s="271"/>
      <c r="BA2" s="271"/>
      <c r="BB2" s="271"/>
      <c r="BC2" s="271"/>
      <c r="BD2" s="271"/>
      <c r="BE2" s="271"/>
      <c r="BF2" s="271"/>
      <c r="BG2" s="271"/>
      <c r="BH2" s="271"/>
      <c r="BI2" s="271"/>
      <c r="BJ2" s="271"/>
      <c r="BK2" s="271"/>
      <c r="BL2" s="271"/>
      <c r="BM2" s="271"/>
      <c r="BN2" s="271"/>
      <c r="BO2" s="271"/>
      <c r="BP2" s="271"/>
      <c r="BQ2" s="271"/>
      <c r="BR2" s="271"/>
      <c r="BS2" s="271"/>
      <c r="BT2" s="271"/>
      <c r="BU2" s="271"/>
      <c r="BV2" s="271"/>
      <c r="BW2" s="271"/>
      <c r="BX2" s="271"/>
      <c r="BY2" s="271"/>
      <c r="BZ2" s="271"/>
      <c r="CA2" s="271"/>
      <c r="CB2" s="271"/>
      <c r="CC2" s="271"/>
      <c r="CD2" s="271"/>
      <c r="CE2" s="271"/>
      <c r="CF2" s="271"/>
      <c r="CG2" s="271"/>
      <c r="CH2" s="271"/>
      <c r="CI2" s="271"/>
    </row>
    <row r="3" spans="1:87" x14ac:dyDescent="0.3">
      <c r="A3" s="271" t="s">
        <v>3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271"/>
      <c r="BK3" s="271"/>
      <c r="BL3" s="271"/>
      <c r="BM3" s="271"/>
      <c r="BN3" s="271"/>
      <c r="BO3" s="271"/>
      <c r="BP3" s="271"/>
      <c r="BQ3" s="271"/>
      <c r="BR3" s="271"/>
      <c r="BS3" s="271"/>
      <c r="BT3" s="271"/>
      <c r="BU3" s="271"/>
      <c r="BV3" s="271"/>
      <c r="BW3" s="271"/>
      <c r="BX3" s="271"/>
      <c r="BY3" s="271"/>
      <c r="BZ3" s="271"/>
      <c r="CA3" s="271"/>
      <c r="CB3" s="271"/>
      <c r="CC3" s="271"/>
      <c r="CD3" s="271"/>
      <c r="CE3" s="271"/>
      <c r="CF3" s="271"/>
      <c r="CG3" s="271"/>
      <c r="CH3" s="271"/>
      <c r="CI3" s="271"/>
    </row>
    <row r="4" spans="1:87" x14ac:dyDescent="0.3">
      <c r="A4" s="272" t="s">
        <v>1129</v>
      </c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2"/>
      <c r="AX4" s="272"/>
      <c r="AY4" s="272"/>
      <c r="AZ4" s="272"/>
      <c r="BA4" s="272"/>
      <c r="BB4" s="272"/>
      <c r="BC4" s="272"/>
      <c r="BD4" s="272"/>
      <c r="BE4" s="272"/>
      <c r="BF4" s="272"/>
      <c r="BG4" s="272"/>
      <c r="BH4" s="272"/>
      <c r="BI4" s="272"/>
      <c r="BJ4" s="272"/>
      <c r="BK4" s="272"/>
      <c r="BL4" s="272"/>
      <c r="BM4" s="272"/>
      <c r="BN4" s="272"/>
      <c r="BO4" s="272"/>
      <c r="BP4" s="272"/>
      <c r="BQ4" s="272"/>
      <c r="BR4" s="272"/>
      <c r="BS4" s="272"/>
      <c r="BT4" s="272"/>
      <c r="BU4" s="272"/>
      <c r="BV4" s="272"/>
      <c r="BW4" s="272"/>
      <c r="BX4" s="272"/>
      <c r="BY4" s="272"/>
      <c r="BZ4" s="272"/>
      <c r="CA4" s="272"/>
      <c r="CB4" s="272"/>
      <c r="CC4" s="272"/>
      <c r="CD4" s="272"/>
      <c r="CE4" s="272"/>
      <c r="CF4" s="272"/>
      <c r="CG4" s="272"/>
      <c r="CH4" s="272"/>
      <c r="CI4" s="272"/>
    </row>
    <row r="5" spans="1:87" ht="15" thickBot="1" x14ac:dyDescent="0.35">
      <c r="A5" s="19"/>
      <c r="B5" s="64"/>
      <c r="C5" s="65"/>
      <c r="D5" s="66"/>
      <c r="E5" s="66"/>
      <c r="F5" s="66"/>
      <c r="G5" s="66"/>
      <c r="H5" s="67"/>
      <c r="I5" s="67"/>
      <c r="J5" s="68"/>
      <c r="K5" s="67"/>
      <c r="L5" s="69"/>
      <c r="M5" s="69"/>
      <c r="N5" s="70"/>
      <c r="O5" s="67"/>
      <c r="P5" s="71"/>
      <c r="Q5" s="71"/>
      <c r="R5" s="71"/>
      <c r="S5" s="71"/>
      <c r="T5" s="71"/>
      <c r="U5" s="71"/>
      <c r="V5" s="71"/>
      <c r="W5" s="71"/>
      <c r="X5" s="71"/>
      <c r="Y5" s="67"/>
      <c r="Z5" s="67"/>
      <c r="AA5" s="67"/>
      <c r="AB5" s="71"/>
      <c r="AC5" s="67"/>
      <c r="AD5" s="71"/>
      <c r="AE5" s="67"/>
      <c r="AF5" s="71"/>
      <c r="AG5" s="67"/>
      <c r="AH5" s="71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9"/>
      <c r="CF5" s="70"/>
      <c r="CG5" s="72"/>
      <c r="CH5" s="71"/>
      <c r="CI5" s="73"/>
    </row>
    <row r="6" spans="1:87" x14ac:dyDescent="0.3">
      <c r="A6" s="273" t="s">
        <v>520</v>
      </c>
      <c r="B6" s="276" t="s">
        <v>521</v>
      </c>
      <c r="C6" s="276" t="s">
        <v>522</v>
      </c>
      <c r="D6" s="279" t="s">
        <v>523</v>
      </c>
      <c r="E6" s="280"/>
      <c r="F6" s="280"/>
      <c r="G6" s="281"/>
      <c r="H6" s="288" t="s">
        <v>1130</v>
      </c>
      <c r="I6" s="289"/>
      <c r="J6" s="294" t="s">
        <v>524</v>
      </c>
      <c r="K6" s="295"/>
      <c r="L6" s="296"/>
      <c r="M6" s="264" t="s">
        <v>525</v>
      </c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58" t="s">
        <v>526</v>
      </c>
      <c r="Z6" s="257" t="s">
        <v>527</v>
      </c>
      <c r="AA6" s="257" t="s">
        <v>528</v>
      </c>
      <c r="AB6" s="265"/>
      <c r="AC6" s="265"/>
      <c r="AD6" s="265"/>
      <c r="AE6" s="265"/>
      <c r="AF6" s="265"/>
      <c r="AG6" s="265"/>
      <c r="AH6" s="265"/>
      <c r="AI6" s="265"/>
      <c r="AJ6" s="265"/>
      <c r="AK6" s="258" t="s">
        <v>529</v>
      </c>
      <c r="AL6" s="257" t="s">
        <v>530</v>
      </c>
      <c r="AM6" s="257" t="s">
        <v>528</v>
      </c>
      <c r="AN6" s="265"/>
      <c r="AO6" s="265"/>
      <c r="AP6" s="265"/>
      <c r="AQ6" s="265"/>
      <c r="AR6" s="265"/>
      <c r="AS6" s="265"/>
      <c r="AT6" s="265"/>
      <c r="AU6" s="265"/>
      <c r="AV6" s="265"/>
      <c r="AW6" s="258" t="s">
        <v>531</v>
      </c>
      <c r="AX6" s="257" t="s">
        <v>532</v>
      </c>
      <c r="AY6" s="257" t="s">
        <v>528</v>
      </c>
      <c r="AZ6" s="257"/>
      <c r="BA6" s="257"/>
      <c r="BB6" s="257"/>
      <c r="BC6" s="257"/>
      <c r="BD6" s="257"/>
      <c r="BE6" s="257"/>
      <c r="BF6" s="257"/>
      <c r="BG6" s="257"/>
      <c r="BH6" s="257"/>
      <c r="BI6" s="258" t="s">
        <v>533</v>
      </c>
      <c r="BJ6" s="257" t="s">
        <v>534</v>
      </c>
      <c r="BK6" s="257" t="s">
        <v>528</v>
      </c>
      <c r="BL6" s="257"/>
      <c r="BM6" s="257"/>
      <c r="BN6" s="257"/>
      <c r="BO6" s="257"/>
      <c r="BP6" s="257"/>
      <c r="BQ6" s="257"/>
      <c r="BR6" s="257"/>
      <c r="BS6" s="257"/>
      <c r="BT6" s="257"/>
      <c r="BU6" s="257"/>
      <c r="BV6" s="257"/>
      <c r="BW6" s="257"/>
      <c r="BX6" s="257"/>
      <c r="BY6" s="257"/>
      <c r="BZ6" s="257"/>
      <c r="CA6" s="257"/>
      <c r="CB6" s="257"/>
      <c r="CC6" s="258" t="s">
        <v>535</v>
      </c>
      <c r="CD6" s="261" t="s">
        <v>536</v>
      </c>
      <c r="CE6" s="303" t="s">
        <v>537</v>
      </c>
      <c r="CF6" s="306" t="s">
        <v>1131</v>
      </c>
      <c r="CG6" s="307"/>
      <c r="CH6" s="288" t="s">
        <v>1132</v>
      </c>
      <c r="CI6" s="289"/>
    </row>
    <row r="7" spans="1:87" x14ac:dyDescent="0.3">
      <c r="A7" s="274"/>
      <c r="B7" s="274"/>
      <c r="C7" s="277"/>
      <c r="D7" s="282"/>
      <c r="E7" s="283"/>
      <c r="F7" s="283"/>
      <c r="G7" s="284"/>
      <c r="H7" s="290"/>
      <c r="I7" s="291"/>
      <c r="J7" s="297"/>
      <c r="K7" s="298"/>
      <c r="L7" s="299"/>
      <c r="M7" s="268" t="s">
        <v>538</v>
      </c>
      <c r="N7" s="269"/>
      <c r="O7" s="269" t="s">
        <v>539</v>
      </c>
      <c r="P7" s="269"/>
      <c r="Q7" s="269" t="s">
        <v>540</v>
      </c>
      <c r="R7" s="269"/>
      <c r="S7" s="269" t="s">
        <v>541</v>
      </c>
      <c r="T7" s="269"/>
      <c r="U7" s="269" t="s">
        <v>542</v>
      </c>
      <c r="V7" s="269"/>
      <c r="W7" s="269" t="s">
        <v>543</v>
      </c>
      <c r="X7" s="269"/>
      <c r="Y7" s="259"/>
      <c r="Z7" s="266"/>
      <c r="AA7" s="269" t="s">
        <v>544</v>
      </c>
      <c r="AB7" s="269"/>
      <c r="AC7" s="269" t="s">
        <v>545</v>
      </c>
      <c r="AD7" s="269"/>
      <c r="AE7" s="269" t="s">
        <v>546</v>
      </c>
      <c r="AF7" s="269"/>
      <c r="AG7" s="269" t="s">
        <v>547</v>
      </c>
      <c r="AH7" s="269"/>
      <c r="AI7" s="269" t="s">
        <v>548</v>
      </c>
      <c r="AJ7" s="269"/>
      <c r="AK7" s="259"/>
      <c r="AL7" s="266"/>
      <c r="AM7" s="269" t="s">
        <v>549</v>
      </c>
      <c r="AN7" s="269"/>
      <c r="AO7" s="269" t="s">
        <v>550</v>
      </c>
      <c r="AP7" s="269"/>
      <c r="AQ7" s="269" t="s">
        <v>551</v>
      </c>
      <c r="AR7" s="269"/>
      <c r="AS7" s="269" t="s">
        <v>552</v>
      </c>
      <c r="AT7" s="269"/>
      <c r="AU7" s="269" t="s">
        <v>553</v>
      </c>
      <c r="AV7" s="269"/>
      <c r="AW7" s="259"/>
      <c r="AX7" s="266"/>
      <c r="AY7" s="269" t="s">
        <v>554</v>
      </c>
      <c r="AZ7" s="269"/>
      <c r="BA7" s="269" t="s">
        <v>555</v>
      </c>
      <c r="BB7" s="269"/>
      <c r="BC7" s="269" t="s">
        <v>556</v>
      </c>
      <c r="BD7" s="269"/>
      <c r="BE7" s="269" t="s">
        <v>557</v>
      </c>
      <c r="BF7" s="269"/>
      <c r="BG7" s="269" t="s">
        <v>558</v>
      </c>
      <c r="BH7" s="269"/>
      <c r="BI7" s="259"/>
      <c r="BJ7" s="266"/>
      <c r="BK7" s="269" t="s">
        <v>559</v>
      </c>
      <c r="BL7" s="269"/>
      <c r="BM7" s="269" t="s">
        <v>560</v>
      </c>
      <c r="BN7" s="269"/>
      <c r="BO7" s="269" t="s">
        <v>561</v>
      </c>
      <c r="BP7" s="269"/>
      <c r="BQ7" s="269" t="s">
        <v>562</v>
      </c>
      <c r="BR7" s="269"/>
      <c r="BS7" s="269" t="s">
        <v>563</v>
      </c>
      <c r="BT7" s="269"/>
      <c r="BU7" s="269" t="s">
        <v>564</v>
      </c>
      <c r="BV7" s="269"/>
      <c r="BW7" s="269" t="s">
        <v>565</v>
      </c>
      <c r="BX7" s="269"/>
      <c r="BY7" s="269" t="s">
        <v>566</v>
      </c>
      <c r="BZ7" s="269"/>
      <c r="CA7" s="269" t="s">
        <v>567</v>
      </c>
      <c r="CB7" s="269"/>
      <c r="CC7" s="259"/>
      <c r="CD7" s="262"/>
      <c r="CE7" s="304"/>
      <c r="CF7" s="308"/>
      <c r="CG7" s="309"/>
      <c r="CH7" s="290"/>
      <c r="CI7" s="291"/>
    </row>
    <row r="8" spans="1:87" ht="15" thickBot="1" x14ac:dyDescent="0.35">
      <c r="A8" s="274"/>
      <c r="B8" s="274"/>
      <c r="C8" s="277"/>
      <c r="D8" s="285"/>
      <c r="E8" s="286"/>
      <c r="F8" s="286"/>
      <c r="G8" s="287"/>
      <c r="H8" s="292"/>
      <c r="I8" s="293"/>
      <c r="J8" s="300"/>
      <c r="K8" s="301"/>
      <c r="L8" s="302"/>
      <c r="M8" s="268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59"/>
      <c r="Z8" s="266"/>
      <c r="AA8" s="269"/>
      <c r="AB8" s="269"/>
      <c r="AC8" s="269"/>
      <c r="AD8" s="269"/>
      <c r="AE8" s="269"/>
      <c r="AF8" s="269"/>
      <c r="AG8" s="269"/>
      <c r="AH8" s="269"/>
      <c r="AI8" s="269"/>
      <c r="AJ8" s="269"/>
      <c r="AK8" s="259"/>
      <c r="AL8" s="266"/>
      <c r="AM8" s="269"/>
      <c r="AN8" s="269"/>
      <c r="AO8" s="269"/>
      <c r="AP8" s="269"/>
      <c r="AQ8" s="269"/>
      <c r="AR8" s="269"/>
      <c r="AS8" s="269"/>
      <c r="AT8" s="269"/>
      <c r="AU8" s="269"/>
      <c r="AV8" s="269"/>
      <c r="AW8" s="259"/>
      <c r="AX8" s="266"/>
      <c r="AY8" s="269"/>
      <c r="AZ8" s="269"/>
      <c r="BA8" s="269"/>
      <c r="BB8" s="269"/>
      <c r="BC8" s="269"/>
      <c r="BD8" s="269"/>
      <c r="BE8" s="269"/>
      <c r="BF8" s="269"/>
      <c r="BG8" s="269"/>
      <c r="BH8" s="269"/>
      <c r="BI8" s="259"/>
      <c r="BJ8" s="266"/>
      <c r="BK8" s="269"/>
      <c r="BL8" s="269"/>
      <c r="BM8" s="269"/>
      <c r="BN8" s="269"/>
      <c r="BO8" s="269"/>
      <c r="BP8" s="269"/>
      <c r="BQ8" s="269"/>
      <c r="BR8" s="269"/>
      <c r="BS8" s="269"/>
      <c r="BT8" s="269"/>
      <c r="BU8" s="269"/>
      <c r="BV8" s="269"/>
      <c r="BW8" s="269"/>
      <c r="BX8" s="269"/>
      <c r="BY8" s="269"/>
      <c r="BZ8" s="269"/>
      <c r="CA8" s="269"/>
      <c r="CB8" s="269"/>
      <c r="CC8" s="259"/>
      <c r="CD8" s="262"/>
      <c r="CE8" s="305"/>
      <c r="CF8" s="310"/>
      <c r="CG8" s="311"/>
      <c r="CH8" s="292"/>
      <c r="CI8" s="293"/>
    </row>
    <row r="9" spans="1:87" x14ac:dyDescent="0.3">
      <c r="A9" s="275"/>
      <c r="B9" s="275"/>
      <c r="C9" s="278"/>
      <c r="D9" s="74" t="s">
        <v>568</v>
      </c>
      <c r="E9" s="74" t="s">
        <v>569</v>
      </c>
      <c r="F9" s="74" t="s">
        <v>570</v>
      </c>
      <c r="G9" s="75" t="s">
        <v>571</v>
      </c>
      <c r="H9" s="76" t="s">
        <v>572</v>
      </c>
      <c r="I9" s="77" t="s">
        <v>573</v>
      </c>
      <c r="J9" s="78" t="s">
        <v>574</v>
      </c>
      <c r="K9" s="79" t="s">
        <v>572</v>
      </c>
      <c r="L9" s="80" t="s">
        <v>573</v>
      </c>
      <c r="M9" s="81" t="s">
        <v>575</v>
      </c>
      <c r="N9" s="106" t="s">
        <v>572</v>
      </c>
      <c r="O9" s="104" t="s">
        <v>575</v>
      </c>
      <c r="P9" s="106" t="s">
        <v>572</v>
      </c>
      <c r="Q9" s="104" t="s">
        <v>575</v>
      </c>
      <c r="R9" s="106" t="s">
        <v>572</v>
      </c>
      <c r="S9" s="104" t="s">
        <v>575</v>
      </c>
      <c r="T9" s="106" t="s">
        <v>572</v>
      </c>
      <c r="U9" s="104" t="s">
        <v>575</v>
      </c>
      <c r="V9" s="106" t="s">
        <v>572</v>
      </c>
      <c r="W9" s="104" t="s">
        <v>575</v>
      </c>
      <c r="X9" s="106" t="s">
        <v>572</v>
      </c>
      <c r="Y9" s="260"/>
      <c r="Z9" s="267"/>
      <c r="AA9" s="104" t="s">
        <v>575</v>
      </c>
      <c r="AB9" s="106" t="s">
        <v>572</v>
      </c>
      <c r="AC9" s="104" t="s">
        <v>575</v>
      </c>
      <c r="AD9" s="106" t="s">
        <v>572</v>
      </c>
      <c r="AE9" s="104" t="s">
        <v>575</v>
      </c>
      <c r="AF9" s="106" t="s">
        <v>572</v>
      </c>
      <c r="AG9" s="104" t="s">
        <v>575</v>
      </c>
      <c r="AH9" s="106" t="s">
        <v>572</v>
      </c>
      <c r="AI9" s="104" t="s">
        <v>575</v>
      </c>
      <c r="AJ9" s="104" t="s">
        <v>572</v>
      </c>
      <c r="AK9" s="260"/>
      <c r="AL9" s="267"/>
      <c r="AM9" s="104" t="s">
        <v>575</v>
      </c>
      <c r="AN9" s="104" t="s">
        <v>572</v>
      </c>
      <c r="AO9" s="104" t="s">
        <v>575</v>
      </c>
      <c r="AP9" s="104" t="s">
        <v>572</v>
      </c>
      <c r="AQ9" s="104" t="s">
        <v>575</v>
      </c>
      <c r="AR9" s="104" t="s">
        <v>572</v>
      </c>
      <c r="AS9" s="104" t="s">
        <v>575</v>
      </c>
      <c r="AT9" s="104" t="s">
        <v>572</v>
      </c>
      <c r="AU9" s="104" t="s">
        <v>575</v>
      </c>
      <c r="AV9" s="104" t="s">
        <v>572</v>
      </c>
      <c r="AW9" s="260"/>
      <c r="AX9" s="267"/>
      <c r="AY9" s="104" t="s">
        <v>575</v>
      </c>
      <c r="AZ9" s="104" t="s">
        <v>572</v>
      </c>
      <c r="BA9" s="104" t="s">
        <v>575</v>
      </c>
      <c r="BB9" s="104" t="s">
        <v>572</v>
      </c>
      <c r="BC9" s="104" t="s">
        <v>575</v>
      </c>
      <c r="BD9" s="104" t="s">
        <v>572</v>
      </c>
      <c r="BE9" s="104" t="s">
        <v>575</v>
      </c>
      <c r="BF9" s="104" t="s">
        <v>572</v>
      </c>
      <c r="BG9" s="104" t="s">
        <v>575</v>
      </c>
      <c r="BH9" s="104" t="s">
        <v>572</v>
      </c>
      <c r="BI9" s="260"/>
      <c r="BJ9" s="267"/>
      <c r="BK9" s="104" t="s">
        <v>575</v>
      </c>
      <c r="BL9" s="104" t="s">
        <v>572</v>
      </c>
      <c r="BM9" s="104" t="s">
        <v>575</v>
      </c>
      <c r="BN9" s="104" t="s">
        <v>572</v>
      </c>
      <c r="BO9" s="104" t="s">
        <v>575</v>
      </c>
      <c r="BP9" s="104" t="s">
        <v>572</v>
      </c>
      <c r="BQ9" s="104" t="s">
        <v>575</v>
      </c>
      <c r="BR9" s="104" t="s">
        <v>572</v>
      </c>
      <c r="BS9" s="104" t="s">
        <v>575</v>
      </c>
      <c r="BT9" s="104" t="s">
        <v>572</v>
      </c>
      <c r="BU9" s="104" t="s">
        <v>575</v>
      </c>
      <c r="BV9" s="104" t="s">
        <v>572</v>
      </c>
      <c r="BW9" s="104" t="s">
        <v>575</v>
      </c>
      <c r="BX9" s="104" t="s">
        <v>572</v>
      </c>
      <c r="BY9" s="104" t="s">
        <v>575</v>
      </c>
      <c r="BZ9" s="104" t="s">
        <v>572</v>
      </c>
      <c r="CA9" s="104" t="s">
        <v>575</v>
      </c>
      <c r="CB9" s="104" t="s">
        <v>572</v>
      </c>
      <c r="CC9" s="260"/>
      <c r="CD9" s="263"/>
      <c r="CE9" s="84"/>
      <c r="CF9" s="105" t="s">
        <v>572</v>
      </c>
      <c r="CG9" s="77" t="s">
        <v>573</v>
      </c>
      <c r="CH9" s="105" t="s">
        <v>572</v>
      </c>
      <c r="CI9" s="77" t="s">
        <v>573</v>
      </c>
    </row>
    <row r="10" spans="1:87" x14ac:dyDescent="0.3">
      <c r="A10" s="153">
        <f t="shared" ref="A10:A73" si="0">ROW()-9</f>
        <v>1</v>
      </c>
      <c r="B10" s="175" t="s">
        <v>576</v>
      </c>
      <c r="C10" s="127" t="s">
        <v>576</v>
      </c>
      <c r="D10" s="128" t="s">
        <v>582</v>
      </c>
      <c r="E10" s="128"/>
      <c r="F10" s="129" t="s">
        <v>578</v>
      </c>
      <c r="G10" s="130" t="s">
        <v>579</v>
      </c>
      <c r="H10" s="131">
        <v>6</v>
      </c>
      <c r="I10" s="132">
        <f t="shared" ref="I10:I47" si="1">H10*CE10</f>
        <v>420</v>
      </c>
      <c r="J10" s="133"/>
      <c r="K10" s="134"/>
      <c r="L10" s="132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35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35"/>
      <c r="AM10" s="129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5"/>
      <c r="BO10" s="135"/>
      <c r="BP10" s="135"/>
      <c r="BQ10" s="135"/>
      <c r="BR10" s="135"/>
      <c r="BS10" s="135"/>
      <c r="BT10" s="135"/>
      <c r="BU10" s="135"/>
      <c r="BV10" s="135"/>
      <c r="BW10" s="135"/>
      <c r="BX10" s="135"/>
      <c r="BY10" s="135"/>
      <c r="BZ10" s="135"/>
      <c r="CA10" s="135"/>
      <c r="CB10" s="135"/>
      <c r="CC10" s="135"/>
      <c r="CD10" s="135"/>
      <c r="CE10" s="136">
        <v>70</v>
      </c>
      <c r="CF10" s="137"/>
      <c r="CG10" s="138">
        <f t="shared" ref="CG10:CG38" si="2">CE10*CF10</f>
        <v>0</v>
      </c>
      <c r="CH10" s="131">
        <f t="shared" ref="CH10:CH37" si="3">H10-CF10</f>
        <v>6</v>
      </c>
      <c r="CI10" s="139">
        <f t="shared" ref="CI10:CI59" si="4">+CE10*CH10</f>
        <v>420</v>
      </c>
    </row>
    <row r="11" spans="1:87" x14ac:dyDescent="0.3">
      <c r="A11" s="153">
        <f t="shared" si="0"/>
        <v>2</v>
      </c>
      <c r="B11" s="247" t="s">
        <v>583</v>
      </c>
      <c r="C11" s="86" t="s">
        <v>584</v>
      </c>
      <c r="D11" s="129" t="s">
        <v>582</v>
      </c>
      <c r="E11" s="129"/>
      <c r="F11" s="129" t="s">
        <v>585</v>
      </c>
      <c r="G11" s="129" t="s">
        <v>579</v>
      </c>
      <c r="H11" s="131">
        <v>1</v>
      </c>
      <c r="I11" s="132">
        <f t="shared" si="1"/>
        <v>12</v>
      </c>
      <c r="J11" s="133"/>
      <c r="K11" s="134"/>
      <c r="L11" s="132"/>
      <c r="M11" s="140"/>
      <c r="N11" s="141"/>
      <c r="O11" s="129"/>
      <c r="P11" s="142"/>
      <c r="Q11" s="142"/>
      <c r="R11" s="142"/>
      <c r="S11" s="142"/>
      <c r="T11" s="142"/>
      <c r="U11" s="142"/>
      <c r="V11" s="142"/>
      <c r="W11" s="142"/>
      <c r="X11" s="142"/>
      <c r="Y11" s="128">
        <f>+N11+P11+V11+X11</f>
        <v>0</v>
      </c>
      <c r="Z11" s="135">
        <f>+H11-Y11</f>
        <v>1</v>
      </c>
      <c r="AA11" s="129"/>
      <c r="AB11" s="142"/>
      <c r="AC11" s="129"/>
      <c r="AD11" s="142"/>
      <c r="AE11" s="129"/>
      <c r="AF11" s="142"/>
      <c r="AG11" s="129"/>
      <c r="AH11" s="142"/>
      <c r="AI11" s="129"/>
      <c r="AJ11" s="129"/>
      <c r="AK11" s="128">
        <f>+AB11+AD11+AF11+AH11+AJ11</f>
        <v>0</v>
      </c>
      <c r="AL11" s="135">
        <f>+Z11-AK11</f>
        <v>1</v>
      </c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8">
        <f>+AN11+AP11+AR11+AT11+AV11</f>
        <v>0</v>
      </c>
      <c r="AX11" s="135">
        <f>+AL11-AW11</f>
        <v>1</v>
      </c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>
        <f>+AZ11+BB11+BD11+BF11+BH11</f>
        <v>0</v>
      </c>
      <c r="BJ11" s="135">
        <f>+AX11-BI11</f>
        <v>1</v>
      </c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  <c r="CB11" s="135"/>
      <c r="CC11" s="135">
        <f>+BL11+BN11+BP11+CB11</f>
        <v>0</v>
      </c>
      <c r="CD11" s="135">
        <f>+BJ11-CC11</f>
        <v>1</v>
      </c>
      <c r="CE11" s="136">
        <v>12</v>
      </c>
      <c r="CF11" s="137">
        <v>1</v>
      </c>
      <c r="CG11" s="138">
        <f t="shared" si="2"/>
        <v>12</v>
      </c>
      <c r="CH11" s="131">
        <f t="shared" si="3"/>
        <v>0</v>
      </c>
      <c r="CI11" s="139">
        <f t="shared" si="4"/>
        <v>0</v>
      </c>
    </row>
    <row r="12" spans="1:87" x14ac:dyDescent="0.3">
      <c r="A12" s="153">
        <f t="shared" si="0"/>
        <v>3</v>
      </c>
      <c r="B12" s="248"/>
      <c r="C12" s="86" t="s">
        <v>586</v>
      </c>
      <c r="D12" s="129" t="s">
        <v>587</v>
      </c>
      <c r="E12" s="129" t="s">
        <v>588</v>
      </c>
      <c r="F12" s="129" t="s">
        <v>589</v>
      </c>
      <c r="G12" s="129" t="s">
        <v>579</v>
      </c>
      <c r="H12" s="131">
        <v>163</v>
      </c>
      <c r="I12" s="132">
        <f t="shared" si="1"/>
        <v>1956</v>
      </c>
      <c r="J12" s="133"/>
      <c r="K12" s="134"/>
      <c r="L12" s="132"/>
      <c r="M12" s="140"/>
      <c r="N12" s="141"/>
      <c r="O12" s="129"/>
      <c r="P12" s="142"/>
      <c r="Q12" s="142"/>
      <c r="R12" s="142"/>
      <c r="S12" s="142"/>
      <c r="T12" s="142"/>
      <c r="U12" s="142"/>
      <c r="V12" s="142"/>
      <c r="W12" s="142"/>
      <c r="X12" s="142"/>
      <c r="Y12" s="128"/>
      <c r="Z12" s="135"/>
      <c r="AA12" s="129"/>
      <c r="AB12" s="142"/>
      <c r="AC12" s="129"/>
      <c r="AD12" s="142"/>
      <c r="AE12" s="129"/>
      <c r="AF12" s="142"/>
      <c r="AG12" s="129"/>
      <c r="AH12" s="142"/>
      <c r="AI12" s="129"/>
      <c r="AJ12" s="129"/>
      <c r="AK12" s="128"/>
      <c r="AL12" s="135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8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/>
      <c r="CD12" s="135"/>
      <c r="CE12" s="140">
        <v>12</v>
      </c>
      <c r="CF12" s="137">
        <v>2</v>
      </c>
      <c r="CG12" s="138">
        <f t="shared" si="2"/>
        <v>24</v>
      </c>
      <c r="CH12" s="131">
        <f t="shared" si="3"/>
        <v>161</v>
      </c>
      <c r="CI12" s="139">
        <f t="shared" si="4"/>
        <v>1932</v>
      </c>
    </row>
    <row r="13" spans="1:87" x14ac:dyDescent="0.3">
      <c r="A13" s="153">
        <f t="shared" si="0"/>
        <v>4</v>
      </c>
      <c r="B13" s="248"/>
      <c r="C13" s="107" t="s">
        <v>583</v>
      </c>
      <c r="D13" s="108" t="s">
        <v>581</v>
      </c>
      <c r="E13" s="108" t="s">
        <v>588</v>
      </c>
      <c r="F13" s="108" t="s">
        <v>590</v>
      </c>
      <c r="G13" s="108" t="s">
        <v>579</v>
      </c>
      <c r="H13" s="108">
        <v>5</v>
      </c>
      <c r="I13" s="132">
        <v>407</v>
      </c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7"/>
      <c r="BY13" s="107"/>
      <c r="BZ13" s="107"/>
      <c r="CA13" s="107"/>
      <c r="CB13" s="107"/>
      <c r="CC13" s="107"/>
      <c r="CD13" s="107"/>
      <c r="CE13" s="140">
        <v>11</v>
      </c>
      <c r="CF13" s="108">
        <v>5</v>
      </c>
      <c r="CG13" s="138">
        <v>352</v>
      </c>
      <c r="CH13" s="108">
        <f t="shared" si="3"/>
        <v>0</v>
      </c>
      <c r="CI13" s="109">
        <f t="shared" si="4"/>
        <v>0</v>
      </c>
    </row>
    <row r="14" spans="1:87" x14ac:dyDescent="0.3">
      <c r="A14" s="153">
        <f t="shared" si="0"/>
        <v>5</v>
      </c>
      <c r="B14" s="249"/>
      <c r="C14" s="107" t="s">
        <v>586</v>
      </c>
      <c r="D14" s="108" t="s">
        <v>582</v>
      </c>
      <c r="E14" s="108"/>
      <c r="F14" s="108" t="s">
        <v>578</v>
      </c>
      <c r="G14" s="108" t="s">
        <v>579</v>
      </c>
      <c r="H14" s="108">
        <v>340</v>
      </c>
      <c r="I14" s="132">
        <f t="shared" ref="I14:I15" si="5">H14*CE14</f>
        <v>9900.8000000000011</v>
      </c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7"/>
      <c r="BK14" s="107"/>
      <c r="BL14" s="107"/>
      <c r="BM14" s="107"/>
      <c r="BN14" s="107"/>
      <c r="BO14" s="107"/>
      <c r="BP14" s="107"/>
      <c r="BQ14" s="107"/>
      <c r="BR14" s="107"/>
      <c r="BS14" s="107"/>
      <c r="BT14" s="107"/>
      <c r="BU14" s="107"/>
      <c r="BV14" s="107"/>
      <c r="BW14" s="107"/>
      <c r="BX14" s="107"/>
      <c r="BY14" s="107"/>
      <c r="BZ14" s="107"/>
      <c r="CA14" s="107"/>
      <c r="CB14" s="107"/>
      <c r="CC14" s="107"/>
      <c r="CD14" s="107"/>
      <c r="CE14" s="140">
        <v>29.12</v>
      </c>
      <c r="CF14" s="137"/>
      <c r="CG14" s="138">
        <f t="shared" ref="CG14:CG15" si="6">CE14*CF14</f>
        <v>0</v>
      </c>
      <c r="CH14" s="131">
        <f t="shared" si="3"/>
        <v>340</v>
      </c>
      <c r="CI14" s="139">
        <f t="shared" si="4"/>
        <v>9900.8000000000011</v>
      </c>
    </row>
    <row r="15" spans="1:87" x14ac:dyDescent="0.3">
      <c r="A15" s="153">
        <f t="shared" si="0"/>
        <v>6</v>
      </c>
      <c r="B15" s="248" t="s">
        <v>591</v>
      </c>
      <c r="C15" s="86" t="s">
        <v>592</v>
      </c>
      <c r="D15" s="129" t="s">
        <v>582</v>
      </c>
      <c r="E15" s="129" t="s">
        <v>1096</v>
      </c>
      <c r="F15" s="129" t="s">
        <v>594</v>
      </c>
      <c r="G15" s="129" t="s">
        <v>579</v>
      </c>
      <c r="H15" s="131">
        <v>2</v>
      </c>
      <c r="I15" s="132">
        <f t="shared" si="5"/>
        <v>72</v>
      </c>
      <c r="J15" s="133"/>
      <c r="K15" s="134"/>
      <c r="L15" s="132"/>
      <c r="M15" s="140"/>
      <c r="N15" s="141"/>
      <c r="O15" s="129"/>
      <c r="P15" s="142"/>
      <c r="Q15" s="142"/>
      <c r="R15" s="142"/>
      <c r="S15" s="142"/>
      <c r="T15" s="142"/>
      <c r="U15" s="142"/>
      <c r="V15" s="142"/>
      <c r="W15" s="142"/>
      <c r="X15" s="142"/>
      <c r="Y15" s="128"/>
      <c r="Z15" s="135"/>
      <c r="AA15" s="129"/>
      <c r="AB15" s="142"/>
      <c r="AC15" s="129"/>
      <c r="AD15" s="142"/>
      <c r="AE15" s="129"/>
      <c r="AF15" s="142"/>
      <c r="AG15" s="129"/>
      <c r="AH15" s="142"/>
      <c r="AI15" s="129"/>
      <c r="AJ15" s="129"/>
      <c r="AK15" s="128"/>
      <c r="AL15" s="135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8"/>
      <c r="AX15" s="135"/>
      <c r="AY15" s="135"/>
      <c r="AZ15" s="135"/>
      <c r="BA15" s="135"/>
      <c r="BB15" s="135"/>
      <c r="BC15" s="135"/>
      <c r="BD15" s="135"/>
      <c r="BE15" s="135"/>
      <c r="BF15" s="135"/>
      <c r="BG15" s="135"/>
      <c r="BH15" s="135"/>
      <c r="BI15" s="135"/>
      <c r="BJ15" s="135"/>
      <c r="BK15" s="135"/>
      <c r="BL15" s="135"/>
      <c r="BM15" s="135"/>
      <c r="BN15" s="135"/>
      <c r="BO15" s="135"/>
      <c r="BP15" s="135"/>
      <c r="BQ15" s="135"/>
      <c r="BR15" s="135"/>
      <c r="BS15" s="135"/>
      <c r="BT15" s="135"/>
      <c r="BU15" s="135"/>
      <c r="BV15" s="135"/>
      <c r="BW15" s="135"/>
      <c r="BX15" s="135"/>
      <c r="BY15" s="135"/>
      <c r="BZ15" s="135"/>
      <c r="CA15" s="135"/>
      <c r="CB15" s="135"/>
      <c r="CC15" s="135"/>
      <c r="CD15" s="135"/>
      <c r="CE15" s="140">
        <v>36</v>
      </c>
      <c r="CF15" s="137"/>
      <c r="CG15" s="138">
        <f t="shared" si="6"/>
        <v>0</v>
      </c>
      <c r="CH15" s="131">
        <f t="shared" si="3"/>
        <v>2</v>
      </c>
      <c r="CI15" s="139">
        <f t="shared" si="4"/>
        <v>72</v>
      </c>
    </row>
    <row r="16" spans="1:87" x14ac:dyDescent="0.3">
      <c r="A16" s="153">
        <f t="shared" si="0"/>
        <v>7</v>
      </c>
      <c r="B16" s="248"/>
      <c r="C16" s="86" t="s">
        <v>591</v>
      </c>
      <c r="D16" s="129" t="s">
        <v>580</v>
      </c>
      <c r="E16" s="129"/>
      <c r="F16" s="129" t="s">
        <v>594</v>
      </c>
      <c r="G16" s="129" t="s">
        <v>579</v>
      </c>
      <c r="H16" s="131">
        <v>174</v>
      </c>
      <c r="I16" s="132">
        <f t="shared" si="1"/>
        <v>5220</v>
      </c>
      <c r="J16" s="133"/>
      <c r="K16" s="134"/>
      <c r="L16" s="132"/>
      <c r="M16" s="140"/>
      <c r="N16" s="141"/>
      <c r="O16" s="129"/>
      <c r="P16" s="142"/>
      <c r="Q16" s="142"/>
      <c r="R16" s="142"/>
      <c r="S16" s="142"/>
      <c r="T16" s="142"/>
      <c r="U16" s="142"/>
      <c r="V16" s="142"/>
      <c r="W16" s="142"/>
      <c r="X16" s="142"/>
      <c r="Y16" s="128"/>
      <c r="Z16" s="135"/>
      <c r="AA16" s="129"/>
      <c r="AB16" s="142"/>
      <c r="AC16" s="129"/>
      <c r="AD16" s="142"/>
      <c r="AE16" s="129"/>
      <c r="AF16" s="142"/>
      <c r="AG16" s="129"/>
      <c r="AH16" s="142"/>
      <c r="AI16" s="129"/>
      <c r="AJ16" s="129"/>
      <c r="AK16" s="128"/>
      <c r="AL16" s="135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8"/>
      <c r="AX16" s="135"/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  <c r="BO16" s="135"/>
      <c r="BP16" s="135"/>
      <c r="BQ16" s="135"/>
      <c r="BR16" s="135"/>
      <c r="BS16" s="135"/>
      <c r="BT16" s="135"/>
      <c r="BU16" s="135"/>
      <c r="BV16" s="135"/>
      <c r="BW16" s="135"/>
      <c r="BX16" s="135"/>
      <c r="BY16" s="135"/>
      <c r="BZ16" s="135"/>
      <c r="CA16" s="135"/>
      <c r="CB16" s="135"/>
      <c r="CC16" s="135"/>
      <c r="CD16" s="135"/>
      <c r="CE16" s="140">
        <v>30</v>
      </c>
      <c r="CF16" s="137"/>
      <c r="CG16" s="138">
        <f t="shared" si="2"/>
        <v>0</v>
      </c>
      <c r="CH16" s="131">
        <f t="shared" si="3"/>
        <v>174</v>
      </c>
      <c r="CI16" s="139">
        <f t="shared" si="4"/>
        <v>5220</v>
      </c>
    </row>
    <row r="17" spans="1:87" x14ac:dyDescent="0.3">
      <c r="A17" s="153">
        <f t="shared" si="0"/>
        <v>8</v>
      </c>
      <c r="B17" s="248"/>
      <c r="C17" s="86" t="s">
        <v>591</v>
      </c>
      <c r="D17" s="129" t="s">
        <v>587</v>
      </c>
      <c r="E17" s="129" t="s">
        <v>836</v>
      </c>
      <c r="F17" s="129" t="s">
        <v>590</v>
      </c>
      <c r="G17" s="129" t="s">
        <v>579</v>
      </c>
      <c r="H17" s="131">
        <v>17</v>
      </c>
      <c r="I17" s="132">
        <f t="shared" si="1"/>
        <v>937.04</v>
      </c>
      <c r="J17" s="133"/>
      <c r="K17" s="176"/>
      <c r="L17" s="132"/>
      <c r="M17" s="140"/>
      <c r="N17" s="141"/>
      <c r="O17" s="129"/>
      <c r="P17" s="142"/>
      <c r="Q17" s="142"/>
      <c r="R17" s="142"/>
      <c r="S17" s="142"/>
      <c r="T17" s="142"/>
      <c r="U17" s="142"/>
      <c r="V17" s="142"/>
      <c r="W17" s="142"/>
      <c r="X17" s="142"/>
      <c r="Y17" s="175">
        <f>+N17+P17+V17+X17</f>
        <v>0</v>
      </c>
      <c r="Z17" s="177">
        <f>+H17-Y17</f>
        <v>17</v>
      </c>
      <c r="AA17" s="129"/>
      <c r="AB17" s="142"/>
      <c r="AC17" s="129"/>
      <c r="AD17" s="142"/>
      <c r="AE17" s="129"/>
      <c r="AF17" s="142"/>
      <c r="AG17" s="129"/>
      <c r="AH17" s="142"/>
      <c r="AI17" s="129"/>
      <c r="AJ17" s="129"/>
      <c r="AK17" s="175">
        <f>+AB17+AD17+AF17+AH17+AJ17</f>
        <v>0</v>
      </c>
      <c r="AL17" s="177">
        <f>+Z17-AK17</f>
        <v>17</v>
      </c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75">
        <f>+AN17+AP17+AR17+AT17+AV17</f>
        <v>0</v>
      </c>
      <c r="AX17" s="177">
        <f>+AL17-AW17</f>
        <v>17</v>
      </c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>
        <f>+AZ17+BB17+BD17+BF17+BH17</f>
        <v>0</v>
      </c>
      <c r="BJ17" s="177">
        <f>+AX17-BI17</f>
        <v>17</v>
      </c>
      <c r="BK17" s="177"/>
      <c r="BL17" s="177"/>
      <c r="BM17" s="177"/>
      <c r="BN17" s="177"/>
      <c r="BO17" s="177"/>
      <c r="BP17" s="177"/>
      <c r="BQ17" s="177"/>
      <c r="BR17" s="177"/>
      <c r="BS17" s="177"/>
      <c r="BT17" s="177"/>
      <c r="BU17" s="177"/>
      <c r="BV17" s="177"/>
      <c r="BW17" s="177"/>
      <c r="BX17" s="177"/>
      <c r="BY17" s="177"/>
      <c r="BZ17" s="177"/>
      <c r="CA17" s="177"/>
      <c r="CB17" s="177"/>
      <c r="CC17" s="177">
        <f>+BL17+BN17+BP17+CB17</f>
        <v>0</v>
      </c>
      <c r="CD17" s="177">
        <f>+BJ17-CC17</f>
        <v>17</v>
      </c>
      <c r="CE17" s="140">
        <v>55.12</v>
      </c>
      <c r="CF17" s="137"/>
      <c r="CG17" s="138">
        <f t="shared" si="2"/>
        <v>0</v>
      </c>
      <c r="CH17" s="131">
        <f t="shared" si="3"/>
        <v>17</v>
      </c>
      <c r="CI17" s="139">
        <f t="shared" si="4"/>
        <v>937.04</v>
      </c>
    </row>
    <row r="18" spans="1:87" x14ac:dyDescent="0.3">
      <c r="A18" s="153">
        <f t="shared" si="0"/>
        <v>9</v>
      </c>
      <c r="B18" s="248"/>
      <c r="C18" s="86" t="s">
        <v>591</v>
      </c>
      <c r="D18" s="129" t="s">
        <v>580</v>
      </c>
      <c r="E18" s="129"/>
      <c r="F18" s="129" t="s">
        <v>595</v>
      </c>
      <c r="G18" s="129" t="s">
        <v>579</v>
      </c>
      <c r="H18" s="131">
        <v>7</v>
      </c>
      <c r="I18" s="132">
        <f t="shared" si="1"/>
        <v>105</v>
      </c>
      <c r="J18" s="133"/>
      <c r="K18" s="134"/>
      <c r="L18" s="132"/>
      <c r="M18" s="140"/>
      <c r="N18" s="141"/>
      <c r="O18" s="129"/>
      <c r="P18" s="142"/>
      <c r="Q18" s="142"/>
      <c r="R18" s="142"/>
      <c r="S18" s="142"/>
      <c r="T18" s="142"/>
      <c r="U18" s="142"/>
      <c r="V18" s="142"/>
      <c r="W18" s="142"/>
      <c r="X18" s="142"/>
      <c r="Y18" s="128"/>
      <c r="Z18" s="135"/>
      <c r="AA18" s="129"/>
      <c r="AB18" s="142"/>
      <c r="AC18" s="129"/>
      <c r="AD18" s="142"/>
      <c r="AE18" s="129"/>
      <c r="AF18" s="142"/>
      <c r="AG18" s="129"/>
      <c r="AH18" s="142"/>
      <c r="AI18" s="129"/>
      <c r="AJ18" s="129"/>
      <c r="AK18" s="128"/>
      <c r="AL18" s="135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8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5"/>
      <c r="CB18" s="135"/>
      <c r="CC18" s="135"/>
      <c r="CD18" s="135"/>
      <c r="CE18" s="140">
        <v>15</v>
      </c>
      <c r="CF18" s="137">
        <v>7</v>
      </c>
      <c r="CG18" s="138">
        <f t="shared" si="2"/>
        <v>105</v>
      </c>
      <c r="CH18" s="131">
        <f t="shared" si="3"/>
        <v>0</v>
      </c>
      <c r="CI18" s="139">
        <f t="shared" si="4"/>
        <v>0</v>
      </c>
    </row>
    <row r="19" spans="1:87" x14ac:dyDescent="0.3">
      <c r="A19" s="153">
        <f t="shared" si="0"/>
        <v>10</v>
      </c>
      <c r="B19" s="249"/>
      <c r="C19" s="86" t="s">
        <v>591</v>
      </c>
      <c r="D19" s="129" t="s">
        <v>582</v>
      </c>
      <c r="E19" s="129"/>
      <c r="F19" s="129" t="s">
        <v>595</v>
      </c>
      <c r="G19" s="129" t="s">
        <v>579</v>
      </c>
      <c r="H19" s="131">
        <v>137</v>
      </c>
      <c r="I19" s="132">
        <f t="shared" si="1"/>
        <v>2466</v>
      </c>
      <c r="J19" s="133"/>
      <c r="K19" s="134"/>
      <c r="L19" s="132"/>
      <c r="M19" s="140"/>
      <c r="N19" s="141"/>
      <c r="O19" s="129"/>
      <c r="P19" s="142"/>
      <c r="Q19" s="142"/>
      <c r="R19" s="142"/>
      <c r="S19" s="142"/>
      <c r="T19" s="142"/>
      <c r="U19" s="142"/>
      <c r="V19" s="142"/>
      <c r="W19" s="142"/>
      <c r="X19" s="142"/>
      <c r="Y19" s="128"/>
      <c r="Z19" s="135"/>
      <c r="AA19" s="129"/>
      <c r="AB19" s="142"/>
      <c r="AC19" s="129"/>
      <c r="AD19" s="142"/>
      <c r="AE19" s="129"/>
      <c r="AF19" s="142"/>
      <c r="AG19" s="129"/>
      <c r="AH19" s="142"/>
      <c r="AI19" s="129"/>
      <c r="AJ19" s="129"/>
      <c r="AK19" s="128"/>
      <c r="AL19" s="135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8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5"/>
      <c r="CB19" s="135"/>
      <c r="CC19" s="135"/>
      <c r="CD19" s="135"/>
      <c r="CE19" s="140">
        <v>18</v>
      </c>
      <c r="CF19" s="137"/>
      <c r="CG19" s="138">
        <f t="shared" si="2"/>
        <v>0</v>
      </c>
      <c r="CH19" s="131">
        <f t="shared" si="3"/>
        <v>137</v>
      </c>
      <c r="CI19" s="139">
        <f t="shared" si="4"/>
        <v>2466</v>
      </c>
    </row>
    <row r="20" spans="1:87" x14ac:dyDescent="0.3">
      <c r="A20" s="153">
        <f t="shared" si="0"/>
        <v>11</v>
      </c>
      <c r="B20" s="128" t="s">
        <v>1231</v>
      </c>
      <c r="C20" s="86" t="s">
        <v>596</v>
      </c>
      <c r="D20" s="129" t="s">
        <v>580</v>
      </c>
      <c r="E20" s="129" t="s">
        <v>1096</v>
      </c>
      <c r="F20" s="129" t="s">
        <v>594</v>
      </c>
      <c r="G20" s="129" t="s">
        <v>579</v>
      </c>
      <c r="H20" s="131">
        <v>1153</v>
      </c>
      <c r="I20" s="132">
        <f t="shared" si="1"/>
        <v>34590</v>
      </c>
      <c r="J20" s="133"/>
      <c r="K20" s="134"/>
      <c r="L20" s="132"/>
      <c r="M20" s="140"/>
      <c r="N20" s="141"/>
      <c r="O20" s="129"/>
      <c r="P20" s="142"/>
      <c r="Q20" s="142"/>
      <c r="R20" s="142"/>
      <c r="S20" s="142"/>
      <c r="T20" s="142"/>
      <c r="U20" s="142"/>
      <c r="V20" s="142"/>
      <c r="W20" s="142"/>
      <c r="X20" s="142"/>
      <c r="Y20" s="128"/>
      <c r="Z20" s="135"/>
      <c r="AA20" s="129"/>
      <c r="AB20" s="142"/>
      <c r="AC20" s="129"/>
      <c r="AD20" s="142"/>
      <c r="AE20" s="129"/>
      <c r="AF20" s="142"/>
      <c r="AG20" s="129"/>
      <c r="AH20" s="142"/>
      <c r="AI20" s="129"/>
      <c r="AJ20" s="129"/>
      <c r="AK20" s="128"/>
      <c r="AL20" s="135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8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  <c r="BO20" s="135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35"/>
      <c r="CB20" s="135"/>
      <c r="CC20" s="135"/>
      <c r="CD20" s="135"/>
      <c r="CE20" s="140">
        <v>30</v>
      </c>
      <c r="CF20" s="137"/>
      <c r="CG20" s="138">
        <f t="shared" si="2"/>
        <v>0</v>
      </c>
      <c r="CH20" s="131">
        <f t="shared" si="3"/>
        <v>1153</v>
      </c>
      <c r="CI20" s="139">
        <f t="shared" si="4"/>
        <v>34590</v>
      </c>
    </row>
    <row r="21" spans="1:87" x14ac:dyDescent="0.3">
      <c r="A21" s="153">
        <f t="shared" si="0"/>
        <v>12</v>
      </c>
      <c r="B21" s="171" t="s">
        <v>598</v>
      </c>
      <c r="C21" s="86" t="s">
        <v>1232</v>
      </c>
      <c r="D21" s="129" t="s">
        <v>580</v>
      </c>
      <c r="E21" s="129"/>
      <c r="F21" s="129" t="s">
        <v>590</v>
      </c>
      <c r="G21" s="129" t="s">
        <v>579</v>
      </c>
      <c r="H21" s="131">
        <v>3</v>
      </c>
      <c r="I21" s="132">
        <f t="shared" si="1"/>
        <v>90</v>
      </c>
      <c r="J21" s="133"/>
      <c r="K21" s="134"/>
      <c r="L21" s="132"/>
      <c r="M21" s="140"/>
      <c r="N21" s="141"/>
      <c r="O21" s="129"/>
      <c r="P21" s="142"/>
      <c r="Q21" s="142"/>
      <c r="R21" s="142"/>
      <c r="S21" s="142"/>
      <c r="T21" s="142"/>
      <c r="U21" s="142"/>
      <c r="V21" s="142"/>
      <c r="W21" s="142"/>
      <c r="X21" s="142"/>
      <c r="Y21" s="128"/>
      <c r="Z21" s="135"/>
      <c r="AA21" s="129"/>
      <c r="AB21" s="142"/>
      <c r="AC21" s="129"/>
      <c r="AD21" s="142"/>
      <c r="AE21" s="129"/>
      <c r="AF21" s="142"/>
      <c r="AG21" s="129"/>
      <c r="AH21" s="142"/>
      <c r="AI21" s="129"/>
      <c r="AJ21" s="129"/>
      <c r="AK21" s="128"/>
      <c r="AL21" s="135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8"/>
      <c r="AX21" s="135"/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  <c r="BV21" s="135"/>
      <c r="BW21" s="135"/>
      <c r="BX21" s="135"/>
      <c r="BY21" s="135"/>
      <c r="BZ21" s="135"/>
      <c r="CA21" s="135"/>
      <c r="CB21" s="135"/>
      <c r="CC21" s="135"/>
      <c r="CD21" s="135"/>
      <c r="CE21" s="140">
        <v>30</v>
      </c>
      <c r="CF21" s="137"/>
      <c r="CG21" s="138">
        <f t="shared" si="2"/>
        <v>0</v>
      </c>
      <c r="CH21" s="131">
        <f t="shared" si="3"/>
        <v>3</v>
      </c>
      <c r="CI21" s="139">
        <f t="shared" si="4"/>
        <v>90</v>
      </c>
    </row>
    <row r="22" spans="1:87" x14ac:dyDescent="0.3">
      <c r="A22" s="153">
        <f t="shared" si="0"/>
        <v>13</v>
      </c>
      <c r="B22" s="248" t="s">
        <v>1143</v>
      </c>
      <c r="C22" s="86" t="s">
        <v>603</v>
      </c>
      <c r="D22" s="129" t="s">
        <v>581</v>
      </c>
      <c r="E22" s="129" t="s">
        <v>600</v>
      </c>
      <c r="F22" s="129"/>
      <c r="G22" s="129" t="s">
        <v>601</v>
      </c>
      <c r="H22" s="131">
        <v>14</v>
      </c>
      <c r="I22" s="132">
        <f t="shared" si="1"/>
        <v>53.199999999999996</v>
      </c>
      <c r="J22" s="133"/>
      <c r="K22" s="134"/>
      <c r="L22" s="132"/>
      <c r="M22" s="140"/>
      <c r="N22" s="141"/>
      <c r="O22" s="129"/>
      <c r="P22" s="142"/>
      <c r="Q22" s="142"/>
      <c r="R22" s="142"/>
      <c r="S22" s="142"/>
      <c r="T22" s="142"/>
      <c r="U22" s="142"/>
      <c r="V22" s="142"/>
      <c r="W22" s="142"/>
      <c r="X22" s="142"/>
      <c r="Y22" s="128"/>
      <c r="Z22" s="135"/>
      <c r="AA22" s="129"/>
      <c r="AB22" s="142"/>
      <c r="AC22" s="129"/>
      <c r="AD22" s="142"/>
      <c r="AE22" s="129"/>
      <c r="AF22" s="142"/>
      <c r="AG22" s="129"/>
      <c r="AH22" s="142"/>
      <c r="AI22" s="129"/>
      <c r="AJ22" s="129"/>
      <c r="AK22" s="128"/>
      <c r="AL22" s="135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8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  <c r="BN22" s="135"/>
      <c r="BO22" s="135"/>
      <c r="BP22" s="135"/>
      <c r="BQ22" s="135"/>
      <c r="BR22" s="135"/>
      <c r="BS22" s="135"/>
      <c r="BT22" s="135"/>
      <c r="BU22" s="135"/>
      <c r="BV22" s="135"/>
      <c r="BW22" s="135"/>
      <c r="BX22" s="135"/>
      <c r="BY22" s="135"/>
      <c r="BZ22" s="135"/>
      <c r="CA22" s="135"/>
      <c r="CB22" s="135"/>
      <c r="CC22" s="135"/>
      <c r="CD22" s="135"/>
      <c r="CE22" s="140">
        <v>3.8</v>
      </c>
      <c r="CF22" s="137"/>
      <c r="CG22" s="138">
        <f t="shared" si="2"/>
        <v>0</v>
      </c>
      <c r="CH22" s="131">
        <f t="shared" si="3"/>
        <v>14</v>
      </c>
      <c r="CI22" s="139">
        <f t="shared" si="4"/>
        <v>53.199999999999996</v>
      </c>
    </row>
    <row r="23" spans="1:87" x14ac:dyDescent="0.3">
      <c r="A23" s="153">
        <f t="shared" si="0"/>
        <v>14</v>
      </c>
      <c r="B23" s="248"/>
      <c r="C23" s="86" t="s">
        <v>604</v>
      </c>
      <c r="D23" s="129" t="s">
        <v>582</v>
      </c>
      <c r="E23" s="129" t="s">
        <v>605</v>
      </c>
      <c r="F23" s="129"/>
      <c r="G23" s="129" t="s">
        <v>602</v>
      </c>
      <c r="H23" s="131">
        <v>9</v>
      </c>
      <c r="I23" s="132">
        <f t="shared" si="1"/>
        <v>40.5</v>
      </c>
      <c r="J23" s="133"/>
      <c r="K23" s="134"/>
      <c r="L23" s="132"/>
      <c r="M23" s="140"/>
      <c r="N23" s="141"/>
      <c r="O23" s="129"/>
      <c r="P23" s="142"/>
      <c r="Q23" s="142"/>
      <c r="R23" s="142"/>
      <c r="S23" s="142"/>
      <c r="T23" s="142"/>
      <c r="U23" s="142"/>
      <c r="V23" s="142"/>
      <c r="W23" s="142"/>
      <c r="X23" s="142"/>
      <c r="Y23" s="128"/>
      <c r="Z23" s="135"/>
      <c r="AA23" s="129"/>
      <c r="AB23" s="142"/>
      <c r="AC23" s="129"/>
      <c r="AD23" s="142"/>
      <c r="AE23" s="129"/>
      <c r="AF23" s="142"/>
      <c r="AG23" s="129"/>
      <c r="AH23" s="142"/>
      <c r="AI23" s="129"/>
      <c r="AJ23" s="129"/>
      <c r="AK23" s="128"/>
      <c r="AL23" s="135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8"/>
      <c r="AX23" s="135"/>
      <c r="AY23" s="135"/>
      <c r="AZ23" s="135"/>
      <c r="BA23" s="135"/>
      <c r="BB23" s="135"/>
      <c r="BC23" s="135"/>
      <c r="BD23" s="135"/>
      <c r="BE23" s="135"/>
      <c r="BF23" s="135"/>
      <c r="BG23" s="135"/>
      <c r="BH23" s="135"/>
      <c r="BI23" s="135"/>
      <c r="BJ23" s="135"/>
      <c r="BK23" s="135"/>
      <c r="BL23" s="135"/>
      <c r="BM23" s="135"/>
      <c r="BN23" s="135"/>
      <c r="BO23" s="135"/>
      <c r="BP23" s="135"/>
      <c r="BQ23" s="135"/>
      <c r="BR23" s="135"/>
      <c r="BS23" s="135"/>
      <c r="BT23" s="135"/>
      <c r="BU23" s="135"/>
      <c r="BV23" s="135"/>
      <c r="BW23" s="135"/>
      <c r="BX23" s="135"/>
      <c r="BY23" s="135"/>
      <c r="BZ23" s="135"/>
      <c r="CA23" s="135"/>
      <c r="CB23" s="135"/>
      <c r="CC23" s="135"/>
      <c r="CD23" s="135"/>
      <c r="CE23" s="140">
        <v>4.5</v>
      </c>
      <c r="CF23" s="137">
        <v>7</v>
      </c>
      <c r="CG23" s="138">
        <f t="shared" si="2"/>
        <v>31.5</v>
      </c>
      <c r="CH23" s="131">
        <f t="shared" si="3"/>
        <v>2</v>
      </c>
      <c r="CI23" s="139">
        <f t="shared" si="4"/>
        <v>9</v>
      </c>
    </row>
    <row r="24" spans="1:87" x14ac:dyDescent="0.3">
      <c r="A24" s="153">
        <f t="shared" si="0"/>
        <v>15</v>
      </c>
      <c r="B24" s="248"/>
      <c r="C24" s="86" t="s">
        <v>606</v>
      </c>
      <c r="D24" s="129" t="s">
        <v>582</v>
      </c>
      <c r="E24" s="129" t="s">
        <v>605</v>
      </c>
      <c r="F24" s="129"/>
      <c r="G24" s="129" t="s">
        <v>601</v>
      </c>
      <c r="H24" s="131">
        <v>2</v>
      </c>
      <c r="I24" s="132">
        <f t="shared" si="1"/>
        <v>9</v>
      </c>
      <c r="J24" s="133"/>
      <c r="K24" s="134"/>
      <c r="L24" s="132"/>
      <c r="M24" s="140"/>
      <c r="N24" s="141"/>
      <c r="O24" s="129"/>
      <c r="P24" s="142"/>
      <c r="Q24" s="142"/>
      <c r="R24" s="142"/>
      <c r="S24" s="142"/>
      <c r="T24" s="142"/>
      <c r="U24" s="142"/>
      <c r="V24" s="142"/>
      <c r="W24" s="142"/>
      <c r="X24" s="142"/>
      <c r="Y24" s="128"/>
      <c r="Z24" s="135"/>
      <c r="AA24" s="129"/>
      <c r="AB24" s="142"/>
      <c r="AC24" s="129"/>
      <c r="AD24" s="142"/>
      <c r="AE24" s="129"/>
      <c r="AF24" s="142"/>
      <c r="AG24" s="129"/>
      <c r="AH24" s="142"/>
      <c r="AI24" s="129"/>
      <c r="AJ24" s="129"/>
      <c r="AK24" s="128"/>
      <c r="AL24" s="135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8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  <c r="BJ24" s="135"/>
      <c r="BK24" s="135"/>
      <c r="BL24" s="135"/>
      <c r="BM24" s="135"/>
      <c r="BN24" s="135"/>
      <c r="BO24" s="135"/>
      <c r="BP24" s="135"/>
      <c r="BQ24" s="135"/>
      <c r="BR24" s="135"/>
      <c r="BS24" s="135"/>
      <c r="BT24" s="135"/>
      <c r="BU24" s="135"/>
      <c r="BV24" s="135"/>
      <c r="BW24" s="135"/>
      <c r="BX24" s="135"/>
      <c r="BY24" s="135"/>
      <c r="BZ24" s="135"/>
      <c r="CA24" s="135"/>
      <c r="CB24" s="135"/>
      <c r="CC24" s="135"/>
      <c r="CD24" s="135"/>
      <c r="CE24" s="140">
        <v>4.5</v>
      </c>
      <c r="CF24" s="137"/>
      <c r="CG24" s="138">
        <f t="shared" si="2"/>
        <v>0</v>
      </c>
      <c r="CH24" s="131">
        <f t="shared" si="3"/>
        <v>2</v>
      </c>
      <c r="CI24" s="139">
        <f t="shared" si="4"/>
        <v>9</v>
      </c>
    </row>
    <row r="25" spans="1:87" x14ac:dyDescent="0.3">
      <c r="A25" s="153">
        <f t="shared" si="0"/>
        <v>16</v>
      </c>
      <c r="B25" s="248"/>
      <c r="C25" s="86" t="s">
        <v>607</v>
      </c>
      <c r="D25" s="129"/>
      <c r="E25" s="129" t="s">
        <v>608</v>
      </c>
      <c r="F25" s="129"/>
      <c r="G25" s="129" t="s">
        <v>601</v>
      </c>
      <c r="H25" s="131">
        <v>4</v>
      </c>
      <c r="I25" s="132">
        <f t="shared" si="1"/>
        <v>14</v>
      </c>
      <c r="J25" s="133"/>
      <c r="K25" s="134"/>
      <c r="L25" s="132"/>
      <c r="M25" s="140"/>
      <c r="N25" s="141"/>
      <c r="O25" s="129"/>
      <c r="P25" s="142"/>
      <c r="Q25" s="142"/>
      <c r="R25" s="142"/>
      <c r="S25" s="142"/>
      <c r="T25" s="142"/>
      <c r="U25" s="142"/>
      <c r="V25" s="142"/>
      <c r="W25" s="142"/>
      <c r="X25" s="142"/>
      <c r="Y25" s="128">
        <f>+N25+P25+V25+X25</f>
        <v>0</v>
      </c>
      <c r="Z25" s="135">
        <f>+H25-Y25</f>
        <v>4</v>
      </c>
      <c r="AA25" s="129"/>
      <c r="AB25" s="142"/>
      <c r="AC25" s="129"/>
      <c r="AD25" s="142"/>
      <c r="AE25" s="129"/>
      <c r="AF25" s="142"/>
      <c r="AG25" s="129"/>
      <c r="AH25" s="142"/>
      <c r="AI25" s="129"/>
      <c r="AJ25" s="129"/>
      <c r="AK25" s="128">
        <f>+AB25+AD25+AF25+AH25+AJ25</f>
        <v>0</v>
      </c>
      <c r="AL25" s="135">
        <f>+Z25-AK25</f>
        <v>4</v>
      </c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8">
        <f>+AN25+AP25+AR25+AT25+AV25</f>
        <v>0</v>
      </c>
      <c r="AX25" s="135">
        <f>+AL25-AW25</f>
        <v>4</v>
      </c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>
        <f>+AZ25+BB25+BD25+BF25+BH25</f>
        <v>0</v>
      </c>
      <c r="BJ25" s="135">
        <f>+AX25-BI25</f>
        <v>4</v>
      </c>
      <c r="BK25" s="135"/>
      <c r="BL25" s="135"/>
      <c r="BM25" s="135"/>
      <c r="BN25" s="135"/>
      <c r="BO25" s="135"/>
      <c r="BP25" s="135"/>
      <c r="BQ25" s="135"/>
      <c r="BR25" s="135"/>
      <c r="BS25" s="135"/>
      <c r="BT25" s="135"/>
      <c r="BU25" s="135"/>
      <c r="BV25" s="135"/>
      <c r="BW25" s="135"/>
      <c r="BX25" s="135"/>
      <c r="BY25" s="135"/>
      <c r="BZ25" s="135"/>
      <c r="CA25" s="135"/>
      <c r="CB25" s="135"/>
      <c r="CC25" s="135">
        <f>+BL25+BN25+BP25+CB25</f>
        <v>0</v>
      </c>
      <c r="CD25" s="135">
        <f>+BJ25-CC25</f>
        <v>4</v>
      </c>
      <c r="CE25" s="140">
        <v>3.5</v>
      </c>
      <c r="CF25" s="137"/>
      <c r="CG25" s="138">
        <f t="shared" si="2"/>
        <v>0</v>
      </c>
      <c r="CH25" s="131">
        <f t="shared" si="3"/>
        <v>4</v>
      </c>
      <c r="CI25" s="139">
        <f t="shared" si="4"/>
        <v>14</v>
      </c>
    </row>
    <row r="26" spans="1:87" x14ac:dyDescent="0.3">
      <c r="A26" s="153">
        <f t="shared" si="0"/>
        <v>17</v>
      </c>
      <c r="B26" s="248"/>
      <c r="C26" s="107" t="s">
        <v>1233</v>
      </c>
      <c r="D26" s="108" t="s">
        <v>577</v>
      </c>
      <c r="E26" s="108" t="s">
        <v>1234</v>
      </c>
      <c r="F26" s="108"/>
      <c r="G26" s="108" t="s">
        <v>602</v>
      </c>
      <c r="H26" s="108">
        <v>1</v>
      </c>
      <c r="I26" s="132">
        <f t="shared" si="1"/>
        <v>7</v>
      </c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  <c r="BZ26" s="107"/>
      <c r="CA26" s="107"/>
      <c r="CB26" s="107"/>
      <c r="CC26" s="107"/>
      <c r="CD26" s="107"/>
      <c r="CE26" s="140">
        <v>7</v>
      </c>
      <c r="CF26" s="108"/>
      <c r="CG26" s="138">
        <f t="shared" si="2"/>
        <v>0</v>
      </c>
      <c r="CH26" s="108">
        <f t="shared" si="3"/>
        <v>1</v>
      </c>
      <c r="CI26" s="139">
        <f t="shared" si="4"/>
        <v>7</v>
      </c>
    </row>
    <row r="27" spans="1:87" x14ac:dyDescent="0.3">
      <c r="A27" s="153">
        <f t="shared" si="0"/>
        <v>18</v>
      </c>
      <c r="B27" s="249"/>
      <c r="C27" s="86" t="s">
        <v>607</v>
      </c>
      <c r="D27" s="129"/>
      <c r="E27" s="129" t="s">
        <v>609</v>
      </c>
      <c r="F27" s="129"/>
      <c r="G27" s="129" t="s">
        <v>601</v>
      </c>
      <c r="H27" s="131">
        <v>2</v>
      </c>
      <c r="I27" s="132">
        <f t="shared" si="1"/>
        <v>36</v>
      </c>
      <c r="J27" s="133"/>
      <c r="K27" s="134"/>
      <c r="L27" s="132"/>
      <c r="M27" s="140"/>
      <c r="N27" s="141"/>
      <c r="O27" s="129"/>
      <c r="P27" s="142"/>
      <c r="Q27" s="142"/>
      <c r="R27" s="142"/>
      <c r="S27" s="142"/>
      <c r="T27" s="142"/>
      <c r="U27" s="142"/>
      <c r="V27" s="142"/>
      <c r="W27" s="142"/>
      <c r="X27" s="142"/>
      <c r="Y27" s="128">
        <f>+N27+P27+V27+X27</f>
        <v>0</v>
      </c>
      <c r="Z27" s="135">
        <f>+H27-Y27</f>
        <v>2</v>
      </c>
      <c r="AA27" s="129"/>
      <c r="AB27" s="142"/>
      <c r="AC27" s="129"/>
      <c r="AD27" s="142"/>
      <c r="AE27" s="129"/>
      <c r="AF27" s="142"/>
      <c r="AG27" s="129"/>
      <c r="AH27" s="142"/>
      <c r="AI27" s="129"/>
      <c r="AJ27" s="129"/>
      <c r="AK27" s="128">
        <f>+AB27+AD27+AF27+AH27+AJ27</f>
        <v>0</v>
      </c>
      <c r="AL27" s="135">
        <f>+Z27-AK27</f>
        <v>2</v>
      </c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8">
        <f>+AN27+AP27+AR27+AT27+AV27</f>
        <v>0</v>
      </c>
      <c r="AX27" s="135">
        <f>+AL27-AW27</f>
        <v>2</v>
      </c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>
        <f>+AZ27+BB27+BD27+BF27+BH27</f>
        <v>0</v>
      </c>
      <c r="BJ27" s="135">
        <f>+AX27-BI27</f>
        <v>2</v>
      </c>
      <c r="BK27" s="135"/>
      <c r="BL27" s="135"/>
      <c r="BM27" s="135"/>
      <c r="BN27" s="135"/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5"/>
      <c r="BZ27" s="135"/>
      <c r="CA27" s="135"/>
      <c r="CB27" s="135"/>
      <c r="CC27" s="135">
        <f>+BL27+BN27+BP27+CB27</f>
        <v>0</v>
      </c>
      <c r="CD27" s="135">
        <f>+BJ27-CC27</f>
        <v>2</v>
      </c>
      <c r="CE27" s="140">
        <v>18</v>
      </c>
      <c r="CF27" s="137"/>
      <c r="CG27" s="138">
        <f t="shared" si="2"/>
        <v>0</v>
      </c>
      <c r="CH27" s="131">
        <f t="shared" si="3"/>
        <v>2</v>
      </c>
      <c r="CI27" s="139">
        <f t="shared" si="4"/>
        <v>36</v>
      </c>
    </row>
    <row r="28" spans="1:87" x14ac:dyDescent="0.3">
      <c r="A28" s="153">
        <f t="shared" si="0"/>
        <v>19</v>
      </c>
      <c r="B28" s="252" t="s">
        <v>610</v>
      </c>
      <c r="C28" s="86" t="s">
        <v>615</v>
      </c>
      <c r="D28" s="129" t="s">
        <v>582</v>
      </c>
      <c r="E28" s="129"/>
      <c r="F28" s="129">
        <v>0.5</v>
      </c>
      <c r="G28" s="129" t="s">
        <v>602</v>
      </c>
      <c r="H28" s="131">
        <v>1</v>
      </c>
      <c r="I28" s="132">
        <f t="shared" si="1"/>
        <v>51</v>
      </c>
      <c r="J28" s="133"/>
      <c r="K28" s="134"/>
      <c r="L28" s="132"/>
      <c r="M28" s="140"/>
      <c r="N28" s="141"/>
      <c r="O28" s="129"/>
      <c r="P28" s="142"/>
      <c r="Q28" s="142"/>
      <c r="R28" s="142"/>
      <c r="S28" s="142"/>
      <c r="T28" s="142"/>
      <c r="U28" s="142"/>
      <c r="V28" s="142"/>
      <c r="W28" s="142"/>
      <c r="X28" s="142"/>
      <c r="Y28" s="128"/>
      <c r="Z28" s="135"/>
      <c r="AA28" s="129"/>
      <c r="AB28" s="142"/>
      <c r="AC28" s="129"/>
      <c r="AD28" s="142"/>
      <c r="AE28" s="129"/>
      <c r="AF28" s="142"/>
      <c r="AG28" s="129"/>
      <c r="AH28" s="142"/>
      <c r="AI28" s="129"/>
      <c r="AJ28" s="129"/>
      <c r="AK28" s="128"/>
      <c r="AL28" s="135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8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135"/>
      <c r="BL28" s="135"/>
      <c r="BM28" s="135"/>
      <c r="BN28" s="135"/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5"/>
      <c r="CB28" s="135"/>
      <c r="CC28" s="135"/>
      <c r="CD28" s="135"/>
      <c r="CE28" s="140">
        <v>51</v>
      </c>
      <c r="CF28" s="137">
        <v>1</v>
      </c>
      <c r="CG28" s="138">
        <f t="shared" si="2"/>
        <v>51</v>
      </c>
      <c r="CH28" s="131">
        <f t="shared" si="3"/>
        <v>0</v>
      </c>
      <c r="CI28" s="139">
        <f t="shared" si="4"/>
        <v>0</v>
      </c>
    </row>
    <row r="29" spans="1:87" x14ac:dyDescent="0.3">
      <c r="A29" s="153">
        <f t="shared" si="0"/>
        <v>20</v>
      </c>
      <c r="B29" s="252"/>
      <c r="C29" s="86" t="s">
        <v>620</v>
      </c>
      <c r="D29" s="129" t="s">
        <v>580</v>
      </c>
      <c r="E29" s="129" t="s">
        <v>609</v>
      </c>
      <c r="F29" s="129"/>
      <c r="G29" s="129" t="s">
        <v>601</v>
      </c>
      <c r="H29" s="131">
        <v>1</v>
      </c>
      <c r="I29" s="132">
        <f t="shared" si="1"/>
        <v>90</v>
      </c>
      <c r="J29" s="133"/>
      <c r="K29" s="134"/>
      <c r="L29" s="132"/>
      <c r="M29" s="140"/>
      <c r="N29" s="141"/>
      <c r="O29" s="129"/>
      <c r="P29" s="142"/>
      <c r="Q29" s="142"/>
      <c r="R29" s="142"/>
      <c r="S29" s="142"/>
      <c r="T29" s="142"/>
      <c r="U29" s="142"/>
      <c r="V29" s="142"/>
      <c r="W29" s="142"/>
      <c r="X29" s="142"/>
      <c r="Y29" s="128"/>
      <c r="Z29" s="135"/>
      <c r="AA29" s="129"/>
      <c r="AB29" s="142"/>
      <c r="AC29" s="129"/>
      <c r="AD29" s="142"/>
      <c r="AE29" s="129"/>
      <c r="AF29" s="142"/>
      <c r="AG29" s="129"/>
      <c r="AH29" s="142"/>
      <c r="AI29" s="129"/>
      <c r="AJ29" s="129"/>
      <c r="AK29" s="128"/>
      <c r="AL29" s="135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8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35"/>
      <c r="BJ29" s="135"/>
      <c r="BK29" s="135"/>
      <c r="BL29" s="135"/>
      <c r="BM29" s="135"/>
      <c r="BN29" s="135"/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35"/>
      <c r="BZ29" s="135"/>
      <c r="CA29" s="135"/>
      <c r="CB29" s="135"/>
      <c r="CC29" s="135"/>
      <c r="CD29" s="135"/>
      <c r="CE29" s="140">
        <v>90</v>
      </c>
      <c r="CF29" s="137">
        <v>1</v>
      </c>
      <c r="CG29" s="138">
        <f t="shared" si="2"/>
        <v>90</v>
      </c>
      <c r="CH29" s="131">
        <f t="shared" si="3"/>
        <v>0</v>
      </c>
      <c r="CI29" s="139">
        <f t="shared" si="4"/>
        <v>0</v>
      </c>
    </row>
    <row r="30" spans="1:87" x14ac:dyDescent="0.3">
      <c r="A30" s="153">
        <f t="shared" si="0"/>
        <v>21</v>
      </c>
      <c r="B30" s="252"/>
      <c r="C30" s="86" t="s">
        <v>614</v>
      </c>
      <c r="D30" s="129" t="s">
        <v>582</v>
      </c>
      <c r="E30" s="129" t="s">
        <v>609</v>
      </c>
      <c r="F30" s="129">
        <v>0.5</v>
      </c>
      <c r="G30" s="129" t="s">
        <v>602</v>
      </c>
      <c r="H30" s="131">
        <v>180</v>
      </c>
      <c r="I30" s="132">
        <f t="shared" si="1"/>
        <v>9180</v>
      </c>
      <c r="J30" s="133"/>
      <c r="K30" s="134"/>
      <c r="L30" s="132"/>
      <c r="M30" s="140"/>
      <c r="N30" s="141"/>
      <c r="O30" s="129"/>
      <c r="P30" s="142"/>
      <c r="Q30" s="142"/>
      <c r="R30" s="142"/>
      <c r="S30" s="142"/>
      <c r="T30" s="142"/>
      <c r="U30" s="142"/>
      <c r="V30" s="142"/>
      <c r="W30" s="142"/>
      <c r="X30" s="142"/>
      <c r="Y30" s="128"/>
      <c r="Z30" s="135"/>
      <c r="AA30" s="129"/>
      <c r="AB30" s="142"/>
      <c r="AC30" s="129"/>
      <c r="AD30" s="142"/>
      <c r="AE30" s="129"/>
      <c r="AF30" s="142"/>
      <c r="AG30" s="129"/>
      <c r="AH30" s="142"/>
      <c r="AI30" s="129"/>
      <c r="AJ30" s="129"/>
      <c r="AK30" s="128"/>
      <c r="AL30" s="135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8"/>
      <c r="AX30" s="135"/>
      <c r="AY30" s="135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5"/>
      <c r="CB30" s="135"/>
      <c r="CC30" s="135"/>
      <c r="CD30" s="135"/>
      <c r="CE30" s="140">
        <v>51</v>
      </c>
      <c r="CF30" s="137"/>
      <c r="CG30" s="138">
        <f t="shared" si="2"/>
        <v>0</v>
      </c>
      <c r="CH30" s="131">
        <f t="shared" si="3"/>
        <v>180</v>
      </c>
      <c r="CI30" s="139">
        <f t="shared" si="4"/>
        <v>9180</v>
      </c>
    </row>
    <row r="31" spans="1:87" x14ac:dyDescent="0.3">
      <c r="A31" s="153">
        <f t="shared" si="0"/>
        <v>22</v>
      </c>
      <c r="B31" s="252"/>
      <c r="C31" s="86" t="s">
        <v>618</v>
      </c>
      <c r="D31" s="129" t="s">
        <v>582</v>
      </c>
      <c r="E31" s="129" t="s">
        <v>609</v>
      </c>
      <c r="F31" s="129">
        <v>0.5</v>
      </c>
      <c r="G31" s="129" t="s">
        <v>602</v>
      </c>
      <c r="H31" s="131">
        <v>170</v>
      </c>
      <c r="I31" s="132">
        <f t="shared" si="1"/>
        <v>8670</v>
      </c>
      <c r="J31" s="133"/>
      <c r="K31" s="134"/>
      <c r="L31" s="132"/>
      <c r="M31" s="140"/>
      <c r="N31" s="141"/>
      <c r="O31" s="129"/>
      <c r="P31" s="142"/>
      <c r="Q31" s="142"/>
      <c r="R31" s="142"/>
      <c r="S31" s="142"/>
      <c r="T31" s="142"/>
      <c r="U31" s="142"/>
      <c r="V31" s="142"/>
      <c r="W31" s="142"/>
      <c r="X31" s="142"/>
      <c r="Y31" s="128"/>
      <c r="Z31" s="135"/>
      <c r="AA31" s="129"/>
      <c r="AB31" s="142"/>
      <c r="AC31" s="129"/>
      <c r="AD31" s="142"/>
      <c r="AE31" s="129"/>
      <c r="AF31" s="142"/>
      <c r="AG31" s="129"/>
      <c r="AH31" s="142"/>
      <c r="AI31" s="129"/>
      <c r="AJ31" s="129"/>
      <c r="AK31" s="128"/>
      <c r="AL31" s="135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8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5"/>
      <c r="BM31" s="135"/>
      <c r="BN31" s="135"/>
      <c r="BO31" s="135"/>
      <c r="BP31" s="135"/>
      <c r="BQ31" s="135"/>
      <c r="BR31" s="135"/>
      <c r="BS31" s="135"/>
      <c r="BT31" s="135"/>
      <c r="BU31" s="135"/>
      <c r="BV31" s="135"/>
      <c r="BW31" s="135"/>
      <c r="BX31" s="135"/>
      <c r="BY31" s="135"/>
      <c r="BZ31" s="135"/>
      <c r="CA31" s="135"/>
      <c r="CB31" s="135"/>
      <c r="CC31" s="135"/>
      <c r="CD31" s="135"/>
      <c r="CE31" s="140">
        <v>51</v>
      </c>
      <c r="CF31" s="137"/>
      <c r="CG31" s="138">
        <f t="shared" si="2"/>
        <v>0</v>
      </c>
      <c r="CH31" s="131">
        <f t="shared" si="3"/>
        <v>170</v>
      </c>
      <c r="CI31" s="139">
        <f t="shared" si="4"/>
        <v>8670</v>
      </c>
    </row>
    <row r="32" spans="1:87" x14ac:dyDescent="0.3">
      <c r="A32" s="153">
        <f t="shared" si="0"/>
        <v>23</v>
      </c>
      <c r="B32" s="251"/>
      <c r="C32" s="86" t="s">
        <v>621</v>
      </c>
      <c r="D32" s="129" t="s">
        <v>582</v>
      </c>
      <c r="E32" s="129" t="s">
        <v>609</v>
      </c>
      <c r="F32" s="129">
        <v>0.5</v>
      </c>
      <c r="G32" s="129" t="s">
        <v>601</v>
      </c>
      <c r="H32" s="131">
        <v>85</v>
      </c>
      <c r="I32" s="132">
        <f t="shared" si="1"/>
        <v>4335</v>
      </c>
      <c r="J32" s="133"/>
      <c r="K32" s="134"/>
      <c r="L32" s="132"/>
      <c r="M32" s="140"/>
      <c r="N32" s="141"/>
      <c r="O32" s="129"/>
      <c r="P32" s="142"/>
      <c r="Q32" s="142"/>
      <c r="R32" s="142"/>
      <c r="S32" s="142"/>
      <c r="T32" s="142"/>
      <c r="U32" s="142"/>
      <c r="V32" s="142"/>
      <c r="W32" s="142"/>
      <c r="X32" s="142"/>
      <c r="Y32" s="128"/>
      <c r="Z32" s="135"/>
      <c r="AA32" s="129"/>
      <c r="AB32" s="142"/>
      <c r="AC32" s="129"/>
      <c r="AD32" s="142"/>
      <c r="AE32" s="129"/>
      <c r="AF32" s="142"/>
      <c r="AG32" s="129"/>
      <c r="AH32" s="142"/>
      <c r="AI32" s="129"/>
      <c r="AJ32" s="129"/>
      <c r="AK32" s="128"/>
      <c r="AL32" s="135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8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5"/>
      <c r="CB32" s="135"/>
      <c r="CC32" s="135"/>
      <c r="CD32" s="135"/>
      <c r="CE32" s="140">
        <v>51</v>
      </c>
      <c r="CF32" s="137"/>
      <c r="CG32" s="138">
        <f t="shared" si="2"/>
        <v>0</v>
      </c>
      <c r="CH32" s="131">
        <f t="shared" si="3"/>
        <v>85</v>
      </c>
      <c r="CI32" s="139">
        <f t="shared" si="4"/>
        <v>4335</v>
      </c>
    </row>
    <row r="33" spans="1:87" x14ac:dyDescent="0.3">
      <c r="A33" s="153">
        <f t="shared" si="0"/>
        <v>24</v>
      </c>
      <c r="B33" s="250" t="s">
        <v>625</v>
      </c>
      <c r="C33" s="86" t="s">
        <v>626</v>
      </c>
      <c r="D33" s="129" t="s">
        <v>581</v>
      </c>
      <c r="E33" s="129" t="s">
        <v>627</v>
      </c>
      <c r="F33" s="129" t="s">
        <v>628</v>
      </c>
      <c r="G33" s="129" t="s">
        <v>601</v>
      </c>
      <c r="H33" s="131">
        <v>17</v>
      </c>
      <c r="I33" s="132">
        <f t="shared" si="1"/>
        <v>935</v>
      </c>
      <c r="J33" s="133"/>
      <c r="K33" s="134"/>
      <c r="L33" s="132"/>
      <c r="M33" s="140"/>
      <c r="N33" s="141"/>
      <c r="O33" s="129"/>
      <c r="P33" s="142"/>
      <c r="Q33" s="142"/>
      <c r="R33" s="142"/>
      <c r="S33" s="142"/>
      <c r="T33" s="142"/>
      <c r="U33" s="142"/>
      <c r="V33" s="142"/>
      <c r="W33" s="142"/>
      <c r="X33" s="142"/>
      <c r="Y33" s="128"/>
      <c r="Z33" s="135"/>
      <c r="AA33" s="129"/>
      <c r="AB33" s="142"/>
      <c r="AC33" s="129"/>
      <c r="AD33" s="142"/>
      <c r="AE33" s="129"/>
      <c r="AF33" s="142"/>
      <c r="AG33" s="129"/>
      <c r="AH33" s="142"/>
      <c r="AI33" s="129"/>
      <c r="AJ33" s="129"/>
      <c r="AK33" s="128"/>
      <c r="AL33" s="135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8"/>
      <c r="AX33" s="135"/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  <c r="BN33" s="135"/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5"/>
      <c r="CB33" s="135"/>
      <c r="CC33" s="135"/>
      <c r="CD33" s="135"/>
      <c r="CE33" s="140">
        <v>55</v>
      </c>
      <c r="CF33" s="137"/>
      <c r="CG33" s="138">
        <f t="shared" si="2"/>
        <v>0</v>
      </c>
      <c r="CH33" s="131">
        <f t="shared" si="3"/>
        <v>17</v>
      </c>
      <c r="CI33" s="139">
        <f t="shared" si="4"/>
        <v>935</v>
      </c>
    </row>
    <row r="34" spans="1:87" x14ac:dyDescent="0.3">
      <c r="A34" s="153">
        <f t="shared" si="0"/>
        <v>25</v>
      </c>
      <c r="B34" s="252"/>
      <c r="C34" s="86" t="s">
        <v>625</v>
      </c>
      <c r="D34" s="129" t="s">
        <v>580</v>
      </c>
      <c r="E34" s="129" t="s">
        <v>629</v>
      </c>
      <c r="F34" s="129" t="s">
        <v>630</v>
      </c>
      <c r="G34" s="129" t="s">
        <v>631</v>
      </c>
      <c r="H34" s="131">
        <v>3</v>
      </c>
      <c r="I34" s="132">
        <f t="shared" si="1"/>
        <v>285</v>
      </c>
      <c r="J34" s="133"/>
      <c r="K34" s="134"/>
      <c r="L34" s="132"/>
      <c r="M34" s="140"/>
      <c r="N34" s="141"/>
      <c r="O34" s="129"/>
      <c r="P34" s="142"/>
      <c r="Q34" s="142"/>
      <c r="R34" s="142"/>
      <c r="S34" s="142"/>
      <c r="T34" s="142"/>
      <c r="U34" s="142"/>
      <c r="V34" s="142"/>
      <c r="W34" s="142"/>
      <c r="X34" s="142"/>
      <c r="Y34" s="128"/>
      <c r="Z34" s="135"/>
      <c r="AA34" s="129"/>
      <c r="AB34" s="142"/>
      <c r="AC34" s="129"/>
      <c r="AD34" s="142"/>
      <c r="AE34" s="129"/>
      <c r="AF34" s="142"/>
      <c r="AG34" s="129"/>
      <c r="AH34" s="142"/>
      <c r="AI34" s="129"/>
      <c r="AJ34" s="129"/>
      <c r="AK34" s="128"/>
      <c r="AL34" s="135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8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5"/>
      <c r="CB34" s="135"/>
      <c r="CC34" s="135"/>
      <c r="CD34" s="135"/>
      <c r="CE34" s="140">
        <v>95</v>
      </c>
      <c r="CF34" s="137"/>
      <c r="CG34" s="138">
        <f t="shared" si="2"/>
        <v>0</v>
      </c>
      <c r="CH34" s="131">
        <f t="shared" si="3"/>
        <v>3</v>
      </c>
      <c r="CI34" s="139">
        <f t="shared" si="4"/>
        <v>285</v>
      </c>
    </row>
    <row r="35" spans="1:87" x14ac:dyDescent="0.3">
      <c r="A35" s="153">
        <f t="shared" si="0"/>
        <v>26</v>
      </c>
      <c r="B35" s="252"/>
      <c r="C35" s="86" t="s">
        <v>625</v>
      </c>
      <c r="D35" s="129" t="s">
        <v>582</v>
      </c>
      <c r="E35" s="129" t="s">
        <v>633</v>
      </c>
      <c r="F35" s="129" t="s">
        <v>634</v>
      </c>
      <c r="G35" s="129" t="s">
        <v>601</v>
      </c>
      <c r="H35" s="131">
        <v>39</v>
      </c>
      <c r="I35" s="132">
        <f t="shared" si="1"/>
        <v>3510</v>
      </c>
      <c r="J35" s="133"/>
      <c r="K35" s="134"/>
      <c r="L35" s="132"/>
      <c r="M35" s="140"/>
      <c r="N35" s="141"/>
      <c r="O35" s="129"/>
      <c r="P35" s="142"/>
      <c r="Q35" s="142"/>
      <c r="R35" s="142"/>
      <c r="S35" s="142"/>
      <c r="T35" s="142"/>
      <c r="U35" s="142"/>
      <c r="V35" s="142"/>
      <c r="W35" s="142"/>
      <c r="X35" s="142"/>
      <c r="Y35" s="128">
        <f>+N35+P35+V35+X35</f>
        <v>0</v>
      </c>
      <c r="Z35" s="135">
        <f>+H35-Y35</f>
        <v>39</v>
      </c>
      <c r="AA35" s="129"/>
      <c r="AB35" s="142"/>
      <c r="AC35" s="129"/>
      <c r="AD35" s="142"/>
      <c r="AE35" s="129"/>
      <c r="AF35" s="142"/>
      <c r="AG35" s="129"/>
      <c r="AH35" s="142"/>
      <c r="AI35" s="129"/>
      <c r="AJ35" s="129"/>
      <c r="AK35" s="128">
        <f>+AB35+AD35+AF35+AH35+AJ35</f>
        <v>0</v>
      </c>
      <c r="AL35" s="135">
        <f>+Z35-AK35</f>
        <v>39</v>
      </c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8">
        <f>+AN35+AP35+AR35+AT35+AV35</f>
        <v>0</v>
      </c>
      <c r="AX35" s="135">
        <f>+AL35-AW35</f>
        <v>39</v>
      </c>
      <c r="AY35" s="135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>
        <f>+AZ35+BB35+BD35+BF35+BH35</f>
        <v>0</v>
      </c>
      <c r="BJ35" s="135">
        <f>+AX35-BI35</f>
        <v>39</v>
      </c>
      <c r="BK35" s="135"/>
      <c r="BL35" s="135"/>
      <c r="BM35" s="135"/>
      <c r="BN35" s="135"/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5"/>
      <c r="CC35" s="135">
        <f>+BL35+BN35+BP35+CB35</f>
        <v>0</v>
      </c>
      <c r="CD35" s="135">
        <f>+BJ35-CC35</f>
        <v>39</v>
      </c>
      <c r="CE35" s="140">
        <v>90</v>
      </c>
      <c r="CF35" s="137"/>
      <c r="CG35" s="138">
        <f t="shared" si="2"/>
        <v>0</v>
      </c>
      <c r="CH35" s="131">
        <f t="shared" si="3"/>
        <v>39</v>
      </c>
      <c r="CI35" s="139">
        <f t="shared" si="4"/>
        <v>3510</v>
      </c>
    </row>
    <row r="36" spans="1:87" x14ac:dyDescent="0.3">
      <c r="A36" s="153">
        <f t="shared" si="0"/>
        <v>27</v>
      </c>
      <c r="B36" s="251"/>
      <c r="C36" s="86" t="s">
        <v>635</v>
      </c>
      <c r="D36" s="129" t="s">
        <v>581</v>
      </c>
      <c r="E36" s="129" t="s">
        <v>632</v>
      </c>
      <c r="F36" s="129" t="s">
        <v>634</v>
      </c>
      <c r="G36" s="129" t="s">
        <v>631</v>
      </c>
      <c r="H36" s="131">
        <v>6</v>
      </c>
      <c r="I36" s="132">
        <f t="shared" si="1"/>
        <v>1380</v>
      </c>
      <c r="J36" s="133"/>
      <c r="K36" s="134"/>
      <c r="L36" s="132"/>
      <c r="M36" s="140"/>
      <c r="N36" s="141"/>
      <c r="O36" s="129"/>
      <c r="P36" s="142"/>
      <c r="Q36" s="142"/>
      <c r="R36" s="142"/>
      <c r="S36" s="142"/>
      <c r="T36" s="142"/>
      <c r="U36" s="142"/>
      <c r="V36" s="142"/>
      <c r="W36" s="142"/>
      <c r="X36" s="142"/>
      <c r="Y36" s="128"/>
      <c r="Z36" s="135"/>
      <c r="AA36" s="129"/>
      <c r="AB36" s="142"/>
      <c r="AC36" s="129"/>
      <c r="AD36" s="142"/>
      <c r="AE36" s="129"/>
      <c r="AF36" s="142"/>
      <c r="AG36" s="129"/>
      <c r="AH36" s="142"/>
      <c r="AI36" s="129"/>
      <c r="AJ36" s="129"/>
      <c r="AK36" s="128"/>
      <c r="AL36" s="135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8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5"/>
      <c r="CB36" s="135"/>
      <c r="CC36" s="135"/>
      <c r="CD36" s="135"/>
      <c r="CE36" s="140">
        <v>230</v>
      </c>
      <c r="CF36" s="137"/>
      <c r="CG36" s="138">
        <f t="shared" si="2"/>
        <v>0</v>
      </c>
      <c r="CH36" s="131">
        <f t="shared" si="3"/>
        <v>6</v>
      </c>
      <c r="CI36" s="139">
        <f t="shared" si="4"/>
        <v>1380</v>
      </c>
    </row>
    <row r="37" spans="1:87" x14ac:dyDescent="0.3">
      <c r="A37" s="153">
        <f t="shared" si="0"/>
        <v>28</v>
      </c>
      <c r="B37" s="250" t="s">
        <v>636</v>
      </c>
      <c r="C37" s="86" t="s">
        <v>637</v>
      </c>
      <c r="D37" s="129" t="s">
        <v>582</v>
      </c>
      <c r="E37" s="129"/>
      <c r="F37" s="129" t="s">
        <v>638</v>
      </c>
      <c r="G37" s="129" t="s">
        <v>601</v>
      </c>
      <c r="H37" s="131">
        <v>6</v>
      </c>
      <c r="I37" s="132">
        <f t="shared" si="1"/>
        <v>138</v>
      </c>
      <c r="J37" s="133"/>
      <c r="K37" s="134"/>
      <c r="L37" s="132"/>
      <c r="M37" s="140"/>
      <c r="N37" s="141"/>
      <c r="O37" s="129"/>
      <c r="P37" s="142"/>
      <c r="Q37" s="142"/>
      <c r="R37" s="142"/>
      <c r="S37" s="142"/>
      <c r="T37" s="142"/>
      <c r="U37" s="142"/>
      <c r="V37" s="142"/>
      <c r="W37" s="142"/>
      <c r="X37" s="142"/>
      <c r="Y37" s="128">
        <f t="shared" ref="Y37:Y41" si="7">+N37+P37+V37+X37</f>
        <v>0</v>
      </c>
      <c r="Z37" s="135">
        <f t="shared" ref="Z37:Z41" si="8">+H37-Y37</f>
        <v>6</v>
      </c>
      <c r="AA37" s="129"/>
      <c r="AB37" s="142"/>
      <c r="AC37" s="129"/>
      <c r="AD37" s="142"/>
      <c r="AE37" s="129"/>
      <c r="AF37" s="142"/>
      <c r="AG37" s="129"/>
      <c r="AH37" s="142"/>
      <c r="AI37" s="129"/>
      <c r="AJ37" s="129"/>
      <c r="AK37" s="128">
        <f t="shared" ref="AK37:AK41" si="9">+AB37+AD37+AF37+AH37+AJ37</f>
        <v>0</v>
      </c>
      <c r="AL37" s="135">
        <f t="shared" ref="AL37:AL41" si="10">+Z37-AK37</f>
        <v>6</v>
      </c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8">
        <f t="shared" ref="AW37:AW41" si="11">+AN37+AP37+AR37+AT37+AV37</f>
        <v>0</v>
      </c>
      <c r="AX37" s="135">
        <f t="shared" ref="AX37:AX41" si="12">+AL37-AW37</f>
        <v>6</v>
      </c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>
        <f t="shared" ref="BI37:BI41" si="13">+AZ37+BB37+BD37+BF37+BH37</f>
        <v>0</v>
      </c>
      <c r="BJ37" s="135">
        <f t="shared" ref="BJ37:BJ41" si="14">+AX37-BI37</f>
        <v>6</v>
      </c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>
        <f t="shared" ref="CC37:CC41" si="15">+BL37+BN37+BP37+CB37</f>
        <v>0</v>
      </c>
      <c r="CD37" s="135">
        <f t="shared" ref="CD37:CD41" si="16">+BJ37-CC37</f>
        <v>6</v>
      </c>
      <c r="CE37" s="140">
        <v>23</v>
      </c>
      <c r="CF37" s="137"/>
      <c r="CG37" s="138">
        <f t="shared" si="2"/>
        <v>0</v>
      </c>
      <c r="CH37" s="131">
        <f t="shared" si="3"/>
        <v>6</v>
      </c>
      <c r="CI37" s="139">
        <f t="shared" si="4"/>
        <v>138</v>
      </c>
    </row>
    <row r="38" spans="1:87" x14ac:dyDescent="0.3">
      <c r="A38" s="153">
        <f t="shared" si="0"/>
        <v>29</v>
      </c>
      <c r="B38" s="252"/>
      <c r="C38" s="86" t="s">
        <v>639</v>
      </c>
      <c r="D38" s="129" t="s">
        <v>582</v>
      </c>
      <c r="E38" s="129"/>
      <c r="F38" s="129" t="s">
        <v>640</v>
      </c>
      <c r="G38" s="129" t="s">
        <v>601</v>
      </c>
      <c r="H38" s="131">
        <v>3</v>
      </c>
      <c r="I38" s="132">
        <f t="shared" si="1"/>
        <v>75</v>
      </c>
      <c r="J38" s="133"/>
      <c r="K38" s="134"/>
      <c r="L38" s="132"/>
      <c r="M38" s="140"/>
      <c r="N38" s="141"/>
      <c r="O38" s="129"/>
      <c r="P38" s="142"/>
      <c r="Q38" s="142"/>
      <c r="R38" s="142"/>
      <c r="S38" s="142"/>
      <c r="T38" s="142"/>
      <c r="U38" s="142"/>
      <c r="V38" s="142"/>
      <c r="W38" s="142"/>
      <c r="X38" s="142"/>
      <c r="Y38" s="128">
        <f t="shared" si="7"/>
        <v>0</v>
      </c>
      <c r="Z38" s="135">
        <f t="shared" si="8"/>
        <v>3</v>
      </c>
      <c r="AA38" s="129"/>
      <c r="AB38" s="142"/>
      <c r="AC38" s="129"/>
      <c r="AD38" s="142"/>
      <c r="AE38" s="129"/>
      <c r="AF38" s="142"/>
      <c r="AG38" s="129"/>
      <c r="AH38" s="142"/>
      <c r="AI38" s="129"/>
      <c r="AJ38" s="129"/>
      <c r="AK38" s="128">
        <f t="shared" si="9"/>
        <v>0</v>
      </c>
      <c r="AL38" s="135">
        <f t="shared" si="10"/>
        <v>3</v>
      </c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8">
        <f t="shared" si="11"/>
        <v>0</v>
      </c>
      <c r="AX38" s="135">
        <f t="shared" si="12"/>
        <v>3</v>
      </c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>
        <f t="shared" si="13"/>
        <v>0</v>
      </c>
      <c r="BJ38" s="135">
        <f t="shared" si="14"/>
        <v>3</v>
      </c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5"/>
      <c r="CB38" s="135"/>
      <c r="CC38" s="135">
        <f t="shared" si="15"/>
        <v>0</v>
      </c>
      <c r="CD38" s="135">
        <f t="shared" si="16"/>
        <v>3</v>
      </c>
      <c r="CE38" s="140">
        <v>25</v>
      </c>
      <c r="CF38" s="137"/>
      <c r="CG38" s="138">
        <f t="shared" si="2"/>
        <v>0</v>
      </c>
      <c r="CH38" s="131">
        <f t="shared" ref="CH38:CH75" si="17">H38-CF38</f>
        <v>3</v>
      </c>
      <c r="CI38" s="139">
        <f t="shared" si="4"/>
        <v>75</v>
      </c>
    </row>
    <row r="39" spans="1:87" x14ac:dyDescent="0.3">
      <c r="A39" s="153">
        <f t="shared" si="0"/>
        <v>30</v>
      </c>
      <c r="B39" s="251"/>
      <c r="C39" s="86" t="s">
        <v>641</v>
      </c>
      <c r="D39" s="129"/>
      <c r="E39" s="129"/>
      <c r="F39" s="129" t="s">
        <v>642</v>
      </c>
      <c r="G39" s="129" t="s">
        <v>601</v>
      </c>
      <c r="H39" s="131">
        <v>1</v>
      </c>
      <c r="I39" s="132">
        <f t="shared" si="1"/>
        <v>69</v>
      </c>
      <c r="J39" s="133"/>
      <c r="K39" s="134"/>
      <c r="L39" s="132"/>
      <c r="M39" s="140"/>
      <c r="N39" s="141"/>
      <c r="O39" s="129"/>
      <c r="P39" s="142"/>
      <c r="Q39" s="142"/>
      <c r="R39" s="142"/>
      <c r="S39" s="142"/>
      <c r="T39" s="142"/>
      <c r="U39" s="142"/>
      <c r="V39" s="142"/>
      <c r="W39" s="142"/>
      <c r="X39" s="142"/>
      <c r="Y39" s="128">
        <f t="shared" si="7"/>
        <v>0</v>
      </c>
      <c r="Z39" s="135">
        <f t="shared" si="8"/>
        <v>1</v>
      </c>
      <c r="AA39" s="129"/>
      <c r="AB39" s="142"/>
      <c r="AC39" s="129"/>
      <c r="AD39" s="142"/>
      <c r="AE39" s="129"/>
      <c r="AF39" s="142"/>
      <c r="AG39" s="129"/>
      <c r="AH39" s="142"/>
      <c r="AI39" s="129"/>
      <c r="AJ39" s="129"/>
      <c r="AK39" s="128">
        <f t="shared" si="9"/>
        <v>0</v>
      </c>
      <c r="AL39" s="135">
        <f t="shared" si="10"/>
        <v>1</v>
      </c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8">
        <f t="shared" si="11"/>
        <v>0</v>
      </c>
      <c r="AX39" s="135">
        <f t="shared" si="12"/>
        <v>1</v>
      </c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>
        <f t="shared" si="13"/>
        <v>0</v>
      </c>
      <c r="BJ39" s="135">
        <f t="shared" si="14"/>
        <v>1</v>
      </c>
      <c r="BK39" s="135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5"/>
      <c r="CB39" s="135"/>
      <c r="CC39" s="135">
        <f t="shared" si="15"/>
        <v>0</v>
      </c>
      <c r="CD39" s="135">
        <f t="shared" si="16"/>
        <v>1</v>
      </c>
      <c r="CE39" s="140">
        <v>69</v>
      </c>
      <c r="CF39" s="137"/>
      <c r="CG39" s="138">
        <f t="shared" ref="CG39:CG76" si="18">CE39*CF39</f>
        <v>0</v>
      </c>
      <c r="CH39" s="131">
        <f t="shared" si="17"/>
        <v>1</v>
      </c>
      <c r="CI39" s="139">
        <f t="shared" si="4"/>
        <v>69</v>
      </c>
    </row>
    <row r="40" spans="1:87" x14ac:dyDescent="0.3">
      <c r="A40" s="153">
        <f t="shared" si="0"/>
        <v>31</v>
      </c>
      <c r="B40" s="247" t="s">
        <v>643</v>
      </c>
      <c r="C40" s="86" t="s">
        <v>643</v>
      </c>
      <c r="D40" s="129" t="s">
        <v>582</v>
      </c>
      <c r="E40" s="129" t="s">
        <v>644</v>
      </c>
      <c r="F40" s="129">
        <v>2</v>
      </c>
      <c r="G40" s="129" t="s">
        <v>601</v>
      </c>
      <c r="H40" s="131">
        <v>188</v>
      </c>
      <c r="I40" s="132">
        <f t="shared" si="1"/>
        <v>940</v>
      </c>
      <c r="J40" s="133"/>
      <c r="K40" s="134"/>
      <c r="L40" s="132"/>
      <c r="M40" s="140"/>
      <c r="N40" s="141"/>
      <c r="O40" s="129"/>
      <c r="P40" s="142"/>
      <c r="Q40" s="142"/>
      <c r="R40" s="142"/>
      <c r="S40" s="142"/>
      <c r="T40" s="142"/>
      <c r="U40" s="142"/>
      <c r="V40" s="142"/>
      <c r="W40" s="142"/>
      <c r="X40" s="142"/>
      <c r="Y40" s="128">
        <f t="shared" si="7"/>
        <v>0</v>
      </c>
      <c r="Z40" s="135">
        <f t="shared" si="8"/>
        <v>188</v>
      </c>
      <c r="AA40" s="129"/>
      <c r="AB40" s="142"/>
      <c r="AC40" s="129"/>
      <c r="AD40" s="142"/>
      <c r="AE40" s="129"/>
      <c r="AF40" s="142"/>
      <c r="AG40" s="129"/>
      <c r="AH40" s="142"/>
      <c r="AI40" s="129"/>
      <c r="AJ40" s="129"/>
      <c r="AK40" s="128">
        <f t="shared" si="9"/>
        <v>0</v>
      </c>
      <c r="AL40" s="135">
        <f t="shared" si="10"/>
        <v>188</v>
      </c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8">
        <f t="shared" si="11"/>
        <v>0</v>
      </c>
      <c r="AX40" s="135">
        <f t="shared" si="12"/>
        <v>188</v>
      </c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>
        <f t="shared" si="13"/>
        <v>0</v>
      </c>
      <c r="BJ40" s="135">
        <f t="shared" si="14"/>
        <v>188</v>
      </c>
      <c r="BK40" s="135"/>
      <c r="BL40" s="135"/>
      <c r="BM40" s="135"/>
      <c r="BN40" s="135"/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5"/>
      <c r="CB40" s="135"/>
      <c r="CC40" s="135">
        <f t="shared" si="15"/>
        <v>0</v>
      </c>
      <c r="CD40" s="135">
        <f t="shared" si="16"/>
        <v>188</v>
      </c>
      <c r="CE40" s="140">
        <v>5</v>
      </c>
      <c r="CF40" s="137"/>
      <c r="CG40" s="138">
        <f t="shared" si="18"/>
        <v>0</v>
      </c>
      <c r="CH40" s="131">
        <f t="shared" si="17"/>
        <v>188</v>
      </c>
      <c r="CI40" s="139">
        <f t="shared" si="4"/>
        <v>940</v>
      </c>
    </row>
    <row r="41" spans="1:87" x14ac:dyDescent="0.3">
      <c r="A41" s="153">
        <f t="shared" si="0"/>
        <v>32</v>
      </c>
      <c r="B41" s="248"/>
      <c r="C41" s="86" t="s">
        <v>646</v>
      </c>
      <c r="D41" s="129" t="s">
        <v>587</v>
      </c>
      <c r="E41" s="129" t="s">
        <v>647</v>
      </c>
      <c r="F41" s="129">
        <v>2</v>
      </c>
      <c r="G41" s="129" t="s">
        <v>601</v>
      </c>
      <c r="H41" s="131">
        <v>3</v>
      </c>
      <c r="I41" s="132">
        <f t="shared" si="1"/>
        <v>4.92</v>
      </c>
      <c r="J41" s="133"/>
      <c r="K41" s="134"/>
      <c r="L41" s="132"/>
      <c r="M41" s="140"/>
      <c r="N41" s="141"/>
      <c r="O41" s="129"/>
      <c r="P41" s="142"/>
      <c r="Q41" s="142"/>
      <c r="R41" s="142"/>
      <c r="S41" s="142"/>
      <c r="T41" s="142"/>
      <c r="U41" s="142"/>
      <c r="V41" s="142"/>
      <c r="W41" s="142"/>
      <c r="X41" s="142"/>
      <c r="Y41" s="128">
        <f t="shared" si="7"/>
        <v>0</v>
      </c>
      <c r="Z41" s="135">
        <f t="shared" si="8"/>
        <v>3</v>
      </c>
      <c r="AA41" s="129"/>
      <c r="AB41" s="142"/>
      <c r="AC41" s="129"/>
      <c r="AD41" s="142"/>
      <c r="AE41" s="129"/>
      <c r="AF41" s="142"/>
      <c r="AG41" s="129"/>
      <c r="AH41" s="142"/>
      <c r="AI41" s="129"/>
      <c r="AJ41" s="129"/>
      <c r="AK41" s="128">
        <f t="shared" si="9"/>
        <v>0</v>
      </c>
      <c r="AL41" s="135">
        <f t="shared" si="10"/>
        <v>3</v>
      </c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8">
        <f t="shared" si="11"/>
        <v>0</v>
      </c>
      <c r="AX41" s="135">
        <f t="shared" si="12"/>
        <v>3</v>
      </c>
      <c r="AY41" s="135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>
        <f t="shared" si="13"/>
        <v>0</v>
      </c>
      <c r="BJ41" s="135">
        <f t="shared" si="14"/>
        <v>3</v>
      </c>
      <c r="BK41" s="135"/>
      <c r="BL41" s="135"/>
      <c r="BM41" s="135"/>
      <c r="BN41" s="135"/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5"/>
      <c r="CB41" s="135"/>
      <c r="CC41" s="135">
        <f t="shared" si="15"/>
        <v>0</v>
      </c>
      <c r="CD41" s="135">
        <f t="shared" si="16"/>
        <v>3</v>
      </c>
      <c r="CE41" s="178">
        <v>1.64</v>
      </c>
      <c r="CF41" s="137"/>
      <c r="CG41" s="138">
        <f t="shared" si="18"/>
        <v>0</v>
      </c>
      <c r="CH41" s="131">
        <f t="shared" si="17"/>
        <v>3</v>
      </c>
      <c r="CI41" s="139">
        <f t="shared" si="4"/>
        <v>4.92</v>
      </c>
    </row>
    <row r="42" spans="1:87" x14ac:dyDescent="0.3">
      <c r="A42" s="153">
        <f t="shared" si="0"/>
        <v>33</v>
      </c>
      <c r="B42" s="248"/>
      <c r="C42" s="86" t="s">
        <v>645</v>
      </c>
      <c r="D42" s="129" t="s">
        <v>581</v>
      </c>
      <c r="E42" s="129" t="s">
        <v>648</v>
      </c>
      <c r="F42" s="129">
        <v>2</v>
      </c>
      <c r="G42" s="129" t="s">
        <v>601</v>
      </c>
      <c r="H42" s="131">
        <v>36</v>
      </c>
      <c r="I42" s="132">
        <f t="shared" si="1"/>
        <v>209.88</v>
      </c>
      <c r="J42" s="133"/>
      <c r="K42" s="134"/>
      <c r="L42" s="132"/>
      <c r="M42" s="140"/>
      <c r="N42" s="141"/>
      <c r="O42" s="129"/>
      <c r="P42" s="142"/>
      <c r="Q42" s="142"/>
      <c r="R42" s="142"/>
      <c r="S42" s="142"/>
      <c r="T42" s="142"/>
      <c r="U42" s="142"/>
      <c r="V42" s="142"/>
      <c r="W42" s="142"/>
      <c r="X42" s="142"/>
      <c r="Y42" s="128"/>
      <c r="Z42" s="135"/>
      <c r="AA42" s="129"/>
      <c r="AB42" s="142"/>
      <c r="AC42" s="129"/>
      <c r="AD42" s="142"/>
      <c r="AE42" s="129"/>
      <c r="AF42" s="142"/>
      <c r="AG42" s="129"/>
      <c r="AH42" s="142"/>
      <c r="AI42" s="129"/>
      <c r="AJ42" s="129"/>
      <c r="AK42" s="128"/>
      <c r="AL42" s="135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8"/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  <c r="BN42" s="135"/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5"/>
      <c r="CB42" s="135"/>
      <c r="CC42" s="135"/>
      <c r="CD42" s="135"/>
      <c r="CE42" s="178">
        <v>5.83</v>
      </c>
      <c r="CF42" s="137"/>
      <c r="CG42" s="138">
        <f t="shared" si="18"/>
        <v>0</v>
      </c>
      <c r="CH42" s="131">
        <f t="shared" si="17"/>
        <v>36</v>
      </c>
      <c r="CI42" s="139">
        <f t="shared" si="4"/>
        <v>209.88</v>
      </c>
    </row>
    <row r="43" spans="1:87" x14ac:dyDescent="0.3">
      <c r="A43" s="153">
        <f t="shared" si="0"/>
        <v>34</v>
      </c>
      <c r="B43" s="245" t="s">
        <v>651</v>
      </c>
      <c r="C43" s="86" t="s">
        <v>652</v>
      </c>
      <c r="D43" s="129" t="s">
        <v>587</v>
      </c>
      <c r="E43" s="129" t="s">
        <v>653</v>
      </c>
      <c r="F43" s="129"/>
      <c r="G43" s="129" t="s">
        <v>601</v>
      </c>
      <c r="H43" s="131">
        <v>4</v>
      </c>
      <c r="I43" s="132">
        <f t="shared" si="1"/>
        <v>17.88</v>
      </c>
      <c r="J43" s="133"/>
      <c r="K43" s="134"/>
      <c r="L43" s="132"/>
      <c r="M43" s="140"/>
      <c r="N43" s="141"/>
      <c r="O43" s="129"/>
      <c r="P43" s="142"/>
      <c r="Q43" s="142"/>
      <c r="R43" s="142"/>
      <c r="S43" s="142"/>
      <c r="T43" s="142"/>
      <c r="U43" s="142"/>
      <c r="V43" s="142"/>
      <c r="W43" s="142"/>
      <c r="X43" s="142"/>
      <c r="Y43" s="128"/>
      <c r="Z43" s="135"/>
      <c r="AA43" s="129"/>
      <c r="AB43" s="142"/>
      <c r="AC43" s="129"/>
      <c r="AD43" s="142"/>
      <c r="AE43" s="129"/>
      <c r="AF43" s="142"/>
      <c r="AG43" s="129"/>
      <c r="AH43" s="142"/>
      <c r="AI43" s="129"/>
      <c r="AJ43" s="129"/>
      <c r="AK43" s="128"/>
      <c r="AL43" s="135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8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5"/>
      <c r="CB43" s="135"/>
      <c r="CC43" s="135"/>
      <c r="CD43" s="135"/>
      <c r="CE43" s="178">
        <v>4.47</v>
      </c>
      <c r="CF43" s="137"/>
      <c r="CG43" s="138">
        <f t="shared" si="18"/>
        <v>0</v>
      </c>
      <c r="CH43" s="131">
        <f t="shared" si="17"/>
        <v>4</v>
      </c>
      <c r="CI43" s="139">
        <f t="shared" si="4"/>
        <v>17.88</v>
      </c>
    </row>
    <row r="44" spans="1:87" x14ac:dyDescent="0.3">
      <c r="A44" s="153">
        <f t="shared" si="0"/>
        <v>35</v>
      </c>
      <c r="B44" s="253"/>
      <c r="C44" s="86" t="s">
        <v>652</v>
      </c>
      <c r="D44" s="129" t="s">
        <v>580</v>
      </c>
      <c r="E44" s="129" t="s">
        <v>654</v>
      </c>
      <c r="F44" s="129"/>
      <c r="G44" s="129" t="s">
        <v>601</v>
      </c>
      <c r="H44" s="131">
        <v>4</v>
      </c>
      <c r="I44" s="132">
        <f t="shared" si="1"/>
        <v>28</v>
      </c>
      <c r="J44" s="133"/>
      <c r="K44" s="134"/>
      <c r="L44" s="132"/>
      <c r="M44" s="140"/>
      <c r="N44" s="141"/>
      <c r="O44" s="129"/>
      <c r="P44" s="142"/>
      <c r="Q44" s="142"/>
      <c r="R44" s="142"/>
      <c r="S44" s="142"/>
      <c r="T44" s="142"/>
      <c r="U44" s="142"/>
      <c r="V44" s="142"/>
      <c r="W44" s="142"/>
      <c r="X44" s="142"/>
      <c r="Y44" s="128"/>
      <c r="Z44" s="135"/>
      <c r="AA44" s="129"/>
      <c r="AB44" s="142"/>
      <c r="AC44" s="129"/>
      <c r="AD44" s="142"/>
      <c r="AE44" s="129"/>
      <c r="AF44" s="142"/>
      <c r="AG44" s="129"/>
      <c r="AH44" s="142"/>
      <c r="AI44" s="129"/>
      <c r="AJ44" s="129"/>
      <c r="AK44" s="128"/>
      <c r="AL44" s="135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8"/>
      <c r="AX44" s="135"/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/>
      <c r="BJ44" s="135"/>
      <c r="BK44" s="135"/>
      <c r="BL44" s="135"/>
      <c r="BM44" s="135"/>
      <c r="BN44" s="135"/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5"/>
      <c r="CB44" s="135"/>
      <c r="CC44" s="135"/>
      <c r="CD44" s="135"/>
      <c r="CE44" s="178">
        <v>7</v>
      </c>
      <c r="CF44" s="137"/>
      <c r="CG44" s="138">
        <f t="shared" si="18"/>
        <v>0</v>
      </c>
      <c r="CH44" s="131">
        <f t="shared" si="17"/>
        <v>4</v>
      </c>
      <c r="CI44" s="139">
        <f t="shared" si="4"/>
        <v>28</v>
      </c>
    </row>
    <row r="45" spans="1:87" x14ac:dyDescent="0.3">
      <c r="A45" s="153">
        <f t="shared" si="0"/>
        <v>36</v>
      </c>
      <c r="B45" s="253"/>
      <c r="C45" s="86" t="s">
        <v>652</v>
      </c>
      <c r="D45" s="129" t="s">
        <v>581</v>
      </c>
      <c r="E45" s="129" t="s">
        <v>655</v>
      </c>
      <c r="F45" s="129"/>
      <c r="G45" s="129" t="s">
        <v>602</v>
      </c>
      <c r="H45" s="131">
        <v>4</v>
      </c>
      <c r="I45" s="132">
        <f t="shared" si="1"/>
        <v>32</v>
      </c>
      <c r="J45" s="133"/>
      <c r="K45" s="134"/>
      <c r="L45" s="132"/>
      <c r="M45" s="140"/>
      <c r="N45" s="141"/>
      <c r="O45" s="129"/>
      <c r="P45" s="142"/>
      <c r="Q45" s="142"/>
      <c r="R45" s="142"/>
      <c r="S45" s="142"/>
      <c r="T45" s="142"/>
      <c r="U45" s="142"/>
      <c r="V45" s="142"/>
      <c r="W45" s="142"/>
      <c r="X45" s="142"/>
      <c r="Y45" s="128"/>
      <c r="Z45" s="135"/>
      <c r="AA45" s="129"/>
      <c r="AB45" s="142"/>
      <c r="AC45" s="129"/>
      <c r="AD45" s="142"/>
      <c r="AE45" s="129"/>
      <c r="AF45" s="142"/>
      <c r="AG45" s="129"/>
      <c r="AH45" s="142"/>
      <c r="AI45" s="129"/>
      <c r="AJ45" s="129"/>
      <c r="AK45" s="128"/>
      <c r="AL45" s="135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8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5"/>
      <c r="CB45" s="135"/>
      <c r="CC45" s="135"/>
      <c r="CD45" s="135"/>
      <c r="CE45" s="178">
        <v>8</v>
      </c>
      <c r="CF45" s="137"/>
      <c r="CG45" s="138">
        <f t="shared" si="18"/>
        <v>0</v>
      </c>
      <c r="CH45" s="131">
        <f t="shared" si="17"/>
        <v>4</v>
      </c>
      <c r="CI45" s="139">
        <f t="shared" si="4"/>
        <v>32</v>
      </c>
    </row>
    <row r="46" spans="1:87" x14ac:dyDescent="0.3">
      <c r="A46" s="153">
        <f t="shared" si="0"/>
        <v>37</v>
      </c>
      <c r="B46" s="253"/>
      <c r="C46" s="86" t="s">
        <v>652</v>
      </c>
      <c r="D46" s="129" t="s">
        <v>582</v>
      </c>
      <c r="E46" s="129" t="s">
        <v>656</v>
      </c>
      <c r="F46" s="129"/>
      <c r="G46" s="129" t="s">
        <v>602</v>
      </c>
      <c r="H46" s="131">
        <v>1</v>
      </c>
      <c r="I46" s="132">
        <f t="shared" si="1"/>
        <v>12</v>
      </c>
      <c r="J46" s="133"/>
      <c r="K46" s="134"/>
      <c r="L46" s="132"/>
      <c r="M46" s="140"/>
      <c r="N46" s="141"/>
      <c r="O46" s="129"/>
      <c r="P46" s="142"/>
      <c r="Q46" s="142"/>
      <c r="R46" s="142"/>
      <c r="S46" s="142"/>
      <c r="T46" s="142"/>
      <c r="U46" s="142"/>
      <c r="V46" s="142"/>
      <c r="W46" s="142"/>
      <c r="X46" s="142"/>
      <c r="Y46" s="128"/>
      <c r="Z46" s="135"/>
      <c r="AA46" s="129"/>
      <c r="AB46" s="142"/>
      <c r="AC46" s="129"/>
      <c r="AD46" s="142"/>
      <c r="AE46" s="129"/>
      <c r="AF46" s="142"/>
      <c r="AG46" s="129"/>
      <c r="AH46" s="142"/>
      <c r="AI46" s="129"/>
      <c r="AJ46" s="129"/>
      <c r="AK46" s="128"/>
      <c r="AL46" s="135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8"/>
      <c r="AX46" s="135"/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5"/>
      <c r="CB46" s="135"/>
      <c r="CC46" s="135"/>
      <c r="CD46" s="135"/>
      <c r="CE46" s="178">
        <v>12</v>
      </c>
      <c r="CF46" s="137"/>
      <c r="CG46" s="138">
        <f t="shared" si="18"/>
        <v>0</v>
      </c>
      <c r="CH46" s="131">
        <f t="shared" si="17"/>
        <v>1</v>
      </c>
      <c r="CI46" s="139">
        <f t="shared" si="4"/>
        <v>12</v>
      </c>
    </row>
    <row r="47" spans="1:87" x14ac:dyDescent="0.3">
      <c r="A47" s="153">
        <f t="shared" si="0"/>
        <v>38</v>
      </c>
      <c r="B47" s="246"/>
      <c r="C47" s="86" t="s">
        <v>691</v>
      </c>
      <c r="D47" s="129" t="s">
        <v>587</v>
      </c>
      <c r="E47" s="129" t="s">
        <v>692</v>
      </c>
      <c r="F47" s="129" t="s">
        <v>693</v>
      </c>
      <c r="G47" s="129" t="s">
        <v>601</v>
      </c>
      <c r="H47" s="131">
        <v>1</v>
      </c>
      <c r="I47" s="132">
        <f t="shared" si="1"/>
        <v>11.41</v>
      </c>
      <c r="J47" s="133"/>
      <c r="K47" s="134"/>
      <c r="L47" s="132"/>
      <c r="M47" s="140"/>
      <c r="N47" s="141"/>
      <c r="O47" s="129"/>
      <c r="P47" s="142"/>
      <c r="Q47" s="142"/>
      <c r="R47" s="142"/>
      <c r="S47" s="142"/>
      <c r="T47" s="142"/>
      <c r="U47" s="142"/>
      <c r="V47" s="142"/>
      <c r="W47" s="142"/>
      <c r="X47" s="142"/>
      <c r="Y47" s="128"/>
      <c r="Z47" s="135"/>
      <c r="AA47" s="129"/>
      <c r="AB47" s="142"/>
      <c r="AC47" s="129"/>
      <c r="AD47" s="142"/>
      <c r="AE47" s="129"/>
      <c r="AF47" s="142"/>
      <c r="AG47" s="129"/>
      <c r="AH47" s="142"/>
      <c r="AI47" s="129"/>
      <c r="AJ47" s="129"/>
      <c r="AK47" s="128"/>
      <c r="AL47" s="135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8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5"/>
      <c r="CB47" s="135"/>
      <c r="CC47" s="135"/>
      <c r="CD47" s="135"/>
      <c r="CE47" s="140">
        <v>11.41</v>
      </c>
      <c r="CF47" s="137"/>
      <c r="CG47" s="138">
        <f t="shared" si="18"/>
        <v>0</v>
      </c>
      <c r="CH47" s="131">
        <f t="shared" si="17"/>
        <v>1</v>
      </c>
      <c r="CI47" s="139">
        <f t="shared" si="4"/>
        <v>11.41</v>
      </c>
    </row>
    <row r="48" spans="1:87" x14ac:dyDescent="0.3">
      <c r="A48" s="153">
        <f t="shared" si="0"/>
        <v>39</v>
      </c>
      <c r="B48" s="129" t="s">
        <v>657</v>
      </c>
      <c r="C48" s="86" t="s">
        <v>658</v>
      </c>
      <c r="D48" s="129"/>
      <c r="E48" s="129"/>
      <c r="F48" s="129"/>
      <c r="G48" s="129" t="s">
        <v>659</v>
      </c>
      <c r="H48" s="131">
        <v>1</v>
      </c>
      <c r="I48" s="132">
        <f t="shared" ref="I48:I76" si="19">H48*CE48</f>
        <v>90</v>
      </c>
      <c r="J48" s="133"/>
      <c r="K48" s="134"/>
      <c r="L48" s="132"/>
      <c r="M48" s="140"/>
      <c r="N48" s="141"/>
      <c r="O48" s="129"/>
      <c r="P48" s="142"/>
      <c r="Q48" s="142"/>
      <c r="R48" s="142"/>
      <c r="S48" s="142"/>
      <c r="T48" s="142"/>
      <c r="U48" s="142"/>
      <c r="V48" s="142"/>
      <c r="W48" s="142"/>
      <c r="X48" s="142"/>
      <c r="Y48" s="128">
        <f>+N48+P48+V48+X48</f>
        <v>0</v>
      </c>
      <c r="Z48" s="135">
        <f>+H48-Y48</f>
        <v>1</v>
      </c>
      <c r="AA48" s="129"/>
      <c r="AB48" s="142"/>
      <c r="AC48" s="129"/>
      <c r="AD48" s="142"/>
      <c r="AE48" s="129"/>
      <c r="AF48" s="142"/>
      <c r="AG48" s="129"/>
      <c r="AH48" s="142"/>
      <c r="AI48" s="129"/>
      <c r="AJ48" s="129"/>
      <c r="AK48" s="128">
        <f>+AB48+AD48+AF48+AH48+AJ48</f>
        <v>0</v>
      </c>
      <c r="AL48" s="135">
        <f>+Z48-AK48</f>
        <v>1</v>
      </c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8">
        <f>+AN48+AP48+AR48+AT48+AV48</f>
        <v>0</v>
      </c>
      <c r="AX48" s="135">
        <f>+AL48-AW48</f>
        <v>1</v>
      </c>
      <c r="AY48" s="135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>
        <f>+AZ48+BB48+BD48+BF48+BH48</f>
        <v>0</v>
      </c>
      <c r="BJ48" s="135">
        <f>+AX48-BI48</f>
        <v>1</v>
      </c>
      <c r="BK48" s="135"/>
      <c r="BL48" s="135"/>
      <c r="BM48" s="135"/>
      <c r="BN48" s="135"/>
      <c r="BO48" s="135"/>
      <c r="BP48" s="135"/>
      <c r="BQ48" s="135"/>
      <c r="BR48" s="135"/>
      <c r="BS48" s="135"/>
      <c r="BT48" s="135"/>
      <c r="BU48" s="135"/>
      <c r="BV48" s="135"/>
      <c r="BW48" s="135"/>
      <c r="BX48" s="135"/>
      <c r="BY48" s="135"/>
      <c r="BZ48" s="135"/>
      <c r="CA48" s="135"/>
      <c r="CB48" s="135"/>
      <c r="CC48" s="135">
        <f>+BL48+BN48+BP48+CB48</f>
        <v>0</v>
      </c>
      <c r="CD48" s="135">
        <f>+BJ48-CC48</f>
        <v>1</v>
      </c>
      <c r="CE48" s="140">
        <v>90</v>
      </c>
      <c r="CF48" s="137"/>
      <c r="CG48" s="138">
        <f t="shared" si="18"/>
        <v>0</v>
      </c>
      <c r="CH48" s="131">
        <f t="shared" si="17"/>
        <v>1</v>
      </c>
      <c r="CI48" s="139">
        <f t="shared" si="4"/>
        <v>90</v>
      </c>
    </row>
    <row r="49" spans="1:87" x14ac:dyDescent="0.3">
      <c r="A49" s="153">
        <f t="shared" si="0"/>
        <v>40</v>
      </c>
      <c r="B49" s="247" t="s">
        <v>660</v>
      </c>
      <c r="C49" s="86" t="s">
        <v>660</v>
      </c>
      <c r="D49" s="129" t="s">
        <v>580</v>
      </c>
      <c r="E49" s="129" t="s">
        <v>599</v>
      </c>
      <c r="F49" s="129"/>
      <c r="G49" s="129" t="s">
        <v>602</v>
      </c>
      <c r="H49" s="131">
        <v>1</v>
      </c>
      <c r="I49" s="132">
        <f t="shared" si="19"/>
        <v>120</v>
      </c>
      <c r="J49" s="133"/>
      <c r="K49" s="134"/>
      <c r="L49" s="132"/>
      <c r="M49" s="140"/>
      <c r="N49" s="141"/>
      <c r="O49" s="129"/>
      <c r="P49" s="142"/>
      <c r="Q49" s="142"/>
      <c r="R49" s="142"/>
      <c r="S49" s="142"/>
      <c r="T49" s="142"/>
      <c r="U49" s="142"/>
      <c r="V49" s="142"/>
      <c r="W49" s="142"/>
      <c r="X49" s="142"/>
      <c r="Y49" s="128"/>
      <c r="Z49" s="135"/>
      <c r="AA49" s="129"/>
      <c r="AB49" s="142"/>
      <c r="AC49" s="129"/>
      <c r="AD49" s="142"/>
      <c r="AE49" s="129"/>
      <c r="AF49" s="142"/>
      <c r="AG49" s="129"/>
      <c r="AH49" s="142"/>
      <c r="AI49" s="129"/>
      <c r="AJ49" s="129"/>
      <c r="AK49" s="128"/>
      <c r="AL49" s="135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8"/>
      <c r="AX49" s="135"/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135"/>
      <c r="BL49" s="135"/>
      <c r="BM49" s="135"/>
      <c r="BN49" s="135"/>
      <c r="BO49" s="135"/>
      <c r="BP49" s="135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5"/>
      <c r="CB49" s="135"/>
      <c r="CC49" s="135"/>
      <c r="CD49" s="135"/>
      <c r="CE49" s="140">
        <v>120</v>
      </c>
      <c r="CF49" s="137"/>
      <c r="CG49" s="138">
        <f t="shared" si="18"/>
        <v>0</v>
      </c>
      <c r="CH49" s="131">
        <f t="shared" si="17"/>
        <v>1</v>
      </c>
      <c r="CI49" s="139">
        <f t="shared" si="4"/>
        <v>120</v>
      </c>
    </row>
    <row r="50" spans="1:87" x14ac:dyDescent="0.3">
      <c r="A50" s="153">
        <f t="shared" si="0"/>
        <v>41</v>
      </c>
      <c r="B50" s="249"/>
      <c r="C50" s="86" t="s">
        <v>660</v>
      </c>
      <c r="D50" s="129" t="s">
        <v>580</v>
      </c>
      <c r="E50" s="129" t="s">
        <v>1227</v>
      </c>
      <c r="F50" s="129"/>
      <c r="G50" s="129" t="s">
        <v>602</v>
      </c>
      <c r="H50" s="131">
        <v>5</v>
      </c>
      <c r="I50" s="132">
        <f t="shared" si="19"/>
        <v>600</v>
      </c>
      <c r="J50" s="133"/>
      <c r="K50" s="134"/>
      <c r="L50" s="132"/>
      <c r="M50" s="140"/>
      <c r="N50" s="141"/>
      <c r="O50" s="129"/>
      <c r="P50" s="142"/>
      <c r="Q50" s="142"/>
      <c r="R50" s="142"/>
      <c r="S50" s="142"/>
      <c r="T50" s="142"/>
      <c r="U50" s="142"/>
      <c r="V50" s="142"/>
      <c r="W50" s="142"/>
      <c r="X50" s="142"/>
      <c r="Y50" s="128"/>
      <c r="Z50" s="135"/>
      <c r="AA50" s="129"/>
      <c r="AB50" s="142"/>
      <c r="AC50" s="129"/>
      <c r="AD50" s="142"/>
      <c r="AE50" s="129"/>
      <c r="AF50" s="142"/>
      <c r="AG50" s="129"/>
      <c r="AH50" s="142"/>
      <c r="AI50" s="129"/>
      <c r="AJ50" s="129"/>
      <c r="AK50" s="128"/>
      <c r="AL50" s="135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8"/>
      <c r="AX50" s="135"/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  <c r="BM50" s="135"/>
      <c r="BN50" s="135"/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5"/>
      <c r="CB50" s="135"/>
      <c r="CC50" s="135"/>
      <c r="CD50" s="135"/>
      <c r="CE50" s="140">
        <v>120</v>
      </c>
      <c r="CF50" s="137"/>
      <c r="CG50" s="138">
        <f t="shared" si="18"/>
        <v>0</v>
      </c>
      <c r="CH50" s="131">
        <f t="shared" si="17"/>
        <v>5</v>
      </c>
      <c r="CI50" s="139">
        <f t="shared" si="4"/>
        <v>600</v>
      </c>
    </row>
    <row r="51" spans="1:87" x14ac:dyDescent="0.3">
      <c r="A51" s="153">
        <f t="shared" si="0"/>
        <v>42</v>
      </c>
      <c r="B51" s="108" t="s">
        <v>661</v>
      </c>
      <c r="C51" s="107" t="s">
        <v>662</v>
      </c>
      <c r="D51" s="108" t="s">
        <v>580</v>
      </c>
      <c r="E51" s="108"/>
      <c r="F51" s="108"/>
      <c r="G51" s="108" t="s">
        <v>602</v>
      </c>
      <c r="H51" s="108">
        <v>30</v>
      </c>
      <c r="I51" s="132">
        <f t="shared" si="19"/>
        <v>1740</v>
      </c>
      <c r="J51" s="107"/>
      <c r="K51" s="107" t="s">
        <v>663</v>
      </c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  <c r="BD51" s="107"/>
      <c r="BE51" s="107"/>
      <c r="BF51" s="107"/>
      <c r="BG51" s="107"/>
      <c r="BH51" s="107"/>
      <c r="BI51" s="107"/>
      <c r="BJ51" s="107"/>
      <c r="BK51" s="107"/>
      <c r="BL51" s="107"/>
      <c r="BM51" s="107"/>
      <c r="BN51" s="107"/>
      <c r="BO51" s="107"/>
      <c r="BP51" s="107"/>
      <c r="BQ51" s="107"/>
      <c r="BR51" s="107"/>
      <c r="BS51" s="107"/>
      <c r="BT51" s="107"/>
      <c r="BU51" s="107"/>
      <c r="BV51" s="107"/>
      <c r="BW51" s="107"/>
      <c r="BX51" s="107"/>
      <c r="BY51" s="107"/>
      <c r="BZ51" s="107"/>
      <c r="CA51" s="107"/>
      <c r="CB51" s="107"/>
      <c r="CC51" s="107"/>
      <c r="CD51" s="107"/>
      <c r="CE51" s="140">
        <v>58</v>
      </c>
      <c r="CF51" s="108"/>
      <c r="CG51" s="138">
        <f t="shared" si="18"/>
        <v>0</v>
      </c>
      <c r="CH51" s="131">
        <f t="shared" si="17"/>
        <v>30</v>
      </c>
      <c r="CI51" s="139">
        <f t="shared" si="4"/>
        <v>1740</v>
      </c>
    </row>
    <row r="52" spans="1:87" x14ac:dyDescent="0.3">
      <c r="A52" s="153">
        <f t="shared" si="0"/>
        <v>43</v>
      </c>
      <c r="B52" s="128" t="s">
        <v>664</v>
      </c>
      <c r="C52" s="86" t="s">
        <v>665</v>
      </c>
      <c r="D52" s="129"/>
      <c r="E52" s="129" t="s">
        <v>599</v>
      </c>
      <c r="F52" s="129"/>
      <c r="G52" s="129" t="s">
        <v>601</v>
      </c>
      <c r="H52" s="131">
        <v>11</v>
      </c>
      <c r="I52" s="132">
        <f t="shared" si="19"/>
        <v>2860</v>
      </c>
      <c r="J52" s="133"/>
      <c r="K52" s="134"/>
      <c r="L52" s="132"/>
      <c r="M52" s="140"/>
      <c r="N52" s="141"/>
      <c r="O52" s="129"/>
      <c r="P52" s="142"/>
      <c r="Q52" s="142"/>
      <c r="R52" s="142"/>
      <c r="S52" s="142"/>
      <c r="T52" s="142"/>
      <c r="U52" s="142"/>
      <c r="V52" s="142"/>
      <c r="W52" s="142"/>
      <c r="X52" s="142"/>
      <c r="Y52" s="128">
        <f>+N52+P52+V52+X52</f>
        <v>0</v>
      </c>
      <c r="Z52" s="135">
        <f>+H52-Y52</f>
        <v>11</v>
      </c>
      <c r="AA52" s="129"/>
      <c r="AB52" s="142"/>
      <c r="AC52" s="129"/>
      <c r="AD52" s="142"/>
      <c r="AE52" s="129"/>
      <c r="AF52" s="142"/>
      <c r="AG52" s="129"/>
      <c r="AH52" s="142"/>
      <c r="AI52" s="129"/>
      <c r="AJ52" s="129"/>
      <c r="AK52" s="128">
        <f>+AB52+AD52+AF52+AH52+AJ52</f>
        <v>0</v>
      </c>
      <c r="AL52" s="135">
        <f>+Z52-AK52</f>
        <v>11</v>
      </c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8">
        <f>+AN52+AP52+AR52+AT52+AV52</f>
        <v>0</v>
      </c>
      <c r="AX52" s="135">
        <f>+AL52-AW52</f>
        <v>11</v>
      </c>
      <c r="AY52" s="135"/>
      <c r="AZ52" s="135"/>
      <c r="BA52" s="135"/>
      <c r="BB52" s="135"/>
      <c r="BC52" s="135"/>
      <c r="BD52" s="135"/>
      <c r="BE52" s="135"/>
      <c r="BF52" s="135"/>
      <c r="BG52" s="135"/>
      <c r="BH52" s="135"/>
      <c r="BI52" s="135">
        <f>+AZ52+BB52+BD52+BF52+BH52</f>
        <v>0</v>
      </c>
      <c r="BJ52" s="135">
        <f>+AX52-BI52</f>
        <v>11</v>
      </c>
      <c r="BK52" s="135"/>
      <c r="BL52" s="135"/>
      <c r="BM52" s="135"/>
      <c r="BN52" s="135"/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5"/>
      <c r="CB52" s="135"/>
      <c r="CC52" s="135">
        <f>+BL52+BN52+BP52+CB52</f>
        <v>0</v>
      </c>
      <c r="CD52" s="135">
        <f>+BJ52-CC52</f>
        <v>11</v>
      </c>
      <c r="CE52" s="140">
        <v>260</v>
      </c>
      <c r="CF52" s="137"/>
      <c r="CG52" s="138">
        <f t="shared" si="18"/>
        <v>0</v>
      </c>
      <c r="CH52" s="131">
        <f t="shared" si="17"/>
        <v>11</v>
      </c>
      <c r="CI52" s="139">
        <f t="shared" si="4"/>
        <v>2860</v>
      </c>
    </row>
    <row r="53" spans="1:87" x14ac:dyDescent="0.3">
      <c r="A53" s="153">
        <f t="shared" si="0"/>
        <v>44</v>
      </c>
      <c r="B53" s="247" t="s">
        <v>666</v>
      </c>
      <c r="C53" s="179" t="s">
        <v>668</v>
      </c>
      <c r="D53" s="129" t="s">
        <v>587</v>
      </c>
      <c r="E53" s="129" t="s">
        <v>647</v>
      </c>
      <c r="F53" s="129"/>
      <c r="G53" s="129" t="s">
        <v>601</v>
      </c>
      <c r="H53" s="131">
        <v>18</v>
      </c>
      <c r="I53" s="132">
        <f t="shared" si="19"/>
        <v>501.66</v>
      </c>
      <c r="J53" s="133"/>
      <c r="K53" s="134"/>
      <c r="L53" s="132"/>
      <c r="M53" s="140"/>
      <c r="N53" s="141"/>
      <c r="O53" s="129"/>
      <c r="P53" s="142"/>
      <c r="Q53" s="142"/>
      <c r="R53" s="142"/>
      <c r="S53" s="142"/>
      <c r="T53" s="142"/>
      <c r="U53" s="142"/>
      <c r="V53" s="142"/>
      <c r="W53" s="142"/>
      <c r="X53" s="142"/>
      <c r="Y53" s="128"/>
      <c r="Z53" s="135"/>
      <c r="AA53" s="129"/>
      <c r="AB53" s="142"/>
      <c r="AC53" s="129"/>
      <c r="AD53" s="142"/>
      <c r="AE53" s="129"/>
      <c r="AF53" s="142"/>
      <c r="AG53" s="129"/>
      <c r="AH53" s="142"/>
      <c r="AI53" s="129"/>
      <c r="AJ53" s="129"/>
      <c r="AK53" s="128"/>
      <c r="AL53" s="135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8"/>
      <c r="AX53" s="135"/>
      <c r="AY53" s="135"/>
      <c r="AZ53" s="135"/>
      <c r="BA53" s="135"/>
      <c r="BB53" s="135"/>
      <c r="BC53" s="135"/>
      <c r="BD53" s="135"/>
      <c r="BE53" s="135"/>
      <c r="BF53" s="135"/>
      <c r="BG53" s="135"/>
      <c r="BH53" s="135"/>
      <c r="BI53" s="135"/>
      <c r="BJ53" s="135"/>
      <c r="BK53" s="135"/>
      <c r="BL53" s="135"/>
      <c r="BM53" s="135"/>
      <c r="BN53" s="135"/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5"/>
      <c r="CB53" s="135"/>
      <c r="CC53" s="135"/>
      <c r="CD53" s="135"/>
      <c r="CE53" s="140">
        <v>27.87</v>
      </c>
      <c r="CF53" s="137"/>
      <c r="CG53" s="138">
        <f t="shared" si="18"/>
        <v>0</v>
      </c>
      <c r="CH53" s="131">
        <f t="shared" si="17"/>
        <v>18</v>
      </c>
      <c r="CI53" s="139">
        <f t="shared" si="4"/>
        <v>501.66</v>
      </c>
    </row>
    <row r="54" spans="1:87" x14ac:dyDescent="0.3">
      <c r="A54" s="153">
        <f t="shared" si="0"/>
        <v>45</v>
      </c>
      <c r="B54" s="248"/>
      <c r="C54" s="179" t="s">
        <v>668</v>
      </c>
      <c r="D54" s="129" t="s">
        <v>580</v>
      </c>
      <c r="E54" s="129" t="s">
        <v>599</v>
      </c>
      <c r="F54" s="129"/>
      <c r="G54" s="129" t="s">
        <v>601</v>
      </c>
      <c r="H54" s="131">
        <v>1</v>
      </c>
      <c r="I54" s="132">
        <f t="shared" si="19"/>
        <v>62</v>
      </c>
      <c r="J54" s="133"/>
      <c r="K54" s="134"/>
      <c r="L54" s="132"/>
      <c r="M54" s="140"/>
      <c r="N54" s="141"/>
      <c r="O54" s="129"/>
      <c r="P54" s="142"/>
      <c r="Q54" s="142"/>
      <c r="R54" s="142"/>
      <c r="S54" s="142"/>
      <c r="T54" s="142"/>
      <c r="U54" s="142"/>
      <c r="V54" s="142"/>
      <c r="W54" s="142"/>
      <c r="X54" s="142"/>
      <c r="Y54" s="128"/>
      <c r="Z54" s="135"/>
      <c r="AA54" s="129"/>
      <c r="AB54" s="142"/>
      <c r="AC54" s="129"/>
      <c r="AD54" s="142"/>
      <c r="AE54" s="129"/>
      <c r="AF54" s="142"/>
      <c r="AG54" s="129"/>
      <c r="AH54" s="142"/>
      <c r="AI54" s="129"/>
      <c r="AJ54" s="129"/>
      <c r="AK54" s="128"/>
      <c r="AL54" s="135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8"/>
      <c r="AX54" s="135"/>
      <c r="AY54" s="135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  <c r="BN54" s="135"/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5"/>
      <c r="CB54" s="135"/>
      <c r="CC54" s="135"/>
      <c r="CD54" s="135"/>
      <c r="CE54" s="140">
        <v>62</v>
      </c>
      <c r="CF54" s="137">
        <v>1</v>
      </c>
      <c r="CG54" s="138">
        <f t="shared" si="18"/>
        <v>62</v>
      </c>
      <c r="CH54" s="131">
        <f t="shared" si="17"/>
        <v>0</v>
      </c>
      <c r="CI54" s="139">
        <f t="shared" si="4"/>
        <v>0</v>
      </c>
    </row>
    <row r="55" spans="1:87" x14ac:dyDescent="0.3">
      <c r="A55" s="153">
        <f t="shared" si="0"/>
        <v>46</v>
      </c>
      <c r="B55" s="248"/>
      <c r="C55" s="86" t="s">
        <v>669</v>
      </c>
      <c r="D55" s="129" t="s">
        <v>581</v>
      </c>
      <c r="E55" s="129" t="s">
        <v>670</v>
      </c>
      <c r="F55" s="129" t="s">
        <v>671</v>
      </c>
      <c r="G55" s="129" t="s">
        <v>601</v>
      </c>
      <c r="H55" s="131">
        <v>6</v>
      </c>
      <c r="I55" s="132">
        <f t="shared" si="19"/>
        <v>2400</v>
      </c>
      <c r="J55" s="133"/>
      <c r="K55" s="134"/>
      <c r="L55" s="132"/>
      <c r="M55" s="140"/>
      <c r="N55" s="141"/>
      <c r="O55" s="129"/>
      <c r="P55" s="142"/>
      <c r="Q55" s="142"/>
      <c r="R55" s="142"/>
      <c r="S55" s="142"/>
      <c r="T55" s="142"/>
      <c r="U55" s="142"/>
      <c r="V55" s="142"/>
      <c r="W55" s="142"/>
      <c r="X55" s="142"/>
      <c r="Y55" s="128"/>
      <c r="Z55" s="135"/>
      <c r="AA55" s="129"/>
      <c r="AB55" s="142"/>
      <c r="AC55" s="129"/>
      <c r="AD55" s="142"/>
      <c r="AE55" s="129"/>
      <c r="AF55" s="142"/>
      <c r="AG55" s="129"/>
      <c r="AH55" s="142"/>
      <c r="AI55" s="129"/>
      <c r="AJ55" s="129"/>
      <c r="AK55" s="128"/>
      <c r="AL55" s="135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8"/>
      <c r="AX55" s="135"/>
      <c r="AY55" s="135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5"/>
      <c r="CB55" s="135"/>
      <c r="CC55" s="135"/>
      <c r="CD55" s="135"/>
      <c r="CE55" s="140">
        <v>400</v>
      </c>
      <c r="CF55" s="137"/>
      <c r="CG55" s="138">
        <f t="shared" si="18"/>
        <v>0</v>
      </c>
      <c r="CH55" s="131">
        <f t="shared" si="17"/>
        <v>6</v>
      </c>
      <c r="CI55" s="139">
        <f t="shared" si="4"/>
        <v>2400</v>
      </c>
    </row>
    <row r="56" spans="1:87" x14ac:dyDescent="0.3">
      <c r="A56" s="153">
        <f t="shared" si="0"/>
        <v>47</v>
      </c>
      <c r="B56" s="248"/>
      <c r="C56" s="86" t="s">
        <v>672</v>
      </c>
      <c r="D56" s="129" t="s">
        <v>587</v>
      </c>
      <c r="E56" s="129" t="s">
        <v>673</v>
      </c>
      <c r="F56" s="129"/>
      <c r="G56" s="129" t="s">
        <v>602</v>
      </c>
      <c r="H56" s="131">
        <v>3</v>
      </c>
      <c r="I56" s="132">
        <f t="shared" si="19"/>
        <v>2664.48</v>
      </c>
      <c r="J56" s="133"/>
      <c r="K56" s="134"/>
      <c r="L56" s="132"/>
      <c r="M56" s="140"/>
      <c r="N56" s="141"/>
      <c r="O56" s="129"/>
      <c r="P56" s="142"/>
      <c r="Q56" s="142"/>
      <c r="R56" s="142"/>
      <c r="S56" s="142"/>
      <c r="T56" s="142"/>
      <c r="U56" s="142"/>
      <c r="V56" s="142"/>
      <c r="W56" s="142"/>
      <c r="X56" s="142"/>
      <c r="Y56" s="128"/>
      <c r="Z56" s="135"/>
      <c r="AA56" s="129"/>
      <c r="AB56" s="142"/>
      <c r="AC56" s="129"/>
      <c r="AD56" s="142"/>
      <c r="AE56" s="129"/>
      <c r="AF56" s="142"/>
      <c r="AG56" s="129"/>
      <c r="AH56" s="142"/>
      <c r="AI56" s="129"/>
      <c r="AJ56" s="129"/>
      <c r="AK56" s="128"/>
      <c r="AL56" s="135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8"/>
      <c r="AX56" s="135"/>
      <c r="AY56" s="135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/>
      <c r="BJ56" s="135"/>
      <c r="BK56" s="135"/>
      <c r="BL56" s="135"/>
      <c r="BM56" s="135"/>
      <c r="BN56" s="135"/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5"/>
      <c r="CB56" s="135"/>
      <c r="CC56" s="135"/>
      <c r="CD56" s="135"/>
      <c r="CE56" s="140">
        <v>888.16</v>
      </c>
      <c r="CF56" s="137"/>
      <c r="CG56" s="138">
        <f t="shared" si="18"/>
        <v>0</v>
      </c>
      <c r="CH56" s="131">
        <f t="shared" si="17"/>
        <v>3</v>
      </c>
      <c r="CI56" s="139">
        <f t="shared" si="4"/>
        <v>2664.48</v>
      </c>
    </row>
    <row r="57" spans="1:87" x14ac:dyDescent="0.3">
      <c r="A57" s="153">
        <f t="shared" si="0"/>
        <v>48</v>
      </c>
      <c r="B57" s="249"/>
      <c r="C57" s="107" t="s">
        <v>1239</v>
      </c>
      <c r="D57" s="108" t="s">
        <v>580</v>
      </c>
      <c r="E57" s="108"/>
      <c r="F57" s="108"/>
      <c r="G57" s="108" t="s">
        <v>602</v>
      </c>
      <c r="H57" s="108">
        <v>4</v>
      </c>
      <c r="I57" s="132">
        <f t="shared" si="19"/>
        <v>480</v>
      </c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/>
      <c r="BD57" s="107"/>
      <c r="BE57" s="107"/>
      <c r="BF57" s="107"/>
      <c r="BG57" s="107"/>
      <c r="BH57" s="107"/>
      <c r="BI57" s="107"/>
      <c r="BJ57" s="107"/>
      <c r="BK57" s="107"/>
      <c r="BL57" s="107"/>
      <c r="BM57" s="107"/>
      <c r="BN57" s="107"/>
      <c r="BO57" s="107"/>
      <c r="BP57" s="107"/>
      <c r="BQ57" s="107"/>
      <c r="BR57" s="107"/>
      <c r="BS57" s="107"/>
      <c r="BT57" s="107"/>
      <c r="BU57" s="107"/>
      <c r="BV57" s="107"/>
      <c r="BW57" s="107"/>
      <c r="BX57" s="107"/>
      <c r="BY57" s="107"/>
      <c r="BZ57" s="107"/>
      <c r="CA57" s="107"/>
      <c r="CB57" s="107"/>
      <c r="CC57" s="107"/>
      <c r="CD57" s="107"/>
      <c r="CE57" s="140">
        <v>120</v>
      </c>
      <c r="CF57" s="108"/>
      <c r="CG57" s="138">
        <f t="shared" si="18"/>
        <v>0</v>
      </c>
      <c r="CH57" s="108">
        <f t="shared" si="17"/>
        <v>4</v>
      </c>
      <c r="CI57" s="139">
        <f t="shared" si="4"/>
        <v>480</v>
      </c>
    </row>
    <row r="58" spans="1:87" x14ac:dyDescent="0.3">
      <c r="A58" s="153">
        <f t="shared" si="0"/>
        <v>49</v>
      </c>
      <c r="B58" s="254" t="s">
        <v>674</v>
      </c>
      <c r="C58" s="86" t="s">
        <v>675</v>
      </c>
      <c r="D58" s="129" t="s">
        <v>587</v>
      </c>
      <c r="E58" s="129"/>
      <c r="F58" s="180">
        <v>0.75</v>
      </c>
      <c r="G58" s="129" t="s">
        <v>650</v>
      </c>
      <c r="H58" s="131">
        <v>1</v>
      </c>
      <c r="I58" s="132">
        <f t="shared" si="19"/>
        <v>19.760000000000002</v>
      </c>
      <c r="J58" s="133"/>
      <c r="K58" s="134"/>
      <c r="L58" s="132"/>
      <c r="M58" s="140"/>
      <c r="N58" s="141"/>
      <c r="O58" s="129"/>
      <c r="P58" s="142"/>
      <c r="Q58" s="142"/>
      <c r="R58" s="142"/>
      <c r="S58" s="142"/>
      <c r="T58" s="142"/>
      <c r="U58" s="142"/>
      <c r="V58" s="142"/>
      <c r="W58" s="142"/>
      <c r="X58" s="142"/>
      <c r="Y58" s="128">
        <f>+N58+P58+V58+X58</f>
        <v>0</v>
      </c>
      <c r="Z58" s="135">
        <f>+H58-Y58</f>
        <v>1</v>
      </c>
      <c r="AA58" s="129"/>
      <c r="AB58" s="142"/>
      <c r="AC58" s="129"/>
      <c r="AD58" s="142"/>
      <c r="AE58" s="129"/>
      <c r="AF58" s="142"/>
      <c r="AG58" s="129"/>
      <c r="AH58" s="142"/>
      <c r="AI58" s="129"/>
      <c r="AJ58" s="129"/>
      <c r="AK58" s="128">
        <f>+AB58+AD58+AF58+AH58+AJ58</f>
        <v>0</v>
      </c>
      <c r="AL58" s="135">
        <f>+Z58-AK58</f>
        <v>1</v>
      </c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8">
        <f>+AN58+AP58+AR58+AT58+AV58</f>
        <v>0</v>
      </c>
      <c r="AX58" s="135">
        <f>+AL58-AW58</f>
        <v>1</v>
      </c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>
        <f>+AZ58+BB58+BD58+BF58+BH58</f>
        <v>0</v>
      </c>
      <c r="BJ58" s="135">
        <f>+AX58-BI58</f>
        <v>1</v>
      </c>
      <c r="BK58" s="135"/>
      <c r="BL58" s="135"/>
      <c r="BM58" s="135"/>
      <c r="BN58" s="135"/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5"/>
      <c r="CB58" s="135"/>
      <c r="CC58" s="135">
        <f>+BL58+BN58+BP58+CB58</f>
        <v>0</v>
      </c>
      <c r="CD58" s="135">
        <f>+BJ58-CC58</f>
        <v>1</v>
      </c>
      <c r="CE58" s="140">
        <v>19.760000000000002</v>
      </c>
      <c r="CF58" s="137"/>
      <c r="CG58" s="138">
        <f t="shared" si="18"/>
        <v>0</v>
      </c>
      <c r="CH58" s="131">
        <f t="shared" si="17"/>
        <v>1</v>
      </c>
      <c r="CI58" s="139">
        <f t="shared" si="4"/>
        <v>19.760000000000002</v>
      </c>
    </row>
    <row r="59" spans="1:87" x14ac:dyDescent="0.3">
      <c r="A59" s="153">
        <f t="shared" si="0"/>
        <v>50</v>
      </c>
      <c r="B59" s="255"/>
      <c r="C59" s="86" t="s">
        <v>674</v>
      </c>
      <c r="D59" s="129"/>
      <c r="E59" s="129" t="s">
        <v>667</v>
      </c>
      <c r="F59" s="129">
        <v>10</v>
      </c>
      <c r="G59" s="129" t="s">
        <v>650</v>
      </c>
      <c r="H59" s="131">
        <v>2</v>
      </c>
      <c r="I59" s="132">
        <f t="shared" si="19"/>
        <v>13</v>
      </c>
      <c r="J59" s="133"/>
      <c r="K59" s="134"/>
      <c r="L59" s="132"/>
      <c r="M59" s="140"/>
      <c r="N59" s="141"/>
      <c r="O59" s="129"/>
      <c r="P59" s="142"/>
      <c r="Q59" s="142"/>
      <c r="R59" s="142"/>
      <c r="S59" s="142"/>
      <c r="T59" s="142"/>
      <c r="U59" s="142"/>
      <c r="V59" s="142"/>
      <c r="W59" s="142"/>
      <c r="X59" s="142"/>
      <c r="Y59" s="128">
        <f>+N59+P59+V59+X59</f>
        <v>0</v>
      </c>
      <c r="Z59" s="135">
        <f>+H59-Y59</f>
        <v>2</v>
      </c>
      <c r="AA59" s="129"/>
      <c r="AB59" s="142"/>
      <c r="AC59" s="129"/>
      <c r="AD59" s="142"/>
      <c r="AE59" s="129"/>
      <c r="AF59" s="142"/>
      <c r="AG59" s="129"/>
      <c r="AH59" s="142"/>
      <c r="AI59" s="129"/>
      <c r="AJ59" s="129"/>
      <c r="AK59" s="128">
        <f>+AB59+AD59+AF59+AH59+AJ59</f>
        <v>0</v>
      </c>
      <c r="AL59" s="135">
        <f>+Z59-AK59</f>
        <v>2</v>
      </c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8">
        <f>+AN59+AP59+AR59+AT59+AV59</f>
        <v>0</v>
      </c>
      <c r="AX59" s="135">
        <f>+AL59-AW59</f>
        <v>2</v>
      </c>
      <c r="AY59" s="135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>
        <f>+AZ59+BB59+BD59+BF59+BH59</f>
        <v>0</v>
      </c>
      <c r="BJ59" s="135">
        <f>+AX59-BI59</f>
        <v>2</v>
      </c>
      <c r="BK59" s="135"/>
      <c r="BL59" s="135"/>
      <c r="BM59" s="135"/>
      <c r="BN59" s="135"/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5"/>
      <c r="CB59" s="135"/>
      <c r="CC59" s="135">
        <f>+BL59+BN59+BP59+CB59</f>
        <v>0</v>
      </c>
      <c r="CD59" s="135">
        <f>+BJ59-CC59</f>
        <v>2</v>
      </c>
      <c r="CE59" s="140">
        <v>6.5</v>
      </c>
      <c r="CF59" s="137"/>
      <c r="CG59" s="138">
        <f t="shared" si="18"/>
        <v>0</v>
      </c>
      <c r="CH59" s="131">
        <f t="shared" si="17"/>
        <v>2</v>
      </c>
      <c r="CI59" s="139">
        <f t="shared" si="4"/>
        <v>13</v>
      </c>
    </row>
    <row r="60" spans="1:87" x14ac:dyDescent="0.3">
      <c r="A60" s="153">
        <f t="shared" si="0"/>
        <v>51</v>
      </c>
      <c r="B60" s="255"/>
      <c r="C60" s="86" t="s">
        <v>676</v>
      </c>
      <c r="D60" s="129"/>
      <c r="E60" s="129" t="s">
        <v>677</v>
      </c>
      <c r="F60" s="129" t="s">
        <v>678</v>
      </c>
      <c r="G60" s="129" t="s">
        <v>650</v>
      </c>
      <c r="H60" s="131">
        <v>2</v>
      </c>
      <c r="I60" s="132">
        <f t="shared" si="19"/>
        <v>60.84</v>
      </c>
      <c r="J60" s="133"/>
      <c r="K60" s="134"/>
      <c r="L60" s="132"/>
      <c r="M60" s="140"/>
      <c r="N60" s="141"/>
      <c r="O60" s="129"/>
      <c r="P60" s="142"/>
      <c r="Q60" s="142"/>
      <c r="R60" s="142"/>
      <c r="S60" s="142"/>
      <c r="T60" s="142"/>
      <c r="U60" s="142"/>
      <c r="V60" s="142"/>
      <c r="W60" s="142"/>
      <c r="X60" s="142"/>
      <c r="Y60" s="128">
        <f>+N60+P60+V60+X60</f>
        <v>0</v>
      </c>
      <c r="Z60" s="135">
        <f>+H60-Y60</f>
        <v>2</v>
      </c>
      <c r="AA60" s="129"/>
      <c r="AB60" s="142"/>
      <c r="AC60" s="129"/>
      <c r="AD60" s="142"/>
      <c r="AE60" s="129"/>
      <c r="AF60" s="142"/>
      <c r="AG60" s="129"/>
      <c r="AH60" s="142"/>
      <c r="AI60" s="129"/>
      <c r="AJ60" s="129"/>
      <c r="AK60" s="128">
        <f>+AB60+AD60+AF60+AH60+AJ60</f>
        <v>0</v>
      </c>
      <c r="AL60" s="135">
        <f>+Z60-AK60</f>
        <v>2</v>
      </c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8">
        <f>+AN60+AP60+AR60+AT60+AV60</f>
        <v>0</v>
      </c>
      <c r="AX60" s="135">
        <f>+AL60-AW60</f>
        <v>2</v>
      </c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>
        <f>+AZ60+BB60+BD60+BF60+BH60</f>
        <v>0</v>
      </c>
      <c r="BJ60" s="135">
        <f>+AX60-BI60</f>
        <v>2</v>
      </c>
      <c r="BK60" s="135"/>
      <c r="BL60" s="135"/>
      <c r="BM60" s="135"/>
      <c r="BN60" s="135"/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5"/>
      <c r="CB60" s="135"/>
      <c r="CC60" s="135">
        <f>+BL60+BN60+BP60+CB60</f>
        <v>0</v>
      </c>
      <c r="CD60" s="135">
        <f>+BJ60-CC60</f>
        <v>2</v>
      </c>
      <c r="CE60" s="140">
        <v>30.42</v>
      </c>
      <c r="CF60" s="137"/>
      <c r="CG60" s="138">
        <f t="shared" si="18"/>
        <v>0</v>
      </c>
      <c r="CH60" s="131">
        <f t="shared" si="17"/>
        <v>2</v>
      </c>
      <c r="CI60" s="139">
        <f t="shared" ref="CI60:CI96" si="20">+CE60*CH60</f>
        <v>60.84</v>
      </c>
    </row>
    <row r="61" spans="1:87" x14ac:dyDescent="0.3">
      <c r="A61" s="153">
        <f t="shared" si="0"/>
        <v>52</v>
      </c>
      <c r="B61" s="255"/>
      <c r="C61" s="86" t="s">
        <v>674</v>
      </c>
      <c r="D61" s="129" t="s">
        <v>582</v>
      </c>
      <c r="E61" s="129" t="s">
        <v>680</v>
      </c>
      <c r="F61" s="129">
        <v>35</v>
      </c>
      <c r="G61" s="129" t="s">
        <v>650</v>
      </c>
      <c r="H61" s="131">
        <v>7</v>
      </c>
      <c r="I61" s="132">
        <f t="shared" si="19"/>
        <v>308</v>
      </c>
      <c r="J61" s="133"/>
      <c r="K61" s="134"/>
      <c r="L61" s="132"/>
      <c r="M61" s="140"/>
      <c r="N61" s="141"/>
      <c r="O61" s="129"/>
      <c r="P61" s="142"/>
      <c r="Q61" s="142"/>
      <c r="R61" s="142"/>
      <c r="S61" s="142"/>
      <c r="T61" s="142"/>
      <c r="U61" s="142"/>
      <c r="V61" s="142"/>
      <c r="W61" s="142"/>
      <c r="X61" s="142"/>
      <c r="Y61" s="128">
        <f>+N61+P61+V61+X61</f>
        <v>0</v>
      </c>
      <c r="Z61" s="135">
        <f>+H61-Y61</f>
        <v>7</v>
      </c>
      <c r="AA61" s="129"/>
      <c r="AB61" s="142"/>
      <c r="AC61" s="129"/>
      <c r="AD61" s="142"/>
      <c r="AE61" s="129"/>
      <c r="AF61" s="142"/>
      <c r="AG61" s="129"/>
      <c r="AH61" s="142"/>
      <c r="AI61" s="129"/>
      <c r="AJ61" s="129"/>
      <c r="AK61" s="128">
        <f>+AB61+AD61+AF61+AH61+AJ61</f>
        <v>0</v>
      </c>
      <c r="AL61" s="135">
        <f>+Z61-AK61</f>
        <v>7</v>
      </c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8">
        <f>+AN61+AP61+AR61+AT61+AV61</f>
        <v>0</v>
      </c>
      <c r="AX61" s="135">
        <f>+AL61-AW61</f>
        <v>7</v>
      </c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>
        <f>+AZ61+BB61+BD61+BF61+BH61</f>
        <v>0</v>
      </c>
      <c r="BJ61" s="135">
        <f>+AX61-BI61</f>
        <v>7</v>
      </c>
      <c r="BK61" s="135"/>
      <c r="BL61" s="135"/>
      <c r="BM61" s="135"/>
      <c r="BN61" s="135"/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5"/>
      <c r="CB61" s="135"/>
      <c r="CC61" s="135">
        <f>+BL61+BN61+BP61+CB61</f>
        <v>0</v>
      </c>
      <c r="CD61" s="135">
        <f>+BJ61-CC61</f>
        <v>7</v>
      </c>
      <c r="CE61" s="140">
        <v>44</v>
      </c>
      <c r="CF61" s="137"/>
      <c r="CG61" s="138">
        <f t="shared" ref="CG61:CG66" si="21">CE61*CF61</f>
        <v>0</v>
      </c>
      <c r="CH61" s="131">
        <f t="shared" ref="CH61:CH66" si="22">H61-CF61</f>
        <v>7</v>
      </c>
      <c r="CI61" s="139">
        <f t="shared" ref="CI61:CI66" si="23">+CE61*CH61</f>
        <v>308</v>
      </c>
    </row>
    <row r="62" spans="1:87" x14ac:dyDescent="0.3">
      <c r="A62" s="153">
        <f t="shared" si="0"/>
        <v>53</v>
      </c>
      <c r="B62" s="255"/>
      <c r="C62" s="107" t="s">
        <v>679</v>
      </c>
      <c r="D62" s="108"/>
      <c r="E62" s="108" t="s">
        <v>680</v>
      </c>
      <c r="F62" s="108">
        <v>10</v>
      </c>
      <c r="G62" s="108" t="s">
        <v>650</v>
      </c>
      <c r="H62" s="108">
        <v>2</v>
      </c>
      <c r="I62" s="132">
        <f t="shared" si="19"/>
        <v>120</v>
      </c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>
        <f>+N62+P62+V62+X62</f>
        <v>0</v>
      </c>
      <c r="Z62" s="107">
        <f>+H62-Y62</f>
        <v>2</v>
      </c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>
        <f>+AB62+AD62+AF62+AH62+AJ62</f>
        <v>0</v>
      </c>
      <c r="AL62" s="107">
        <f>+Z62-AK62</f>
        <v>2</v>
      </c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>
        <f>+AN62+AP62+AR62+AT62+AV62</f>
        <v>0</v>
      </c>
      <c r="AX62" s="107">
        <f>+AL62-AW62</f>
        <v>2</v>
      </c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>
        <f>+AZ62+BB62+BD62+BF62+BH62</f>
        <v>0</v>
      </c>
      <c r="BJ62" s="107">
        <f>+AX62-BI62</f>
        <v>2</v>
      </c>
      <c r="BK62" s="107"/>
      <c r="BL62" s="107"/>
      <c r="BM62" s="107"/>
      <c r="BN62" s="107"/>
      <c r="BO62" s="107"/>
      <c r="BP62" s="107"/>
      <c r="BQ62" s="107"/>
      <c r="BR62" s="107"/>
      <c r="BS62" s="107"/>
      <c r="BT62" s="107"/>
      <c r="BU62" s="107"/>
      <c r="BV62" s="107"/>
      <c r="BW62" s="107"/>
      <c r="BX62" s="107"/>
      <c r="BY62" s="107"/>
      <c r="BZ62" s="107"/>
      <c r="CA62" s="107"/>
      <c r="CB62" s="107"/>
      <c r="CC62" s="107">
        <f>+BL62+BN62+BP62+CB62</f>
        <v>0</v>
      </c>
      <c r="CD62" s="107">
        <f>+BJ62-CC62</f>
        <v>2</v>
      </c>
      <c r="CE62" s="140">
        <v>60</v>
      </c>
      <c r="CF62" s="108"/>
      <c r="CG62" s="138">
        <f t="shared" si="21"/>
        <v>0</v>
      </c>
      <c r="CH62" s="131">
        <f t="shared" si="22"/>
        <v>2</v>
      </c>
      <c r="CI62" s="139">
        <f t="shared" si="23"/>
        <v>120</v>
      </c>
    </row>
    <row r="63" spans="1:87" x14ac:dyDescent="0.3">
      <c r="A63" s="153">
        <f t="shared" si="0"/>
        <v>54</v>
      </c>
      <c r="B63" s="255"/>
      <c r="C63" s="107" t="s">
        <v>681</v>
      </c>
      <c r="D63" s="108" t="s">
        <v>587</v>
      </c>
      <c r="E63" s="108" t="s">
        <v>682</v>
      </c>
      <c r="F63" s="108" t="s">
        <v>683</v>
      </c>
      <c r="G63" s="108" t="s">
        <v>650</v>
      </c>
      <c r="H63" s="108">
        <v>58</v>
      </c>
      <c r="I63" s="132">
        <f t="shared" si="19"/>
        <v>1378.0800000000002</v>
      </c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  <c r="BE63" s="107"/>
      <c r="BF63" s="107"/>
      <c r="BG63" s="107"/>
      <c r="BH63" s="107"/>
      <c r="BI63" s="107"/>
      <c r="BJ63" s="107"/>
      <c r="BK63" s="107"/>
      <c r="BL63" s="107"/>
      <c r="BM63" s="107"/>
      <c r="BN63" s="107"/>
      <c r="BO63" s="107"/>
      <c r="BP63" s="107"/>
      <c r="BQ63" s="107"/>
      <c r="BR63" s="107"/>
      <c r="BS63" s="107"/>
      <c r="BT63" s="107"/>
      <c r="BU63" s="107"/>
      <c r="BV63" s="107"/>
      <c r="BW63" s="107"/>
      <c r="BX63" s="107"/>
      <c r="BY63" s="107"/>
      <c r="BZ63" s="107"/>
      <c r="CA63" s="107"/>
      <c r="CB63" s="107"/>
      <c r="CC63" s="107"/>
      <c r="CD63" s="107"/>
      <c r="CE63" s="107">
        <v>23.76</v>
      </c>
      <c r="CF63" s="108"/>
      <c r="CG63" s="138">
        <f t="shared" si="21"/>
        <v>0</v>
      </c>
      <c r="CH63" s="131">
        <f t="shared" si="22"/>
        <v>58</v>
      </c>
      <c r="CI63" s="139">
        <f t="shared" si="23"/>
        <v>1378.0800000000002</v>
      </c>
    </row>
    <row r="64" spans="1:87" x14ac:dyDescent="0.3">
      <c r="A64" s="153">
        <f t="shared" si="0"/>
        <v>55</v>
      </c>
      <c r="B64" s="255"/>
      <c r="C64" s="86" t="s">
        <v>674</v>
      </c>
      <c r="D64" s="129" t="s">
        <v>582</v>
      </c>
      <c r="E64" s="129" t="s">
        <v>680</v>
      </c>
      <c r="F64" s="129">
        <v>35</v>
      </c>
      <c r="G64" s="129" t="s">
        <v>650</v>
      </c>
      <c r="H64" s="131">
        <v>22</v>
      </c>
      <c r="I64" s="132">
        <f t="shared" si="19"/>
        <v>968</v>
      </c>
      <c r="J64" s="133"/>
      <c r="K64" s="134"/>
      <c r="L64" s="132"/>
      <c r="M64" s="140"/>
      <c r="N64" s="141"/>
      <c r="O64" s="129"/>
      <c r="P64" s="142"/>
      <c r="Q64" s="142"/>
      <c r="R64" s="142"/>
      <c r="S64" s="142"/>
      <c r="T64" s="142"/>
      <c r="U64" s="142"/>
      <c r="V64" s="142"/>
      <c r="W64" s="142"/>
      <c r="X64" s="142"/>
      <c r="Y64" s="128">
        <f>+N64+P64+V64+X64</f>
        <v>0</v>
      </c>
      <c r="Z64" s="135">
        <f>+H64-Y64</f>
        <v>22</v>
      </c>
      <c r="AA64" s="129"/>
      <c r="AB64" s="142"/>
      <c r="AC64" s="129"/>
      <c r="AD64" s="142"/>
      <c r="AE64" s="129"/>
      <c r="AF64" s="142"/>
      <c r="AG64" s="129"/>
      <c r="AH64" s="142"/>
      <c r="AI64" s="129"/>
      <c r="AJ64" s="129"/>
      <c r="AK64" s="128">
        <f>+AB64+AD64+AF64+AH64+AJ64</f>
        <v>0</v>
      </c>
      <c r="AL64" s="135">
        <f>+Z64-AK64</f>
        <v>22</v>
      </c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8">
        <f>+AN64+AP64+AR64+AT64+AV64</f>
        <v>0</v>
      </c>
      <c r="AX64" s="135">
        <f>+AL64-AW64</f>
        <v>22</v>
      </c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>
        <f>+AZ64+BB64+BD64+BF64+BH64</f>
        <v>0</v>
      </c>
      <c r="BJ64" s="135">
        <f>+AX64-BI64</f>
        <v>22</v>
      </c>
      <c r="BK64" s="135"/>
      <c r="BL64" s="135"/>
      <c r="BM64" s="135"/>
      <c r="BN64" s="135"/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5"/>
      <c r="CB64" s="135"/>
      <c r="CC64" s="135">
        <f>+BL64+BN64+BP64+CB64</f>
        <v>0</v>
      </c>
      <c r="CD64" s="135">
        <f>+BJ64-CC64</f>
        <v>22</v>
      </c>
      <c r="CE64" s="140">
        <v>44</v>
      </c>
      <c r="CF64" s="137"/>
      <c r="CG64" s="138">
        <f t="shared" si="21"/>
        <v>0</v>
      </c>
      <c r="CH64" s="131">
        <f t="shared" si="22"/>
        <v>22</v>
      </c>
      <c r="CI64" s="139">
        <f t="shared" si="23"/>
        <v>968</v>
      </c>
    </row>
    <row r="65" spans="1:87" x14ac:dyDescent="0.3">
      <c r="A65" s="153">
        <f t="shared" si="0"/>
        <v>56</v>
      </c>
      <c r="B65" s="255"/>
      <c r="C65" s="86" t="s">
        <v>679</v>
      </c>
      <c r="D65" s="129" t="s">
        <v>581</v>
      </c>
      <c r="E65" s="129" t="s">
        <v>684</v>
      </c>
      <c r="F65" s="129" t="s">
        <v>685</v>
      </c>
      <c r="G65" s="129" t="s">
        <v>650</v>
      </c>
      <c r="H65" s="131">
        <v>12</v>
      </c>
      <c r="I65" s="132">
        <f t="shared" si="19"/>
        <v>600</v>
      </c>
      <c r="J65" s="133"/>
      <c r="K65" s="134"/>
      <c r="L65" s="132"/>
      <c r="M65" s="140"/>
      <c r="N65" s="141"/>
      <c r="O65" s="129"/>
      <c r="P65" s="142"/>
      <c r="Q65" s="142"/>
      <c r="R65" s="142"/>
      <c r="S65" s="142"/>
      <c r="T65" s="142"/>
      <c r="U65" s="142"/>
      <c r="V65" s="142"/>
      <c r="W65" s="142"/>
      <c r="X65" s="142"/>
      <c r="Y65" s="128"/>
      <c r="Z65" s="135"/>
      <c r="AA65" s="129"/>
      <c r="AB65" s="142"/>
      <c r="AC65" s="129"/>
      <c r="AD65" s="142"/>
      <c r="AE65" s="129"/>
      <c r="AF65" s="142"/>
      <c r="AG65" s="129"/>
      <c r="AH65" s="142"/>
      <c r="AI65" s="129"/>
      <c r="AJ65" s="129"/>
      <c r="AK65" s="128"/>
      <c r="AL65" s="135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8"/>
      <c r="AX65" s="135"/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5"/>
      <c r="CB65" s="135"/>
      <c r="CC65" s="135"/>
      <c r="CD65" s="135"/>
      <c r="CE65" s="140">
        <v>50</v>
      </c>
      <c r="CF65" s="137"/>
      <c r="CG65" s="138">
        <f t="shared" si="21"/>
        <v>0</v>
      </c>
      <c r="CH65" s="131">
        <f t="shared" si="22"/>
        <v>12</v>
      </c>
      <c r="CI65" s="139">
        <f t="shared" si="23"/>
        <v>600</v>
      </c>
    </row>
    <row r="66" spans="1:87" x14ac:dyDescent="0.3">
      <c r="A66" s="153">
        <f t="shared" si="0"/>
        <v>57</v>
      </c>
      <c r="B66" s="255"/>
      <c r="C66" s="86" t="s">
        <v>679</v>
      </c>
      <c r="D66" s="129" t="s">
        <v>582</v>
      </c>
      <c r="E66" s="129" t="s">
        <v>599</v>
      </c>
      <c r="F66" s="129" t="s">
        <v>685</v>
      </c>
      <c r="G66" s="129" t="s">
        <v>650</v>
      </c>
      <c r="H66" s="134">
        <v>11</v>
      </c>
      <c r="I66" s="132">
        <f t="shared" si="19"/>
        <v>385</v>
      </c>
      <c r="J66" s="133"/>
      <c r="K66" s="134"/>
      <c r="L66" s="132"/>
      <c r="M66" s="140"/>
      <c r="N66" s="141"/>
      <c r="O66" s="129"/>
      <c r="P66" s="142"/>
      <c r="Q66" s="142"/>
      <c r="R66" s="142"/>
      <c r="S66" s="142"/>
      <c r="T66" s="142"/>
      <c r="U66" s="142"/>
      <c r="V66" s="142"/>
      <c r="W66" s="142"/>
      <c r="X66" s="142"/>
      <c r="Y66" s="128"/>
      <c r="Z66" s="135"/>
      <c r="AA66" s="129"/>
      <c r="AB66" s="142"/>
      <c r="AC66" s="129"/>
      <c r="AD66" s="142"/>
      <c r="AE66" s="129"/>
      <c r="AF66" s="142"/>
      <c r="AG66" s="129"/>
      <c r="AH66" s="142"/>
      <c r="AI66" s="129"/>
      <c r="AJ66" s="129"/>
      <c r="AK66" s="128"/>
      <c r="AL66" s="135"/>
      <c r="AM66" s="129"/>
      <c r="AN66" s="129"/>
      <c r="AO66" s="129"/>
      <c r="AP66" s="129"/>
      <c r="AQ66" s="129"/>
      <c r="AR66" s="129"/>
      <c r="AS66" s="129"/>
      <c r="AT66" s="129"/>
      <c r="AU66" s="129"/>
      <c r="AV66" s="129"/>
      <c r="AW66" s="128"/>
      <c r="AX66" s="135"/>
      <c r="AY66" s="135"/>
      <c r="AZ66" s="135"/>
      <c r="BA66" s="135"/>
      <c r="BB66" s="135"/>
      <c r="BC66" s="135"/>
      <c r="BD66" s="135"/>
      <c r="BE66" s="135"/>
      <c r="BF66" s="135"/>
      <c r="BG66" s="135"/>
      <c r="BH66" s="135"/>
      <c r="BI66" s="135"/>
      <c r="BJ66" s="135"/>
      <c r="BK66" s="135"/>
      <c r="BL66" s="135"/>
      <c r="BM66" s="135"/>
      <c r="BN66" s="135"/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5"/>
      <c r="CC66" s="135"/>
      <c r="CD66" s="135"/>
      <c r="CE66" s="140">
        <v>35</v>
      </c>
      <c r="CF66" s="137"/>
      <c r="CG66" s="138">
        <f t="shared" si="21"/>
        <v>0</v>
      </c>
      <c r="CH66" s="131">
        <f t="shared" si="22"/>
        <v>11</v>
      </c>
      <c r="CI66" s="139">
        <f t="shared" si="23"/>
        <v>385</v>
      </c>
    </row>
    <row r="67" spans="1:87" x14ac:dyDescent="0.3">
      <c r="A67" s="153">
        <f t="shared" si="0"/>
        <v>58</v>
      </c>
      <c r="B67" s="255"/>
      <c r="C67" s="86" t="s">
        <v>674</v>
      </c>
      <c r="D67" s="129"/>
      <c r="E67" s="129" t="s">
        <v>684</v>
      </c>
      <c r="F67" s="129" t="s">
        <v>686</v>
      </c>
      <c r="G67" s="129" t="s">
        <v>650</v>
      </c>
      <c r="H67" s="131">
        <v>6</v>
      </c>
      <c r="I67" s="132">
        <f t="shared" si="19"/>
        <v>182.52</v>
      </c>
      <c r="J67" s="133"/>
      <c r="K67" s="134"/>
      <c r="L67" s="132"/>
      <c r="M67" s="140"/>
      <c r="N67" s="141"/>
      <c r="O67" s="129"/>
      <c r="P67" s="142"/>
      <c r="Q67" s="142"/>
      <c r="R67" s="142"/>
      <c r="S67" s="142"/>
      <c r="T67" s="142"/>
      <c r="U67" s="142"/>
      <c r="V67" s="142"/>
      <c r="W67" s="142"/>
      <c r="X67" s="142"/>
      <c r="Y67" s="128">
        <f>+N67+P67+V67+X67</f>
        <v>0</v>
      </c>
      <c r="Z67" s="135">
        <f>+H67-Y67</f>
        <v>6</v>
      </c>
      <c r="AA67" s="129"/>
      <c r="AB67" s="142"/>
      <c r="AC67" s="129"/>
      <c r="AD67" s="142"/>
      <c r="AE67" s="129"/>
      <c r="AF67" s="142"/>
      <c r="AG67" s="129"/>
      <c r="AH67" s="142"/>
      <c r="AI67" s="129"/>
      <c r="AJ67" s="129"/>
      <c r="AK67" s="128">
        <f>+AB67+AD67+AF67+AH67+AJ67</f>
        <v>0</v>
      </c>
      <c r="AL67" s="135">
        <f>+Z67-AK67</f>
        <v>6</v>
      </c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8">
        <f>+AN67+AP67+AR67+AT67+AV67</f>
        <v>0</v>
      </c>
      <c r="AX67" s="135">
        <f>+AL67-AW67</f>
        <v>6</v>
      </c>
      <c r="AY67" s="135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>
        <f>+AZ67+BB67+BD67+BF67+BH67</f>
        <v>0</v>
      </c>
      <c r="BJ67" s="135">
        <f>+AX67-BI67</f>
        <v>6</v>
      </c>
      <c r="BK67" s="135"/>
      <c r="BL67" s="135"/>
      <c r="BM67" s="135"/>
      <c r="BN67" s="135"/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5"/>
      <c r="CB67" s="135"/>
      <c r="CC67" s="135">
        <f>+BL67+BN67+BP67+CB67</f>
        <v>0</v>
      </c>
      <c r="CD67" s="135">
        <f>+BJ67-CC67</f>
        <v>6</v>
      </c>
      <c r="CE67" s="140">
        <v>30.42</v>
      </c>
      <c r="CF67" s="137"/>
      <c r="CG67" s="138">
        <f t="shared" si="18"/>
        <v>0</v>
      </c>
      <c r="CH67" s="131">
        <f t="shared" si="17"/>
        <v>6</v>
      </c>
      <c r="CI67" s="139">
        <f t="shared" si="20"/>
        <v>182.52</v>
      </c>
    </row>
    <row r="68" spans="1:87" x14ac:dyDescent="0.3">
      <c r="A68" s="153">
        <f t="shared" si="0"/>
        <v>59</v>
      </c>
      <c r="B68" s="255"/>
      <c r="C68" s="86" t="s">
        <v>687</v>
      </c>
      <c r="D68" s="129" t="s">
        <v>581</v>
      </c>
      <c r="E68" s="129" t="s">
        <v>688</v>
      </c>
      <c r="F68" s="129" t="s">
        <v>683</v>
      </c>
      <c r="G68" s="129" t="s">
        <v>650</v>
      </c>
      <c r="H68" s="131">
        <v>16</v>
      </c>
      <c r="I68" s="132">
        <f t="shared" si="19"/>
        <v>384</v>
      </c>
      <c r="J68" s="133"/>
      <c r="K68" s="134"/>
      <c r="L68" s="132"/>
      <c r="M68" s="140"/>
      <c r="N68" s="141"/>
      <c r="O68" s="129"/>
      <c r="P68" s="142"/>
      <c r="Q68" s="142"/>
      <c r="R68" s="142"/>
      <c r="S68" s="142"/>
      <c r="T68" s="142"/>
      <c r="U68" s="142"/>
      <c r="V68" s="142"/>
      <c r="W68" s="142"/>
      <c r="X68" s="142"/>
      <c r="Y68" s="128"/>
      <c r="Z68" s="135"/>
      <c r="AA68" s="129"/>
      <c r="AB68" s="142"/>
      <c r="AC68" s="129"/>
      <c r="AD68" s="142"/>
      <c r="AE68" s="129"/>
      <c r="AF68" s="142"/>
      <c r="AG68" s="129"/>
      <c r="AH68" s="142"/>
      <c r="AI68" s="129"/>
      <c r="AJ68" s="129"/>
      <c r="AK68" s="128"/>
      <c r="AL68" s="135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8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5"/>
      <c r="CB68" s="135"/>
      <c r="CC68" s="135"/>
      <c r="CD68" s="135"/>
      <c r="CE68" s="140">
        <v>24</v>
      </c>
      <c r="CF68" s="137"/>
      <c r="CG68" s="138">
        <f t="shared" si="18"/>
        <v>0</v>
      </c>
      <c r="CH68" s="131">
        <f t="shared" si="17"/>
        <v>16</v>
      </c>
      <c r="CI68" s="139">
        <f t="shared" si="20"/>
        <v>384</v>
      </c>
    </row>
    <row r="69" spans="1:87" x14ac:dyDescent="0.3">
      <c r="A69" s="153">
        <f t="shared" si="0"/>
        <v>60</v>
      </c>
      <c r="B69" s="255"/>
      <c r="C69" s="86" t="s">
        <v>679</v>
      </c>
      <c r="D69" s="129"/>
      <c r="E69" s="108" t="s">
        <v>599</v>
      </c>
      <c r="F69" s="129">
        <v>10</v>
      </c>
      <c r="G69" s="129" t="s">
        <v>650</v>
      </c>
      <c r="H69" s="131">
        <v>6</v>
      </c>
      <c r="I69" s="132">
        <f t="shared" si="19"/>
        <v>39</v>
      </c>
      <c r="J69" s="133"/>
      <c r="K69" s="134"/>
      <c r="L69" s="132"/>
      <c r="M69" s="140"/>
      <c r="N69" s="141"/>
      <c r="O69" s="129"/>
      <c r="P69" s="142"/>
      <c r="Q69" s="142"/>
      <c r="R69" s="142"/>
      <c r="S69" s="142"/>
      <c r="T69" s="142"/>
      <c r="U69" s="142"/>
      <c r="V69" s="142"/>
      <c r="W69" s="142"/>
      <c r="X69" s="142"/>
      <c r="Y69" s="128">
        <f>+N69+P69+V69+X69</f>
        <v>0</v>
      </c>
      <c r="Z69" s="135">
        <f>+H69-Y69</f>
        <v>6</v>
      </c>
      <c r="AA69" s="129"/>
      <c r="AB69" s="142"/>
      <c r="AC69" s="129"/>
      <c r="AD69" s="142"/>
      <c r="AE69" s="129"/>
      <c r="AF69" s="142"/>
      <c r="AG69" s="129"/>
      <c r="AH69" s="142"/>
      <c r="AI69" s="129"/>
      <c r="AJ69" s="129"/>
      <c r="AK69" s="128">
        <f>+AB69+AD69+AF69+AH69+AJ69</f>
        <v>0</v>
      </c>
      <c r="AL69" s="135">
        <f>+Z69-AK69</f>
        <v>6</v>
      </c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8">
        <f>+AN69+AP69+AR69+AT69+AV69</f>
        <v>0</v>
      </c>
      <c r="AX69" s="135">
        <f>+AL69-AW69</f>
        <v>6</v>
      </c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>
        <f>+AZ69+BB69+BD69+BF69+BH69</f>
        <v>0</v>
      </c>
      <c r="BJ69" s="135">
        <f>+AX69-BI69</f>
        <v>6</v>
      </c>
      <c r="BK69" s="135"/>
      <c r="BL69" s="135"/>
      <c r="BM69" s="135"/>
      <c r="BN69" s="135"/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5"/>
      <c r="CB69" s="135"/>
      <c r="CC69" s="135">
        <f>+BL69+BN69+BP69+CB69</f>
        <v>0</v>
      </c>
      <c r="CD69" s="135">
        <f>+BJ69-CC69</f>
        <v>6</v>
      </c>
      <c r="CE69" s="140">
        <v>6.5</v>
      </c>
      <c r="CF69" s="137"/>
      <c r="CG69" s="138">
        <f t="shared" si="18"/>
        <v>0</v>
      </c>
      <c r="CH69" s="131">
        <f t="shared" si="17"/>
        <v>6</v>
      </c>
      <c r="CI69" s="139">
        <f t="shared" si="20"/>
        <v>39</v>
      </c>
    </row>
    <row r="70" spans="1:87" x14ac:dyDescent="0.3">
      <c r="A70" s="153">
        <f t="shared" si="0"/>
        <v>61</v>
      </c>
      <c r="B70" s="255"/>
      <c r="C70" s="86" t="s">
        <v>674</v>
      </c>
      <c r="D70" s="129" t="s">
        <v>580</v>
      </c>
      <c r="E70" s="129" t="s">
        <v>599</v>
      </c>
      <c r="F70" s="181">
        <v>35</v>
      </c>
      <c r="G70" s="129" t="s">
        <v>650</v>
      </c>
      <c r="H70" s="131">
        <v>11</v>
      </c>
      <c r="I70" s="132">
        <f t="shared" si="19"/>
        <v>605</v>
      </c>
      <c r="J70" s="133"/>
      <c r="K70" s="134"/>
      <c r="L70" s="132"/>
      <c r="M70" s="140"/>
      <c r="N70" s="141"/>
      <c r="O70" s="129"/>
      <c r="P70" s="142"/>
      <c r="Q70" s="142"/>
      <c r="R70" s="142"/>
      <c r="S70" s="142"/>
      <c r="T70" s="142"/>
      <c r="U70" s="142"/>
      <c r="V70" s="142"/>
      <c r="W70" s="142"/>
      <c r="X70" s="142"/>
      <c r="Y70" s="128"/>
      <c r="Z70" s="135"/>
      <c r="AA70" s="129"/>
      <c r="AB70" s="142"/>
      <c r="AC70" s="129"/>
      <c r="AD70" s="142"/>
      <c r="AE70" s="129"/>
      <c r="AF70" s="142"/>
      <c r="AG70" s="129"/>
      <c r="AH70" s="142"/>
      <c r="AI70" s="129"/>
      <c r="AJ70" s="129"/>
      <c r="AK70" s="128"/>
      <c r="AL70" s="135"/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8"/>
      <c r="AX70" s="135"/>
      <c r="AY70" s="135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/>
      <c r="BJ70" s="135"/>
      <c r="BK70" s="135"/>
      <c r="BL70" s="135"/>
      <c r="BM70" s="135"/>
      <c r="BN70" s="135"/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5"/>
      <c r="CB70" s="135"/>
      <c r="CC70" s="135"/>
      <c r="CD70" s="135"/>
      <c r="CE70" s="140">
        <v>55</v>
      </c>
      <c r="CF70" s="137"/>
      <c r="CG70" s="138">
        <f t="shared" si="18"/>
        <v>0</v>
      </c>
      <c r="CH70" s="131">
        <f t="shared" si="17"/>
        <v>11</v>
      </c>
      <c r="CI70" s="139">
        <f t="shared" si="20"/>
        <v>605</v>
      </c>
    </row>
    <row r="71" spans="1:87" x14ac:dyDescent="0.3">
      <c r="A71" s="153">
        <f t="shared" si="0"/>
        <v>62</v>
      </c>
      <c r="B71" s="256"/>
      <c r="C71" s="86" t="s">
        <v>674</v>
      </c>
      <c r="D71" s="129" t="s">
        <v>581</v>
      </c>
      <c r="E71" s="129" t="s">
        <v>599</v>
      </c>
      <c r="F71" s="181">
        <v>35</v>
      </c>
      <c r="G71" s="129" t="s">
        <v>650</v>
      </c>
      <c r="H71" s="131">
        <v>9</v>
      </c>
      <c r="I71" s="132">
        <f t="shared" si="19"/>
        <v>270</v>
      </c>
      <c r="J71" s="133"/>
      <c r="K71" s="134"/>
      <c r="L71" s="132"/>
      <c r="M71" s="140"/>
      <c r="N71" s="141"/>
      <c r="O71" s="129"/>
      <c r="P71" s="142"/>
      <c r="Q71" s="142"/>
      <c r="R71" s="142"/>
      <c r="S71" s="142"/>
      <c r="T71" s="142"/>
      <c r="U71" s="142"/>
      <c r="V71" s="142"/>
      <c r="W71" s="142"/>
      <c r="X71" s="142"/>
      <c r="Y71" s="128"/>
      <c r="Z71" s="135"/>
      <c r="AA71" s="129"/>
      <c r="AB71" s="142"/>
      <c r="AC71" s="129"/>
      <c r="AD71" s="142"/>
      <c r="AE71" s="129"/>
      <c r="AF71" s="142"/>
      <c r="AG71" s="129"/>
      <c r="AH71" s="142"/>
      <c r="AI71" s="129"/>
      <c r="AJ71" s="129"/>
      <c r="AK71" s="128"/>
      <c r="AL71" s="135"/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8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40">
        <v>30</v>
      </c>
      <c r="CF71" s="137"/>
      <c r="CG71" s="138">
        <f t="shared" si="18"/>
        <v>0</v>
      </c>
      <c r="CH71" s="131">
        <f t="shared" si="17"/>
        <v>9</v>
      </c>
      <c r="CI71" s="139">
        <f t="shared" si="20"/>
        <v>270</v>
      </c>
    </row>
    <row r="72" spans="1:87" x14ac:dyDescent="0.3">
      <c r="A72" s="153">
        <f t="shared" si="0"/>
        <v>63</v>
      </c>
      <c r="B72" s="190" t="s">
        <v>689</v>
      </c>
      <c r="C72" s="179" t="s">
        <v>690</v>
      </c>
      <c r="D72" s="129" t="s">
        <v>580</v>
      </c>
      <c r="E72" s="129"/>
      <c r="F72" s="129" t="s">
        <v>1240</v>
      </c>
      <c r="G72" s="129" t="s">
        <v>602</v>
      </c>
      <c r="H72" s="131">
        <v>2</v>
      </c>
      <c r="I72" s="132">
        <f t="shared" si="19"/>
        <v>400</v>
      </c>
      <c r="J72" s="133"/>
      <c r="K72" s="134"/>
      <c r="L72" s="132"/>
      <c r="M72" s="140"/>
      <c r="N72" s="141"/>
      <c r="O72" s="129"/>
      <c r="P72" s="142"/>
      <c r="Q72" s="142"/>
      <c r="R72" s="142"/>
      <c r="S72" s="142"/>
      <c r="T72" s="142"/>
      <c r="U72" s="142"/>
      <c r="V72" s="142"/>
      <c r="W72" s="142"/>
      <c r="X72" s="142"/>
      <c r="Y72" s="128"/>
      <c r="Z72" s="135"/>
      <c r="AA72" s="129"/>
      <c r="AB72" s="142"/>
      <c r="AC72" s="129"/>
      <c r="AD72" s="142"/>
      <c r="AE72" s="129"/>
      <c r="AF72" s="142"/>
      <c r="AG72" s="129"/>
      <c r="AH72" s="142"/>
      <c r="AI72" s="129"/>
      <c r="AJ72" s="129"/>
      <c r="AK72" s="128"/>
      <c r="AL72" s="135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8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135"/>
      <c r="BL72" s="135"/>
      <c r="BM72" s="135"/>
      <c r="BN72" s="135"/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5"/>
      <c r="CB72" s="135"/>
      <c r="CC72" s="135"/>
      <c r="CD72" s="135"/>
      <c r="CE72" s="140">
        <v>200</v>
      </c>
      <c r="CF72" s="137"/>
      <c r="CG72" s="138">
        <f t="shared" si="18"/>
        <v>0</v>
      </c>
      <c r="CH72" s="131">
        <f t="shared" si="17"/>
        <v>2</v>
      </c>
      <c r="CI72" s="139">
        <f t="shared" si="20"/>
        <v>400</v>
      </c>
    </row>
    <row r="73" spans="1:87" x14ac:dyDescent="0.3">
      <c r="A73" s="153">
        <f t="shared" si="0"/>
        <v>64</v>
      </c>
      <c r="B73" s="248" t="s">
        <v>694</v>
      </c>
      <c r="C73" s="86" t="s">
        <v>695</v>
      </c>
      <c r="D73" s="129"/>
      <c r="E73" s="129"/>
      <c r="F73" s="129" t="s">
        <v>696</v>
      </c>
      <c r="G73" s="129" t="s">
        <v>601</v>
      </c>
      <c r="H73" s="131">
        <v>550</v>
      </c>
      <c r="I73" s="132">
        <f t="shared" si="19"/>
        <v>550</v>
      </c>
      <c r="J73" s="133"/>
      <c r="K73" s="134"/>
      <c r="L73" s="132"/>
      <c r="M73" s="140"/>
      <c r="N73" s="141"/>
      <c r="O73" s="129"/>
      <c r="P73" s="142"/>
      <c r="Q73" s="142"/>
      <c r="R73" s="142"/>
      <c r="S73" s="142"/>
      <c r="T73" s="142"/>
      <c r="U73" s="142"/>
      <c r="V73" s="142"/>
      <c r="W73" s="142"/>
      <c r="X73" s="142"/>
      <c r="Y73" s="128">
        <f>+N73+P73+V73+X73</f>
        <v>0</v>
      </c>
      <c r="Z73" s="135">
        <f>+H73-Y73</f>
        <v>550</v>
      </c>
      <c r="AA73" s="129"/>
      <c r="AB73" s="142"/>
      <c r="AC73" s="129"/>
      <c r="AD73" s="142"/>
      <c r="AE73" s="129"/>
      <c r="AF73" s="142"/>
      <c r="AG73" s="129"/>
      <c r="AH73" s="142"/>
      <c r="AI73" s="129"/>
      <c r="AJ73" s="129"/>
      <c r="AK73" s="128">
        <f>+AB73+AD73+AF73+AH73+AJ73</f>
        <v>0</v>
      </c>
      <c r="AL73" s="135">
        <f>+Z73-AK73</f>
        <v>550</v>
      </c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28">
        <f>+AN73+AP73+AR73+AT73+AV73</f>
        <v>0</v>
      </c>
      <c r="AX73" s="135">
        <f>+AL73-AW73</f>
        <v>550</v>
      </c>
      <c r="AY73" s="135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>
        <f>+AZ73+BB73+BD73+BF73+BH73</f>
        <v>0</v>
      </c>
      <c r="BJ73" s="135">
        <f>+AX73-BI73</f>
        <v>550</v>
      </c>
      <c r="BK73" s="135"/>
      <c r="BL73" s="135"/>
      <c r="BM73" s="135"/>
      <c r="BN73" s="135"/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5"/>
      <c r="CB73" s="135"/>
      <c r="CC73" s="135">
        <f>+BL73+BN73+BP73+CB73</f>
        <v>0</v>
      </c>
      <c r="CD73" s="135">
        <f>+BJ73-CC73</f>
        <v>550</v>
      </c>
      <c r="CE73" s="140">
        <v>1</v>
      </c>
      <c r="CF73" s="137">
        <v>50</v>
      </c>
      <c r="CG73" s="138">
        <f t="shared" si="18"/>
        <v>50</v>
      </c>
      <c r="CH73" s="131">
        <f t="shared" si="17"/>
        <v>500</v>
      </c>
      <c r="CI73" s="139">
        <f t="shared" si="20"/>
        <v>500</v>
      </c>
    </row>
    <row r="74" spans="1:87" x14ac:dyDescent="0.3">
      <c r="A74" s="153">
        <f t="shared" ref="A74:A137" si="24">ROW()-9</f>
        <v>65</v>
      </c>
      <c r="B74" s="248"/>
      <c r="C74" s="86" t="s">
        <v>695</v>
      </c>
      <c r="D74" s="129" t="s">
        <v>587</v>
      </c>
      <c r="E74" s="129"/>
      <c r="F74" s="129" t="s">
        <v>697</v>
      </c>
      <c r="G74" s="129" t="s">
        <v>601</v>
      </c>
      <c r="H74" s="131">
        <v>4457</v>
      </c>
      <c r="I74" s="132">
        <f t="shared" si="19"/>
        <v>3230.79016</v>
      </c>
      <c r="J74" s="133"/>
      <c r="K74" s="134"/>
      <c r="L74" s="132"/>
      <c r="M74" s="140"/>
      <c r="N74" s="141"/>
      <c r="O74" s="129"/>
      <c r="P74" s="142"/>
      <c r="Q74" s="142"/>
      <c r="R74" s="142"/>
      <c r="S74" s="142"/>
      <c r="T74" s="142"/>
      <c r="U74" s="142"/>
      <c r="V74" s="142"/>
      <c r="W74" s="142"/>
      <c r="X74" s="142"/>
      <c r="Y74" s="128">
        <f>+N74+P74+V74+X74</f>
        <v>0</v>
      </c>
      <c r="Z74" s="135">
        <f>+H74-Y74</f>
        <v>4457</v>
      </c>
      <c r="AA74" s="129"/>
      <c r="AB74" s="142"/>
      <c r="AC74" s="129"/>
      <c r="AD74" s="142"/>
      <c r="AE74" s="129"/>
      <c r="AF74" s="142"/>
      <c r="AG74" s="129"/>
      <c r="AH74" s="142"/>
      <c r="AI74" s="129"/>
      <c r="AJ74" s="129"/>
      <c r="AK74" s="128">
        <f>+AB74+AD74+AF74+AH74+AJ74</f>
        <v>0</v>
      </c>
      <c r="AL74" s="135">
        <f>+Z74-AK74</f>
        <v>4457</v>
      </c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8">
        <f>+AN74+AP74+AR74+AT74+AV74</f>
        <v>0</v>
      </c>
      <c r="AX74" s="135">
        <f>+AL74-AW74</f>
        <v>4457</v>
      </c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>
        <f>+AZ74+BB74+BD74+BF74+BH74</f>
        <v>0</v>
      </c>
      <c r="BJ74" s="135">
        <f>+AX74-BI74</f>
        <v>4457</v>
      </c>
      <c r="BK74" s="135"/>
      <c r="BL74" s="135"/>
      <c r="BM74" s="135"/>
      <c r="BN74" s="135"/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5"/>
      <c r="CB74" s="135"/>
      <c r="CC74" s="135">
        <f>+BL74+BN74+BP74+CB74</f>
        <v>0</v>
      </c>
      <c r="CD74" s="135">
        <f>+BJ74-CC74</f>
        <v>4457</v>
      </c>
      <c r="CE74" s="182">
        <v>0.72487999999999997</v>
      </c>
      <c r="CF74" s="137"/>
      <c r="CG74" s="138">
        <f t="shared" si="18"/>
        <v>0</v>
      </c>
      <c r="CH74" s="131">
        <f t="shared" si="17"/>
        <v>4457</v>
      </c>
      <c r="CI74" s="139">
        <f t="shared" si="20"/>
        <v>3230.79016</v>
      </c>
    </row>
    <row r="75" spans="1:87" x14ac:dyDescent="0.3">
      <c r="A75" s="153">
        <f t="shared" si="24"/>
        <v>66</v>
      </c>
      <c r="B75" s="248"/>
      <c r="C75" s="86" t="s">
        <v>695</v>
      </c>
      <c r="D75" s="129" t="s">
        <v>580</v>
      </c>
      <c r="E75" s="129"/>
      <c r="F75" s="129" t="s">
        <v>697</v>
      </c>
      <c r="G75" s="129" t="s">
        <v>602</v>
      </c>
      <c r="H75" s="131">
        <v>2500</v>
      </c>
      <c r="I75" s="132">
        <f t="shared" si="19"/>
        <v>3600</v>
      </c>
      <c r="J75" s="133"/>
      <c r="K75" s="134"/>
      <c r="L75" s="132"/>
      <c r="M75" s="140"/>
      <c r="N75" s="141"/>
      <c r="O75" s="129"/>
      <c r="P75" s="142"/>
      <c r="Q75" s="142"/>
      <c r="R75" s="142"/>
      <c r="S75" s="142"/>
      <c r="T75" s="142"/>
      <c r="U75" s="142"/>
      <c r="V75" s="142"/>
      <c r="W75" s="142"/>
      <c r="X75" s="142"/>
      <c r="Y75" s="128"/>
      <c r="Z75" s="135"/>
      <c r="AA75" s="129"/>
      <c r="AB75" s="142"/>
      <c r="AC75" s="129"/>
      <c r="AD75" s="142"/>
      <c r="AE75" s="129"/>
      <c r="AF75" s="142"/>
      <c r="AG75" s="129"/>
      <c r="AH75" s="142"/>
      <c r="AI75" s="129"/>
      <c r="AJ75" s="129"/>
      <c r="AK75" s="128"/>
      <c r="AL75" s="135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8"/>
      <c r="AX75" s="135"/>
      <c r="AY75" s="135"/>
      <c r="AZ75" s="135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5"/>
      <c r="CB75" s="135"/>
      <c r="CC75" s="135"/>
      <c r="CD75" s="135"/>
      <c r="CE75" s="182">
        <v>1.44</v>
      </c>
      <c r="CF75" s="137"/>
      <c r="CG75" s="138">
        <f t="shared" si="18"/>
        <v>0</v>
      </c>
      <c r="CH75" s="131">
        <f t="shared" si="17"/>
        <v>2500</v>
      </c>
      <c r="CI75" s="139">
        <f t="shared" si="20"/>
        <v>3600</v>
      </c>
    </row>
    <row r="76" spans="1:87" x14ac:dyDescent="0.3">
      <c r="A76" s="153">
        <f t="shared" si="24"/>
        <v>67</v>
      </c>
      <c r="B76" s="248"/>
      <c r="C76" s="107" t="s">
        <v>698</v>
      </c>
      <c r="D76" s="108"/>
      <c r="E76" s="108" t="s">
        <v>663</v>
      </c>
      <c r="F76" s="108" t="s">
        <v>699</v>
      </c>
      <c r="G76" s="108" t="s">
        <v>601</v>
      </c>
      <c r="H76" s="108">
        <v>1787</v>
      </c>
      <c r="I76" s="132">
        <f t="shared" si="19"/>
        <v>2055.0499999999997</v>
      </c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>
        <f>+N76+P76+V76+X76</f>
        <v>0</v>
      </c>
      <c r="Z76" s="107">
        <f>+H76-Y76</f>
        <v>1787</v>
      </c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>
        <f>+AB76+AD76+AF76+AH76+AJ76</f>
        <v>0</v>
      </c>
      <c r="AL76" s="107">
        <f>+Z76-AK76</f>
        <v>1787</v>
      </c>
      <c r="AM76" s="107"/>
      <c r="AN76" s="107"/>
      <c r="AO76" s="107"/>
      <c r="AP76" s="107"/>
      <c r="AQ76" s="107"/>
      <c r="AR76" s="107"/>
      <c r="AS76" s="107"/>
      <c r="AT76" s="107"/>
      <c r="AU76" s="107"/>
      <c r="AV76" s="107"/>
      <c r="AW76" s="107">
        <f>+AN76+AP76+AR76+AT76+AV76</f>
        <v>0</v>
      </c>
      <c r="AX76" s="107">
        <f>+AL76-AW76</f>
        <v>1787</v>
      </c>
      <c r="AY76" s="107"/>
      <c r="AZ76" s="107"/>
      <c r="BA76" s="107"/>
      <c r="BB76" s="107"/>
      <c r="BC76" s="107"/>
      <c r="BD76" s="107"/>
      <c r="BE76" s="107"/>
      <c r="BF76" s="107"/>
      <c r="BG76" s="107"/>
      <c r="BH76" s="107"/>
      <c r="BI76" s="107">
        <f>+AZ76+BB76+BD76+BF76+BH76</f>
        <v>0</v>
      </c>
      <c r="BJ76" s="107">
        <f>+AX76-BI76</f>
        <v>1787</v>
      </c>
      <c r="BK76" s="107"/>
      <c r="BL76" s="107"/>
      <c r="BM76" s="107"/>
      <c r="BN76" s="107"/>
      <c r="BO76" s="107"/>
      <c r="BP76" s="107"/>
      <c r="BQ76" s="107"/>
      <c r="BR76" s="107"/>
      <c r="BS76" s="107"/>
      <c r="BT76" s="107"/>
      <c r="BU76" s="107"/>
      <c r="BV76" s="107"/>
      <c r="BW76" s="107"/>
      <c r="BX76" s="107"/>
      <c r="BY76" s="107"/>
      <c r="BZ76" s="107"/>
      <c r="CA76" s="107"/>
      <c r="CB76" s="107"/>
      <c r="CC76" s="107">
        <f>+BL76+BN76+BP76+CB76</f>
        <v>0</v>
      </c>
      <c r="CD76" s="107">
        <f>+BJ76-CC76</f>
        <v>1787</v>
      </c>
      <c r="CE76" s="182">
        <v>1.1499999999999999</v>
      </c>
      <c r="CF76" s="107">
        <v>70</v>
      </c>
      <c r="CG76" s="138">
        <f t="shared" si="18"/>
        <v>80.5</v>
      </c>
      <c r="CH76" s="131">
        <f t="shared" ref="CH76:CH105" si="25">H76-CF76</f>
        <v>1717</v>
      </c>
      <c r="CI76" s="139">
        <f t="shared" si="20"/>
        <v>1974.55</v>
      </c>
    </row>
    <row r="77" spans="1:87" x14ac:dyDescent="0.3">
      <c r="A77" s="153">
        <f t="shared" si="24"/>
        <v>68</v>
      </c>
      <c r="B77" s="248"/>
      <c r="C77" s="86" t="s">
        <v>698</v>
      </c>
      <c r="D77" s="129"/>
      <c r="E77" s="129"/>
      <c r="F77" s="129" t="s">
        <v>703</v>
      </c>
      <c r="G77" s="129" t="s">
        <v>601</v>
      </c>
      <c r="H77" s="166">
        <v>1257</v>
      </c>
      <c r="I77" s="132">
        <f t="shared" ref="I77:I109" si="26">H77*CE77</f>
        <v>2330.4780000000001</v>
      </c>
      <c r="J77" s="133"/>
      <c r="K77" s="166"/>
      <c r="L77" s="132"/>
      <c r="M77" s="140"/>
      <c r="N77" s="141"/>
      <c r="O77" s="129"/>
      <c r="P77" s="142"/>
      <c r="Q77" s="142"/>
      <c r="R77" s="142"/>
      <c r="S77" s="142"/>
      <c r="T77" s="142"/>
      <c r="U77" s="142"/>
      <c r="V77" s="142"/>
      <c r="W77" s="142"/>
      <c r="X77" s="142"/>
      <c r="Y77" s="128">
        <f>+N77+P77+V77+X77</f>
        <v>0</v>
      </c>
      <c r="Z77" s="135">
        <f>+H77-Y77</f>
        <v>1257</v>
      </c>
      <c r="AA77" s="129"/>
      <c r="AB77" s="142"/>
      <c r="AC77" s="129"/>
      <c r="AD77" s="142"/>
      <c r="AE77" s="129"/>
      <c r="AF77" s="142"/>
      <c r="AG77" s="129"/>
      <c r="AH77" s="142"/>
      <c r="AI77" s="129"/>
      <c r="AJ77" s="129"/>
      <c r="AK77" s="128">
        <f>+AB77+AD77+AF77+AH77+AJ77</f>
        <v>0</v>
      </c>
      <c r="AL77" s="135">
        <f>+Z77-AK77</f>
        <v>1257</v>
      </c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8">
        <f>+AN77+AP77+AR77+AT77+AV77</f>
        <v>0</v>
      </c>
      <c r="AX77" s="135">
        <f>+AL77-AW77</f>
        <v>1257</v>
      </c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>
        <f>+AZ77+BB77+BD77+BF77+BH77</f>
        <v>0</v>
      </c>
      <c r="BJ77" s="135">
        <f>+AX77-BI77</f>
        <v>1257</v>
      </c>
      <c r="BK77" s="135"/>
      <c r="BL77" s="135"/>
      <c r="BM77" s="135"/>
      <c r="BN77" s="135"/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5"/>
      <c r="CB77" s="135"/>
      <c r="CC77" s="135">
        <f>+BL77+BN77+BP77+CB77</f>
        <v>0</v>
      </c>
      <c r="CD77" s="135">
        <f>+BJ77-CC77</f>
        <v>1257</v>
      </c>
      <c r="CE77" s="140">
        <v>1.8540000000000001</v>
      </c>
      <c r="CF77" s="137"/>
      <c r="CG77" s="138">
        <f t="shared" ref="CG77:CG107" si="27">CE77*CF77</f>
        <v>0</v>
      </c>
      <c r="CH77" s="131">
        <f t="shared" si="25"/>
        <v>1257</v>
      </c>
      <c r="CI77" s="139">
        <f t="shared" si="20"/>
        <v>2330.4780000000001</v>
      </c>
    </row>
    <row r="78" spans="1:87" x14ac:dyDescent="0.3">
      <c r="A78" s="153">
        <f t="shared" si="24"/>
        <v>69</v>
      </c>
      <c r="B78" s="248"/>
      <c r="C78" s="86" t="s">
        <v>704</v>
      </c>
      <c r="D78" s="129" t="s">
        <v>581</v>
      </c>
      <c r="E78" s="129"/>
      <c r="F78" s="129" t="s">
        <v>703</v>
      </c>
      <c r="G78" s="129" t="s">
        <v>601</v>
      </c>
      <c r="H78" s="131">
        <v>1308</v>
      </c>
      <c r="I78" s="132">
        <f t="shared" si="26"/>
        <v>2616</v>
      </c>
      <c r="J78" s="133"/>
      <c r="K78" s="166"/>
      <c r="L78" s="132"/>
      <c r="M78" s="140"/>
      <c r="N78" s="141"/>
      <c r="O78" s="129"/>
      <c r="P78" s="142"/>
      <c r="Q78" s="142"/>
      <c r="R78" s="142"/>
      <c r="S78" s="142"/>
      <c r="T78" s="142"/>
      <c r="U78" s="142"/>
      <c r="V78" s="142"/>
      <c r="W78" s="142"/>
      <c r="X78" s="142"/>
      <c r="Y78" s="128"/>
      <c r="Z78" s="135"/>
      <c r="AA78" s="129"/>
      <c r="AB78" s="142"/>
      <c r="AC78" s="129"/>
      <c r="AD78" s="142"/>
      <c r="AE78" s="129"/>
      <c r="AF78" s="142"/>
      <c r="AG78" s="129"/>
      <c r="AH78" s="142"/>
      <c r="AI78" s="129"/>
      <c r="AJ78" s="129"/>
      <c r="AK78" s="128"/>
      <c r="AL78" s="135"/>
      <c r="AM78" s="129"/>
      <c r="AN78" s="129"/>
      <c r="AO78" s="129"/>
      <c r="AP78" s="129"/>
      <c r="AQ78" s="129"/>
      <c r="AR78" s="129"/>
      <c r="AS78" s="129"/>
      <c r="AT78" s="129"/>
      <c r="AU78" s="129"/>
      <c r="AV78" s="129"/>
      <c r="AW78" s="128"/>
      <c r="AX78" s="135"/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5"/>
      <c r="CB78" s="135"/>
      <c r="CC78" s="135"/>
      <c r="CD78" s="135"/>
      <c r="CE78" s="140">
        <v>2</v>
      </c>
      <c r="CF78" s="137">
        <v>50</v>
      </c>
      <c r="CG78" s="138">
        <f t="shared" si="27"/>
        <v>100</v>
      </c>
      <c r="CH78" s="131">
        <f t="shared" si="25"/>
        <v>1258</v>
      </c>
      <c r="CI78" s="139">
        <f t="shared" si="20"/>
        <v>2516</v>
      </c>
    </row>
    <row r="79" spans="1:87" x14ac:dyDescent="0.3">
      <c r="A79" s="153">
        <f t="shared" si="24"/>
        <v>70</v>
      </c>
      <c r="B79" s="248"/>
      <c r="C79" s="86" t="s">
        <v>700</v>
      </c>
      <c r="D79" s="129" t="s">
        <v>580</v>
      </c>
      <c r="E79" s="129"/>
      <c r="F79" s="129" t="s">
        <v>699</v>
      </c>
      <c r="G79" s="129" t="s">
        <v>601</v>
      </c>
      <c r="H79" s="131">
        <v>1500</v>
      </c>
      <c r="I79" s="132">
        <f t="shared" si="26"/>
        <v>3600</v>
      </c>
      <c r="J79" s="133"/>
      <c r="K79" s="134"/>
      <c r="L79" s="132"/>
      <c r="M79" s="140"/>
      <c r="N79" s="141"/>
      <c r="O79" s="129"/>
      <c r="P79" s="142"/>
      <c r="Q79" s="142"/>
      <c r="R79" s="142"/>
      <c r="S79" s="142"/>
      <c r="T79" s="142"/>
      <c r="U79" s="142"/>
      <c r="V79" s="142"/>
      <c r="W79" s="142"/>
      <c r="X79" s="142"/>
      <c r="Y79" s="128"/>
      <c r="Z79" s="135"/>
      <c r="AA79" s="129"/>
      <c r="AB79" s="142"/>
      <c r="AC79" s="129"/>
      <c r="AD79" s="142"/>
      <c r="AE79" s="129"/>
      <c r="AF79" s="142"/>
      <c r="AG79" s="129"/>
      <c r="AH79" s="142"/>
      <c r="AI79" s="129"/>
      <c r="AJ79" s="129"/>
      <c r="AK79" s="128"/>
      <c r="AL79" s="135"/>
      <c r="AM79" s="129"/>
      <c r="AN79" s="129"/>
      <c r="AO79" s="129"/>
      <c r="AP79" s="129"/>
      <c r="AQ79" s="129"/>
      <c r="AR79" s="129"/>
      <c r="AS79" s="129"/>
      <c r="AT79" s="129"/>
      <c r="AU79" s="129"/>
      <c r="AV79" s="129"/>
      <c r="AW79" s="128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5"/>
      <c r="CB79" s="135"/>
      <c r="CC79" s="135"/>
      <c r="CD79" s="135"/>
      <c r="CE79" s="140">
        <v>2.4</v>
      </c>
      <c r="CF79" s="137"/>
      <c r="CG79" s="138">
        <f t="shared" si="27"/>
        <v>0</v>
      </c>
      <c r="CH79" s="131">
        <f t="shared" si="25"/>
        <v>1500</v>
      </c>
      <c r="CI79" s="139">
        <f t="shared" si="20"/>
        <v>3600</v>
      </c>
    </row>
    <row r="80" spans="1:87" x14ac:dyDescent="0.3">
      <c r="A80" s="153">
        <f t="shared" si="24"/>
        <v>71</v>
      </c>
      <c r="B80" s="248"/>
      <c r="C80" s="86" t="s">
        <v>705</v>
      </c>
      <c r="D80" s="129"/>
      <c r="E80" s="129" t="s">
        <v>706</v>
      </c>
      <c r="F80" s="129" t="s">
        <v>699</v>
      </c>
      <c r="G80" s="129" t="s">
        <v>601</v>
      </c>
      <c r="H80" s="131">
        <v>12</v>
      </c>
      <c r="I80" s="132">
        <f t="shared" si="26"/>
        <v>331.32</v>
      </c>
      <c r="J80" s="133"/>
      <c r="K80" s="134"/>
      <c r="L80" s="132"/>
      <c r="M80" s="140"/>
      <c r="N80" s="141"/>
      <c r="O80" s="129"/>
      <c r="P80" s="142"/>
      <c r="Q80" s="142"/>
      <c r="R80" s="142"/>
      <c r="S80" s="142"/>
      <c r="T80" s="142"/>
      <c r="U80" s="142"/>
      <c r="V80" s="142"/>
      <c r="W80" s="142"/>
      <c r="X80" s="142"/>
      <c r="Y80" s="128">
        <f>+N80+P80+V80+X80</f>
        <v>0</v>
      </c>
      <c r="Z80" s="135">
        <f>+H80-Y80</f>
        <v>12</v>
      </c>
      <c r="AA80" s="129"/>
      <c r="AB80" s="142"/>
      <c r="AC80" s="129"/>
      <c r="AD80" s="142"/>
      <c r="AE80" s="129"/>
      <c r="AF80" s="142"/>
      <c r="AG80" s="129"/>
      <c r="AH80" s="142"/>
      <c r="AI80" s="129"/>
      <c r="AJ80" s="129"/>
      <c r="AK80" s="128">
        <f>+AB80+AD80+AF80+AH80+AJ80</f>
        <v>0</v>
      </c>
      <c r="AL80" s="135">
        <f>+Z80-AK80</f>
        <v>12</v>
      </c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8">
        <f>+AN80+AP80+AR80+AT80+AV80</f>
        <v>0</v>
      </c>
      <c r="AX80" s="135">
        <f>+AL80-AW80</f>
        <v>12</v>
      </c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>
        <f>+AZ80+BB80+BD80+BF80+BH80</f>
        <v>0</v>
      </c>
      <c r="BJ80" s="135">
        <f>+AX80-BI80</f>
        <v>12</v>
      </c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5"/>
      <c r="CB80" s="135"/>
      <c r="CC80" s="135">
        <f>+BL80+BN80+BP80+CB80</f>
        <v>0</v>
      </c>
      <c r="CD80" s="135">
        <f>+BJ80-CC80</f>
        <v>12</v>
      </c>
      <c r="CE80" s="140">
        <v>27.61</v>
      </c>
      <c r="CF80" s="137"/>
      <c r="CG80" s="138">
        <f t="shared" si="27"/>
        <v>0</v>
      </c>
      <c r="CH80" s="131">
        <f t="shared" si="25"/>
        <v>12</v>
      </c>
      <c r="CI80" s="139">
        <f t="shared" si="20"/>
        <v>331.32</v>
      </c>
    </row>
    <row r="81" spans="1:87" x14ac:dyDescent="0.3">
      <c r="A81" s="153">
        <f t="shared" si="24"/>
        <v>72</v>
      </c>
      <c r="B81" s="248"/>
      <c r="C81" s="86" t="s">
        <v>707</v>
      </c>
      <c r="D81" s="129" t="s">
        <v>581</v>
      </c>
      <c r="E81" s="129" t="s">
        <v>629</v>
      </c>
      <c r="F81" s="129" t="s">
        <v>699</v>
      </c>
      <c r="G81" s="129" t="s">
        <v>601</v>
      </c>
      <c r="H81" s="131">
        <v>20</v>
      </c>
      <c r="I81" s="132">
        <f t="shared" si="26"/>
        <v>240</v>
      </c>
      <c r="J81" s="133"/>
      <c r="K81" s="134"/>
      <c r="L81" s="132"/>
      <c r="M81" s="140"/>
      <c r="N81" s="141"/>
      <c r="O81" s="129"/>
      <c r="P81" s="142"/>
      <c r="Q81" s="142"/>
      <c r="R81" s="142"/>
      <c r="S81" s="142"/>
      <c r="T81" s="142"/>
      <c r="U81" s="142"/>
      <c r="V81" s="142"/>
      <c r="W81" s="142"/>
      <c r="X81" s="142"/>
      <c r="Y81" s="128"/>
      <c r="Z81" s="135"/>
      <c r="AA81" s="129"/>
      <c r="AB81" s="142"/>
      <c r="AC81" s="129"/>
      <c r="AD81" s="142"/>
      <c r="AE81" s="129"/>
      <c r="AF81" s="142"/>
      <c r="AG81" s="129"/>
      <c r="AH81" s="142"/>
      <c r="AI81" s="129"/>
      <c r="AJ81" s="129"/>
      <c r="AK81" s="128"/>
      <c r="AL81" s="135"/>
      <c r="AM81" s="129"/>
      <c r="AN81" s="129"/>
      <c r="AO81" s="129"/>
      <c r="AP81" s="129"/>
      <c r="AQ81" s="129"/>
      <c r="AR81" s="129"/>
      <c r="AS81" s="129"/>
      <c r="AT81" s="129"/>
      <c r="AU81" s="129"/>
      <c r="AV81" s="129"/>
      <c r="AW81" s="128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5"/>
      <c r="CB81" s="135"/>
      <c r="CC81" s="135"/>
      <c r="CD81" s="135"/>
      <c r="CE81" s="140">
        <v>12</v>
      </c>
      <c r="CF81" s="137">
        <v>6</v>
      </c>
      <c r="CG81" s="138">
        <f t="shared" si="27"/>
        <v>72</v>
      </c>
      <c r="CH81" s="131">
        <f t="shared" si="25"/>
        <v>14</v>
      </c>
      <c r="CI81" s="139">
        <f t="shared" si="20"/>
        <v>168</v>
      </c>
    </row>
    <row r="82" spans="1:87" x14ac:dyDescent="0.3">
      <c r="A82" s="153">
        <f t="shared" si="24"/>
        <v>73</v>
      </c>
      <c r="B82" s="248"/>
      <c r="C82" s="107" t="s">
        <v>708</v>
      </c>
      <c r="D82" s="108" t="s">
        <v>580</v>
      </c>
      <c r="E82" s="108"/>
      <c r="F82" s="108"/>
      <c r="G82" s="108" t="s">
        <v>601</v>
      </c>
      <c r="H82" s="108">
        <v>100</v>
      </c>
      <c r="I82" s="132">
        <f t="shared" si="26"/>
        <v>3500</v>
      </c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7"/>
      <c r="AP82" s="107"/>
      <c r="AQ82" s="107"/>
      <c r="AR82" s="107"/>
      <c r="AS82" s="107"/>
      <c r="AT82" s="107"/>
      <c r="AU82" s="107"/>
      <c r="AV82" s="107"/>
      <c r="AW82" s="107"/>
      <c r="AX82" s="107"/>
      <c r="AY82" s="107"/>
      <c r="AZ82" s="107"/>
      <c r="BA82" s="107"/>
      <c r="BB82" s="107"/>
      <c r="BC82" s="107"/>
      <c r="BD82" s="107"/>
      <c r="BE82" s="107"/>
      <c r="BF82" s="107"/>
      <c r="BG82" s="107"/>
      <c r="BH82" s="107"/>
      <c r="BI82" s="107"/>
      <c r="BJ82" s="107"/>
      <c r="BK82" s="107"/>
      <c r="BL82" s="107"/>
      <c r="BM82" s="107"/>
      <c r="BN82" s="107"/>
      <c r="BO82" s="107"/>
      <c r="BP82" s="107"/>
      <c r="BQ82" s="107"/>
      <c r="BR82" s="107"/>
      <c r="BS82" s="107"/>
      <c r="BT82" s="107"/>
      <c r="BU82" s="107"/>
      <c r="BV82" s="107"/>
      <c r="BW82" s="107"/>
      <c r="BX82" s="107"/>
      <c r="BY82" s="107"/>
      <c r="BZ82" s="107"/>
      <c r="CA82" s="107"/>
      <c r="CB82" s="107"/>
      <c r="CC82" s="107"/>
      <c r="CD82" s="107"/>
      <c r="CE82" s="140">
        <v>35</v>
      </c>
      <c r="CF82" s="108">
        <v>100</v>
      </c>
      <c r="CG82" s="138">
        <f t="shared" ref="CG82:CG83" si="28">CE82*CF82</f>
        <v>3500</v>
      </c>
      <c r="CH82" s="131">
        <f t="shared" ref="CH82:CH83" si="29">H82-CF82</f>
        <v>0</v>
      </c>
      <c r="CI82" s="139">
        <f t="shared" ref="CI82:CI83" si="30">+CE82*CH82</f>
        <v>0</v>
      </c>
    </row>
    <row r="83" spans="1:87" x14ac:dyDescent="0.3">
      <c r="A83" s="153">
        <f t="shared" si="24"/>
        <v>74</v>
      </c>
      <c r="B83" s="248"/>
      <c r="C83" s="86" t="s">
        <v>708</v>
      </c>
      <c r="D83" s="129" t="s">
        <v>582</v>
      </c>
      <c r="E83" s="129" t="s">
        <v>1241</v>
      </c>
      <c r="F83" s="129"/>
      <c r="G83" s="129" t="s">
        <v>602</v>
      </c>
      <c r="H83" s="131">
        <v>100</v>
      </c>
      <c r="I83" s="132">
        <f t="shared" si="26"/>
        <v>1150</v>
      </c>
      <c r="J83" s="133"/>
      <c r="K83" s="134"/>
      <c r="L83" s="132"/>
      <c r="M83" s="140"/>
      <c r="N83" s="141"/>
      <c r="O83" s="129"/>
      <c r="P83" s="142"/>
      <c r="Q83" s="142"/>
      <c r="R83" s="142"/>
      <c r="S83" s="142"/>
      <c r="T83" s="142"/>
      <c r="U83" s="142"/>
      <c r="V83" s="142"/>
      <c r="W83" s="142"/>
      <c r="X83" s="142"/>
      <c r="Y83" s="128"/>
      <c r="Z83" s="135"/>
      <c r="AA83" s="129"/>
      <c r="AB83" s="142"/>
      <c r="AC83" s="129"/>
      <c r="AD83" s="142"/>
      <c r="AE83" s="129"/>
      <c r="AF83" s="142"/>
      <c r="AG83" s="129"/>
      <c r="AH83" s="142"/>
      <c r="AI83" s="129"/>
      <c r="AJ83" s="129"/>
      <c r="AK83" s="128"/>
      <c r="AL83" s="135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8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5"/>
      <c r="CB83" s="135"/>
      <c r="CC83" s="135"/>
      <c r="CD83" s="135"/>
      <c r="CE83" s="140">
        <v>11.5</v>
      </c>
      <c r="CF83" s="137"/>
      <c r="CG83" s="138">
        <f t="shared" si="28"/>
        <v>0</v>
      </c>
      <c r="CH83" s="131">
        <f t="shared" si="29"/>
        <v>100</v>
      </c>
      <c r="CI83" s="139">
        <f t="shared" si="30"/>
        <v>1150</v>
      </c>
    </row>
    <row r="84" spans="1:87" x14ac:dyDescent="0.3">
      <c r="A84" s="153">
        <f t="shared" si="24"/>
        <v>75</v>
      </c>
      <c r="B84" s="249"/>
      <c r="C84" s="86" t="s">
        <v>709</v>
      </c>
      <c r="D84" s="129" t="s">
        <v>581</v>
      </c>
      <c r="E84" s="129"/>
      <c r="F84" s="129" t="s">
        <v>697</v>
      </c>
      <c r="G84" s="129" t="s">
        <v>602</v>
      </c>
      <c r="H84" s="131">
        <v>200</v>
      </c>
      <c r="I84" s="132">
        <f t="shared" si="26"/>
        <v>2600</v>
      </c>
      <c r="J84" s="133"/>
      <c r="K84" s="134"/>
      <c r="L84" s="132"/>
      <c r="M84" s="140"/>
      <c r="N84" s="141"/>
      <c r="O84" s="129"/>
      <c r="P84" s="142"/>
      <c r="Q84" s="142"/>
      <c r="R84" s="142"/>
      <c r="S84" s="142"/>
      <c r="T84" s="142"/>
      <c r="U84" s="142"/>
      <c r="V84" s="142"/>
      <c r="W84" s="142"/>
      <c r="X84" s="142"/>
      <c r="Y84" s="128"/>
      <c r="Z84" s="135"/>
      <c r="AA84" s="129"/>
      <c r="AB84" s="142"/>
      <c r="AC84" s="129"/>
      <c r="AD84" s="142"/>
      <c r="AE84" s="129"/>
      <c r="AF84" s="142"/>
      <c r="AG84" s="129"/>
      <c r="AH84" s="142"/>
      <c r="AI84" s="129"/>
      <c r="AJ84" s="129"/>
      <c r="AK84" s="128"/>
      <c r="AL84" s="135"/>
      <c r="AM84" s="129"/>
      <c r="AN84" s="129"/>
      <c r="AO84" s="129"/>
      <c r="AP84" s="129"/>
      <c r="AQ84" s="129"/>
      <c r="AR84" s="129"/>
      <c r="AS84" s="129"/>
      <c r="AT84" s="129"/>
      <c r="AU84" s="129"/>
      <c r="AV84" s="129"/>
      <c r="AW84" s="128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5"/>
      <c r="CB84" s="135"/>
      <c r="CC84" s="135"/>
      <c r="CD84" s="135"/>
      <c r="CE84" s="140">
        <v>13</v>
      </c>
      <c r="CF84" s="137"/>
      <c r="CG84" s="138">
        <f t="shared" si="27"/>
        <v>0</v>
      </c>
      <c r="CH84" s="131">
        <f t="shared" si="25"/>
        <v>200</v>
      </c>
      <c r="CI84" s="139">
        <f t="shared" si="20"/>
        <v>2600</v>
      </c>
    </row>
    <row r="85" spans="1:87" x14ac:dyDescent="0.3">
      <c r="A85" s="153">
        <f t="shared" si="24"/>
        <v>76</v>
      </c>
      <c r="B85" s="247" t="s">
        <v>712</v>
      </c>
      <c r="C85" s="86" t="s">
        <v>713</v>
      </c>
      <c r="D85" s="129" t="s">
        <v>587</v>
      </c>
      <c r="E85" s="129" t="s">
        <v>593</v>
      </c>
      <c r="F85" s="129" t="s">
        <v>714</v>
      </c>
      <c r="G85" s="129" t="s">
        <v>650</v>
      </c>
      <c r="H85" s="131">
        <v>24</v>
      </c>
      <c r="I85" s="132">
        <f t="shared" si="26"/>
        <v>2001.84</v>
      </c>
      <c r="J85" s="159"/>
      <c r="K85" s="134"/>
      <c r="L85" s="132"/>
      <c r="M85" s="140"/>
      <c r="N85" s="141"/>
      <c r="O85" s="129"/>
      <c r="P85" s="142"/>
      <c r="Q85" s="142"/>
      <c r="R85" s="142"/>
      <c r="S85" s="142"/>
      <c r="T85" s="142"/>
      <c r="U85" s="142"/>
      <c r="V85" s="142"/>
      <c r="W85" s="142"/>
      <c r="X85" s="142"/>
      <c r="Y85" s="128">
        <f>+N85+P85+V85+X85</f>
        <v>0</v>
      </c>
      <c r="Z85" s="135">
        <f>+H85-Y85</f>
        <v>24</v>
      </c>
      <c r="AA85" s="129"/>
      <c r="AB85" s="142"/>
      <c r="AC85" s="129"/>
      <c r="AD85" s="142"/>
      <c r="AE85" s="129"/>
      <c r="AF85" s="142"/>
      <c r="AG85" s="129"/>
      <c r="AH85" s="142"/>
      <c r="AI85" s="129"/>
      <c r="AJ85" s="129"/>
      <c r="AK85" s="128">
        <f>+AB85+AD85+AF85+AH85+AJ85</f>
        <v>0</v>
      </c>
      <c r="AL85" s="135">
        <f>+Z85-AK85</f>
        <v>24</v>
      </c>
      <c r="AM85" s="129"/>
      <c r="AN85" s="129"/>
      <c r="AO85" s="129"/>
      <c r="AP85" s="129"/>
      <c r="AQ85" s="129"/>
      <c r="AR85" s="129"/>
      <c r="AS85" s="129"/>
      <c r="AT85" s="129"/>
      <c r="AU85" s="129"/>
      <c r="AV85" s="129"/>
      <c r="AW85" s="128">
        <f>+AN85+AP85+AR85+AT85+AV85</f>
        <v>0</v>
      </c>
      <c r="AX85" s="135">
        <f>+AL85-AW85</f>
        <v>24</v>
      </c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>
        <f>+AZ85+BB85+BD85+BF85+BH85</f>
        <v>0</v>
      </c>
      <c r="BJ85" s="135">
        <f>+AX85-BI85</f>
        <v>24</v>
      </c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5"/>
      <c r="CB85" s="135"/>
      <c r="CC85" s="135">
        <f>+BL85+BN85+BP85+CB85</f>
        <v>0</v>
      </c>
      <c r="CD85" s="135">
        <f>+BJ85-CC85</f>
        <v>24</v>
      </c>
      <c r="CE85" s="140">
        <v>83.41</v>
      </c>
      <c r="CF85" s="137"/>
      <c r="CG85" s="138">
        <f t="shared" si="27"/>
        <v>0</v>
      </c>
      <c r="CH85" s="131">
        <f t="shared" si="25"/>
        <v>24</v>
      </c>
      <c r="CI85" s="139">
        <f t="shared" si="20"/>
        <v>2001.84</v>
      </c>
    </row>
    <row r="86" spans="1:87" x14ac:dyDescent="0.3">
      <c r="A86" s="153">
        <f t="shared" si="24"/>
        <v>77</v>
      </c>
      <c r="B86" s="248"/>
      <c r="C86" s="86" t="s">
        <v>715</v>
      </c>
      <c r="D86" s="129" t="s">
        <v>581</v>
      </c>
      <c r="E86" s="129" t="s">
        <v>582</v>
      </c>
      <c r="F86" s="129" t="s">
        <v>714</v>
      </c>
      <c r="G86" s="129" t="s">
        <v>650</v>
      </c>
      <c r="H86" s="131">
        <v>2</v>
      </c>
      <c r="I86" s="132">
        <f t="shared" si="26"/>
        <v>72</v>
      </c>
      <c r="J86" s="133"/>
      <c r="K86" s="134"/>
      <c r="L86" s="132"/>
      <c r="M86" s="140"/>
      <c r="N86" s="141"/>
      <c r="O86" s="129"/>
      <c r="P86" s="142"/>
      <c r="Q86" s="142"/>
      <c r="R86" s="142"/>
      <c r="S86" s="142"/>
      <c r="T86" s="142"/>
      <c r="U86" s="142"/>
      <c r="V86" s="142"/>
      <c r="W86" s="142"/>
      <c r="X86" s="142"/>
      <c r="Y86" s="128"/>
      <c r="Z86" s="135"/>
      <c r="AA86" s="129"/>
      <c r="AB86" s="142"/>
      <c r="AC86" s="129"/>
      <c r="AD86" s="142"/>
      <c r="AE86" s="129"/>
      <c r="AF86" s="142"/>
      <c r="AG86" s="129"/>
      <c r="AH86" s="142"/>
      <c r="AI86" s="129"/>
      <c r="AJ86" s="129"/>
      <c r="AK86" s="128"/>
      <c r="AL86" s="135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8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  <c r="BP86" s="135"/>
      <c r="BQ86" s="135"/>
      <c r="BR86" s="135"/>
      <c r="BS86" s="135"/>
      <c r="BT86" s="135"/>
      <c r="BU86" s="135"/>
      <c r="BV86" s="135"/>
      <c r="BW86" s="135"/>
      <c r="BX86" s="135"/>
      <c r="BY86" s="135"/>
      <c r="BZ86" s="135"/>
      <c r="CA86" s="135"/>
      <c r="CB86" s="135"/>
      <c r="CC86" s="135"/>
      <c r="CD86" s="135"/>
      <c r="CE86" s="140">
        <v>36</v>
      </c>
      <c r="CF86" s="137"/>
      <c r="CG86" s="138">
        <f t="shared" si="27"/>
        <v>0</v>
      </c>
      <c r="CH86" s="131">
        <f t="shared" si="25"/>
        <v>2</v>
      </c>
      <c r="CI86" s="139">
        <f t="shared" si="20"/>
        <v>72</v>
      </c>
    </row>
    <row r="87" spans="1:87" x14ac:dyDescent="0.3">
      <c r="A87" s="153">
        <f t="shared" si="24"/>
        <v>78</v>
      </c>
      <c r="B87" s="248"/>
      <c r="C87" s="86" t="s">
        <v>713</v>
      </c>
      <c r="D87" s="129" t="s">
        <v>581</v>
      </c>
      <c r="E87" s="129" t="s">
        <v>716</v>
      </c>
      <c r="F87" s="129" t="s">
        <v>714</v>
      </c>
      <c r="G87" s="129" t="s">
        <v>650</v>
      </c>
      <c r="H87" s="131">
        <v>45</v>
      </c>
      <c r="I87" s="132">
        <f t="shared" si="26"/>
        <v>1575</v>
      </c>
      <c r="J87" s="133"/>
      <c r="K87" s="134"/>
      <c r="L87" s="132"/>
      <c r="M87" s="140"/>
      <c r="N87" s="141"/>
      <c r="O87" s="129"/>
      <c r="P87" s="142"/>
      <c r="Q87" s="142"/>
      <c r="R87" s="142"/>
      <c r="S87" s="142"/>
      <c r="T87" s="142"/>
      <c r="U87" s="142"/>
      <c r="V87" s="142"/>
      <c r="W87" s="142"/>
      <c r="X87" s="142"/>
      <c r="Y87" s="128"/>
      <c r="Z87" s="135"/>
      <c r="AA87" s="129"/>
      <c r="AB87" s="142"/>
      <c r="AC87" s="129"/>
      <c r="AD87" s="142"/>
      <c r="AE87" s="129"/>
      <c r="AF87" s="142"/>
      <c r="AG87" s="129"/>
      <c r="AH87" s="142"/>
      <c r="AI87" s="129"/>
      <c r="AJ87" s="129"/>
      <c r="AK87" s="128"/>
      <c r="AL87" s="135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8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5"/>
      <c r="CB87" s="135"/>
      <c r="CC87" s="135"/>
      <c r="CD87" s="135"/>
      <c r="CE87" s="140">
        <v>35</v>
      </c>
      <c r="CF87" s="137"/>
      <c r="CG87" s="138">
        <f t="shared" si="27"/>
        <v>0</v>
      </c>
      <c r="CH87" s="131">
        <f t="shared" si="25"/>
        <v>45</v>
      </c>
      <c r="CI87" s="139">
        <f t="shared" si="20"/>
        <v>1575</v>
      </c>
    </row>
    <row r="88" spans="1:87" x14ac:dyDescent="0.3">
      <c r="A88" s="153">
        <f t="shared" si="24"/>
        <v>79</v>
      </c>
      <c r="B88" s="248"/>
      <c r="C88" s="86" t="s">
        <v>713</v>
      </c>
      <c r="D88" s="129" t="s">
        <v>581</v>
      </c>
      <c r="E88" s="129" t="s">
        <v>717</v>
      </c>
      <c r="F88" s="129" t="s">
        <v>714</v>
      </c>
      <c r="G88" s="129" t="s">
        <v>650</v>
      </c>
      <c r="H88" s="131">
        <v>6</v>
      </c>
      <c r="I88" s="132">
        <f t="shared" si="26"/>
        <v>216</v>
      </c>
      <c r="J88" s="133"/>
      <c r="K88" s="134"/>
      <c r="L88" s="132"/>
      <c r="M88" s="140"/>
      <c r="N88" s="141"/>
      <c r="O88" s="129"/>
      <c r="P88" s="142"/>
      <c r="Q88" s="142"/>
      <c r="R88" s="142"/>
      <c r="S88" s="142"/>
      <c r="T88" s="142"/>
      <c r="U88" s="142"/>
      <c r="V88" s="142"/>
      <c r="W88" s="142"/>
      <c r="X88" s="142"/>
      <c r="Y88" s="128"/>
      <c r="Z88" s="135"/>
      <c r="AA88" s="129"/>
      <c r="AB88" s="142"/>
      <c r="AC88" s="129"/>
      <c r="AD88" s="142"/>
      <c r="AE88" s="129"/>
      <c r="AF88" s="142"/>
      <c r="AG88" s="129"/>
      <c r="AH88" s="142"/>
      <c r="AI88" s="129"/>
      <c r="AJ88" s="129"/>
      <c r="AK88" s="128"/>
      <c r="AL88" s="135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8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5"/>
      <c r="BT88" s="135"/>
      <c r="BU88" s="135"/>
      <c r="BV88" s="135"/>
      <c r="BW88" s="135"/>
      <c r="BX88" s="135"/>
      <c r="BY88" s="135"/>
      <c r="BZ88" s="135"/>
      <c r="CA88" s="135"/>
      <c r="CB88" s="135"/>
      <c r="CC88" s="135"/>
      <c r="CD88" s="135"/>
      <c r="CE88" s="140">
        <v>36</v>
      </c>
      <c r="CF88" s="137"/>
      <c r="CG88" s="138">
        <f t="shared" si="27"/>
        <v>0</v>
      </c>
      <c r="CH88" s="131">
        <f t="shared" si="25"/>
        <v>6</v>
      </c>
      <c r="CI88" s="139">
        <f t="shared" si="20"/>
        <v>216</v>
      </c>
    </row>
    <row r="89" spans="1:87" x14ac:dyDescent="0.3">
      <c r="A89" s="153">
        <f t="shared" si="24"/>
        <v>80</v>
      </c>
      <c r="B89" s="248"/>
      <c r="C89" s="86" t="s">
        <v>713</v>
      </c>
      <c r="D89" s="129" t="s">
        <v>582</v>
      </c>
      <c r="E89" s="129" t="s">
        <v>1242</v>
      </c>
      <c r="F89" s="129" t="s">
        <v>714</v>
      </c>
      <c r="G89" s="129" t="s">
        <v>650</v>
      </c>
      <c r="H89" s="131">
        <v>6</v>
      </c>
      <c r="I89" s="132">
        <f t="shared" si="26"/>
        <v>408</v>
      </c>
      <c r="J89" s="133"/>
      <c r="K89" s="134"/>
      <c r="L89" s="132"/>
      <c r="M89" s="140"/>
      <c r="N89" s="141"/>
      <c r="O89" s="129"/>
      <c r="P89" s="142"/>
      <c r="Q89" s="142"/>
      <c r="R89" s="142"/>
      <c r="S89" s="142"/>
      <c r="T89" s="142"/>
      <c r="U89" s="142"/>
      <c r="V89" s="142"/>
      <c r="W89" s="142"/>
      <c r="X89" s="142"/>
      <c r="Y89" s="128"/>
      <c r="Z89" s="135"/>
      <c r="AA89" s="129"/>
      <c r="AB89" s="142"/>
      <c r="AC89" s="129"/>
      <c r="AD89" s="142"/>
      <c r="AE89" s="129"/>
      <c r="AF89" s="142"/>
      <c r="AG89" s="129"/>
      <c r="AH89" s="142"/>
      <c r="AI89" s="129"/>
      <c r="AJ89" s="129"/>
      <c r="AK89" s="128"/>
      <c r="AL89" s="135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8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5"/>
      <c r="CB89" s="135"/>
      <c r="CC89" s="135"/>
      <c r="CD89" s="135"/>
      <c r="CE89" s="140">
        <v>68</v>
      </c>
      <c r="CF89" s="137"/>
      <c r="CG89" s="138">
        <f t="shared" si="27"/>
        <v>0</v>
      </c>
      <c r="CH89" s="131">
        <f t="shared" si="25"/>
        <v>6</v>
      </c>
      <c r="CI89" s="139">
        <f t="shared" si="20"/>
        <v>408</v>
      </c>
    </row>
    <row r="90" spans="1:87" x14ac:dyDescent="0.3">
      <c r="A90" s="153">
        <f t="shared" si="24"/>
        <v>81</v>
      </c>
      <c r="B90" s="248"/>
      <c r="C90" s="86" t="s">
        <v>713</v>
      </c>
      <c r="D90" s="129" t="s">
        <v>580</v>
      </c>
      <c r="E90" s="129" t="s">
        <v>688</v>
      </c>
      <c r="F90" s="129" t="s">
        <v>714</v>
      </c>
      <c r="G90" s="129" t="s">
        <v>650</v>
      </c>
      <c r="H90" s="131">
        <v>23</v>
      </c>
      <c r="I90" s="132">
        <f t="shared" si="26"/>
        <v>2415</v>
      </c>
      <c r="J90" s="133"/>
      <c r="K90" s="134"/>
      <c r="L90" s="132"/>
      <c r="M90" s="140"/>
      <c r="N90" s="141"/>
      <c r="O90" s="129"/>
      <c r="P90" s="142"/>
      <c r="Q90" s="142"/>
      <c r="R90" s="142"/>
      <c r="S90" s="142"/>
      <c r="T90" s="142"/>
      <c r="U90" s="142"/>
      <c r="V90" s="142"/>
      <c r="W90" s="142"/>
      <c r="X90" s="142"/>
      <c r="Y90" s="128"/>
      <c r="Z90" s="135"/>
      <c r="AA90" s="129"/>
      <c r="AB90" s="142"/>
      <c r="AC90" s="129"/>
      <c r="AD90" s="142"/>
      <c r="AE90" s="129"/>
      <c r="AF90" s="142"/>
      <c r="AG90" s="129"/>
      <c r="AH90" s="142"/>
      <c r="AI90" s="129"/>
      <c r="AJ90" s="129"/>
      <c r="AK90" s="128"/>
      <c r="AL90" s="135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8"/>
      <c r="AX90" s="135"/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5"/>
      <c r="CB90" s="135"/>
      <c r="CC90" s="135"/>
      <c r="CD90" s="135"/>
      <c r="CE90" s="140">
        <v>105</v>
      </c>
      <c r="CF90" s="137"/>
      <c r="CG90" s="138">
        <f t="shared" si="27"/>
        <v>0</v>
      </c>
      <c r="CH90" s="131">
        <f t="shared" si="25"/>
        <v>23</v>
      </c>
      <c r="CI90" s="139">
        <f t="shared" si="20"/>
        <v>2415</v>
      </c>
    </row>
    <row r="91" spans="1:87" x14ac:dyDescent="0.3">
      <c r="A91" s="153">
        <f t="shared" si="24"/>
        <v>82</v>
      </c>
      <c r="B91" s="248"/>
      <c r="C91" s="86" t="s">
        <v>713</v>
      </c>
      <c r="D91" s="129" t="s">
        <v>582</v>
      </c>
      <c r="E91" s="129" t="s">
        <v>718</v>
      </c>
      <c r="F91" s="129" t="s">
        <v>719</v>
      </c>
      <c r="G91" s="129" t="s">
        <v>650</v>
      </c>
      <c r="H91" s="131">
        <v>1</v>
      </c>
      <c r="I91" s="132">
        <f t="shared" si="26"/>
        <v>22.5</v>
      </c>
      <c r="J91" s="159"/>
      <c r="K91" s="134"/>
      <c r="L91" s="132"/>
      <c r="M91" s="140"/>
      <c r="N91" s="141"/>
      <c r="O91" s="129"/>
      <c r="P91" s="142"/>
      <c r="Q91" s="142"/>
      <c r="R91" s="142"/>
      <c r="S91" s="142"/>
      <c r="T91" s="142"/>
      <c r="U91" s="142"/>
      <c r="V91" s="142"/>
      <c r="W91" s="142"/>
      <c r="X91" s="142"/>
      <c r="Y91" s="128">
        <f>+N91+P91+V91+X91</f>
        <v>0</v>
      </c>
      <c r="Z91" s="135">
        <f>+H91-Y91</f>
        <v>1</v>
      </c>
      <c r="AA91" s="129"/>
      <c r="AB91" s="142"/>
      <c r="AC91" s="129"/>
      <c r="AD91" s="142"/>
      <c r="AE91" s="129"/>
      <c r="AF91" s="142"/>
      <c r="AG91" s="129"/>
      <c r="AH91" s="142"/>
      <c r="AI91" s="129"/>
      <c r="AJ91" s="129"/>
      <c r="AK91" s="128">
        <f>+AB91+AD91+AF91+AH91+AJ91</f>
        <v>0</v>
      </c>
      <c r="AL91" s="135">
        <f>+Z91-AK91</f>
        <v>1</v>
      </c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8">
        <f>+AN91+AP91+AR91+AT91+AV91</f>
        <v>0</v>
      </c>
      <c r="AX91" s="135">
        <f>+AL91-AW91</f>
        <v>1</v>
      </c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>
        <f>+AZ91+BB91+BD91+BF91+BH91</f>
        <v>0</v>
      </c>
      <c r="BJ91" s="135">
        <f>+AX91-BI91</f>
        <v>1</v>
      </c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5"/>
      <c r="CB91" s="135"/>
      <c r="CC91" s="135">
        <f>+BL91+BN91+BP91+CB91</f>
        <v>0</v>
      </c>
      <c r="CD91" s="135">
        <f>+BJ91-CC91</f>
        <v>1</v>
      </c>
      <c r="CE91" s="140">
        <v>22.5</v>
      </c>
      <c r="CF91" s="137"/>
      <c r="CG91" s="138">
        <f t="shared" si="27"/>
        <v>0</v>
      </c>
      <c r="CH91" s="131">
        <f t="shared" si="25"/>
        <v>1</v>
      </c>
      <c r="CI91" s="139">
        <f t="shared" si="20"/>
        <v>22.5</v>
      </c>
    </row>
    <row r="92" spans="1:87" x14ac:dyDescent="0.3">
      <c r="A92" s="153">
        <f t="shared" si="24"/>
        <v>83</v>
      </c>
      <c r="B92" s="249"/>
      <c r="C92" s="86" t="s">
        <v>713</v>
      </c>
      <c r="D92" s="129" t="s">
        <v>581</v>
      </c>
      <c r="E92" s="129" t="s">
        <v>720</v>
      </c>
      <c r="F92" s="129" t="s">
        <v>719</v>
      </c>
      <c r="G92" s="129" t="s">
        <v>650</v>
      </c>
      <c r="H92" s="131">
        <v>7</v>
      </c>
      <c r="I92" s="132">
        <f t="shared" si="26"/>
        <v>217</v>
      </c>
      <c r="J92" s="133"/>
      <c r="K92" s="134"/>
      <c r="L92" s="132"/>
      <c r="M92" s="140"/>
      <c r="N92" s="141"/>
      <c r="O92" s="129"/>
      <c r="P92" s="142"/>
      <c r="Q92" s="142"/>
      <c r="R92" s="142"/>
      <c r="S92" s="142"/>
      <c r="T92" s="142"/>
      <c r="U92" s="142"/>
      <c r="V92" s="142"/>
      <c r="W92" s="142"/>
      <c r="X92" s="142"/>
      <c r="Y92" s="128"/>
      <c r="Z92" s="135"/>
      <c r="AA92" s="129"/>
      <c r="AB92" s="142"/>
      <c r="AC92" s="129"/>
      <c r="AD92" s="142"/>
      <c r="AE92" s="129"/>
      <c r="AF92" s="142"/>
      <c r="AG92" s="129"/>
      <c r="AH92" s="142"/>
      <c r="AI92" s="129"/>
      <c r="AJ92" s="129"/>
      <c r="AK92" s="128"/>
      <c r="AL92" s="135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8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  <c r="BP92" s="135"/>
      <c r="BQ92" s="135"/>
      <c r="BR92" s="135"/>
      <c r="BS92" s="135"/>
      <c r="BT92" s="135"/>
      <c r="BU92" s="135"/>
      <c r="BV92" s="135"/>
      <c r="BW92" s="135"/>
      <c r="BX92" s="135"/>
      <c r="BY92" s="135"/>
      <c r="BZ92" s="135"/>
      <c r="CA92" s="135"/>
      <c r="CB92" s="135"/>
      <c r="CC92" s="135"/>
      <c r="CD92" s="135"/>
      <c r="CE92" s="140">
        <v>31</v>
      </c>
      <c r="CF92" s="137"/>
      <c r="CG92" s="138">
        <f t="shared" si="27"/>
        <v>0</v>
      </c>
      <c r="CH92" s="131">
        <f t="shared" si="25"/>
        <v>7</v>
      </c>
      <c r="CI92" s="139">
        <f t="shared" si="20"/>
        <v>217</v>
      </c>
    </row>
    <row r="93" spans="1:87" x14ac:dyDescent="0.3">
      <c r="A93" s="153">
        <f t="shared" si="24"/>
        <v>84</v>
      </c>
      <c r="B93" s="183" t="s">
        <v>721</v>
      </c>
      <c r="C93" s="107" t="s">
        <v>722</v>
      </c>
      <c r="D93" s="108" t="s">
        <v>587</v>
      </c>
      <c r="E93" s="108"/>
      <c r="F93" s="108" t="s">
        <v>1243</v>
      </c>
      <c r="G93" s="108" t="s">
        <v>601</v>
      </c>
      <c r="H93" s="108">
        <v>264</v>
      </c>
      <c r="I93" s="132">
        <f t="shared" si="26"/>
        <v>1106.1600000000001</v>
      </c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>
        <f>+N93+P93+V93+X93</f>
        <v>0</v>
      </c>
      <c r="Z93" s="107">
        <f>+H93-Y93</f>
        <v>264</v>
      </c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>
        <f>+AB93+AD93+AF93+AH93+AJ93</f>
        <v>0</v>
      </c>
      <c r="AL93" s="107">
        <f>+Z93-AK93</f>
        <v>264</v>
      </c>
      <c r="AM93" s="107"/>
      <c r="AN93" s="107"/>
      <c r="AO93" s="107"/>
      <c r="AP93" s="107"/>
      <c r="AQ93" s="107"/>
      <c r="AR93" s="107"/>
      <c r="AS93" s="107"/>
      <c r="AT93" s="107"/>
      <c r="AU93" s="107"/>
      <c r="AV93" s="107"/>
      <c r="AW93" s="107">
        <f>+AN93+AP93+AR93+AT93+AV93</f>
        <v>0</v>
      </c>
      <c r="AX93" s="107">
        <f>+AL93-AW93</f>
        <v>264</v>
      </c>
      <c r="AY93" s="107"/>
      <c r="AZ93" s="107"/>
      <c r="BA93" s="107"/>
      <c r="BB93" s="107"/>
      <c r="BC93" s="107"/>
      <c r="BD93" s="107"/>
      <c r="BE93" s="107"/>
      <c r="BF93" s="107"/>
      <c r="BG93" s="107"/>
      <c r="BH93" s="107"/>
      <c r="BI93" s="107">
        <f>+AZ93+BB93+BD93+BF93+BH93</f>
        <v>0</v>
      </c>
      <c r="BJ93" s="107">
        <f>+AX93-BI93</f>
        <v>264</v>
      </c>
      <c r="BK93" s="107"/>
      <c r="BL93" s="107"/>
      <c r="BM93" s="107"/>
      <c r="BN93" s="107"/>
      <c r="BO93" s="107"/>
      <c r="BP93" s="107"/>
      <c r="BQ93" s="107"/>
      <c r="BR93" s="107"/>
      <c r="BS93" s="107"/>
      <c r="BT93" s="107"/>
      <c r="BU93" s="107"/>
      <c r="BV93" s="107"/>
      <c r="BW93" s="107"/>
      <c r="BX93" s="107"/>
      <c r="BY93" s="107"/>
      <c r="BZ93" s="107"/>
      <c r="CA93" s="107"/>
      <c r="CB93" s="107"/>
      <c r="CC93" s="107">
        <f>+BL93+BN93+BP93+CB93</f>
        <v>0</v>
      </c>
      <c r="CD93" s="107">
        <f>+BJ93-CC93</f>
        <v>264</v>
      </c>
      <c r="CE93" s="107">
        <v>4.1900000000000004</v>
      </c>
      <c r="CF93" s="108">
        <v>42</v>
      </c>
      <c r="CG93" s="138">
        <f t="shared" si="27"/>
        <v>175.98000000000002</v>
      </c>
      <c r="CH93" s="108">
        <f t="shared" si="25"/>
        <v>222</v>
      </c>
      <c r="CI93" s="139">
        <f t="shared" si="20"/>
        <v>930.18000000000006</v>
      </c>
    </row>
    <row r="94" spans="1:87" x14ac:dyDescent="0.3">
      <c r="A94" s="153">
        <f t="shared" si="24"/>
        <v>85</v>
      </c>
      <c r="B94" s="128" t="s">
        <v>1245</v>
      </c>
      <c r="C94" s="86" t="s">
        <v>724</v>
      </c>
      <c r="D94" s="129" t="s">
        <v>587</v>
      </c>
      <c r="E94" s="129" t="s">
        <v>1244</v>
      </c>
      <c r="F94" s="129" t="s">
        <v>727</v>
      </c>
      <c r="G94" s="129" t="s">
        <v>725</v>
      </c>
      <c r="H94" s="131">
        <v>4</v>
      </c>
      <c r="I94" s="132">
        <f t="shared" si="26"/>
        <v>86.12</v>
      </c>
      <c r="J94" s="159"/>
      <c r="K94" s="134"/>
      <c r="L94" s="132"/>
      <c r="M94" s="140"/>
      <c r="N94" s="141"/>
      <c r="O94" s="129"/>
      <c r="P94" s="142"/>
      <c r="Q94" s="142"/>
      <c r="R94" s="142"/>
      <c r="S94" s="142"/>
      <c r="T94" s="142"/>
      <c r="U94" s="142"/>
      <c r="V94" s="142"/>
      <c r="W94" s="142"/>
      <c r="X94" s="142"/>
      <c r="Y94" s="128"/>
      <c r="Z94" s="135"/>
      <c r="AA94" s="129"/>
      <c r="AB94" s="142"/>
      <c r="AC94" s="129"/>
      <c r="AD94" s="142"/>
      <c r="AE94" s="129"/>
      <c r="AF94" s="142"/>
      <c r="AG94" s="129"/>
      <c r="AH94" s="142"/>
      <c r="AI94" s="129"/>
      <c r="AJ94" s="129"/>
      <c r="AK94" s="128"/>
      <c r="AL94" s="135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8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5"/>
      <c r="CB94" s="135"/>
      <c r="CC94" s="135"/>
      <c r="CD94" s="135"/>
      <c r="CE94" s="140">
        <v>21.53</v>
      </c>
      <c r="CF94" s="137"/>
      <c r="CG94" s="138">
        <f t="shared" si="27"/>
        <v>0</v>
      </c>
      <c r="CH94" s="131">
        <f t="shared" si="25"/>
        <v>4</v>
      </c>
      <c r="CI94" s="139">
        <f t="shared" si="20"/>
        <v>86.12</v>
      </c>
    </row>
    <row r="95" spans="1:87" x14ac:dyDescent="0.3">
      <c r="A95" s="153">
        <f t="shared" si="24"/>
        <v>86</v>
      </c>
      <c r="B95" s="247" t="s">
        <v>1246</v>
      </c>
      <c r="C95" s="107" t="s">
        <v>728</v>
      </c>
      <c r="D95" s="108" t="s">
        <v>581</v>
      </c>
      <c r="E95" s="108" t="s">
        <v>729</v>
      </c>
      <c r="F95" s="108" t="s">
        <v>730</v>
      </c>
      <c r="G95" s="108" t="s">
        <v>601</v>
      </c>
      <c r="H95" s="108">
        <v>2</v>
      </c>
      <c r="I95" s="132">
        <f t="shared" si="26"/>
        <v>7800</v>
      </c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7"/>
      <c r="AQ95" s="107"/>
      <c r="AR95" s="107"/>
      <c r="AS95" s="107"/>
      <c r="AT95" s="107"/>
      <c r="AU95" s="107"/>
      <c r="AV95" s="107"/>
      <c r="AW95" s="107"/>
      <c r="AX95" s="107"/>
      <c r="AY95" s="107"/>
      <c r="AZ95" s="107"/>
      <c r="BA95" s="107"/>
      <c r="BB95" s="107"/>
      <c r="BC95" s="107"/>
      <c r="BD95" s="107"/>
      <c r="BE95" s="107"/>
      <c r="BF95" s="107"/>
      <c r="BG95" s="107"/>
      <c r="BH95" s="107"/>
      <c r="BI95" s="107"/>
      <c r="BJ95" s="107"/>
      <c r="BK95" s="107"/>
      <c r="BL95" s="107"/>
      <c r="BM95" s="107"/>
      <c r="BN95" s="107"/>
      <c r="BO95" s="107"/>
      <c r="BP95" s="107"/>
      <c r="BQ95" s="107"/>
      <c r="BR95" s="107"/>
      <c r="BS95" s="107"/>
      <c r="BT95" s="107"/>
      <c r="BU95" s="107"/>
      <c r="BV95" s="107"/>
      <c r="BW95" s="107"/>
      <c r="BX95" s="107"/>
      <c r="BY95" s="107"/>
      <c r="BZ95" s="107"/>
      <c r="CA95" s="107"/>
      <c r="CB95" s="107"/>
      <c r="CC95" s="107"/>
      <c r="CD95" s="107"/>
      <c r="CE95" s="140">
        <v>3900</v>
      </c>
      <c r="CF95" s="108"/>
      <c r="CG95" s="138">
        <f t="shared" si="27"/>
        <v>0</v>
      </c>
      <c r="CH95" s="131">
        <f t="shared" si="25"/>
        <v>2</v>
      </c>
      <c r="CI95" s="139">
        <f t="shared" si="20"/>
        <v>7800</v>
      </c>
    </row>
    <row r="96" spans="1:87" x14ac:dyDescent="0.3">
      <c r="A96" s="153">
        <f t="shared" si="24"/>
        <v>87</v>
      </c>
      <c r="B96" s="249"/>
      <c r="C96" s="86" t="s">
        <v>731</v>
      </c>
      <c r="D96" s="129" t="s">
        <v>732</v>
      </c>
      <c r="E96" s="129" t="s">
        <v>729</v>
      </c>
      <c r="F96" s="129" t="s">
        <v>730</v>
      </c>
      <c r="G96" s="129" t="s">
        <v>602</v>
      </c>
      <c r="H96" s="131">
        <v>1</v>
      </c>
      <c r="I96" s="132">
        <f t="shared" si="26"/>
        <v>2800</v>
      </c>
      <c r="J96" s="133"/>
      <c r="K96" s="134"/>
      <c r="L96" s="132"/>
      <c r="M96" s="140"/>
      <c r="N96" s="141"/>
      <c r="O96" s="129"/>
      <c r="P96" s="142"/>
      <c r="Q96" s="142"/>
      <c r="R96" s="142"/>
      <c r="S96" s="142"/>
      <c r="T96" s="142"/>
      <c r="U96" s="142"/>
      <c r="V96" s="142"/>
      <c r="W96" s="142"/>
      <c r="X96" s="142"/>
      <c r="Y96" s="128"/>
      <c r="Z96" s="135"/>
      <c r="AA96" s="129"/>
      <c r="AB96" s="142"/>
      <c r="AC96" s="129"/>
      <c r="AD96" s="142"/>
      <c r="AE96" s="129"/>
      <c r="AF96" s="142"/>
      <c r="AG96" s="129"/>
      <c r="AH96" s="142"/>
      <c r="AI96" s="129"/>
      <c r="AJ96" s="129"/>
      <c r="AK96" s="128"/>
      <c r="AL96" s="135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8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5"/>
      <c r="CB96" s="135"/>
      <c r="CC96" s="135"/>
      <c r="CD96" s="135"/>
      <c r="CE96" s="140">
        <v>2800</v>
      </c>
      <c r="CF96" s="137"/>
      <c r="CG96" s="138">
        <f t="shared" si="27"/>
        <v>0</v>
      </c>
      <c r="CH96" s="131">
        <f t="shared" si="25"/>
        <v>1</v>
      </c>
      <c r="CI96" s="139">
        <f t="shared" si="20"/>
        <v>2800</v>
      </c>
    </row>
    <row r="97" spans="1:87" x14ac:dyDescent="0.3">
      <c r="A97" s="153">
        <f t="shared" si="24"/>
        <v>88</v>
      </c>
      <c r="B97" s="245" t="s">
        <v>738</v>
      </c>
      <c r="C97" s="107" t="s">
        <v>739</v>
      </c>
      <c r="D97" s="108" t="s">
        <v>587</v>
      </c>
      <c r="E97" s="108" t="s">
        <v>740</v>
      </c>
      <c r="F97" s="108" t="s">
        <v>741</v>
      </c>
      <c r="G97" s="108" t="s">
        <v>601</v>
      </c>
      <c r="H97" s="108">
        <v>11</v>
      </c>
      <c r="I97" s="132">
        <f t="shared" si="26"/>
        <v>3815.3500000000004</v>
      </c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>
        <f>+N97+P97+V97+X97</f>
        <v>0</v>
      </c>
      <c r="Z97" s="107">
        <f>+H97-Y97</f>
        <v>11</v>
      </c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>
        <f>+AB97+AD97+AF97+AH97+AJ97</f>
        <v>0</v>
      </c>
      <c r="AL97" s="107">
        <f>+Z97-AK97</f>
        <v>11</v>
      </c>
      <c r="AM97" s="107"/>
      <c r="AN97" s="107"/>
      <c r="AO97" s="107"/>
      <c r="AP97" s="107"/>
      <c r="AQ97" s="107"/>
      <c r="AR97" s="107"/>
      <c r="AS97" s="107"/>
      <c r="AT97" s="107"/>
      <c r="AU97" s="107"/>
      <c r="AV97" s="107"/>
      <c r="AW97" s="107">
        <f>+AN97+AP97+AR97+AT97+AV97</f>
        <v>0</v>
      </c>
      <c r="AX97" s="107">
        <f>+AL97-AW97</f>
        <v>11</v>
      </c>
      <c r="AY97" s="107"/>
      <c r="AZ97" s="107"/>
      <c r="BA97" s="107"/>
      <c r="BB97" s="107"/>
      <c r="BC97" s="107"/>
      <c r="BD97" s="107"/>
      <c r="BE97" s="107"/>
      <c r="BF97" s="107"/>
      <c r="BG97" s="107"/>
      <c r="BH97" s="107"/>
      <c r="BI97" s="107">
        <f>+AZ97+BB97+BD97+BF97+BH97</f>
        <v>0</v>
      </c>
      <c r="BJ97" s="107">
        <f>+AX97-BI97</f>
        <v>11</v>
      </c>
      <c r="BK97" s="107"/>
      <c r="BL97" s="107"/>
      <c r="BM97" s="107"/>
      <c r="BN97" s="107"/>
      <c r="BO97" s="107"/>
      <c r="BP97" s="107"/>
      <c r="BQ97" s="107"/>
      <c r="BR97" s="107"/>
      <c r="BS97" s="107"/>
      <c r="BT97" s="107"/>
      <c r="BU97" s="107"/>
      <c r="BV97" s="107"/>
      <c r="BW97" s="107"/>
      <c r="BX97" s="107"/>
      <c r="BY97" s="107"/>
      <c r="BZ97" s="107"/>
      <c r="CA97" s="107"/>
      <c r="CB97" s="107"/>
      <c r="CC97" s="107">
        <f>+BL97+BN97+BP97+CB97</f>
        <v>0</v>
      </c>
      <c r="CD97" s="107">
        <f>+BJ97-CC97</f>
        <v>11</v>
      </c>
      <c r="CE97" s="107">
        <v>346.85</v>
      </c>
      <c r="CF97" s="137"/>
      <c r="CG97" s="138">
        <f t="shared" si="27"/>
        <v>0</v>
      </c>
      <c r="CH97" s="131">
        <f t="shared" si="25"/>
        <v>11</v>
      </c>
      <c r="CI97" s="139">
        <f t="shared" ref="CI97:CI127" si="31">+CE97*CH97</f>
        <v>3815.3500000000004</v>
      </c>
    </row>
    <row r="98" spans="1:87" x14ac:dyDescent="0.3">
      <c r="A98" s="153">
        <f t="shared" si="24"/>
        <v>89</v>
      </c>
      <c r="B98" s="246"/>
      <c r="C98" s="86" t="s">
        <v>743</v>
      </c>
      <c r="D98" s="129" t="s">
        <v>582</v>
      </c>
      <c r="E98" s="129"/>
      <c r="F98" s="129" t="s">
        <v>744</v>
      </c>
      <c r="G98" s="129" t="s">
        <v>601</v>
      </c>
      <c r="H98" s="131">
        <v>1</v>
      </c>
      <c r="I98" s="132">
        <f t="shared" si="26"/>
        <v>550</v>
      </c>
      <c r="J98" s="133"/>
      <c r="K98" s="134"/>
      <c r="L98" s="132"/>
      <c r="M98" s="140"/>
      <c r="N98" s="141"/>
      <c r="O98" s="129"/>
      <c r="P98" s="142"/>
      <c r="Q98" s="142"/>
      <c r="R98" s="142"/>
      <c r="S98" s="142"/>
      <c r="T98" s="142"/>
      <c r="U98" s="142"/>
      <c r="V98" s="142"/>
      <c r="W98" s="142"/>
      <c r="X98" s="142"/>
      <c r="Y98" s="128">
        <f>+N98+P98+V98+X98</f>
        <v>0</v>
      </c>
      <c r="Z98" s="135">
        <f>+H98-Y98</f>
        <v>1</v>
      </c>
      <c r="AA98" s="129"/>
      <c r="AB98" s="142"/>
      <c r="AC98" s="129"/>
      <c r="AD98" s="142"/>
      <c r="AE98" s="129"/>
      <c r="AF98" s="142"/>
      <c r="AG98" s="129"/>
      <c r="AH98" s="142"/>
      <c r="AI98" s="129"/>
      <c r="AJ98" s="129"/>
      <c r="AK98" s="128">
        <f>+AB98+AD98+AF98+AH98+AJ98</f>
        <v>0</v>
      </c>
      <c r="AL98" s="135">
        <f>+Z98-AK98</f>
        <v>1</v>
      </c>
      <c r="AM98" s="129"/>
      <c r="AN98" s="129"/>
      <c r="AO98" s="129"/>
      <c r="AP98" s="129"/>
      <c r="AQ98" s="129"/>
      <c r="AR98" s="129"/>
      <c r="AS98" s="129"/>
      <c r="AT98" s="129"/>
      <c r="AU98" s="129"/>
      <c r="AV98" s="129"/>
      <c r="AW98" s="128">
        <f>+AN98+AP98+AR98+AT98+AV98</f>
        <v>0</v>
      </c>
      <c r="AX98" s="135">
        <f>+AL98-AW98</f>
        <v>1</v>
      </c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>
        <f>+AZ98+BB98+BD98+BF98+BH98</f>
        <v>0</v>
      </c>
      <c r="BJ98" s="135">
        <f>+AX98-BI98</f>
        <v>1</v>
      </c>
      <c r="BK98" s="135"/>
      <c r="BL98" s="135"/>
      <c r="BM98" s="135"/>
      <c r="BN98" s="135"/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5"/>
      <c r="CB98" s="135"/>
      <c r="CC98" s="135">
        <f>+BL98+BN98+BP98+CB98</f>
        <v>0</v>
      </c>
      <c r="CD98" s="135">
        <f>+BJ98-CC98</f>
        <v>1</v>
      </c>
      <c r="CE98" s="140">
        <v>550</v>
      </c>
      <c r="CF98" s="137"/>
      <c r="CG98" s="138">
        <f t="shared" si="27"/>
        <v>0</v>
      </c>
      <c r="CH98" s="131">
        <f t="shared" si="25"/>
        <v>1</v>
      </c>
      <c r="CI98" s="139">
        <f t="shared" si="31"/>
        <v>550</v>
      </c>
    </row>
    <row r="99" spans="1:87" x14ac:dyDescent="0.3">
      <c r="A99" s="153">
        <f t="shared" si="24"/>
        <v>90</v>
      </c>
      <c r="B99" s="245" t="s">
        <v>745</v>
      </c>
      <c r="C99" s="86" t="s">
        <v>746</v>
      </c>
      <c r="D99" s="129"/>
      <c r="E99" s="129"/>
      <c r="F99" s="129" t="s">
        <v>747</v>
      </c>
      <c r="G99" s="129" t="s">
        <v>601</v>
      </c>
      <c r="H99" s="131">
        <v>2</v>
      </c>
      <c r="I99" s="132">
        <f t="shared" si="26"/>
        <v>1340</v>
      </c>
      <c r="J99" s="133"/>
      <c r="K99" s="134"/>
      <c r="L99" s="132"/>
      <c r="M99" s="140"/>
      <c r="N99" s="141"/>
      <c r="O99" s="129"/>
      <c r="P99" s="142"/>
      <c r="Q99" s="142"/>
      <c r="R99" s="142"/>
      <c r="S99" s="142"/>
      <c r="T99" s="142"/>
      <c r="U99" s="142"/>
      <c r="V99" s="142"/>
      <c r="W99" s="142"/>
      <c r="X99" s="142"/>
      <c r="Y99" s="128"/>
      <c r="Z99" s="135"/>
      <c r="AA99" s="129"/>
      <c r="AB99" s="142"/>
      <c r="AC99" s="129"/>
      <c r="AD99" s="142"/>
      <c r="AE99" s="129"/>
      <c r="AF99" s="142"/>
      <c r="AG99" s="129"/>
      <c r="AH99" s="142"/>
      <c r="AI99" s="129"/>
      <c r="AJ99" s="129"/>
      <c r="AK99" s="128"/>
      <c r="AL99" s="135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8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5"/>
      <c r="CB99" s="135"/>
      <c r="CC99" s="135"/>
      <c r="CD99" s="135"/>
      <c r="CE99" s="140">
        <v>670</v>
      </c>
      <c r="CF99" s="137"/>
      <c r="CG99" s="138">
        <f t="shared" si="27"/>
        <v>0</v>
      </c>
      <c r="CH99" s="131">
        <f t="shared" si="25"/>
        <v>2</v>
      </c>
      <c r="CI99" s="139">
        <f t="shared" si="31"/>
        <v>1340</v>
      </c>
    </row>
    <row r="100" spans="1:87" x14ac:dyDescent="0.3">
      <c r="A100" s="153">
        <f t="shared" si="24"/>
        <v>91</v>
      </c>
      <c r="B100" s="246"/>
      <c r="C100" s="86" t="s">
        <v>746</v>
      </c>
      <c r="D100" s="129"/>
      <c r="E100" s="129"/>
      <c r="F100" s="129" t="s">
        <v>1247</v>
      </c>
      <c r="G100" s="129" t="s">
        <v>601</v>
      </c>
      <c r="H100" s="131">
        <v>2</v>
      </c>
      <c r="I100" s="132">
        <f t="shared" si="26"/>
        <v>3300</v>
      </c>
      <c r="J100" s="133"/>
      <c r="K100" s="134"/>
      <c r="L100" s="132"/>
      <c r="M100" s="140"/>
      <c r="N100" s="141"/>
      <c r="O100" s="129"/>
      <c r="P100" s="142"/>
      <c r="Q100" s="142"/>
      <c r="R100" s="142"/>
      <c r="S100" s="142"/>
      <c r="T100" s="142"/>
      <c r="U100" s="142"/>
      <c r="V100" s="142"/>
      <c r="W100" s="142"/>
      <c r="X100" s="142"/>
      <c r="Y100" s="128"/>
      <c r="Z100" s="135"/>
      <c r="AA100" s="129"/>
      <c r="AB100" s="142"/>
      <c r="AC100" s="129"/>
      <c r="AD100" s="142"/>
      <c r="AE100" s="129"/>
      <c r="AF100" s="142"/>
      <c r="AG100" s="129"/>
      <c r="AH100" s="142"/>
      <c r="AI100" s="129"/>
      <c r="AJ100" s="129"/>
      <c r="AK100" s="128"/>
      <c r="AL100" s="135"/>
      <c r="AM100" s="129"/>
      <c r="AN100" s="129"/>
      <c r="AO100" s="129"/>
      <c r="AP100" s="129"/>
      <c r="AQ100" s="129"/>
      <c r="AR100" s="129"/>
      <c r="AS100" s="129"/>
      <c r="AT100" s="129"/>
      <c r="AU100" s="129"/>
      <c r="AV100" s="129"/>
      <c r="AW100" s="128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/>
      <c r="BY100" s="135"/>
      <c r="BZ100" s="135"/>
      <c r="CA100" s="135"/>
      <c r="CB100" s="135"/>
      <c r="CC100" s="135"/>
      <c r="CD100" s="135"/>
      <c r="CE100" s="140">
        <v>1650</v>
      </c>
      <c r="CF100" s="137"/>
      <c r="CG100" s="138">
        <f t="shared" si="27"/>
        <v>0</v>
      </c>
      <c r="CH100" s="131">
        <f t="shared" si="25"/>
        <v>2</v>
      </c>
      <c r="CI100" s="139">
        <f t="shared" si="31"/>
        <v>3300</v>
      </c>
    </row>
    <row r="101" spans="1:87" x14ac:dyDescent="0.3">
      <c r="A101" s="153">
        <f t="shared" si="24"/>
        <v>92</v>
      </c>
      <c r="B101" s="247" t="s">
        <v>748</v>
      </c>
      <c r="C101" s="86" t="s">
        <v>749</v>
      </c>
      <c r="D101" s="129" t="s">
        <v>750</v>
      </c>
      <c r="E101" s="129" t="s">
        <v>751</v>
      </c>
      <c r="F101" s="129" t="s">
        <v>752</v>
      </c>
      <c r="G101" s="129" t="s">
        <v>601</v>
      </c>
      <c r="H101" s="131">
        <v>2</v>
      </c>
      <c r="I101" s="132">
        <f t="shared" si="26"/>
        <v>600</v>
      </c>
      <c r="J101" s="133"/>
      <c r="K101" s="134"/>
      <c r="L101" s="132"/>
      <c r="M101" s="140"/>
      <c r="N101" s="141"/>
      <c r="O101" s="129"/>
      <c r="P101" s="142"/>
      <c r="Q101" s="142"/>
      <c r="R101" s="142"/>
      <c r="S101" s="142"/>
      <c r="T101" s="142"/>
      <c r="U101" s="142"/>
      <c r="V101" s="142"/>
      <c r="W101" s="142"/>
      <c r="X101" s="142"/>
      <c r="Y101" s="128">
        <f>+N101+P101+V101+X101</f>
        <v>0</v>
      </c>
      <c r="Z101" s="135">
        <f>+H101-Y101</f>
        <v>2</v>
      </c>
      <c r="AA101" s="129"/>
      <c r="AB101" s="142"/>
      <c r="AC101" s="129"/>
      <c r="AD101" s="142"/>
      <c r="AE101" s="129"/>
      <c r="AF101" s="142"/>
      <c r="AG101" s="129"/>
      <c r="AH101" s="142"/>
      <c r="AI101" s="129"/>
      <c r="AJ101" s="129"/>
      <c r="AK101" s="128">
        <f>+AB101+AD101+AF101+AH101+AJ101</f>
        <v>0</v>
      </c>
      <c r="AL101" s="135">
        <f>+Z101-AK101</f>
        <v>2</v>
      </c>
      <c r="AM101" s="129"/>
      <c r="AN101" s="129"/>
      <c r="AO101" s="129"/>
      <c r="AP101" s="129"/>
      <c r="AQ101" s="129"/>
      <c r="AR101" s="129"/>
      <c r="AS101" s="129"/>
      <c r="AT101" s="129"/>
      <c r="AU101" s="129"/>
      <c r="AV101" s="129"/>
      <c r="AW101" s="128">
        <f>+AN101+AP101+AR101+AT101+AV101</f>
        <v>0</v>
      </c>
      <c r="AX101" s="135">
        <f>+AL101-AW101</f>
        <v>2</v>
      </c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>
        <f>+AZ101+BB101+BD101+BF101+BH101</f>
        <v>0</v>
      </c>
      <c r="BJ101" s="135">
        <f>+AX101-BI101</f>
        <v>2</v>
      </c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5"/>
      <c r="CB101" s="135"/>
      <c r="CC101" s="135">
        <f>+BL101+BN101+BP101+CB101</f>
        <v>0</v>
      </c>
      <c r="CD101" s="135">
        <f>+BJ101-CC101</f>
        <v>2</v>
      </c>
      <c r="CE101" s="140">
        <v>300</v>
      </c>
      <c r="CF101" s="137"/>
      <c r="CG101" s="138">
        <f t="shared" si="27"/>
        <v>0</v>
      </c>
      <c r="CH101" s="131">
        <f t="shared" si="25"/>
        <v>2</v>
      </c>
      <c r="CI101" s="139">
        <f t="shared" si="31"/>
        <v>600</v>
      </c>
    </row>
    <row r="102" spans="1:87" x14ac:dyDescent="0.3">
      <c r="A102" s="153">
        <f t="shared" si="24"/>
        <v>93</v>
      </c>
      <c r="B102" s="249"/>
      <c r="C102" s="86" t="s">
        <v>753</v>
      </c>
      <c r="D102" s="129" t="s">
        <v>581</v>
      </c>
      <c r="E102" s="129" t="s">
        <v>754</v>
      </c>
      <c r="F102" s="129"/>
      <c r="G102" s="129" t="s">
        <v>601</v>
      </c>
      <c r="H102" s="131">
        <v>2</v>
      </c>
      <c r="I102" s="132">
        <f t="shared" si="26"/>
        <v>1300</v>
      </c>
      <c r="J102" s="133"/>
      <c r="K102" s="134"/>
      <c r="L102" s="132"/>
      <c r="M102" s="140"/>
      <c r="N102" s="141"/>
      <c r="O102" s="129"/>
      <c r="P102" s="142"/>
      <c r="Q102" s="142"/>
      <c r="R102" s="142"/>
      <c r="S102" s="142"/>
      <c r="T102" s="142"/>
      <c r="U102" s="142"/>
      <c r="V102" s="142"/>
      <c r="W102" s="142"/>
      <c r="X102" s="142"/>
      <c r="Y102" s="128"/>
      <c r="Z102" s="135"/>
      <c r="AA102" s="129"/>
      <c r="AB102" s="142"/>
      <c r="AC102" s="129"/>
      <c r="AD102" s="142"/>
      <c r="AE102" s="129"/>
      <c r="AF102" s="142"/>
      <c r="AG102" s="129"/>
      <c r="AH102" s="142"/>
      <c r="AI102" s="129"/>
      <c r="AJ102" s="129"/>
      <c r="AK102" s="128"/>
      <c r="AL102" s="135"/>
      <c r="AM102" s="129"/>
      <c r="AN102" s="129"/>
      <c r="AO102" s="129"/>
      <c r="AP102" s="129"/>
      <c r="AQ102" s="129"/>
      <c r="AR102" s="129"/>
      <c r="AS102" s="129"/>
      <c r="AT102" s="129"/>
      <c r="AU102" s="129"/>
      <c r="AV102" s="129"/>
      <c r="AW102" s="128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5"/>
      <c r="CB102" s="135"/>
      <c r="CC102" s="135"/>
      <c r="CD102" s="135"/>
      <c r="CE102" s="140">
        <v>650</v>
      </c>
      <c r="CF102" s="137"/>
      <c r="CG102" s="138">
        <f t="shared" si="27"/>
        <v>0</v>
      </c>
      <c r="CH102" s="131">
        <f t="shared" si="25"/>
        <v>2</v>
      </c>
      <c r="CI102" s="139">
        <f t="shared" si="31"/>
        <v>1300</v>
      </c>
    </row>
    <row r="103" spans="1:87" x14ac:dyDescent="0.3">
      <c r="A103" s="153">
        <f t="shared" si="24"/>
        <v>94</v>
      </c>
      <c r="B103" s="247" t="s">
        <v>755</v>
      </c>
      <c r="C103" s="86" t="s">
        <v>756</v>
      </c>
      <c r="D103" s="129" t="s">
        <v>581</v>
      </c>
      <c r="E103" s="129" t="s">
        <v>754</v>
      </c>
      <c r="F103" s="129"/>
      <c r="G103" s="129" t="s">
        <v>601</v>
      </c>
      <c r="H103" s="131">
        <v>1</v>
      </c>
      <c r="I103" s="132">
        <f t="shared" si="26"/>
        <v>300</v>
      </c>
      <c r="J103" s="133"/>
      <c r="K103" s="134"/>
      <c r="L103" s="132"/>
      <c r="M103" s="140"/>
      <c r="N103" s="141"/>
      <c r="O103" s="129"/>
      <c r="P103" s="142"/>
      <c r="Q103" s="142"/>
      <c r="R103" s="142"/>
      <c r="S103" s="142"/>
      <c r="T103" s="142"/>
      <c r="U103" s="142"/>
      <c r="V103" s="142"/>
      <c r="W103" s="142"/>
      <c r="X103" s="142"/>
      <c r="Y103" s="128"/>
      <c r="Z103" s="135"/>
      <c r="AA103" s="129"/>
      <c r="AB103" s="142"/>
      <c r="AC103" s="129"/>
      <c r="AD103" s="142"/>
      <c r="AE103" s="129"/>
      <c r="AF103" s="142"/>
      <c r="AG103" s="129"/>
      <c r="AH103" s="142"/>
      <c r="AI103" s="129"/>
      <c r="AJ103" s="129"/>
      <c r="AK103" s="128"/>
      <c r="AL103" s="135"/>
      <c r="AM103" s="129"/>
      <c r="AN103" s="129"/>
      <c r="AO103" s="129"/>
      <c r="AP103" s="129"/>
      <c r="AQ103" s="129"/>
      <c r="AR103" s="129"/>
      <c r="AS103" s="129"/>
      <c r="AT103" s="129"/>
      <c r="AU103" s="129"/>
      <c r="AV103" s="129"/>
      <c r="AW103" s="128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5"/>
      <c r="BV103" s="135"/>
      <c r="BW103" s="135"/>
      <c r="BX103" s="135"/>
      <c r="BY103" s="135"/>
      <c r="BZ103" s="135"/>
      <c r="CA103" s="135"/>
      <c r="CB103" s="135"/>
      <c r="CC103" s="135"/>
      <c r="CD103" s="135"/>
      <c r="CE103" s="140">
        <v>300</v>
      </c>
      <c r="CF103" s="137"/>
      <c r="CG103" s="138">
        <f t="shared" si="27"/>
        <v>0</v>
      </c>
      <c r="CH103" s="131">
        <f t="shared" si="25"/>
        <v>1</v>
      </c>
      <c r="CI103" s="139">
        <f t="shared" si="31"/>
        <v>300</v>
      </c>
    </row>
    <row r="104" spans="1:87" x14ac:dyDescent="0.3">
      <c r="A104" s="153">
        <f t="shared" si="24"/>
        <v>95</v>
      </c>
      <c r="B104" s="248"/>
      <c r="C104" s="107" t="s">
        <v>757</v>
      </c>
      <c r="D104" s="108" t="s">
        <v>587</v>
      </c>
      <c r="E104" s="108"/>
      <c r="F104" s="108"/>
      <c r="G104" s="108" t="s">
        <v>571</v>
      </c>
      <c r="H104" s="108">
        <v>1</v>
      </c>
      <c r="I104" s="132">
        <f t="shared" si="26"/>
        <v>149.76</v>
      </c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7"/>
      <c r="AP104" s="107"/>
      <c r="AQ104" s="107"/>
      <c r="AR104" s="107"/>
      <c r="AS104" s="107"/>
      <c r="AT104" s="107"/>
      <c r="AU104" s="107"/>
      <c r="AV104" s="107"/>
      <c r="AW104" s="107"/>
      <c r="AX104" s="107"/>
      <c r="AY104" s="107"/>
      <c r="AZ104" s="107"/>
      <c r="BA104" s="107"/>
      <c r="BB104" s="107"/>
      <c r="BC104" s="107"/>
      <c r="BD104" s="107"/>
      <c r="BE104" s="107"/>
      <c r="BF104" s="107"/>
      <c r="BG104" s="107"/>
      <c r="BH104" s="107"/>
      <c r="BI104" s="107"/>
      <c r="BJ104" s="107"/>
      <c r="BK104" s="107"/>
      <c r="BL104" s="107"/>
      <c r="BM104" s="107"/>
      <c r="BN104" s="107"/>
      <c r="BO104" s="107"/>
      <c r="BP104" s="107"/>
      <c r="BQ104" s="107"/>
      <c r="BR104" s="107"/>
      <c r="BS104" s="107"/>
      <c r="BT104" s="107"/>
      <c r="BU104" s="107"/>
      <c r="BV104" s="107"/>
      <c r="BW104" s="107"/>
      <c r="BX104" s="107"/>
      <c r="BY104" s="107"/>
      <c r="BZ104" s="107"/>
      <c r="CA104" s="107"/>
      <c r="CB104" s="107"/>
      <c r="CC104" s="107"/>
      <c r="CD104" s="107"/>
      <c r="CE104" s="107">
        <v>149.76</v>
      </c>
      <c r="CF104" s="137"/>
      <c r="CG104" s="138">
        <f t="shared" si="27"/>
        <v>0</v>
      </c>
      <c r="CH104" s="131">
        <f t="shared" si="25"/>
        <v>1</v>
      </c>
      <c r="CI104" s="139">
        <f t="shared" si="31"/>
        <v>149.76</v>
      </c>
    </row>
    <row r="105" spans="1:87" x14ac:dyDescent="0.3">
      <c r="A105" s="153">
        <f t="shared" si="24"/>
        <v>96</v>
      </c>
      <c r="B105" s="249"/>
      <c r="C105" s="86" t="s">
        <v>758</v>
      </c>
      <c r="D105" s="129" t="s">
        <v>581</v>
      </c>
      <c r="E105" s="129" t="s">
        <v>754</v>
      </c>
      <c r="F105" s="129"/>
      <c r="G105" s="129" t="s">
        <v>601</v>
      </c>
      <c r="H105" s="131">
        <v>7</v>
      </c>
      <c r="I105" s="132">
        <f t="shared" si="26"/>
        <v>2450</v>
      </c>
      <c r="J105" s="133"/>
      <c r="K105" s="134"/>
      <c r="L105" s="132"/>
      <c r="M105" s="140"/>
      <c r="N105" s="141"/>
      <c r="O105" s="129"/>
      <c r="P105" s="142"/>
      <c r="Q105" s="142"/>
      <c r="R105" s="142"/>
      <c r="S105" s="142"/>
      <c r="T105" s="142"/>
      <c r="U105" s="142"/>
      <c r="V105" s="142"/>
      <c r="W105" s="142"/>
      <c r="X105" s="142"/>
      <c r="Y105" s="128"/>
      <c r="Z105" s="135"/>
      <c r="AA105" s="129"/>
      <c r="AB105" s="142"/>
      <c r="AC105" s="129"/>
      <c r="AD105" s="142"/>
      <c r="AE105" s="129"/>
      <c r="AF105" s="142"/>
      <c r="AG105" s="129"/>
      <c r="AH105" s="142"/>
      <c r="AI105" s="129"/>
      <c r="AJ105" s="129"/>
      <c r="AK105" s="128"/>
      <c r="AL105" s="135"/>
      <c r="AM105" s="129"/>
      <c r="AN105" s="129"/>
      <c r="AO105" s="129"/>
      <c r="AP105" s="129"/>
      <c r="AQ105" s="129"/>
      <c r="AR105" s="129"/>
      <c r="AS105" s="129"/>
      <c r="AT105" s="129"/>
      <c r="AU105" s="129"/>
      <c r="AV105" s="129"/>
      <c r="AW105" s="128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  <c r="BP105" s="135"/>
      <c r="BQ105" s="135"/>
      <c r="BR105" s="135"/>
      <c r="BS105" s="135"/>
      <c r="BT105" s="135"/>
      <c r="BU105" s="135"/>
      <c r="BV105" s="135"/>
      <c r="BW105" s="135"/>
      <c r="BX105" s="135"/>
      <c r="BY105" s="135"/>
      <c r="BZ105" s="135"/>
      <c r="CA105" s="135"/>
      <c r="CB105" s="135"/>
      <c r="CC105" s="135"/>
      <c r="CD105" s="135"/>
      <c r="CE105" s="140">
        <v>350</v>
      </c>
      <c r="CF105" s="137"/>
      <c r="CG105" s="138">
        <f t="shared" si="27"/>
        <v>0</v>
      </c>
      <c r="CH105" s="131">
        <f t="shared" si="25"/>
        <v>7</v>
      </c>
      <c r="CI105" s="139">
        <f t="shared" si="31"/>
        <v>2450</v>
      </c>
    </row>
    <row r="106" spans="1:87" x14ac:dyDescent="0.3">
      <c r="A106" s="153">
        <f t="shared" si="24"/>
        <v>97</v>
      </c>
      <c r="B106" s="171" t="s">
        <v>759</v>
      </c>
      <c r="C106" s="111" t="s">
        <v>760</v>
      </c>
      <c r="D106" s="108" t="s">
        <v>1135</v>
      </c>
      <c r="E106" s="108" t="s">
        <v>1136</v>
      </c>
      <c r="F106" s="108"/>
      <c r="G106" s="108" t="s">
        <v>601</v>
      </c>
      <c r="H106" s="108">
        <v>5</v>
      </c>
      <c r="I106" s="132">
        <f t="shared" si="26"/>
        <v>1525</v>
      </c>
      <c r="J106" s="133"/>
      <c r="K106" s="134"/>
      <c r="L106" s="132"/>
      <c r="M106" s="140"/>
      <c r="N106" s="141"/>
      <c r="O106" s="129"/>
      <c r="P106" s="142"/>
      <c r="Q106" s="142"/>
      <c r="R106" s="142"/>
      <c r="S106" s="142"/>
      <c r="T106" s="142"/>
      <c r="U106" s="142"/>
      <c r="V106" s="142"/>
      <c r="W106" s="142"/>
      <c r="X106" s="142"/>
      <c r="Y106" s="128"/>
      <c r="Z106" s="135"/>
      <c r="AA106" s="129"/>
      <c r="AB106" s="142"/>
      <c r="AC106" s="129"/>
      <c r="AD106" s="142"/>
      <c r="AE106" s="129"/>
      <c r="AF106" s="142"/>
      <c r="AG106" s="129"/>
      <c r="AH106" s="142"/>
      <c r="AI106" s="129"/>
      <c r="AJ106" s="129"/>
      <c r="AK106" s="128"/>
      <c r="AL106" s="135"/>
      <c r="AM106" s="129"/>
      <c r="AN106" s="129"/>
      <c r="AO106" s="129"/>
      <c r="AP106" s="129"/>
      <c r="AQ106" s="129"/>
      <c r="AR106" s="129"/>
      <c r="AS106" s="129"/>
      <c r="AT106" s="129"/>
      <c r="AU106" s="129"/>
      <c r="AV106" s="129"/>
      <c r="AW106" s="128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  <c r="BP106" s="135"/>
      <c r="BQ106" s="135"/>
      <c r="BR106" s="135"/>
      <c r="BS106" s="135"/>
      <c r="BT106" s="135"/>
      <c r="BU106" s="135"/>
      <c r="BV106" s="135"/>
      <c r="BW106" s="135"/>
      <c r="BX106" s="135"/>
      <c r="BY106" s="135"/>
      <c r="BZ106" s="135"/>
      <c r="CA106" s="135"/>
      <c r="CB106" s="135"/>
      <c r="CC106" s="135"/>
      <c r="CD106" s="135"/>
      <c r="CE106" s="140">
        <v>305</v>
      </c>
      <c r="CF106" s="137"/>
      <c r="CG106" s="138">
        <f t="shared" si="27"/>
        <v>0</v>
      </c>
      <c r="CH106" s="131">
        <f t="shared" ref="CH106:CH137" si="32">H106-CF106</f>
        <v>5</v>
      </c>
      <c r="CI106" s="139">
        <f t="shared" si="31"/>
        <v>1525</v>
      </c>
    </row>
    <row r="107" spans="1:87" x14ac:dyDescent="0.3">
      <c r="A107" s="153">
        <f t="shared" si="24"/>
        <v>98</v>
      </c>
      <c r="B107" s="169"/>
      <c r="C107" s="111" t="s">
        <v>761</v>
      </c>
      <c r="D107" s="108" t="s">
        <v>587</v>
      </c>
      <c r="E107" s="108" t="s">
        <v>836</v>
      </c>
      <c r="F107" s="157" t="s">
        <v>763</v>
      </c>
      <c r="G107" s="108" t="s">
        <v>650</v>
      </c>
      <c r="H107" s="108">
        <v>99</v>
      </c>
      <c r="I107" s="132">
        <f t="shared" si="26"/>
        <v>1485</v>
      </c>
      <c r="J107" s="133"/>
      <c r="K107" s="134"/>
      <c r="L107" s="132"/>
      <c r="M107" s="140"/>
      <c r="N107" s="141"/>
      <c r="O107" s="129"/>
      <c r="P107" s="142"/>
      <c r="Q107" s="142"/>
      <c r="R107" s="142"/>
      <c r="S107" s="142"/>
      <c r="T107" s="142"/>
      <c r="U107" s="142"/>
      <c r="V107" s="142"/>
      <c r="W107" s="142"/>
      <c r="X107" s="142"/>
      <c r="Y107" s="128"/>
      <c r="Z107" s="135"/>
      <c r="AA107" s="129"/>
      <c r="AB107" s="142"/>
      <c r="AC107" s="129"/>
      <c r="AD107" s="142"/>
      <c r="AE107" s="129"/>
      <c r="AF107" s="142"/>
      <c r="AG107" s="129"/>
      <c r="AH107" s="142"/>
      <c r="AI107" s="129"/>
      <c r="AJ107" s="129"/>
      <c r="AK107" s="128"/>
      <c r="AL107" s="135"/>
      <c r="AM107" s="129"/>
      <c r="AN107" s="129"/>
      <c r="AO107" s="129"/>
      <c r="AP107" s="129"/>
      <c r="AQ107" s="129"/>
      <c r="AR107" s="129"/>
      <c r="AS107" s="129"/>
      <c r="AT107" s="129"/>
      <c r="AU107" s="129"/>
      <c r="AV107" s="129"/>
      <c r="AW107" s="128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  <c r="BN107" s="135"/>
      <c r="BO107" s="135"/>
      <c r="BP107" s="135"/>
      <c r="BQ107" s="135"/>
      <c r="BR107" s="135"/>
      <c r="BS107" s="135"/>
      <c r="BT107" s="135"/>
      <c r="BU107" s="135"/>
      <c r="BV107" s="135"/>
      <c r="BW107" s="135"/>
      <c r="BX107" s="135"/>
      <c r="BY107" s="135"/>
      <c r="BZ107" s="135"/>
      <c r="CA107" s="135"/>
      <c r="CB107" s="135"/>
      <c r="CC107" s="135"/>
      <c r="CD107" s="135"/>
      <c r="CE107" s="140">
        <v>15</v>
      </c>
      <c r="CF107" s="137"/>
      <c r="CG107" s="138">
        <f t="shared" si="27"/>
        <v>0</v>
      </c>
      <c r="CH107" s="131">
        <f t="shared" si="32"/>
        <v>99</v>
      </c>
      <c r="CI107" s="139">
        <f t="shared" si="31"/>
        <v>1485</v>
      </c>
    </row>
    <row r="108" spans="1:87" x14ac:dyDescent="0.3">
      <c r="A108" s="153">
        <f t="shared" si="24"/>
        <v>99</v>
      </c>
      <c r="B108" s="253" t="s">
        <v>761</v>
      </c>
      <c r="C108" s="158" t="s">
        <v>764</v>
      </c>
      <c r="D108" s="129" t="s">
        <v>580</v>
      </c>
      <c r="E108" s="129" t="s">
        <v>762</v>
      </c>
      <c r="F108" s="184" t="s">
        <v>763</v>
      </c>
      <c r="G108" s="129" t="s">
        <v>650</v>
      </c>
      <c r="H108" s="131">
        <v>14</v>
      </c>
      <c r="I108" s="132">
        <f t="shared" si="26"/>
        <v>210</v>
      </c>
      <c r="J108" s="133"/>
      <c r="K108" s="134"/>
      <c r="L108" s="132"/>
      <c r="M108" s="140"/>
      <c r="N108" s="141"/>
      <c r="O108" s="129"/>
      <c r="P108" s="142"/>
      <c r="Q108" s="142"/>
      <c r="R108" s="142"/>
      <c r="S108" s="142"/>
      <c r="T108" s="142"/>
      <c r="U108" s="142"/>
      <c r="V108" s="142"/>
      <c r="W108" s="142"/>
      <c r="X108" s="142"/>
      <c r="Y108" s="128"/>
      <c r="Z108" s="135"/>
      <c r="AA108" s="129"/>
      <c r="AB108" s="142"/>
      <c r="AC108" s="129"/>
      <c r="AD108" s="142"/>
      <c r="AE108" s="129"/>
      <c r="AF108" s="142"/>
      <c r="AG108" s="129"/>
      <c r="AH108" s="142"/>
      <c r="AI108" s="129"/>
      <c r="AJ108" s="129"/>
      <c r="AK108" s="128"/>
      <c r="AL108" s="135"/>
      <c r="AM108" s="129"/>
      <c r="AN108" s="129"/>
      <c r="AO108" s="129"/>
      <c r="AP108" s="129"/>
      <c r="AQ108" s="129"/>
      <c r="AR108" s="129"/>
      <c r="AS108" s="129"/>
      <c r="AT108" s="129"/>
      <c r="AU108" s="129"/>
      <c r="AV108" s="129"/>
      <c r="AW108" s="128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5"/>
      <c r="BV108" s="135"/>
      <c r="BW108" s="135"/>
      <c r="BX108" s="135"/>
      <c r="BY108" s="135"/>
      <c r="BZ108" s="135"/>
      <c r="CA108" s="135"/>
      <c r="CB108" s="135"/>
      <c r="CC108" s="135"/>
      <c r="CD108" s="135"/>
      <c r="CE108" s="140">
        <v>15</v>
      </c>
      <c r="CF108" s="137">
        <v>5</v>
      </c>
      <c r="CG108" s="138">
        <f t="shared" ref="CG108:CG137" si="33">CE108*CF108</f>
        <v>75</v>
      </c>
      <c r="CH108" s="131">
        <f t="shared" si="32"/>
        <v>9</v>
      </c>
      <c r="CI108" s="139">
        <f t="shared" si="31"/>
        <v>135</v>
      </c>
    </row>
    <row r="109" spans="1:87" x14ac:dyDescent="0.3">
      <c r="A109" s="153">
        <f t="shared" si="24"/>
        <v>100</v>
      </c>
      <c r="B109" s="253"/>
      <c r="C109" s="158" t="s">
        <v>764</v>
      </c>
      <c r="D109" s="129" t="s">
        <v>581</v>
      </c>
      <c r="E109" s="129" t="s">
        <v>766</v>
      </c>
      <c r="F109" s="184" t="s">
        <v>1221</v>
      </c>
      <c r="G109" s="129" t="s">
        <v>650</v>
      </c>
      <c r="H109" s="131">
        <v>5</v>
      </c>
      <c r="I109" s="132">
        <f t="shared" si="26"/>
        <v>80</v>
      </c>
      <c r="J109" s="133"/>
      <c r="K109" s="134"/>
      <c r="L109" s="132"/>
      <c r="M109" s="140"/>
      <c r="N109" s="141"/>
      <c r="O109" s="129"/>
      <c r="P109" s="142"/>
      <c r="Q109" s="142"/>
      <c r="R109" s="142"/>
      <c r="S109" s="142"/>
      <c r="T109" s="142"/>
      <c r="U109" s="142"/>
      <c r="V109" s="142"/>
      <c r="W109" s="142"/>
      <c r="X109" s="142"/>
      <c r="Y109" s="128"/>
      <c r="Z109" s="135"/>
      <c r="AA109" s="129"/>
      <c r="AB109" s="142"/>
      <c r="AC109" s="129"/>
      <c r="AD109" s="142"/>
      <c r="AE109" s="129"/>
      <c r="AF109" s="142"/>
      <c r="AG109" s="129"/>
      <c r="AH109" s="142"/>
      <c r="AI109" s="129"/>
      <c r="AJ109" s="129"/>
      <c r="AK109" s="128"/>
      <c r="AL109" s="135"/>
      <c r="AM109" s="129"/>
      <c r="AN109" s="129"/>
      <c r="AO109" s="129"/>
      <c r="AP109" s="129"/>
      <c r="AQ109" s="129"/>
      <c r="AR109" s="129"/>
      <c r="AS109" s="129"/>
      <c r="AT109" s="129"/>
      <c r="AU109" s="129"/>
      <c r="AV109" s="129"/>
      <c r="AW109" s="128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  <c r="BO109" s="135"/>
      <c r="BP109" s="135"/>
      <c r="BQ109" s="135"/>
      <c r="BR109" s="135"/>
      <c r="BS109" s="135"/>
      <c r="BT109" s="135"/>
      <c r="BU109" s="135"/>
      <c r="BV109" s="135"/>
      <c r="BW109" s="135"/>
      <c r="BX109" s="135"/>
      <c r="BY109" s="135"/>
      <c r="BZ109" s="135"/>
      <c r="CA109" s="135"/>
      <c r="CB109" s="135"/>
      <c r="CC109" s="135"/>
      <c r="CD109" s="135"/>
      <c r="CE109" s="140">
        <v>16</v>
      </c>
      <c r="CF109" s="137"/>
      <c r="CG109" s="138">
        <f t="shared" si="33"/>
        <v>0</v>
      </c>
      <c r="CH109" s="131">
        <f t="shared" si="32"/>
        <v>5</v>
      </c>
      <c r="CI109" s="139">
        <f t="shared" si="31"/>
        <v>80</v>
      </c>
    </row>
    <row r="110" spans="1:87" x14ac:dyDescent="0.3">
      <c r="A110" s="153">
        <f t="shared" si="24"/>
        <v>101</v>
      </c>
      <c r="B110" s="253"/>
      <c r="C110" s="158" t="s">
        <v>764</v>
      </c>
      <c r="D110" s="129" t="s">
        <v>582</v>
      </c>
      <c r="E110" s="129" t="s">
        <v>742</v>
      </c>
      <c r="F110" s="184">
        <v>45355</v>
      </c>
      <c r="G110" s="129" t="s">
        <v>650</v>
      </c>
      <c r="H110" s="131">
        <v>10</v>
      </c>
      <c r="I110" s="132">
        <f t="shared" ref="I110:I137" si="34">H110*CE110</f>
        <v>120</v>
      </c>
      <c r="J110" s="133"/>
      <c r="K110" s="134"/>
      <c r="L110" s="132"/>
      <c r="M110" s="140"/>
      <c r="N110" s="141"/>
      <c r="O110" s="129"/>
      <c r="P110" s="142"/>
      <c r="Q110" s="142"/>
      <c r="R110" s="142"/>
      <c r="S110" s="142"/>
      <c r="T110" s="142"/>
      <c r="U110" s="142"/>
      <c r="V110" s="142"/>
      <c r="W110" s="142"/>
      <c r="X110" s="142"/>
      <c r="Y110" s="128"/>
      <c r="Z110" s="135"/>
      <c r="AA110" s="129"/>
      <c r="AB110" s="142"/>
      <c r="AC110" s="129"/>
      <c r="AD110" s="142"/>
      <c r="AE110" s="129"/>
      <c r="AF110" s="142"/>
      <c r="AG110" s="129"/>
      <c r="AH110" s="142"/>
      <c r="AI110" s="129"/>
      <c r="AJ110" s="129"/>
      <c r="AK110" s="128"/>
      <c r="AL110" s="135"/>
      <c r="AM110" s="129"/>
      <c r="AN110" s="129"/>
      <c r="AO110" s="129"/>
      <c r="AP110" s="129"/>
      <c r="AQ110" s="129"/>
      <c r="AR110" s="129"/>
      <c r="AS110" s="129"/>
      <c r="AT110" s="129"/>
      <c r="AU110" s="129"/>
      <c r="AV110" s="129"/>
      <c r="AW110" s="128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  <c r="BP110" s="135"/>
      <c r="BQ110" s="135"/>
      <c r="BR110" s="135"/>
      <c r="BS110" s="135"/>
      <c r="BT110" s="135"/>
      <c r="BU110" s="135"/>
      <c r="BV110" s="135"/>
      <c r="BW110" s="135"/>
      <c r="BX110" s="135"/>
      <c r="BY110" s="135"/>
      <c r="BZ110" s="135"/>
      <c r="CA110" s="135"/>
      <c r="CB110" s="135"/>
      <c r="CC110" s="135"/>
      <c r="CD110" s="135"/>
      <c r="CE110" s="140">
        <v>12</v>
      </c>
      <c r="CF110" s="137">
        <v>10</v>
      </c>
      <c r="CG110" s="138">
        <f t="shared" si="33"/>
        <v>120</v>
      </c>
      <c r="CH110" s="131">
        <f t="shared" si="32"/>
        <v>0</v>
      </c>
      <c r="CI110" s="139">
        <f t="shared" si="31"/>
        <v>0</v>
      </c>
    </row>
    <row r="111" spans="1:87" x14ac:dyDescent="0.3">
      <c r="A111" s="153">
        <f t="shared" si="24"/>
        <v>102</v>
      </c>
      <c r="B111" s="253"/>
      <c r="C111" s="158" t="s">
        <v>761</v>
      </c>
      <c r="D111" s="129" t="s">
        <v>582</v>
      </c>
      <c r="E111" s="129" t="s">
        <v>762</v>
      </c>
      <c r="F111" s="185" t="s">
        <v>763</v>
      </c>
      <c r="G111" s="129" t="s">
        <v>650</v>
      </c>
      <c r="H111" s="131">
        <v>3</v>
      </c>
      <c r="I111" s="132">
        <f t="shared" si="34"/>
        <v>27</v>
      </c>
      <c r="J111" s="159"/>
      <c r="K111" s="134"/>
      <c r="L111" s="132"/>
      <c r="M111" s="140"/>
      <c r="N111" s="141"/>
      <c r="O111" s="129"/>
      <c r="P111" s="142"/>
      <c r="Q111" s="142"/>
      <c r="R111" s="142"/>
      <c r="S111" s="142"/>
      <c r="T111" s="142"/>
      <c r="U111" s="142"/>
      <c r="V111" s="142"/>
      <c r="W111" s="142"/>
      <c r="X111" s="142"/>
      <c r="Y111" s="128">
        <f>+N111+P111+V111+X111</f>
        <v>0</v>
      </c>
      <c r="Z111" s="135">
        <f>+H111-Y111</f>
        <v>3</v>
      </c>
      <c r="AA111" s="129"/>
      <c r="AB111" s="142"/>
      <c r="AC111" s="129"/>
      <c r="AD111" s="142"/>
      <c r="AE111" s="129"/>
      <c r="AF111" s="142"/>
      <c r="AG111" s="129"/>
      <c r="AH111" s="142"/>
      <c r="AI111" s="129"/>
      <c r="AJ111" s="129"/>
      <c r="AK111" s="128">
        <f>+AB111+AD111+AF111+AH111+AJ111</f>
        <v>0</v>
      </c>
      <c r="AL111" s="135">
        <f>+Z111-AK111</f>
        <v>3</v>
      </c>
      <c r="AM111" s="129"/>
      <c r="AN111" s="129"/>
      <c r="AO111" s="129"/>
      <c r="AP111" s="129"/>
      <c r="AQ111" s="129"/>
      <c r="AR111" s="129"/>
      <c r="AS111" s="129"/>
      <c r="AT111" s="129"/>
      <c r="AU111" s="129"/>
      <c r="AV111" s="129"/>
      <c r="AW111" s="128">
        <f>+AN111+AP111+AR111+AT111+AV111</f>
        <v>0</v>
      </c>
      <c r="AX111" s="135">
        <f>+AL111-AW111</f>
        <v>3</v>
      </c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>
        <f>+AZ111+BB111+BD111+BF111+BH111</f>
        <v>0</v>
      </c>
      <c r="BJ111" s="135">
        <f>+AX111-BI111</f>
        <v>3</v>
      </c>
      <c r="BK111" s="135"/>
      <c r="BL111" s="135"/>
      <c r="BM111" s="135"/>
      <c r="BN111" s="135"/>
      <c r="BO111" s="135"/>
      <c r="BP111" s="135"/>
      <c r="BQ111" s="135"/>
      <c r="BR111" s="135"/>
      <c r="BS111" s="135"/>
      <c r="BT111" s="135"/>
      <c r="BU111" s="135"/>
      <c r="BV111" s="135"/>
      <c r="BW111" s="135"/>
      <c r="BX111" s="135"/>
      <c r="BY111" s="135"/>
      <c r="BZ111" s="135"/>
      <c r="CA111" s="135"/>
      <c r="CB111" s="135"/>
      <c r="CC111" s="135">
        <f>+BL111+BN111+BP111+CB111</f>
        <v>0</v>
      </c>
      <c r="CD111" s="135">
        <f>+BJ111-CC111</f>
        <v>3</v>
      </c>
      <c r="CE111" s="140">
        <v>9</v>
      </c>
      <c r="CF111" s="137"/>
      <c r="CG111" s="138">
        <f t="shared" si="33"/>
        <v>0</v>
      </c>
      <c r="CH111" s="131">
        <f t="shared" si="32"/>
        <v>3</v>
      </c>
      <c r="CI111" s="139">
        <f t="shared" si="31"/>
        <v>27</v>
      </c>
    </row>
    <row r="112" spans="1:87" x14ac:dyDescent="0.3">
      <c r="A112" s="153">
        <f t="shared" si="24"/>
        <v>103</v>
      </c>
      <c r="B112" s="253"/>
      <c r="C112" s="158" t="s">
        <v>765</v>
      </c>
      <c r="D112" s="129" t="s">
        <v>581</v>
      </c>
      <c r="E112" s="129" t="s">
        <v>1248</v>
      </c>
      <c r="F112" s="129">
        <v>1</v>
      </c>
      <c r="G112" s="129" t="s">
        <v>650</v>
      </c>
      <c r="H112" s="131">
        <v>100</v>
      </c>
      <c r="I112" s="132">
        <f t="shared" si="34"/>
        <v>2300</v>
      </c>
      <c r="J112" s="133"/>
      <c r="K112" s="134"/>
      <c r="L112" s="132"/>
      <c r="M112" s="140"/>
      <c r="N112" s="141"/>
      <c r="O112" s="129"/>
      <c r="P112" s="142"/>
      <c r="Q112" s="142"/>
      <c r="R112" s="142"/>
      <c r="S112" s="142"/>
      <c r="T112" s="142"/>
      <c r="U112" s="142"/>
      <c r="V112" s="142"/>
      <c r="W112" s="142"/>
      <c r="X112" s="142"/>
      <c r="Y112" s="128"/>
      <c r="Z112" s="135"/>
      <c r="AA112" s="129"/>
      <c r="AB112" s="142"/>
      <c r="AC112" s="129"/>
      <c r="AD112" s="142"/>
      <c r="AE112" s="129"/>
      <c r="AF112" s="142"/>
      <c r="AG112" s="129"/>
      <c r="AH112" s="142"/>
      <c r="AI112" s="129"/>
      <c r="AJ112" s="129"/>
      <c r="AK112" s="128"/>
      <c r="AL112" s="135"/>
      <c r="AM112" s="129"/>
      <c r="AN112" s="129"/>
      <c r="AO112" s="129"/>
      <c r="AP112" s="129"/>
      <c r="AQ112" s="129"/>
      <c r="AR112" s="129"/>
      <c r="AS112" s="129"/>
      <c r="AT112" s="129"/>
      <c r="AU112" s="129"/>
      <c r="AV112" s="129"/>
      <c r="AW112" s="128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  <c r="BP112" s="135"/>
      <c r="BQ112" s="135"/>
      <c r="BR112" s="135"/>
      <c r="BS112" s="135"/>
      <c r="BT112" s="135"/>
      <c r="BU112" s="135"/>
      <c r="BV112" s="135"/>
      <c r="BW112" s="135"/>
      <c r="BX112" s="135"/>
      <c r="BY112" s="135"/>
      <c r="BZ112" s="135"/>
      <c r="CA112" s="135"/>
      <c r="CB112" s="135"/>
      <c r="CC112" s="135"/>
      <c r="CD112" s="135"/>
      <c r="CE112" s="140">
        <v>23</v>
      </c>
      <c r="CF112" s="137"/>
      <c r="CG112" s="138">
        <f t="shared" si="33"/>
        <v>0</v>
      </c>
      <c r="CH112" s="131">
        <f t="shared" si="32"/>
        <v>100</v>
      </c>
      <c r="CI112" s="139">
        <f t="shared" si="31"/>
        <v>2300</v>
      </c>
    </row>
    <row r="113" spans="1:87" x14ac:dyDescent="0.3">
      <c r="A113" s="153">
        <f t="shared" si="24"/>
        <v>104</v>
      </c>
      <c r="B113" s="253"/>
      <c r="C113" s="107" t="s">
        <v>761</v>
      </c>
      <c r="D113" s="108" t="s">
        <v>587</v>
      </c>
      <c r="E113" s="108" t="s">
        <v>766</v>
      </c>
      <c r="F113" s="108">
        <v>1</v>
      </c>
      <c r="G113" s="108" t="s">
        <v>650</v>
      </c>
      <c r="H113" s="108">
        <v>10</v>
      </c>
      <c r="I113" s="132">
        <f t="shared" si="34"/>
        <v>152.20000000000002</v>
      </c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>
        <f>+N113+P113+V113+X113</f>
        <v>0</v>
      </c>
      <c r="Z113" s="107">
        <f>+H113-Y113</f>
        <v>10</v>
      </c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>
        <f>+AB113+AD113+AF113+AH113+AJ113</f>
        <v>0</v>
      </c>
      <c r="AL113" s="107">
        <f>+Z113-AK113</f>
        <v>10</v>
      </c>
      <c r="AM113" s="107"/>
      <c r="AN113" s="107"/>
      <c r="AO113" s="107"/>
      <c r="AP113" s="107"/>
      <c r="AQ113" s="107"/>
      <c r="AR113" s="107"/>
      <c r="AS113" s="107"/>
      <c r="AT113" s="107"/>
      <c r="AU113" s="107"/>
      <c r="AV113" s="107"/>
      <c r="AW113" s="107">
        <f>+AN113+AP113+AR113+AT113+AV113</f>
        <v>0</v>
      </c>
      <c r="AX113" s="107">
        <f>+AL113-AW113</f>
        <v>10</v>
      </c>
      <c r="AY113" s="107"/>
      <c r="AZ113" s="107"/>
      <c r="BA113" s="107"/>
      <c r="BB113" s="107"/>
      <c r="BC113" s="107"/>
      <c r="BD113" s="107"/>
      <c r="BE113" s="107"/>
      <c r="BF113" s="107"/>
      <c r="BG113" s="107"/>
      <c r="BH113" s="107"/>
      <c r="BI113" s="107">
        <f>+AZ113+BB113+BD113+BF113+BH113</f>
        <v>0</v>
      </c>
      <c r="BJ113" s="107">
        <f>+AX113-BI113</f>
        <v>10</v>
      </c>
      <c r="BK113" s="107"/>
      <c r="BL113" s="107"/>
      <c r="BM113" s="107"/>
      <c r="BN113" s="107"/>
      <c r="BO113" s="107"/>
      <c r="BP113" s="107"/>
      <c r="BQ113" s="107"/>
      <c r="BR113" s="107"/>
      <c r="BS113" s="107"/>
      <c r="BT113" s="107"/>
      <c r="BU113" s="107"/>
      <c r="BV113" s="107"/>
      <c r="BW113" s="107"/>
      <c r="BX113" s="107"/>
      <c r="BY113" s="107"/>
      <c r="BZ113" s="107"/>
      <c r="CA113" s="107"/>
      <c r="CB113" s="107"/>
      <c r="CC113" s="107">
        <f>+BL113+BN113+BP113+CB113</f>
        <v>0</v>
      </c>
      <c r="CD113" s="107">
        <f>+BJ113-CC113</f>
        <v>10</v>
      </c>
      <c r="CE113" s="140">
        <v>15.22</v>
      </c>
      <c r="CF113" s="137">
        <v>10</v>
      </c>
      <c r="CG113" s="138">
        <f t="shared" si="33"/>
        <v>152.20000000000002</v>
      </c>
      <c r="CH113" s="131">
        <f t="shared" si="32"/>
        <v>0</v>
      </c>
      <c r="CI113" s="139">
        <f t="shared" si="31"/>
        <v>0</v>
      </c>
    </row>
    <row r="114" spans="1:87" x14ac:dyDescent="0.3">
      <c r="A114" s="153">
        <f t="shared" si="24"/>
        <v>105</v>
      </c>
      <c r="B114" s="253"/>
      <c r="C114" s="158" t="s">
        <v>761</v>
      </c>
      <c r="D114" s="129" t="s">
        <v>582</v>
      </c>
      <c r="E114" s="129" t="s">
        <v>582</v>
      </c>
      <c r="F114" s="129">
        <v>1</v>
      </c>
      <c r="G114" s="129" t="s">
        <v>650</v>
      </c>
      <c r="H114" s="131">
        <v>7</v>
      </c>
      <c r="I114" s="132">
        <f t="shared" si="34"/>
        <v>105</v>
      </c>
      <c r="J114" s="159"/>
      <c r="K114" s="134"/>
      <c r="L114" s="132"/>
      <c r="M114" s="140"/>
      <c r="N114" s="141"/>
      <c r="O114" s="129"/>
      <c r="P114" s="142"/>
      <c r="Q114" s="142"/>
      <c r="R114" s="142"/>
      <c r="S114" s="142"/>
      <c r="T114" s="142"/>
      <c r="U114" s="142"/>
      <c r="V114" s="142"/>
      <c r="W114" s="142"/>
      <c r="X114" s="142"/>
      <c r="Y114" s="128">
        <f>+N114+P114+V114+X114</f>
        <v>0</v>
      </c>
      <c r="Z114" s="135">
        <f>+H114-Y114</f>
        <v>7</v>
      </c>
      <c r="AA114" s="129"/>
      <c r="AB114" s="142"/>
      <c r="AC114" s="129"/>
      <c r="AD114" s="142"/>
      <c r="AE114" s="129"/>
      <c r="AF114" s="142"/>
      <c r="AG114" s="129"/>
      <c r="AH114" s="142"/>
      <c r="AI114" s="129"/>
      <c r="AJ114" s="129"/>
      <c r="AK114" s="128">
        <f>+AB114+AD114+AF114+AH114+AJ114</f>
        <v>0</v>
      </c>
      <c r="AL114" s="135">
        <f>+Z114-AK114</f>
        <v>7</v>
      </c>
      <c r="AM114" s="129"/>
      <c r="AN114" s="129"/>
      <c r="AO114" s="129"/>
      <c r="AP114" s="129"/>
      <c r="AQ114" s="129"/>
      <c r="AR114" s="129"/>
      <c r="AS114" s="129"/>
      <c r="AT114" s="129"/>
      <c r="AU114" s="129"/>
      <c r="AV114" s="129"/>
      <c r="AW114" s="128">
        <f>+AN114+AP114+AR114+AT114+AV114</f>
        <v>0</v>
      </c>
      <c r="AX114" s="135">
        <f>+AL114-AW114</f>
        <v>7</v>
      </c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>
        <f>+AZ114+BB114+BD114+BF114+BH114</f>
        <v>0</v>
      </c>
      <c r="BJ114" s="135">
        <f>+AX114-BI114</f>
        <v>7</v>
      </c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5"/>
      <c r="BU114" s="135"/>
      <c r="BV114" s="135"/>
      <c r="BW114" s="135"/>
      <c r="BX114" s="135"/>
      <c r="BY114" s="135"/>
      <c r="BZ114" s="135"/>
      <c r="CA114" s="135"/>
      <c r="CB114" s="135"/>
      <c r="CC114" s="135">
        <f>+BL114+BN114+BP114+CB114</f>
        <v>0</v>
      </c>
      <c r="CD114" s="135">
        <f>+BJ114-CC114</f>
        <v>7</v>
      </c>
      <c r="CE114" s="140">
        <v>15</v>
      </c>
      <c r="CF114" s="137">
        <v>5</v>
      </c>
      <c r="CG114" s="138">
        <f t="shared" si="33"/>
        <v>75</v>
      </c>
      <c r="CH114" s="131">
        <f t="shared" si="32"/>
        <v>2</v>
      </c>
      <c r="CI114" s="139">
        <f t="shared" si="31"/>
        <v>30</v>
      </c>
    </row>
    <row r="115" spans="1:87" x14ac:dyDescent="0.3">
      <c r="A115" s="153">
        <f t="shared" si="24"/>
        <v>106</v>
      </c>
      <c r="B115" s="253"/>
      <c r="C115" s="158" t="s">
        <v>767</v>
      </c>
      <c r="D115" s="129" t="s">
        <v>580</v>
      </c>
      <c r="E115" s="129" t="s">
        <v>768</v>
      </c>
      <c r="F115" s="129">
        <v>1</v>
      </c>
      <c r="G115" s="129" t="s">
        <v>650</v>
      </c>
      <c r="H115" s="131">
        <v>2</v>
      </c>
      <c r="I115" s="132">
        <f t="shared" si="34"/>
        <v>46</v>
      </c>
      <c r="J115" s="133"/>
      <c r="K115" s="134"/>
      <c r="L115" s="132"/>
      <c r="M115" s="140"/>
      <c r="N115" s="141"/>
      <c r="O115" s="129"/>
      <c r="P115" s="142"/>
      <c r="Q115" s="142"/>
      <c r="R115" s="142"/>
      <c r="S115" s="142"/>
      <c r="T115" s="142"/>
      <c r="U115" s="142"/>
      <c r="V115" s="142"/>
      <c r="W115" s="142"/>
      <c r="X115" s="142"/>
      <c r="Y115" s="128"/>
      <c r="Z115" s="135"/>
      <c r="AA115" s="129"/>
      <c r="AB115" s="142"/>
      <c r="AC115" s="129"/>
      <c r="AD115" s="142"/>
      <c r="AE115" s="129"/>
      <c r="AF115" s="142"/>
      <c r="AG115" s="129"/>
      <c r="AH115" s="142"/>
      <c r="AI115" s="129"/>
      <c r="AJ115" s="129"/>
      <c r="AK115" s="128"/>
      <c r="AL115" s="135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8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  <c r="BP115" s="135"/>
      <c r="BQ115" s="135"/>
      <c r="BR115" s="135"/>
      <c r="BS115" s="135"/>
      <c r="BT115" s="135"/>
      <c r="BU115" s="135"/>
      <c r="BV115" s="135"/>
      <c r="BW115" s="135"/>
      <c r="BX115" s="135"/>
      <c r="BY115" s="135"/>
      <c r="BZ115" s="135"/>
      <c r="CA115" s="135"/>
      <c r="CB115" s="135"/>
      <c r="CC115" s="135"/>
      <c r="CD115" s="135"/>
      <c r="CE115" s="140">
        <v>23</v>
      </c>
      <c r="CF115" s="137"/>
      <c r="CG115" s="138">
        <f t="shared" si="33"/>
        <v>0</v>
      </c>
      <c r="CH115" s="131">
        <f t="shared" si="32"/>
        <v>2</v>
      </c>
      <c r="CI115" s="139">
        <f t="shared" si="31"/>
        <v>46</v>
      </c>
    </row>
    <row r="116" spans="1:87" x14ac:dyDescent="0.3">
      <c r="A116" s="153">
        <f t="shared" si="24"/>
        <v>107</v>
      </c>
      <c r="B116" s="253"/>
      <c r="C116" s="158" t="s">
        <v>767</v>
      </c>
      <c r="D116" s="129" t="s">
        <v>582</v>
      </c>
      <c r="E116" s="129" t="s">
        <v>742</v>
      </c>
      <c r="F116" s="129">
        <v>1</v>
      </c>
      <c r="G116" s="129" t="s">
        <v>650</v>
      </c>
      <c r="H116" s="131">
        <v>24</v>
      </c>
      <c r="I116" s="132">
        <f t="shared" si="34"/>
        <v>432</v>
      </c>
      <c r="J116" s="133"/>
      <c r="K116" s="134"/>
      <c r="L116" s="132"/>
      <c r="M116" s="140"/>
      <c r="N116" s="141"/>
      <c r="O116" s="129"/>
      <c r="P116" s="142"/>
      <c r="Q116" s="142"/>
      <c r="R116" s="142"/>
      <c r="S116" s="142"/>
      <c r="T116" s="142"/>
      <c r="U116" s="142"/>
      <c r="V116" s="142"/>
      <c r="W116" s="142"/>
      <c r="X116" s="142"/>
      <c r="Y116" s="128"/>
      <c r="Z116" s="135"/>
      <c r="AA116" s="129"/>
      <c r="AB116" s="142"/>
      <c r="AC116" s="129"/>
      <c r="AD116" s="142"/>
      <c r="AE116" s="129"/>
      <c r="AF116" s="142"/>
      <c r="AG116" s="129"/>
      <c r="AH116" s="142"/>
      <c r="AI116" s="129"/>
      <c r="AJ116" s="129"/>
      <c r="AK116" s="128"/>
      <c r="AL116" s="135"/>
      <c r="AM116" s="129"/>
      <c r="AN116" s="129"/>
      <c r="AO116" s="129"/>
      <c r="AP116" s="129"/>
      <c r="AQ116" s="129"/>
      <c r="AR116" s="129"/>
      <c r="AS116" s="129"/>
      <c r="AT116" s="129"/>
      <c r="AU116" s="129"/>
      <c r="AV116" s="129"/>
      <c r="AW116" s="128"/>
      <c r="AX116" s="135"/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  <c r="BP116" s="135"/>
      <c r="BQ116" s="135"/>
      <c r="BR116" s="135"/>
      <c r="BS116" s="135"/>
      <c r="BT116" s="135"/>
      <c r="BU116" s="135"/>
      <c r="BV116" s="135"/>
      <c r="BW116" s="135"/>
      <c r="BX116" s="135"/>
      <c r="BY116" s="135"/>
      <c r="BZ116" s="135"/>
      <c r="CA116" s="135"/>
      <c r="CB116" s="135"/>
      <c r="CC116" s="135"/>
      <c r="CD116" s="135"/>
      <c r="CE116" s="140">
        <v>18</v>
      </c>
      <c r="CF116" s="137">
        <v>16</v>
      </c>
      <c r="CG116" s="138">
        <f t="shared" si="33"/>
        <v>288</v>
      </c>
      <c r="CH116" s="131">
        <f t="shared" si="32"/>
        <v>8</v>
      </c>
      <c r="CI116" s="139">
        <f t="shared" si="31"/>
        <v>144</v>
      </c>
    </row>
    <row r="117" spans="1:87" x14ac:dyDescent="0.3">
      <c r="A117" s="153">
        <f t="shared" si="24"/>
        <v>108</v>
      </c>
      <c r="B117" s="253"/>
      <c r="C117" s="158" t="s">
        <v>769</v>
      </c>
      <c r="D117" s="129" t="s">
        <v>580</v>
      </c>
      <c r="E117" s="129" t="s">
        <v>766</v>
      </c>
      <c r="F117" s="186">
        <v>1.25</v>
      </c>
      <c r="G117" s="129" t="s">
        <v>650</v>
      </c>
      <c r="H117" s="131">
        <v>5</v>
      </c>
      <c r="I117" s="132">
        <f t="shared" si="34"/>
        <v>175</v>
      </c>
      <c r="J117" s="133"/>
      <c r="K117" s="134"/>
      <c r="L117" s="132"/>
      <c r="M117" s="140"/>
      <c r="N117" s="141"/>
      <c r="O117" s="129"/>
      <c r="P117" s="142"/>
      <c r="Q117" s="142"/>
      <c r="R117" s="142"/>
      <c r="S117" s="142"/>
      <c r="T117" s="142"/>
      <c r="U117" s="142"/>
      <c r="V117" s="142"/>
      <c r="W117" s="142"/>
      <c r="X117" s="142"/>
      <c r="Y117" s="128"/>
      <c r="Z117" s="135"/>
      <c r="AA117" s="129"/>
      <c r="AB117" s="142"/>
      <c r="AC117" s="129"/>
      <c r="AD117" s="142"/>
      <c r="AE117" s="129"/>
      <c r="AF117" s="142"/>
      <c r="AG117" s="129"/>
      <c r="AH117" s="142"/>
      <c r="AI117" s="129"/>
      <c r="AJ117" s="129"/>
      <c r="AK117" s="128"/>
      <c r="AL117" s="135"/>
      <c r="AM117" s="129"/>
      <c r="AN117" s="129"/>
      <c r="AO117" s="129"/>
      <c r="AP117" s="129"/>
      <c r="AQ117" s="129"/>
      <c r="AR117" s="129"/>
      <c r="AS117" s="129"/>
      <c r="AT117" s="129"/>
      <c r="AU117" s="129"/>
      <c r="AV117" s="129"/>
      <c r="AW117" s="128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  <c r="BP117" s="135"/>
      <c r="BQ117" s="135"/>
      <c r="BR117" s="135"/>
      <c r="BS117" s="135"/>
      <c r="BT117" s="135"/>
      <c r="BU117" s="135"/>
      <c r="BV117" s="135"/>
      <c r="BW117" s="135"/>
      <c r="BX117" s="135"/>
      <c r="BY117" s="135"/>
      <c r="BZ117" s="135"/>
      <c r="CA117" s="135"/>
      <c r="CB117" s="135"/>
      <c r="CC117" s="135"/>
      <c r="CD117" s="135"/>
      <c r="CE117" s="140">
        <v>35</v>
      </c>
      <c r="CF117" s="137">
        <v>4</v>
      </c>
      <c r="CG117" s="138">
        <f t="shared" si="33"/>
        <v>140</v>
      </c>
      <c r="CH117" s="131">
        <f t="shared" si="32"/>
        <v>1</v>
      </c>
      <c r="CI117" s="139">
        <f t="shared" si="31"/>
        <v>35</v>
      </c>
    </row>
    <row r="118" spans="1:87" x14ac:dyDescent="0.3">
      <c r="A118" s="153">
        <f t="shared" si="24"/>
        <v>109</v>
      </c>
      <c r="B118" s="253"/>
      <c r="C118" s="158" t="s">
        <v>769</v>
      </c>
      <c r="D118" s="129" t="s">
        <v>582</v>
      </c>
      <c r="E118" s="129" t="s">
        <v>742</v>
      </c>
      <c r="F118" s="186">
        <v>1.25</v>
      </c>
      <c r="G118" s="129" t="s">
        <v>650</v>
      </c>
      <c r="H118" s="131">
        <v>4</v>
      </c>
      <c r="I118" s="132">
        <f t="shared" si="34"/>
        <v>104</v>
      </c>
      <c r="J118" s="133"/>
      <c r="K118" s="134"/>
      <c r="L118" s="132"/>
      <c r="M118" s="140"/>
      <c r="N118" s="141"/>
      <c r="O118" s="129"/>
      <c r="P118" s="142"/>
      <c r="Q118" s="142"/>
      <c r="R118" s="142"/>
      <c r="S118" s="142"/>
      <c r="T118" s="142"/>
      <c r="U118" s="142"/>
      <c r="V118" s="142"/>
      <c r="W118" s="142"/>
      <c r="X118" s="142"/>
      <c r="Y118" s="128"/>
      <c r="Z118" s="135"/>
      <c r="AA118" s="129"/>
      <c r="AB118" s="142"/>
      <c r="AC118" s="129"/>
      <c r="AD118" s="142"/>
      <c r="AE118" s="129"/>
      <c r="AF118" s="142"/>
      <c r="AG118" s="129"/>
      <c r="AH118" s="142"/>
      <c r="AI118" s="129"/>
      <c r="AJ118" s="129"/>
      <c r="AK118" s="128"/>
      <c r="AL118" s="135"/>
      <c r="AM118" s="129"/>
      <c r="AN118" s="129"/>
      <c r="AO118" s="129"/>
      <c r="AP118" s="129"/>
      <c r="AQ118" s="129"/>
      <c r="AR118" s="129"/>
      <c r="AS118" s="129"/>
      <c r="AT118" s="129"/>
      <c r="AU118" s="129"/>
      <c r="AV118" s="129"/>
      <c r="AW118" s="128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  <c r="BP118" s="135"/>
      <c r="BQ118" s="135"/>
      <c r="BR118" s="135"/>
      <c r="BS118" s="135"/>
      <c r="BT118" s="135"/>
      <c r="BU118" s="135"/>
      <c r="BV118" s="135"/>
      <c r="BW118" s="135"/>
      <c r="BX118" s="135"/>
      <c r="BY118" s="135"/>
      <c r="BZ118" s="135"/>
      <c r="CA118" s="135"/>
      <c r="CB118" s="135"/>
      <c r="CC118" s="135"/>
      <c r="CD118" s="135"/>
      <c r="CE118" s="140">
        <v>26</v>
      </c>
      <c r="CF118" s="137">
        <v>4</v>
      </c>
      <c r="CG118" s="138">
        <f t="shared" si="33"/>
        <v>104</v>
      </c>
      <c r="CH118" s="131">
        <f t="shared" si="32"/>
        <v>0</v>
      </c>
      <c r="CI118" s="139">
        <f t="shared" si="31"/>
        <v>0</v>
      </c>
    </row>
    <row r="119" spans="1:87" x14ac:dyDescent="0.3">
      <c r="A119" s="153">
        <f t="shared" si="24"/>
        <v>110</v>
      </c>
      <c r="B119" s="253"/>
      <c r="C119" s="158" t="s">
        <v>771</v>
      </c>
      <c r="D119" s="129" t="s">
        <v>581</v>
      </c>
      <c r="E119" s="129" t="s">
        <v>1249</v>
      </c>
      <c r="F119" s="129">
        <v>2</v>
      </c>
      <c r="G119" s="129" t="s">
        <v>650</v>
      </c>
      <c r="H119" s="131">
        <v>5</v>
      </c>
      <c r="I119" s="132">
        <f t="shared" si="34"/>
        <v>300</v>
      </c>
      <c r="J119" s="133"/>
      <c r="K119" s="134"/>
      <c r="L119" s="132"/>
      <c r="M119" s="140"/>
      <c r="N119" s="141"/>
      <c r="O119" s="129"/>
      <c r="P119" s="142"/>
      <c r="Q119" s="142"/>
      <c r="R119" s="142"/>
      <c r="S119" s="142"/>
      <c r="T119" s="142"/>
      <c r="U119" s="142"/>
      <c r="V119" s="142"/>
      <c r="W119" s="142"/>
      <c r="X119" s="142"/>
      <c r="Y119" s="128"/>
      <c r="Z119" s="135"/>
      <c r="AA119" s="129"/>
      <c r="AB119" s="142"/>
      <c r="AC119" s="129"/>
      <c r="AD119" s="142"/>
      <c r="AE119" s="129"/>
      <c r="AF119" s="142"/>
      <c r="AG119" s="129"/>
      <c r="AH119" s="142"/>
      <c r="AI119" s="129"/>
      <c r="AJ119" s="129"/>
      <c r="AK119" s="128"/>
      <c r="AL119" s="135"/>
      <c r="AM119" s="129"/>
      <c r="AN119" s="129"/>
      <c r="AO119" s="129"/>
      <c r="AP119" s="129"/>
      <c r="AQ119" s="129"/>
      <c r="AR119" s="129"/>
      <c r="AS119" s="129"/>
      <c r="AT119" s="129"/>
      <c r="AU119" s="129"/>
      <c r="AV119" s="129"/>
      <c r="AW119" s="128"/>
      <c r="AX119" s="135"/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135"/>
      <c r="BI119" s="135"/>
      <c r="BJ119" s="135"/>
      <c r="BK119" s="135"/>
      <c r="BL119" s="135"/>
      <c r="BM119" s="135"/>
      <c r="BN119" s="135"/>
      <c r="BO119" s="135"/>
      <c r="BP119" s="135"/>
      <c r="BQ119" s="135"/>
      <c r="BR119" s="135"/>
      <c r="BS119" s="135"/>
      <c r="BT119" s="135"/>
      <c r="BU119" s="135"/>
      <c r="BV119" s="135"/>
      <c r="BW119" s="135"/>
      <c r="BX119" s="135"/>
      <c r="BY119" s="135"/>
      <c r="BZ119" s="135"/>
      <c r="CA119" s="135"/>
      <c r="CB119" s="135"/>
      <c r="CC119" s="135"/>
      <c r="CD119" s="135"/>
      <c r="CE119" s="140">
        <v>60</v>
      </c>
      <c r="CF119" s="137"/>
      <c r="CG119" s="138">
        <f t="shared" si="33"/>
        <v>0</v>
      </c>
      <c r="CH119" s="131">
        <f t="shared" si="32"/>
        <v>5</v>
      </c>
      <c r="CI119" s="139">
        <f t="shared" si="31"/>
        <v>300</v>
      </c>
    </row>
    <row r="120" spans="1:87" x14ac:dyDescent="0.3">
      <c r="A120" s="153">
        <f t="shared" si="24"/>
        <v>111</v>
      </c>
      <c r="B120" s="253"/>
      <c r="C120" s="107" t="s">
        <v>772</v>
      </c>
      <c r="D120" s="108" t="s">
        <v>580</v>
      </c>
      <c r="E120" s="108" t="s">
        <v>770</v>
      </c>
      <c r="F120" s="108">
        <v>2</v>
      </c>
      <c r="G120" s="108" t="s">
        <v>650</v>
      </c>
      <c r="H120" s="108">
        <v>17</v>
      </c>
      <c r="I120" s="132">
        <f t="shared" si="34"/>
        <v>1275</v>
      </c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/>
      <c r="AO120" s="107"/>
      <c r="AP120" s="107"/>
      <c r="AQ120" s="107"/>
      <c r="AR120" s="107"/>
      <c r="AS120" s="107"/>
      <c r="AT120" s="107"/>
      <c r="AU120" s="107"/>
      <c r="AV120" s="107"/>
      <c r="AW120" s="107"/>
      <c r="AX120" s="107"/>
      <c r="AY120" s="107"/>
      <c r="AZ120" s="107"/>
      <c r="BA120" s="107"/>
      <c r="BB120" s="107"/>
      <c r="BC120" s="107"/>
      <c r="BD120" s="107"/>
      <c r="BE120" s="107"/>
      <c r="BF120" s="107"/>
      <c r="BG120" s="107"/>
      <c r="BH120" s="107"/>
      <c r="BI120" s="107"/>
      <c r="BJ120" s="107"/>
      <c r="BK120" s="107"/>
      <c r="BL120" s="107"/>
      <c r="BM120" s="107"/>
      <c r="BN120" s="107"/>
      <c r="BO120" s="107"/>
      <c r="BP120" s="107"/>
      <c r="BQ120" s="107"/>
      <c r="BR120" s="107"/>
      <c r="BS120" s="107"/>
      <c r="BT120" s="107"/>
      <c r="BU120" s="107"/>
      <c r="BV120" s="107"/>
      <c r="BW120" s="107"/>
      <c r="BX120" s="107"/>
      <c r="BY120" s="107"/>
      <c r="BZ120" s="107"/>
      <c r="CA120" s="107"/>
      <c r="CB120" s="107"/>
      <c r="CC120" s="107"/>
      <c r="CD120" s="107"/>
      <c r="CE120" s="140">
        <v>75</v>
      </c>
      <c r="CF120" s="137"/>
      <c r="CG120" s="138">
        <f t="shared" si="33"/>
        <v>0</v>
      </c>
      <c r="CH120" s="131">
        <f t="shared" si="32"/>
        <v>17</v>
      </c>
      <c r="CI120" s="139">
        <f t="shared" si="31"/>
        <v>1275</v>
      </c>
    </row>
    <row r="121" spans="1:87" x14ac:dyDescent="0.3">
      <c r="A121" s="153">
        <f t="shared" si="24"/>
        <v>112</v>
      </c>
      <c r="B121" s="253"/>
      <c r="C121" s="158" t="s">
        <v>772</v>
      </c>
      <c r="D121" s="129" t="s">
        <v>581</v>
      </c>
      <c r="E121" s="129" t="s">
        <v>836</v>
      </c>
      <c r="F121" s="187">
        <v>2</v>
      </c>
      <c r="G121" s="129" t="s">
        <v>650</v>
      </c>
      <c r="H121" s="131">
        <v>101</v>
      </c>
      <c r="I121" s="132">
        <f t="shared" si="34"/>
        <v>6565</v>
      </c>
      <c r="J121" s="133"/>
      <c r="K121" s="134"/>
      <c r="L121" s="132"/>
      <c r="M121" s="140"/>
      <c r="N121" s="141"/>
      <c r="O121" s="129"/>
      <c r="P121" s="142"/>
      <c r="Q121" s="142"/>
      <c r="R121" s="142"/>
      <c r="S121" s="142"/>
      <c r="T121" s="142"/>
      <c r="U121" s="142"/>
      <c r="V121" s="142"/>
      <c r="W121" s="142"/>
      <c r="X121" s="142"/>
      <c r="Y121" s="128"/>
      <c r="Z121" s="135"/>
      <c r="AA121" s="129"/>
      <c r="AB121" s="142"/>
      <c r="AC121" s="129"/>
      <c r="AD121" s="142"/>
      <c r="AE121" s="129"/>
      <c r="AF121" s="142"/>
      <c r="AG121" s="129"/>
      <c r="AH121" s="142"/>
      <c r="AI121" s="129"/>
      <c r="AJ121" s="129"/>
      <c r="AK121" s="128"/>
      <c r="AL121" s="135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8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  <c r="BP121" s="135"/>
      <c r="BQ121" s="135"/>
      <c r="BR121" s="135"/>
      <c r="BS121" s="135"/>
      <c r="BT121" s="135"/>
      <c r="BU121" s="135"/>
      <c r="BV121" s="135"/>
      <c r="BW121" s="135"/>
      <c r="BX121" s="135"/>
      <c r="BY121" s="135"/>
      <c r="BZ121" s="135"/>
      <c r="CA121" s="135"/>
      <c r="CB121" s="135"/>
      <c r="CC121" s="135"/>
      <c r="CD121" s="135"/>
      <c r="CE121" s="140">
        <v>65</v>
      </c>
      <c r="CF121" s="137"/>
      <c r="CG121" s="138">
        <f t="shared" si="33"/>
        <v>0</v>
      </c>
      <c r="CH121" s="131">
        <f t="shared" si="32"/>
        <v>101</v>
      </c>
      <c r="CI121" s="139">
        <f t="shared" si="31"/>
        <v>6565</v>
      </c>
    </row>
    <row r="122" spans="1:87" x14ac:dyDescent="0.3">
      <c r="A122" s="153">
        <f t="shared" si="24"/>
        <v>113</v>
      </c>
      <c r="B122" s="253"/>
      <c r="C122" s="158" t="s">
        <v>772</v>
      </c>
      <c r="D122" s="129" t="s">
        <v>581</v>
      </c>
      <c r="E122" s="129" t="s">
        <v>720</v>
      </c>
      <c r="F122" s="187">
        <v>2</v>
      </c>
      <c r="G122" s="129" t="s">
        <v>650</v>
      </c>
      <c r="H122" s="134">
        <v>2</v>
      </c>
      <c r="I122" s="132">
        <f t="shared" si="34"/>
        <v>130</v>
      </c>
      <c r="J122" s="133"/>
      <c r="K122" s="134"/>
      <c r="L122" s="132"/>
      <c r="M122" s="140"/>
      <c r="N122" s="141"/>
      <c r="O122" s="129"/>
      <c r="P122" s="142"/>
      <c r="Q122" s="142"/>
      <c r="R122" s="142"/>
      <c r="S122" s="142"/>
      <c r="T122" s="142"/>
      <c r="U122" s="142"/>
      <c r="V122" s="142"/>
      <c r="W122" s="142"/>
      <c r="X122" s="142"/>
      <c r="Y122" s="128"/>
      <c r="Z122" s="135"/>
      <c r="AA122" s="129"/>
      <c r="AB122" s="142"/>
      <c r="AC122" s="129"/>
      <c r="AD122" s="142"/>
      <c r="AE122" s="129"/>
      <c r="AF122" s="142"/>
      <c r="AG122" s="129"/>
      <c r="AH122" s="142"/>
      <c r="AI122" s="129"/>
      <c r="AJ122" s="129"/>
      <c r="AK122" s="128"/>
      <c r="AL122" s="135"/>
      <c r="AM122" s="129"/>
      <c r="AN122" s="129"/>
      <c r="AO122" s="129"/>
      <c r="AP122" s="129"/>
      <c r="AQ122" s="129"/>
      <c r="AR122" s="129"/>
      <c r="AS122" s="129"/>
      <c r="AT122" s="129"/>
      <c r="AU122" s="129"/>
      <c r="AV122" s="129"/>
      <c r="AW122" s="128"/>
      <c r="AX122" s="135"/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/>
      <c r="BJ122" s="135"/>
      <c r="BK122" s="135"/>
      <c r="BL122" s="135"/>
      <c r="BM122" s="135"/>
      <c r="BN122" s="135"/>
      <c r="BO122" s="135"/>
      <c r="BP122" s="135"/>
      <c r="BQ122" s="135"/>
      <c r="BR122" s="135"/>
      <c r="BS122" s="135"/>
      <c r="BT122" s="135"/>
      <c r="BU122" s="135"/>
      <c r="BV122" s="135"/>
      <c r="BW122" s="135"/>
      <c r="BX122" s="135"/>
      <c r="BY122" s="135"/>
      <c r="BZ122" s="135"/>
      <c r="CA122" s="135"/>
      <c r="CB122" s="135"/>
      <c r="CC122" s="135"/>
      <c r="CD122" s="135"/>
      <c r="CE122" s="140">
        <v>65</v>
      </c>
      <c r="CF122" s="137"/>
      <c r="CG122" s="138">
        <f t="shared" si="33"/>
        <v>0</v>
      </c>
      <c r="CH122" s="131">
        <f t="shared" si="32"/>
        <v>2</v>
      </c>
      <c r="CI122" s="139">
        <f t="shared" si="31"/>
        <v>130</v>
      </c>
    </row>
    <row r="123" spans="1:87" x14ac:dyDescent="0.3">
      <c r="A123" s="153">
        <f t="shared" si="24"/>
        <v>114</v>
      </c>
      <c r="B123" s="253"/>
      <c r="C123" s="158" t="s">
        <v>772</v>
      </c>
      <c r="D123" s="129" t="s">
        <v>582</v>
      </c>
      <c r="E123" s="129" t="s">
        <v>742</v>
      </c>
      <c r="F123" s="187">
        <v>2</v>
      </c>
      <c r="G123" s="129" t="s">
        <v>650</v>
      </c>
      <c r="H123" s="131">
        <v>9</v>
      </c>
      <c r="I123" s="132">
        <f t="shared" si="34"/>
        <v>450</v>
      </c>
      <c r="J123" s="133"/>
      <c r="K123" s="134"/>
      <c r="L123" s="132"/>
      <c r="M123" s="140"/>
      <c r="N123" s="141"/>
      <c r="O123" s="129"/>
      <c r="P123" s="142"/>
      <c r="Q123" s="142"/>
      <c r="R123" s="142"/>
      <c r="S123" s="142"/>
      <c r="T123" s="142"/>
      <c r="U123" s="142"/>
      <c r="V123" s="142"/>
      <c r="W123" s="142"/>
      <c r="X123" s="142"/>
      <c r="Y123" s="128"/>
      <c r="Z123" s="135"/>
      <c r="AA123" s="129"/>
      <c r="AB123" s="142"/>
      <c r="AC123" s="129"/>
      <c r="AD123" s="142"/>
      <c r="AE123" s="129"/>
      <c r="AF123" s="142"/>
      <c r="AG123" s="129"/>
      <c r="AH123" s="142"/>
      <c r="AI123" s="129"/>
      <c r="AJ123" s="129"/>
      <c r="AK123" s="128"/>
      <c r="AL123" s="135"/>
      <c r="AM123" s="129"/>
      <c r="AN123" s="129"/>
      <c r="AO123" s="129"/>
      <c r="AP123" s="129"/>
      <c r="AQ123" s="129"/>
      <c r="AR123" s="129"/>
      <c r="AS123" s="129"/>
      <c r="AT123" s="129"/>
      <c r="AU123" s="129"/>
      <c r="AV123" s="129"/>
      <c r="AW123" s="128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  <c r="BO123" s="135"/>
      <c r="BP123" s="135"/>
      <c r="BQ123" s="135"/>
      <c r="BR123" s="135"/>
      <c r="BS123" s="135"/>
      <c r="BT123" s="135"/>
      <c r="BU123" s="135"/>
      <c r="BV123" s="135"/>
      <c r="BW123" s="135"/>
      <c r="BX123" s="135"/>
      <c r="BY123" s="135"/>
      <c r="BZ123" s="135"/>
      <c r="CA123" s="135"/>
      <c r="CB123" s="135"/>
      <c r="CC123" s="135"/>
      <c r="CD123" s="135"/>
      <c r="CE123" s="140">
        <v>50</v>
      </c>
      <c r="CF123" s="137">
        <v>1</v>
      </c>
      <c r="CG123" s="138">
        <f t="shared" si="33"/>
        <v>50</v>
      </c>
      <c r="CH123" s="131">
        <f t="shared" si="32"/>
        <v>8</v>
      </c>
      <c r="CI123" s="139">
        <f t="shared" si="31"/>
        <v>400</v>
      </c>
    </row>
    <row r="124" spans="1:87" x14ac:dyDescent="0.3">
      <c r="A124" s="153">
        <f t="shared" si="24"/>
        <v>115</v>
      </c>
      <c r="B124" s="253"/>
      <c r="C124" s="158" t="s">
        <v>773</v>
      </c>
      <c r="D124" s="129" t="s">
        <v>581</v>
      </c>
      <c r="E124" s="129" t="s">
        <v>774</v>
      </c>
      <c r="F124" s="129">
        <v>3</v>
      </c>
      <c r="G124" s="129" t="s">
        <v>601</v>
      </c>
      <c r="H124" s="131">
        <v>30</v>
      </c>
      <c r="I124" s="132">
        <f t="shared" si="34"/>
        <v>360</v>
      </c>
      <c r="J124" s="133"/>
      <c r="K124" s="134"/>
      <c r="L124" s="132"/>
      <c r="M124" s="140"/>
      <c r="N124" s="141"/>
      <c r="O124" s="129"/>
      <c r="P124" s="142"/>
      <c r="Q124" s="142"/>
      <c r="R124" s="142"/>
      <c r="S124" s="142"/>
      <c r="T124" s="142"/>
      <c r="U124" s="142"/>
      <c r="V124" s="142"/>
      <c r="W124" s="142"/>
      <c r="X124" s="142"/>
      <c r="Y124" s="128"/>
      <c r="Z124" s="135"/>
      <c r="AA124" s="129"/>
      <c r="AB124" s="142"/>
      <c r="AC124" s="129"/>
      <c r="AD124" s="142"/>
      <c r="AE124" s="129"/>
      <c r="AF124" s="142"/>
      <c r="AG124" s="129"/>
      <c r="AH124" s="142"/>
      <c r="AI124" s="129"/>
      <c r="AJ124" s="129"/>
      <c r="AK124" s="128"/>
      <c r="AL124" s="135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8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  <c r="BP124" s="135"/>
      <c r="BQ124" s="135"/>
      <c r="BR124" s="135"/>
      <c r="BS124" s="135"/>
      <c r="BT124" s="135"/>
      <c r="BU124" s="135"/>
      <c r="BV124" s="135"/>
      <c r="BW124" s="135"/>
      <c r="BX124" s="135"/>
      <c r="BY124" s="135"/>
      <c r="BZ124" s="135"/>
      <c r="CA124" s="135"/>
      <c r="CB124" s="135"/>
      <c r="CC124" s="135"/>
      <c r="CD124" s="135"/>
      <c r="CE124" s="140">
        <v>12</v>
      </c>
      <c r="CF124" s="137"/>
      <c r="CG124" s="138">
        <f t="shared" si="33"/>
        <v>0</v>
      </c>
      <c r="CH124" s="131">
        <f t="shared" si="32"/>
        <v>30</v>
      </c>
      <c r="CI124" s="139">
        <f t="shared" si="31"/>
        <v>360</v>
      </c>
    </row>
    <row r="125" spans="1:87" x14ac:dyDescent="0.3">
      <c r="A125" s="153">
        <f t="shared" si="24"/>
        <v>116</v>
      </c>
      <c r="B125" s="247" t="s">
        <v>775</v>
      </c>
      <c r="C125" s="158" t="s">
        <v>776</v>
      </c>
      <c r="D125" s="129" t="s">
        <v>581</v>
      </c>
      <c r="E125" s="129" t="s">
        <v>720</v>
      </c>
      <c r="F125" s="129" t="s">
        <v>777</v>
      </c>
      <c r="G125" s="129" t="s">
        <v>650</v>
      </c>
      <c r="H125" s="131">
        <v>66</v>
      </c>
      <c r="I125" s="132">
        <f t="shared" si="34"/>
        <v>891</v>
      </c>
      <c r="J125" s="133"/>
      <c r="K125" s="134"/>
      <c r="L125" s="132"/>
      <c r="M125" s="140"/>
      <c r="N125" s="141"/>
      <c r="O125" s="129"/>
      <c r="P125" s="142"/>
      <c r="Q125" s="142"/>
      <c r="R125" s="142"/>
      <c r="S125" s="142"/>
      <c r="T125" s="142"/>
      <c r="U125" s="142"/>
      <c r="V125" s="142"/>
      <c r="W125" s="142"/>
      <c r="X125" s="142"/>
      <c r="Y125" s="128">
        <f>+N125+P125+V125+X125</f>
        <v>0</v>
      </c>
      <c r="Z125" s="135">
        <f>+H125-Y125</f>
        <v>66</v>
      </c>
      <c r="AA125" s="129"/>
      <c r="AB125" s="142"/>
      <c r="AC125" s="129"/>
      <c r="AD125" s="142"/>
      <c r="AE125" s="129"/>
      <c r="AF125" s="142"/>
      <c r="AG125" s="129"/>
      <c r="AH125" s="142"/>
      <c r="AI125" s="129"/>
      <c r="AJ125" s="129"/>
      <c r="AK125" s="128">
        <f>+AB125+AD125+AF125+AH125+AJ125</f>
        <v>0</v>
      </c>
      <c r="AL125" s="135">
        <f>+Z125-AK125</f>
        <v>66</v>
      </c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8">
        <f>+AN125+AP125+AR125+AT125+AV125</f>
        <v>0</v>
      </c>
      <c r="AX125" s="135">
        <f>+AL125-AW125</f>
        <v>66</v>
      </c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>
        <f>+AZ125+BB125+BD125+BF125+BH125</f>
        <v>0</v>
      </c>
      <c r="BJ125" s="135">
        <f>+AX125-BI125</f>
        <v>66</v>
      </c>
      <c r="BK125" s="135"/>
      <c r="BL125" s="135"/>
      <c r="BM125" s="135"/>
      <c r="BN125" s="135"/>
      <c r="BO125" s="135"/>
      <c r="BP125" s="135"/>
      <c r="BQ125" s="135"/>
      <c r="BR125" s="135"/>
      <c r="BS125" s="135"/>
      <c r="BT125" s="135"/>
      <c r="BU125" s="135"/>
      <c r="BV125" s="135"/>
      <c r="BW125" s="135"/>
      <c r="BX125" s="135"/>
      <c r="BY125" s="135"/>
      <c r="BZ125" s="135"/>
      <c r="CA125" s="135"/>
      <c r="CB125" s="135"/>
      <c r="CC125" s="135">
        <f>+BL125+BN125+BP125+CB125</f>
        <v>0</v>
      </c>
      <c r="CD125" s="135">
        <f>+BJ125-CC125</f>
        <v>66</v>
      </c>
      <c r="CE125" s="140">
        <v>13.5</v>
      </c>
      <c r="CF125" s="137"/>
      <c r="CG125" s="138">
        <f t="shared" si="33"/>
        <v>0</v>
      </c>
      <c r="CH125" s="131">
        <f t="shared" si="32"/>
        <v>66</v>
      </c>
      <c r="CI125" s="139">
        <f t="shared" si="31"/>
        <v>891</v>
      </c>
    </row>
    <row r="126" spans="1:87" x14ac:dyDescent="0.3">
      <c r="A126" s="153">
        <f t="shared" si="24"/>
        <v>117</v>
      </c>
      <c r="B126" s="248"/>
      <c r="C126" s="158" t="s">
        <v>776</v>
      </c>
      <c r="D126" s="129" t="s">
        <v>580</v>
      </c>
      <c r="E126" s="129" t="s">
        <v>778</v>
      </c>
      <c r="F126" s="129" t="s">
        <v>777</v>
      </c>
      <c r="G126" s="129" t="s">
        <v>650</v>
      </c>
      <c r="H126" s="131">
        <v>10</v>
      </c>
      <c r="I126" s="132">
        <f t="shared" si="34"/>
        <v>250</v>
      </c>
      <c r="J126" s="133"/>
      <c r="K126" s="134"/>
      <c r="L126" s="132"/>
      <c r="M126" s="140"/>
      <c r="N126" s="141"/>
      <c r="O126" s="129"/>
      <c r="P126" s="142"/>
      <c r="Q126" s="142"/>
      <c r="R126" s="142"/>
      <c r="S126" s="142"/>
      <c r="T126" s="142"/>
      <c r="U126" s="142"/>
      <c r="V126" s="142"/>
      <c r="W126" s="142"/>
      <c r="X126" s="142"/>
      <c r="Y126" s="128"/>
      <c r="Z126" s="135"/>
      <c r="AA126" s="129"/>
      <c r="AB126" s="142"/>
      <c r="AC126" s="129"/>
      <c r="AD126" s="142"/>
      <c r="AE126" s="129"/>
      <c r="AF126" s="142"/>
      <c r="AG126" s="129"/>
      <c r="AH126" s="142"/>
      <c r="AI126" s="129"/>
      <c r="AJ126" s="129"/>
      <c r="AK126" s="128"/>
      <c r="AL126" s="135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8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  <c r="BP126" s="135"/>
      <c r="BQ126" s="135"/>
      <c r="BR126" s="135"/>
      <c r="BS126" s="135"/>
      <c r="BT126" s="135"/>
      <c r="BU126" s="135"/>
      <c r="BV126" s="135"/>
      <c r="BW126" s="135"/>
      <c r="BX126" s="135"/>
      <c r="BY126" s="135"/>
      <c r="BZ126" s="135"/>
      <c r="CA126" s="135"/>
      <c r="CB126" s="135"/>
      <c r="CC126" s="135"/>
      <c r="CD126" s="135"/>
      <c r="CE126" s="140">
        <v>25</v>
      </c>
      <c r="CF126" s="137"/>
      <c r="CG126" s="138">
        <f t="shared" si="33"/>
        <v>0</v>
      </c>
      <c r="CH126" s="131">
        <f t="shared" si="32"/>
        <v>10</v>
      </c>
      <c r="CI126" s="139">
        <f t="shared" si="31"/>
        <v>250</v>
      </c>
    </row>
    <row r="127" spans="1:87" x14ac:dyDescent="0.3">
      <c r="A127" s="153">
        <f t="shared" si="24"/>
        <v>118</v>
      </c>
      <c r="B127" s="248"/>
      <c r="C127" s="158" t="s">
        <v>776</v>
      </c>
      <c r="D127" s="129" t="s">
        <v>582</v>
      </c>
      <c r="E127" s="129" t="s">
        <v>779</v>
      </c>
      <c r="F127" s="129" t="s">
        <v>777</v>
      </c>
      <c r="G127" s="129" t="s">
        <v>650</v>
      </c>
      <c r="H127" s="131">
        <v>24</v>
      </c>
      <c r="I127" s="132">
        <f t="shared" si="34"/>
        <v>444</v>
      </c>
      <c r="J127" s="133"/>
      <c r="K127" s="134"/>
      <c r="L127" s="132"/>
      <c r="M127" s="140"/>
      <c r="N127" s="141"/>
      <c r="O127" s="129"/>
      <c r="P127" s="142"/>
      <c r="Q127" s="142"/>
      <c r="R127" s="142"/>
      <c r="S127" s="142"/>
      <c r="T127" s="142"/>
      <c r="U127" s="142"/>
      <c r="V127" s="142"/>
      <c r="W127" s="142"/>
      <c r="X127" s="142"/>
      <c r="Y127" s="128"/>
      <c r="Z127" s="135"/>
      <c r="AA127" s="129"/>
      <c r="AB127" s="142"/>
      <c r="AC127" s="129"/>
      <c r="AD127" s="142"/>
      <c r="AE127" s="129"/>
      <c r="AF127" s="142"/>
      <c r="AG127" s="129"/>
      <c r="AH127" s="142"/>
      <c r="AI127" s="129"/>
      <c r="AJ127" s="129"/>
      <c r="AK127" s="128"/>
      <c r="AL127" s="135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8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  <c r="BP127" s="135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5"/>
      <c r="CC127" s="135"/>
      <c r="CD127" s="135"/>
      <c r="CE127" s="140">
        <v>18.5</v>
      </c>
      <c r="CF127" s="137">
        <v>5</v>
      </c>
      <c r="CG127" s="138">
        <f t="shared" si="33"/>
        <v>92.5</v>
      </c>
      <c r="CH127" s="131">
        <f t="shared" si="32"/>
        <v>19</v>
      </c>
      <c r="CI127" s="139">
        <f t="shared" si="31"/>
        <v>351.5</v>
      </c>
    </row>
    <row r="128" spans="1:87" x14ac:dyDescent="0.3">
      <c r="A128" s="153">
        <f t="shared" si="24"/>
        <v>119</v>
      </c>
      <c r="B128" s="248"/>
      <c r="C128" s="158" t="s">
        <v>780</v>
      </c>
      <c r="D128" s="129" t="s">
        <v>587</v>
      </c>
      <c r="E128" s="129" t="s">
        <v>599</v>
      </c>
      <c r="F128" s="129" t="s">
        <v>781</v>
      </c>
      <c r="G128" s="129" t="s">
        <v>650</v>
      </c>
      <c r="H128" s="131">
        <v>5</v>
      </c>
      <c r="I128" s="132">
        <f t="shared" si="34"/>
        <v>44.1</v>
      </c>
      <c r="J128" s="133"/>
      <c r="K128" s="134"/>
      <c r="L128" s="132"/>
      <c r="M128" s="140"/>
      <c r="N128" s="141"/>
      <c r="O128" s="129"/>
      <c r="P128" s="142"/>
      <c r="Q128" s="142"/>
      <c r="R128" s="142"/>
      <c r="S128" s="142"/>
      <c r="T128" s="142"/>
      <c r="U128" s="142"/>
      <c r="V128" s="142"/>
      <c r="W128" s="142"/>
      <c r="X128" s="142"/>
      <c r="Y128" s="128"/>
      <c r="Z128" s="135"/>
      <c r="AA128" s="129"/>
      <c r="AB128" s="142"/>
      <c r="AC128" s="129"/>
      <c r="AD128" s="142"/>
      <c r="AE128" s="129"/>
      <c r="AF128" s="142"/>
      <c r="AG128" s="129"/>
      <c r="AH128" s="142"/>
      <c r="AI128" s="129"/>
      <c r="AJ128" s="129"/>
      <c r="AK128" s="128"/>
      <c r="AL128" s="135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8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  <c r="BO128" s="135"/>
      <c r="BP128" s="135"/>
      <c r="BQ128" s="135"/>
      <c r="BR128" s="135"/>
      <c r="BS128" s="135"/>
      <c r="BT128" s="135"/>
      <c r="BU128" s="135"/>
      <c r="BV128" s="135"/>
      <c r="BW128" s="135"/>
      <c r="BX128" s="135"/>
      <c r="BY128" s="135"/>
      <c r="BZ128" s="135"/>
      <c r="CA128" s="135"/>
      <c r="CB128" s="135"/>
      <c r="CC128" s="135"/>
      <c r="CD128" s="135"/>
      <c r="CE128" s="140">
        <v>8.82</v>
      </c>
      <c r="CF128" s="137">
        <v>5</v>
      </c>
      <c r="CG128" s="138">
        <f t="shared" si="33"/>
        <v>44.1</v>
      </c>
      <c r="CH128" s="131">
        <f t="shared" si="32"/>
        <v>0</v>
      </c>
      <c r="CI128" s="139">
        <f t="shared" ref="CI128:CI149" si="35">+CE128*CH128</f>
        <v>0</v>
      </c>
    </row>
    <row r="129" spans="1:87" x14ac:dyDescent="0.3">
      <c r="A129" s="153">
        <f t="shared" si="24"/>
        <v>120</v>
      </c>
      <c r="B129" s="249"/>
      <c r="C129" s="158" t="s">
        <v>782</v>
      </c>
      <c r="D129" s="129" t="s">
        <v>581</v>
      </c>
      <c r="E129" s="129" t="s">
        <v>720</v>
      </c>
      <c r="F129" s="129" t="s">
        <v>781</v>
      </c>
      <c r="G129" s="129" t="s">
        <v>650</v>
      </c>
      <c r="H129" s="131">
        <v>40</v>
      </c>
      <c r="I129" s="132">
        <f t="shared" si="34"/>
        <v>520</v>
      </c>
      <c r="J129" s="133"/>
      <c r="K129" s="134"/>
      <c r="L129" s="132"/>
      <c r="M129" s="140"/>
      <c r="N129" s="141"/>
      <c r="O129" s="129"/>
      <c r="P129" s="142"/>
      <c r="Q129" s="142"/>
      <c r="R129" s="142"/>
      <c r="S129" s="142"/>
      <c r="T129" s="142"/>
      <c r="U129" s="142"/>
      <c r="V129" s="142"/>
      <c r="W129" s="142"/>
      <c r="X129" s="142"/>
      <c r="Y129" s="128"/>
      <c r="Z129" s="135"/>
      <c r="AA129" s="129"/>
      <c r="AB129" s="142"/>
      <c r="AC129" s="129"/>
      <c r="AD129" s="142"/>
      <c r="AE129" s="129"/>
      <c r="AF129" s="142"/>
      <c r="AG129" s="129"/>
      <c r="AH129" s="142"/>
      <c r="AI129" s="129"/>
      <c r="AJ129" s="129"/>
      <c r="AK129" s="128"/>
      <c r="AL129" s="135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8"/>
      <c r="AX129" s="135"/>
      <c r="AY129" s="135"/>
      <c r="AZ129" s="135"/>
      <c r="BA129" s="135"/>
      <c r="BB129" s="135"/>
      <c r="BC129" s="135"/>
      <c r="BD129" s="135"/>
      <c r="BE129" s="135"/>
      <c r="BF129" s="135"/>
      <c r="BG129" s="135"/>
      <c r="BH129" s="135"/>
      <c r="BI129" s="135"/>
      <c r="BJ129" s="135"/>
      <c r="BK129" s="135"/>
      <c r="BL129" s="135"/>
      <c r="BM129" s="135"/>
      <c r="BN129" s="135"/>
      <c r="BO129" s="135"/>
      <c r="BP129" s="135"/>
      <c r="BQ129" s="135"/>
      <c r="BR129" s="135"/>
      <c r="BS129" s="135"/>
      <c r="BT129" s="135"/>
      <c r="BU129" s="135"/>
      <c r="BV129" s="135"/>
      <c r="BW129" s="135"/>
      <c r="BX129" s="135"/>
      <c r="BY129" s="135"/>
      <c r="BZ129" s="135"/>
      <c r="CA129" s="135"/>
      <c r="CB129" s="135"/>
      <c r="CC129" s="135"/>
      <c r="CD129" s="135"/>
      <c r="CE129" s="140">
        <v>13</v>
      </c>
      <c r="CF129" s="137"/>
      <c r="CG129" s="138">
        <f t="shared" si="33"/>
        <v>0</v>
      </c>
      <c r="CH129" s="131">
        <f t="shared" si="32"/>
        <v>40</v>
      </c>
      <c r="CI129" s="139">
        <f t="shared" si="35"/>
        <v>520</v>
      </c>
    </row>
    <row r="130" spans="1:87" x14ac:dyDescent="0.3">
      <c r="A130" s="153">
        <f t="shared" si="24"/>
        <v>121</v>
      </c>
      <c r="B130" s="248" t="s">
        <v>1251</v>
      </c>
      <c r="C130" s="158" t="s">
        <v>1256</v>
      </c>
      <c r="D130" s="129" t="s">
        <v>587</v>
      </c>
      <c r="E130" s="129"/>
      <c r="F130" s="129" t="s">
        <v>699</v>
      </c>
      <c r="G130" s="129" t="s">
        <v>723</v>
      </c>
      <c r="H130" s="134">
        <v>100</v>
      </c>
      <c r="I130" s="132">
        <f t="shared" si="34"/>
        <v>375</v>
      </c>
      <c r="J130" s="133"/>
      <c r="K130" s="134"/>
      <c r="L130" s="132"/>
      <c r="M130" s="140"/>
      <c r="N130" s="141"/>
      <c r="O130" s="129"/>
      <c r="P130" s="142"/>
      <c r="Q130" s="142"/>
      <c r="R130" s="142"/>
      <c r="S130" s="142"/>
      <c r="T130" s="142"/>
      <c r="U130" s="142"/>
      <c r="V130" s="142"/>
      <c r="W130" s="142"/>
      <c r="X130" s="142"/>
      <c r="Y130" s="128"/>
      <c r="Z130" s="135"/>
      <c r="AA130" s="129"/>
      <c r="AB130" s="142"/>
      <c r="AC130" s="129"/>
      <c r="AD130" s="142"/>
      <c r="AE130" s="129"/>
      <c r="AF130" s="142"/>
      <c r="AG130" s="129"/>
      <c r="AH130" s="142"/>
      <c r="AI130" s="129"/>
      <c r="AJ130" s="129"/>
      <c r="AK130" s="128"/>
      <c r="AL130" s="135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8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  <c r="BO130" s="135"/>
      <c r="BP130" s="135"/>
      <c r="BQ130" s="135"/>
      <c r="BR130" s="135"/>
      <c r="BS130" s="135"/>
      <c r="BT130" s="135"/>
      <c r="BU130" s="135"/>
      <c r="BV130" s="135"/>
      <c r="BW130" s="135"/>
      <c r="BX130" s="135"/>
      <c r="BY130" s="135"/>
      <c r="BZ130" s="135"/>
      <c r="CA130" s="135"/>
      <c r="CB130" s="135"/>
      <c r="CC130" s="135"/>
      <c r="CD130" s="135"/>
      <c r="CE130" s="140">
        <v>3.75</v>
      </c>
      <c r="CF130" s="137"/>
      <c r="CG130" s="138">
        <f t="shared" si="33"/>
        <v>0</v>
      </c>
      <c r="CH130" s="131">
        <f t="shared" si="32"/>
        <v>100</v>
      </c>
      <c r="CI130" s="139">
        <f t="shared" si="35"/>
        <v>375</v>
      </c>
    </row>
    <row r="131" spans="1:87" x14ac:dyDescent="0.3">
      <c r="A131" s="153">
        <f t="shared" si="24"/>
        <v>122</v>
      </c>
      <c r="B131" s="249"/>
      <c r="C131" s="158" t="s">
        <v>784</v>
      </c>
      <c r="D131" s="129" t="s">
        <v>587</v>
      </c>
      <c r="E131" s="129"/>
      <c r="F131" s="129" t="s">
        <v>699</v>
      </c>
      <c r="G131" s="129" t="s">
        <v>601</v>
      </c>
      <c r="H131" s="131">
        <v>200</v>
      </c>
      <c r="I131" s="132">
        <f t="shared" si="34"/>
        <v>1166</v>
      </c>
      <c r="J131" s="133"/>
      <c r="K131" s="134"/>
      <c r="L131" s="132"/>
      <c r="M131" s="140"/>
      <c r="N131" s="141"/>
      <c r="O131" s="129"/>
      <c r="P131" s="142"/>
      <c r="Q131" s="142"/>
      <c r="R131" s="142"/>
      <c r="S131" s="142"/>
      <c r="T131" s="142"/>
      <c r="U131" s="142"/>
      <c r="V131" s="142"/>
      <c r="W131" s="142"/>
      <c r="X131" s="142"/>
      <c r="Y131" s="128"/>
      <c r="Z131" s="135"/>
      <c r="AA131" s="129"/>
      <c r="AB131" s="142"/>
      <c r="AC131" s="129"/>
      <c r="AD131" s="142"/>
      <c r="AE131" s="129"/>
      <c r="AF131" s="142"/>
      <c r="AG131" s="129"/>
      <c r="AH131" s="142"/>
      <c r="AI131" s="129"/>
      <c r="AJ131" s="129"/>
      <c r="AK131" s="128"/>
      <c r="AL131" s="135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8"/>
      <c r="AX131" s="135"/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  <c r="BN131" s="135"/>
      <c r="BO131" s="135"/>
      <c r="BP131" s="135"/>
      <c r="BQ131" s="135"/>
      <c r="BR131" s="135"/>
      <c r="BS131" s="135"/>
      <c r="BT131" s="135"/>
      <c r="BU131" s="135"/>
      <c r="BV131" s="135"/>
      <c r="BW131" s="135"/>
      <c r="BX131" s="135"/>
      <c r="BY131" s="135"/>
      <c r="BZ131" s="135"/>
      <c r="CA131" s="135"/>
      <c r="CB131" s="135"/>
      <c r="CC131" s="135"/>
      <c r="CD131" s="135"/>
      <c r="CE131" s="140">
        <v>5.83</v>
      </c>
      <c r="CF131" s="137"/>
      <c r="CG131" s="138">
        <f t="shared" si="33"/>
        <v>0</v>
      </c>
      <c r="CH131" s="131">
        <f t="shared" si="32"/>
        <v>200</v>
      </c>
      <c r="CI131" s="139">
        <f t="shared" si="35"/>
        <v>1166</v>
      </c>
    </row>
    <row r="132" spans="1:87" x14ac:dyDescent="0.3">
      <c r="A132" s="153">
        <f t="shared" si="24"/>
        <v>123</v>
      </c>
      <c r="B132" s="247" t="s">
        <v>788</v>
      </c>
      <c r="C132" s="86" t="s">
        <v>789</v>
      </c>
      <c r="D132" s="129"/>
      <c r="E132" s="129" t="s">
        <v>790</v>
      </c>
      <c r="F132" s="129" t="s">
        <v>693</v>
      </c>
      <c r="G132" s="129" t="s">
        <v>601</v>
      </c>
      <c r="H132" s="131">
        <v>23</v>
      </c>
      <c r="I132" s="132">
        <f t="shared" si="34"/>
        <v>211.36999999999998</v>
      </c>
      <c r="J132" s="133"/>
      <c r="K132" s="133"/>
      <c r="L132" s="132"/>
      <c r="M132" s="140"/>
      <c r="N132" s="141"/>
      <c r="O132" s="129"/>
      <c r="P132" s="142"/>
      <c r="Q132" s="142"/>
      <c r="R132" s="142"/>
      <c r="S132" s="142"/>
      <c r="T132" s="142"/>
      <c r="U132" s="142"/>
      <c r="V132" s="142"/>
      <c r="W132" s="142"/>
      <c r="X132" s="142"/>
      <c r="Y132" s="128">
        <f>+N132+P132+V132+X132</f>
        <v>0</v>
      </c>
      <c r="Z132" s="135">
        <f>+H132-Y132</f>
        <v>23</v>
      </c>
      <c r="AA132" s="129"/>
      <c r="AB132" s="142"/>
      <c r="AC132" s="129"/>
      <c r="AD132" s="142"/>
      <c r="AE132" s="129"/>
      <c r="AF132" s="142"/>
      <c r="AG132" s="129"/>
      <c r="AH132" s="142"/>
      <c r="AI132" s="129"/>
      <c r="AJ132" s="129"/>
      <c r="AK132" s="128">
        <f>+AB132+AD132+AF132+AH132+AJ132</f>
        <v>0</v>
      </c>
      <c r="AL132" s="135">
        <f>+Z132-AK132</f>
        <v>23</v>
      </c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8">
        <f>+AN132+AP132+AR132+AT132+AV132</f>
        <v>0</v>
      </c>
      <c r="AX132" s="135">
        <f>+AL132-AW132</f>
        <v>23</v>
      </c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135"/>
      <c r="BI132" s="135">
        <f>+AZ132+BB132+BD132+BF132+BH132</f>
        <v>0</v>
      </c>
      <c r="BJ132" s="135">
        <f>+AX132-BI132</f>
        <v>23</v>
      </c>
      <c r="BK132" s="135"/>
      <c r="BL132" s="135"/>
      <c r="BM132" s="135"/>
      <c r="BN132" s="135"/>
      <c r="BO132" s="135"/>
      <c r="BP132" s="135"/>
      <c r="BQ132" s="135"/>
      <c r="BR132" s="135"/>
      <c r="BS132" s="135"/>
      <c r="BT132" s="135"/>
      <c r="BU132" s="135"/>
      <c r="BV132" s="135"/>
      <c r="BW132" s="135"/>
      <c r="BX132" s="135"/>
      <c r="BY132" s="135"/>
      <c r="BZ132" s="135"/>
      <c r="CA132" s="135"/>
      <c r="CB132" s="135"/>
      <c r="CC132" s="135">
        <f>+BL132+BN132+BP132+CB132</f>
        <v>0</v>
      </c>
      <c r="CD132" s="135">
        <f>+BJ132-CC132</f>
        <v>23</v>
      </c>
      <c r="CE132" s="140">
        <v>9.19</v>
      </c>
      <c r="CF132" s="108"/>
      <c r="CG132" s="138">
        <f t="shared" si="33"/>
        <v>0</v>
      </c>
      <c r="CH132" s="131">
        <f t="shared" si="32"/>
        <v>23</v>
      </c>
      <c r="CI132" s="139">
        <f t="shared" si="35"/>
        <v>211.36999999999998</v>
      </c>
    </row>
    <row r="133" spans="1:87" x14ac:dyDescent="0.3">
      <c r="A133" s="153">
        <f t="shared" si="24"/>
        <v>124</v>
      </c>
      <c r="B133" s="248"/>
      <c r="C133" s="86" t="s">
        <v>791</v>
      </c>
      <c r="D133" s="129" t="s">
        <v>581</v>
      </c>
      <c r="E133" s="129"/>
      <c r="F133" s="129" t="s">
        <v>693</v>
      </c>
      <c r="G133" s="129" t="s">
        <v>793</v>
      </c>
      <c r="H133" s="131">
        <v>20</v>
      </c>
      <c r="I133" s="132">
        <f t="shared" si="34"/>
        <v>340</v>
      </c>
      <c r="J133" s="133"/>
      <c r="K133" s="134"/>
      <c r="L133" s="132"/>
      <c r="M133" s="140"/>
      <c r="N133" s="141"/>
      <c r="O133" s="129"/>
      <c r="P133" s="142"/>
      <c r="Q133" s="142"/>
      <c r="R133" s="142"/>
      <c r="S133" s="142"/>
      <c r="T133" s="142"/>
      <c r="U133" s="142"/>
      <c r="V133" s="142"/>
      <c r="W133" s="142"/>
      <c r="X133" s="142"/>
      <c r="Y133" s="128"/>
      <c r="Z133" s="135"/>
      <c r="AA133" s="129"/>
      <c r="AB133" s="142"/>
      <c r="AC133" s="129"/>
      <c r="AD133" s="142"/>
      <c r="AE133" s="129"/>
      <c r="AF133" s="142"/>
      <c r="AG133" s="129"/>
      <c r="AH133" s="142"/>
      <c r="AI133" s="129"/>
      <c r="AJ133" s="129"/>
      <c r="AK133" s="128"/>
      <c r="AL133" s="135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8"/>
      <c r="AX133" s="135"/>
      <c r="AY133" s="135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  <c r="BN133" s="135"/>
      <c r="BO133" s="135"/>
      <c r="BP133" s="135"/>
      <c r="BQ133" s="135"/>
      <c r="BR133" s="135"/>
      <c r="BS133" s="135"/>
      <c r="BT133" s="135"/>
      <c r="BU133" s="135"/>
      <c r="BV133" s="135"/>
      <c r="BW133" s="135"/>
      <c r="BX133" s="135"/>
      <c r="BY133" s="135"/>
      <c r="BZ133" s="135"/>
      <c r="CA133" s="135"/>
      <c r="CB133" s="135"/>
      <c r="CC133" s="135"/>
      <c r="CD133" s="135"/>
      <c r="CE133" s="140">
        <v>17</v>
      </c>
      <c r="CF133" s="137"/>
      <c r="CG133" s="138">
        <f t="shared" si="33"/>
        <v>0</v>
      </c>
      <c r="CH133" s="131">
        <f t="shared" si="32"/>
        <v>20</v>
      </c>
      <c r="CI133" s="139">
        <f t="shared" si="35"/>
        <v>340</v>
      </c>
    </row>
    <row r="134" spans="1:87" x14ac:dyDescent="0.3">
      <c r="A134" s="153">
        <f t="shared" si="24"/>
        <v>125</v>
      </c>
      <c r="B134" s="248"/>
      <c r="C134" s="86" t="s">
        <v>794</v>
      </c>
      <c r="D134" s="129"/>
      <c r="E134" s="129"/>
      <c r="F134" s="129" t="s">
        <v>781</v>
      </c>
      <c r="G134" s="129" t="s">
        <v>793</v>
      </c>
      <c r="H134" s="131">
        <v>20</v>
      </c>
      <c r="I134" s="132">
        <f t="shared" si="34"/>
        <v>310.59999999999997</v>
      </c>
      <c r="J134" s="133"/>
      <c r="K134" s="134"/>
      <c r="L134" s="132"/>
      <c r="M134" s="140"/>
      <c r="N134" s="141"/>
      <c r="O134" s="129"/>
      <c r="P134" s="142"/>
      <c r="Q134" s="142"/>
      <c r="R134" s="142"/>
      <c r="S134" s="142"/>
      <c r="T134" s="142"/>
      <c r="U134" s="142"/>
      <c r="V134" s="142"/>
      <c r="W134" s="142"/>
      <c r="X134" s="142"/>
      <c r="Y134" s="128">
        <f>+N134+P134+V134+X134</f>
        <v>0</v>
      </c>
      <c r="Z134" s="135">
        <f>+H134-Y134</f>
        <v>20</v>
      </c>
      <c r="AA134" s="129"/>
      <c r="AB134" s="142"/>
      <c r="AC134" s="129"/>
      <c r="AD134" s="142"/>
      <c r="AE134" s="129"/>
      <c r="AF134" s="142"/>
      <c r="AG134" s="129"/>
      <c r="AH134" s="142"/>
      <c r="AI134" s="129"/>
      <c r="AJ134" s="129"/>
      <c r="AK134" s="128">
        <f>+AB134+AD134+AF134+AH134+AJ134</f>
        <v>0</v>
      </c>
      <c r="AL134" s="135">
        <f>+Z134-AK134</f>
        <v>20</v>
      </c>
      <c r="AM134" s="129"/>
      <c r="AN134" s="129"/>
      <c r="AO134" s="129"/>
      <c r="AP134" s="129"/>
      <c r="AQ134" s="129"/>
      <c r="AR134" s="129"/>
      <c r="AS134" s="129"/>
      <c r="AT134" s="129"/>
      <c r="AU134" s="129"/>
      <c r="AV134" s="129"/>
      <c r="AW134" s="128">
        <f>+AN134+AP134+AR134+AT134+AV134</f>
        <v>0</v>
      </c>
      <c r="AX134" s="135">
        <f>+AL134-AW134</f>
        <v>20</v>
      </c>
      <c r="AY134" s="135"/>
      <c r="AZ134" s="135"/>
      <c r="BA134" s="135"/>
      <c r="BB134" s="135"/>
      <c r="BC134" s="135"/>
      <c r="BD134" s="135"/>
      <c r="BE134" s="135"/>
      <c r="BF134" s="135"/>
      <c r="BG134" s="135"/>
      <c r="BH134" s="135"/>
      <c r="BI134" s="135">
        <f>+AZ134+BB134+BD134+BF134+BH134</f>
        <v>0</v>
      </c>
      <c r="BJ134" s="135">
        <f>+AX134-BI134</f>
        <v>20</v>
      </c>
      <c r="BK134" s="135"/>
      <c r="BL134" s="135"/>
      <c r="BM134" s="135"/>
      <c r="BN134" s="135"/>
      <c r="BO134" s="135"/>
      <c r="BP134" s="135"/>
      <c r="BQ134" s="135"/>
      <c r="BR134" s="135"/>
      <c r="BS134" s="135"/>
      <c r="BT134" s="135"/>
      <c r="BU134" s="135"/>
      <c r="BV134" s="135"/>
      <c r="BW134" s="135"/>
      <c r="BX134" s="135"/>
      <c r="BY134" s="135"/>
      <c r="BZ134" s="135"/>
      <c r="CA134" s="135"/>
      <c r="CB134" s="135"/>
      <c r="CC134" s="135">
        <f>+BL134+BN134+BP134+CB134</f>
        <v>0</v>
      </c>
      <c r="CD134" s="135">
        <f>+BJ134-CC134</f>
        <v>20</v>
      </c>
      <c r="CE134" s="140">
        <v>15.53</v>
      </c>
      <c r="CF134" s="137"/>
      <c r="CG134" s="138">
        <f t="shared" si="33"/>
        <v>0</v>
      </c>
      <c r="CH134" s="131">
        <f t="shared" si="32"/>
        <v>20</v>
      </c>
      <c r="CI134" s="139">
        <f t="shared" si="35"/>
        <v>310.59999999999997</v>
      </c>
    </row>
    <row r="135" spans="1:87" ht="15" customHeight="1" x14ac:dyDescent="0.3">
      <c r="A135" s="153">
        <f t="shared" si="24"/>
        <v>126</v>
      </c>
      <c r="B135" s="247" t="s">
        <v>795</v>
      </c>
      <c r="C135" s="86" t="s">
        <v>796</v>
      </c>
      <c r="D135" s="129" t="s">
        <v>580</v>
      </c>
      <c r="E135" s="129" t="s">
        <v>609</v>
      </c>
      <c r="F135" s="129"/>
      <c r="G135" s="129" t="s">
        <v>602</v>
      </c>
      <c r="H135" s="134">
        <v>61</v>
      </c>
      <c r="I135" s="132">
        <f t="shared" si="34"/>
        <v>3965</v>
      </c>
      <c r="J135" s="133"/>
      <c r="K135" s="134"/>
      <c r="L135" s="132"/>
      <c r="M135" s="140"/>
      <c r="N135" s="141"/>
      <c r="O135" s="129"/>
      <c r="P135" s="142"/>
      <c r="Q135" s="142"/>
      <c r="R135" s="142"/>
      <c r="S135" s="142"/>
      <c r="T135" s="142"/>
      <c r="U135" s="142"/>
      <c r="V135" s="142"/>
      <c r="W135" s="142"/>
      <c r="X135" s="142"/>
      <c r="Y135" s="128"/>
      <c r="Z135" s="135"/>
      <c r="AA135" s="129"/>
      <c r="AB135" s="142"/>
      <c r="AC135" s="129"/>
      <c r="AD135" s="142"/>
      <c r="AE135" s="129"/>
      <c r="AF135" s="142"/>
      <c r="AG135" s="129"/>
      <c r="AH135" s="142"/>
      <c r="AI135" s="129"/>
      <c r="AJ135" s="129"/>
      <c r="AK135" s="128"/>
      <c r="AL135" s="135"/>
      <c r="AM135" s="129"/>
      <c r="AN135" s="129"/>
      <c r="AO135" s="129"/>
      <c r="AP135" s="129"/>
      <c r="AQ135" s="129"/>
      <c r="AR135" s="129"/>
      <c r="AS135" s="129"/>
      <c r="AT135" s="129"/>
      <c r="AU135" s="129"/>
      <c r="AV135" s="129"/>
      <c r="AW135" s="128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  <c r="BP135" s="135"/>
      <c r="BQ135" s="135"/>
      <c r="BR135" s="135"/>
      <c r="BS135" s="135"/>
      <c r="BT135" s="135"/>
      <c r="BU135" s="135"/>
      <c r="BV135" s="135"/>
      <c r="BW135" s="135"/>
      <c r="BX135" s="135"/>
      <c r="BY135" s="135"/>
      <c r="BZ135" s="135"/>
      <c r="CA135" s="135"/>
      <c r="CB135" s="135"/>
      <c r="CC135" s="135"/>
      <c r="CD135" s="135"/>
      <c r="CE135" s="140">
        <v>65</v>
      </c>
      <c r="CF135" s="137"/>
      <c r="CG135" s="138">
        <f t="shared" si="33"/>
        <v>0</v>
      </c>
      <c r="CH135" s="131">
        <f t="shared" si="32"/>
        <v>61</v>
      </c>
      <c r="CI135" s="139">
        <f t="shared" si="35"/>
        <v>3965</v>
      </c>
    </row>
    <row r="136" spans="1:87" x14ac:dyDescent="0.3">
      <c r="A136" s="153">
        <f t="shared" si="24"/>
        <v>127</v>
      </c>
      <c r="B136" s="249"/>
      <c r="C136" s="86" t="s">
        <v>797</v>
      </c>
      <c r="D136" s="129" t="s">
        <v>582</v>
      </c>
      <c r="E136" s="129" t="s">
        <v>609</v>
      </c>
      <c r="F136" s="129"/>
      <c r="G136" s="129" t="s">
        <v>602</v>
      </c>
      <c r="H136" s="131">
        <v>2</v>
      </c>
      <c r="I136" s="132">
        <f t="shared" si="34"/>
        <v>102</v>
      </c>
      <c r="J136" s="133"/>
      <c r="K136" s="134"/>
      <c r="L136" s="132"/>
      <c r="M136" s="140"/>
      <c r="N136" s="141"/>
      <c r="O136" s="129"/>
      <c r="P136" s="142"/>
      <c r="Q136" s="142"/>
      <c r="R136" s="142"/>
      <c r="S136" s="142"/>
      <c r="T136" s="142"/>
      <c r="U136" s="142"/>
      <c r="V136" s="142"/>
      <c r="W136" s="142"/>
      <c r="X136" s="142"/>
      <c r="Y136" s="128"/>
      <c r="Z136" s="135"/>
      <c r="AA136" s="129"/>
      <c r="AB136" s="142"/>
      <c r="AC136" s="129"/>
      <c r="AD136" s="142"/>
      <c r="AE136" s="129"/>
      <c r="AF136" s="142"/>
      <c r="AG136" s="129"/>
      <c r="AH136" s="142"/>
      <c r="AI136" s="129"/>
      <c r="AJ136" s="129"/>
      <c r="AK136" s="128"/>
      <c r="AL136" s="135"/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8"/>
      <c r="AX136" s="135"/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/>
      <c r="BJ136" s="135"/>
      <c r="BK136" s="135"/>
      <c r="BL136" s="135"/>
      <c r="BM136" s="135"/>
      <c r="BN136" s="135"/>
      <c r="BO136" s="135"/>
      <c r="BP136" s="135"/>
      <c r="BQ136" s="135"/>
      <c r="BR136" s="135"/>
      <c r="BS136" s="135"/>
      <c r="BT136" s="135"/>
      <c r="BU136" s="135"/>
      <c r="BV136" s="135"/>
      <c r="BW136" s="135"/>
      <c r="BX136" s="135"/>
      <c r="BY136" s="135"/>
      <c r="BZ136" s="135"/>
      <c r="CA136" s="135"/>
      <c r="CB136" s="135"/>
      <c r="CC136" s="135"/>
      <c r="CD136" s="135"/>
      <c r="CE136" s="140">
        <v>51</v>
      </c>
      <c r="CF136" s="137"/>
      <c r="CG136" s="138">
        <f t="shared" si="33"/>
        <v>0</v>
      </c>
      <c r="CH136" s="131">
        <f t="shared" si="32"/>
        <v>2</v>
      </c>
      <c r="CI136" s="139">
        <f t="shared" si="35"/>
        <v>102</v>
      </c>
    </row>
    <row r="137" spans="1:87" x14ac:dyDescent="0.3">
      <c r="A137" s="153">
        <f t="shared" si="24"/>
        <v>128</v>
      </c>
      <c r="B137" s="247" t="s">
        <v>799</v>
      </c>
      <c r="C137" s="86" t="s">
        <v>800</v>
      </c>
      <c r="D137" s="129" t="s">
        <v>580</v>
      </c>
      <c r="E137" s="129" t="s">
        <v>609</v>
      </c>
      <c r="F137" s="129"/>
      <c r="G137" s="129" t="s">
        <v>602</v>
      </c>
      <c r="H137" s="131">
        <v>5</v>
      </c>
      <c r="I137" s="132">
        <f t="shared" si="34"/>
        <v>210</v>
      </c>
      <c r="J137" s="133"/>
      <c r="K137" s="134"/>
      <c r="L137" s="132"/>
      <c r="M137" s="140"/>
      <c r="N137" s="141"/>
      <c r="O137" s="129"/>
      <c r="P137" s="142"/>
      <c r="Q137" s="142"/>
      <c r="R137" s="142"/>
      <c r="S137" s="142"/>
      <c r="T137" s="142"/>
      <c r="U137" s="142"/>
      <c r="V137" s="142"/>
      <c r="W137" s="142"/>
      <c r="X137" s="142"/>
      <c r="Y137" s="128"/>
      <c r="Z137" s="135"/>
      <c r="AA137" s="129"/>
      <c r="AB137" s="142"/>
      <c r="AC137" s="129"/>
      <c r="AD137" s="142"/>
      <c r="AE137" s="129"/>
      <c r="AF137" s="142"/>
      <c r="AG137" s="129"/>
      <c r="AH137" s="142"/>
      <c r="AI137" s="129"/>
      <c r="AJ137" s="129"/>
      <c r="AK137" s="128"/>
      <c r="AL137" s="135"/>
      <c r="AM137" s="129"/>
      <c r="AN137" s="129"/>
      <c r="AO137" s="129"/>
      <c r="AP137" s="129"/>
      <c r="AQ137" s="129"/>
      <c r="AR137" s="129"/>
      <c r="AS137" s="129"/>
      <c r="AT137" s="129"/>
      <c r="AU137" s="129"/>
      <c r="AV137" s="129"/>
      <c r="AW137" s="128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  <c r="BO137" s="135"/>
      <c r="BP137" s="135"/>
      <c r="BQ137" s="135"/>
      <c r="BR137" s="135"/>
      <c r="BS137" s="135"/>
      <c r="BT137" s="135"/>
      <c r="BU137" s="135"/>
      <c r="BV137" s="135"/>
      <c r="BW137" s="135"/>
      <c r="BX137" s="135"/>
      <c r="BY137" s="135"/>
      <c r="BZ137" s="135"/>
      <c r="CA137" s="135"/>
      <c r="CB137" s="135"/>
      <c r="CC137" s="135"/>
      <c r="CD137" s="135"/>
      <c r="CE137" s="140">
        <v>42</v>
      </c>
      <c r="CF137" s="137">
        <v>5</v>
      </c>
      <c r="CG137" s="138">
        <f t="shared" si="33"/>
        <v>210</v>
      </c>
      <c r="CH137" s="131">
        <f t="shared" si="32"/>
        <v>0</v>
      </c>
      <c r="CI137" s="139">
        <f t="shared" si="35"/>
        <v>0</v>
      </c>
    </row>
    <row r="138" spans="1:87" x14ac:dyDescent="0.3">
      <c r="A138" s="153">
        <f t="shared" ref="A138:A201" si="36">ROW()-9</f>
        <v>129</v>
      </c>
      <c r="B138" s="248"/>
      <c r="C138" s="86" t="s">
        <v>801</v>
      </c>
      <c r="D138" s="129" t="s">
        <v>581</v>
      </c>
      <c r="E138" s="129" t="s">
        <v>600</v>
      </c>
      <c r="F138" s="129"/>
      <c r="G138" s="129" t="s">
        <v>602</v>
      </c>
      <c r="H138" s="131">
        <v>5</v>
      </c>
      <c r="I138" s="132">
        <f t="shared" ref="I138:I160" si="37">H138*CE138</f>
        <v>65</v>
      </c>
      <c r="J138" s="133"/>
      <c r="K138" s="134"/>
      <c r="L138" s="132"/>
      <c r="M138" s="140"/>
      <c r="N138" s="141"/>
      <c r="O138" s="129"/>
      <c r="P138" s="142"/>
      <c r="Q138" s="142"/>
      <c r="R138" s="142"/>
      <c r="S138" s="142"/>
      <c r="T138" s="142"/>
      <c r="U138" s="142"/>
      <c r="V138" s="142"/>
      <c r="W138" s="142"/>
      <c r="X138" s="142"/>
      <c r="Y138" s="128"/>
      <c r="Z138" s="135"/>
      <c r="AA138" s="129"/>
      <c r="AB138" s="142"/>
      <c r="AC138" s="129"/>
      <c r="AD138" s="142"/>
      <c r="AE138" s="129"/>
      <c r="AF138" s="142"/>
      <c r="AG138" s="129"/>
      <c r="AH138" s="142"/>
      <c r="AI138" s="129"/>
      <c r="AJ138" s="129"/>
      <c r="AK138" s="128"/>
      <c r="AL138" s="135"/>
      <c r="AM138" s="129"/>
      <c r="AN138" s="129"/>
      <c r="AO138" s="129"/>
      <c r="AP138" s="129"/>
      <c r="AQ138" s="129"/>
      <c r="AR138" s="129"/>
      <c r="AS138" s="129"/>
      <c r="AT138" s="129"/>
      <c r="AU138" s="129"/>
      <c r="AV138" s="129"/>
      <c r="AW138" s="128"/>
      <c r="AX138" s="135"/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135"/>
      <c r="BI138" s="135"/>
      <c r="BJ138" s="135"/>
      <c r="BK138" s="135"/>
      <c r="BL138" s="135"/>
      <c r="BM138" s="135"/>
      <c r="BN138" s="135"/>
      <c r="BO138" s="135"/>
      <c r="BP138" s="135"/>
      <c r="BQ138" s="135"/>
      <c r="BR138" s="135"/>
      <c r="BS138" s="135"/>
      <c r="BT138" s="135"/>
      <c r="BU138" s="135"/>
      <c r="BV138" s="135"/>
      <c r="BW138" s="135"/>
      <c r="BX138" s="135"/>
      <c r="BY138" s="135"/>
      <c r="BZ138" s="135"/>
      <c r="CA138" s="135"/>
      <c r="CB138" s="135"/>
      <c r="CC138" s="135"/>
      <c r="CD138" s="135"/>
      <c r="CE138" s="140">
        <v>13</v>
      </c>
      <c r="CF138" s="137">
        <v>5</v>
      </c>
      <c r="CG138" s="138">
        <f t="shared" ref="CG138:CG156" si="38">CE138*CF138</f>
        <v>65</v>
      </c>
      <c r="CH138" s="131">
        <f t="shared" ref="CH138:CH156" si="39">H138-CF138</f>
        <v>0</v>
      </c>
      <c r="CI138" s="139">
        <f t="shared" si="35"/>
        <v>0</v>
      </c>
    </row>
    <row r="139" spans="1:87" x14ac:dyDescent="0.3">
      <c r="A139" s="153">
        <f t="shared" si="36"/>
        <v>130</v>
      </c>
      <c r="B139" s="248"/>
      <c r="C139" s="86" t="s">
        <v>802</v>
      </c>
      <c r="D139" s="129" t="s">
        <v>581</v>
      </c>
      <c r="E139" s="129" t="s">
        <v>600</v>
      </c>
      <c r="F139" s="129"/>
      <c r="G139" s="129" t="s">
        <v>602</v>
      </c>
      <c r="H139" s="131">
        <v>3</v>
      </c>
      <c r="I139" s="132">
        <f t="shared" si="37"/>
        <v>39</v>
      </c>
      <c r="J139" s="133"/>
      <c r="K139" s="134"/>
      <c r="L139" s="132"/>
      <c r="M139" s="140"/>
      <c r="N139" s="141"/>
      <c r="O139" s="129"/>
      <c r="P139" s="142"/>
      <c r="Q139" s="142"/>
      <c r="R139" s="142"/>
      <c r="S139" s="142"/>
      <c r="T139" s="142"/>
      <c r="U139" s="142"/>
      <c r="V139" s="142"/>
      <c r="W139" s="142"/>
      <c r="X139" s="142"/>
      <c r="Y139" s="128"/>
      <c r="Z139" s="135"/>
      <c r="AA139" s="129"/>
      <c r="AB139" s="142"/>
      <c r="AC139" s="129"/>
      <c r="AD139" s="142"/>
      <c r="AE139" s="129"/>
      <c r="AF139" s="142"/>
      <c r="AG139" s="129"/>
      <c r="AH139" s="142"/>
      <c r="AI139" s="129"/>
      <c r="AJ139" s="129"/>
      <c r="AK139" s="128"/>
      <c r="AL139" s="135"/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8"/>
      <c r="AX139" s="135"/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/>
      <c r="BJ139" s="135"/>
      <c r="BK139" s="135"/>
      <c r="BL139" s="135"/>
      <c r="BM139" s="135"/>
      <c r="BN139" s="135"/>
      <c r="BO139" s="135"/>
      <c r="BP139" s="135"/>
      <c r="BQ139" s="135"/>
      <c r="BR139" s="135"/>
      <c r="BS139" s="135"/>
      <c r="BT139" s="135"/>
      <c r="BU139" s="135"/>
      <c r="BV139" s="135"/>
      <c r="BW139" s="135"/>
      <c r="BX139" s="135"/>
      <c r="BY139" s="135"/>
      <c r="BZ139" s="135"/>
      <c r="CA139" s="135"/>
      <c r="CB139" s="135"/>
      <c r="CC139" s="135"/>
      <c r="CD139" s="135"/>
      <c r="CE139" s="140">
        <v>13</v>
      </c>
      <c r="CF139" s="137"/>
      <c r="CG139" s="138">
        <f t="shared" si="38"/>
        <v>0</v>
      </c>
      <c r="CH139" s="131">
        <f t="shared" si="39"/>
        <v>3</v>
      </c>
      <c r="CI139" s="139">
        <f t="shared" si="35"/>
        <v>39</v>
      </c>
    </row>
    <row r="140" spans="1:87" x14ac:dyDescent="0.3">
      <c r="A140" s="153">
        <f t="shared" si="36"/>
        <v>131</v>
      </c>
      <c r="B140" s="249"/>
      <c r="C140" s="86" t="s">
        <v>804</v>
      </c>
      <c r="D140" s="129" t="s">
        <v>587</v>
      </c>
      <c r="E140" s="129" t="s">
        <v>737</v>
      </c>
      <c r="F140" s="129"/>
      <c r="G140" s="129" t="s">
        <v>601</v>
      </c>
      <c r="H140" s="131">
        <v>4</v>
      </c>
      <c r="I140" s="132">
        <f t="shared" si="37"/>
        <v>29.88</v>
      </c>
      <c r="J140" s="133"/>
      <c r="K140" s="134"/>
      <c r="L140" s="132"/>
      <c r="M140" s="140"/>
      <c r="N140" s="141"/>
      <c r="O140" s="129"/>
      <c r="P140" s="142"/>
      <c r="Q140" s="142"/>
      <c r="R140" s="142"/>
      <c r="S140" s="142"/>
      <c r="T140" s="142"/>
      <c r="U140" s="142"/>
      <c r="V140" s="142"/>
      <c r="W140" s="142"/>
      <c r="X140" s="142"/>
      <c r="Y140" s="128">
        <f>+N140+P140+V140+X140</f>
        <v>0</v>
      </c>
      <c r="Z140" s="135">
        <f>+H140-Y140</f>
        <v>4</v>
      </c>
      <c r="AA140" s="129"/>
      <c r="AB140" s="142"/>
      <c r="AC140" s="129"/>
      <c r="AD140" s="142"/>
      <c r="AE140" s="129"/>
      <c r="AF140" s="142"/>
      <c r="AG140" s="129"/>
      <c r="AH140" s="142"/>
      <c r="AI140" s="129"/>
      <c r="AJ140" s="129"/>
      <c r="AK140" s="128">
        <f>+AB140+AD140+AF140+AH140+AJ140</f>
        <v>0</v>
      </c>
      <c r="AL140" s="135">
        <f>+Z140-AK140</f>
        <v>4</v>
      </c>
      <c r="AM140" s="129"/>
      <c r="AN140" s="129"/>
      <c r="AO140" s="129"/>
      <c r="AP140" s="129"/>
      <c r="AQ140" s="129"/>
      <c r="AR140" s="129"/>
      <c r="AS140" s="129"/>
      <c r="AT140" s="129"/>
      <c r="AU140" s="129"/>
      <c r="AV140" s="129"/>
      <c r="AW140" s="128">
        <f>+AN140+AP140+AR140+AT140+AV140</f>
        <v>0</v>
      </c>
      <c r="AX140" s="135">
        <f>+AL140-AW140</f>
        <v>4</v>
      </c>
      <c r="AY140" s="135"/>
      <c r="AZ140" s="135"/>
      <c r="BA140" s="135"/>
      <c r="BB140" s="135"/>
      <c r="BC140" s="135"/>
      <c r="BD140" s="135"/>
      <c r="BE140" s="135"/>
      <c r="BF140" s="135"/>
      <c r="BG140" s="135"/>
      <c r="BH140" s="135"/>
      <c r="BI140" s="135">
        <f>+AZ140+BB140+BD140+BF140+BH140</f>
        <v>0</v>
      </c>
      <c r="BJ140" s="135">
        <f>+AX140-BI140</f>
        <v>4</v>
      </c>
      <c r="BK140" s="135"/>
      <c r="BL140" s="135"/>
      <c r="BM140" s="135"/>
      <c r="BN140" s="135"/>
      <c r="BO140" s="135"/>
      <c r="BP140" s="135"/>
      <c r="BQ140" s="135"/>
      <c r="BR140" s="135"/>
      <c r="BS140" s="135"/>
      <c r="BT140" s="135"/>
      <c r="BU140" s="135"/>
      <c r="BV140" s="135"/>
      <c r="BW140" s="135"/>
      <c r="BX140" s="135"/>
      <c r="BY140" s="135"/>
      <c r="BZ140" s="135"/>
      <c r="CA140" s="135"/>
      <c r="CB140" s="135"/>
      <c r="CC140" s="135">
        <f>+BL140+BN140+BP140+CB140</f>
        <v>0</v>
      </c>
      <c r="CD140" s="135">
        <f>+BJ140-CC140</f>
        <v>4</v>
      </c>
      <c r="CE140" s="140">
        <v>7.47</v>
      </c>
      <c r="CF140" s="137"/>
      <c r="CG140" s="138">
        <f t="shared" si="38"/>
        <v>0</v>
      </c>
      <c r="CH140" s="131">
        <f t="shared" si="39"/>
        <v>4</v>
      </c>
      <c r="CI140" s="139">
        <f t="shared" si="35"/>
        <v>29.88</v>
      </c>
    </row>
    <row r="141" spans="1:87" x14ac:dyDescent="0.3">
      <c r="A141" s="153">
        <f t="shared" si="36"/>
        <v>132</v>
      </c>
      <c r="B141" s="248" t="s">
        <v>805</v>
      </c>
      <c r="C141" s="86" t="s">
        <v>808</v>
      </c>
      <c r="D141" s="129" t="s">
        <v>809</v>
      </c>
      <c r="E141" s="129"/>
      <c r="F141" s="129" t="s">
        <v>810</v>
      </c>
      <c r="G141" s="129" t="s">
        <v>806</v>
      </c>
      <c r="H141" s="131">
        <v>11</v>
      </c>
      <c r="I141" s="132">
        <f t="shared" si="37"/>
        <v>2090</v>
      </c>
      <c r="J141" s="133"/>
      <c r="K141" s="134"/>
      <c r="L141" s="132"/>
      <c r="M141" s="140"/>
      <c r="N141" s="141"/>
      <c r="O141" s="129"/>
      <c r="P141" s="142"/>
      <c r="Q141" s="142"/>
      <c r="R141" s="142"/>
      <c r="S141" s="142"/>
      <c r="T141" s="142"/>
      <c r="U141" s="142"/>
      <c r="V141" s="142"/>
      <c r="W141" s="142"/>
      <c r="X141" s="142"/>
      <c r="Y141" s="128"/>
      <c r="Z141" s="135"/>
      <c r="AA141" s="129"/>
      <c r="AB141" s="142"/>
      <c r="AC141" s="129"/>
      <c r="AD141" s="142"/>
      <c r="AE141" s="129"/>
      <c r="AF141" s="142"/>
      <c r="AG141" s="129"/>
      <c r="AH141" s="142"/>
      <c r="AI141" s="129"/>
      <c r="AJ141" s="129"/>
      <c r="AK141" s="128"/>
      <c r="AL141" s="135"/>
      <c r="AM141" s="129"/>
      <c r="AN141" s="129"/>
      <c r="AO141" s="129"/>
      <c r="AP141" s="129"/>
      <c r="AQ141" s="129"/>
      <c r="AR141" s="129"/>
      <c r="AS141" s="129"/>
      <c r="AT141" s="129"/>
      <c r="AU141" s="129"/>
      <c r="AV141" s="129"/>
      <c r="AW141" s="128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  <c r="BP141" s="135"/>
      <c r="BQ141" s="135"/>
      <c r="BR141" s="135"/>
      <c r="BS141" s="135"/>
      <c r="BT141" s="135"/>
      <c r="BU141" s="135"/>
      <c r="BV141" s="135"/>
      <c r="BW141" s="135"/>
      <c r="BX141" s="135"/>
      <c r="BY141" s="135"/>
      <c r="BZ141" s="135"/>
      <c r="CA141" s="135"/>
      <c r="CB141" s="135"/>
      <c r="CC141" s="135"/>
      <c r="CD141" s="135"/>
      <c r="CE141" s="140">
        <v>190</v>
      </c>
      <c r="CF141" s="137"/>
      <c r="CG141" s="138">
        <f t="shared" si="38"/>
        <v>0</v>
      </c>
      <c r="CH141" s="131">
        <f t="shared" si="39"/>
        <v>11</v>
      </c>
      <c r="CI141" s="139">
        <f t="shared" si="35"/>
        <v>2090</v>
      </c>
    </row>
    <row r="142" spans="1:87" x14ac:dyDescent="0.3">
      <c r="A142" s="153">
        <f t="shared" si="36"/>
        <v>133</v>
      </c>
      <c r="B142" s="248"/>
      <c r="C142" s="86" t="s">
        <v>811</v>
      </c>
      <c r="D142" s="129" t="s">
        <v>809</v>
      </c>
      <c r="E142" s="129"/>
      <c r="F142" s="129" t="s">
        <v>812</v>
      </c>
      <c r="G142" s="129" t="s">
        <v>806</v>
      </c>
      <c r="H142" s="131">
        <v>21</v>
      </c>
      <c r="I142" s="132">
        <f t="shared" si="37"/>
        <v>4200</v>
      </c>
      <c r="J142" s="133"/>
      <c r="K142" s="134"/>
      <c r="L142" s="132"/>
      <c r="M142" s="140"/>
      <c r="N142" s="141"/>
      <c r="O142" s="129"/>
      <c r="P142" s="142"/>
      <c r="Q142" s="142"/>
      <c r="R142" s="142"/>
      <c r="S142" s="142"/>
      <c r="T142" s="142"/>
      <c r="U142" s="142"/>
      <c r="V142" s="142"/>
      <c r="W142" s="142"/>
      <c r="X142" s="142"/>
      <c r="Y142" s="128"/>
      <c r="Z142" s="135"/>
      <c r="AA142" s="129"/>
      <c r="AB142" s="142"/>
      <c r="AC142" s="129"/>
      <c r="AD142" s="142"/>
      <c r="AE142" s="129"/>
      <c r="AF142" s="142"/>
      <c r="AG142" s="129"/>
      <c r="AH142" s="142"/>
      <c r="AI142" s="129"/>
      <c r="AJ142" s="129"/>
      <c r="AK142" s="128"/>
      <c r="AL142" s="135"/>
      <c r="AM142" s="129"/>
      <c r="AN142" s="129"/>
      <c r="AO142" s="129"/>
      <c r="AP142" s="129"/>
      <c r="AQ142" s="129"/>
      <c r="AR142" s="129"/>
      <c r="AS142" s="129"/>
      <c r="AT142" s="129"/>
      <c r="AU142" s="129"/>
      <c r="AV142" s="129"/>
      <c r="AW142" s="128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  <c r="BP142" s="135"/>
      <c r="BQ142" s="135"/>
      <c r="BR142" s="135"/>
      <c r="BS142" s="135"/>
      <c r="BT142" s="135"/>
      <c r="BU142" s="135"/>
      <c r="BV142" s="135"/>
      <c r="BW142" s="135"/>
      <c r="BX142" s="135"/>
      <c r="BY142" s="135"/>
      <c r="BZ142" s="135"/>
      <c r="CA142" s="135"/>
      <c r="CB142" s="135"/>
      <c r="CC142" s="135"/>
      <c r="CD142" s="135"/>
      <c r="CE142" s="140">
        <v>200</v>
      </c>
      <c r="CF142" s="137"/>
      <c r="CG142" s="138">
        <f t="shared" si="38"/>
        <v>0</v>
      </c>
      <c r="CH142" s="131">
        <f t="shared" si="39"/>
        <v>21</v>
      </c>
      <c r="CI142" s="139">
        <f t="shared" si="35"/>
        <v>4200</v>
      </c>
    </row>
    <row r="143" spans="1:87" x14ac:dyDescent="0.3">
      <c r="A143" s="153">
        <f t="shared" si="36"/>
        <v>134</v>
      </c>
      <c r="B143" s="248"/>
      <c r="C143" s="86" t="s">
        <v>813</v>
      </c>
      <c r="D143" s="129" t="s">
        <v>809</v>
      </c>
      <c r="E143" s="129"/>
      <c r="F143" s="129" t="s">
        <v>814</v>
      </c>
      <c r="G143" s="129" t="s">
        <v>806</v>
      </c>
      <c r="H143" s="131">
        <v>16</v>
      </c>
      <c r="I143" s="132">
        <f t="shared" si="37"/>
        <v>3200</v>
      </c>
      <c r="J143" s="133"/>
      <c r="K143" s="134"/>
      <c r="L143" s="132"/>
      <c r="M143" s="140"/>
      <c r="N143" s="141"/>
      <c r="O143" s="129"/>
      <c r="P143" s="142"/>
      <c r="Q143" s="142"/>
      <c r="R143" s="142"/>
      <c r="S143" s="142"/>
      <c r="T143" s="142"/>
      <c r="U143" s="142"/>
      <c r="V143" s="142"/>
      <c r="W143" s="142"/>
      <c r="X143" s="142"/>
      <c r="Y143" s="128"/>
      <c r="Z143" s="135"/>
      <c r="AA143" s="129"/>
      <c r="AB143" s="142"/>
      <c r="AC143" s="129"/>
      <c r="AD143" s="142"/>
      <c r="AE143" s="129"/>
      <c r="AF143" s="142"/>
      <c r="AG143" s="129"/>
      <c r="AH143" s="142"/>
      <c r="AI143" s="129"/>
      <c r="AJ143" s="129"/>
      <c r="AK143" s="128"/>
      <c r="AL143" s="135"/>
      <c r="AM143" s="129"/>
      <c r="AN143" s="129"/>
      <c r="AO143" s="129"/>
      <c r="AP143" s="129"/>
      <c r="AQ143" s="129"/>
      <c r="AR143" s="129"/>
      <c r="AS143" s="129"/>
      <c r="AT143" s="129"/>
      <c r="AU143" s="129"/>
      <c r="AV143" s="129"/>
      <c r="AW143" s="128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5"/>
      <c r="CA143" s="135"/>
      <c r="CB143" s="135"/>
      <c r="CC143" s="135"/>
      <c r="CD143" s="135"/>
      <c r="CE143" s="140">
        <v>200</v>
      </c>
      <c r="CF143" s="137"/>
      <c r="CG143" s="138">
        <f t="shared" si="38"/>
        <v>0</v>
      </c>
      <c r="CH143" s="131">
        <f t="shared" si="39"/>
        <v>16</v>
      </c>
      <c r="CI143" s="139">
        <f t="shared" si="35"/>
        <v>3200</v>
      </c>
    </row>
    <row r="144" spans="1:87" x14ac:dyDescent="0.3">
      <c r="A144" s="153">
        <f t="shared" si="36"/>
        <v>135</v>
      </c>
      <c r="B144" s="248"/>
      <c r="C144" s="86" t="s">
        <v>815</v>
      </c>
      <c r="D144" s="129" t="s">
        <v>809</v>
      </c>
      <c r="E144" s="129"/>
      <c r="F144" s="129" t="s">
        <v>816</v>
      </c>
      <c r="G144" s="129" t="s">
        <v>806</v>
      </c>
      <c r="H144" s="131">
        <v>18</v>
      </c>
      <c r="I144" s="132">
        <f t="shared" si="37"/>
        <v>3600</v>
      </c>
      <c r="J144" s="133"/>
      <c r="K144" s="134"/>
      <c r="L144" s="132"/>
      <c r="M144" s="140"/>
      <c r="N144" s="141"/>
      <c r="O144" s="129"/>
      <c r="P144" s="142"/>
      <c r="Q144" s="142"/>
      <c r="R144" s="142"/>
      <c r="S144" s="142"/>
      <c r="T144" s="142"/>
      <c r="U144" s="142"/>
      <c r="V144" s="142"/>
      <c r="W144" s="142"/>
      <c r="X144" s="142"/>
      <c r="Y144" s="128"/>
      <c r="Z144" s="135"/>
      <c r="AA144" s="129"/>
      <c r="AB144" s="142"/>
      <c r="AC144" s="129"/>
      <c r="AD144" s="142"/>
      <c r="AE144" s="129"/>
      <c r="AF144" s="142"/>
      <c r="AG144" s="129"/>
      <c r="AH144" s="142"/>
      <c r="AI144" s="129"/>
      <c r="AJ144" s="129"/>
      <c r="AK144" s="128"/>
      <c r="AL144" s="135"/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8"/>
      <c r="AX144" s="135"/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/>
      <c r="BJ144" s="135"/>
      <c r="BK144" s="135"/>
      <c r="BL144" s="135"/>
      <c r="BM144" s="135"/>
      <c r="BN144" s="135"/>
      <c r="BO144" s="135"/>
      <c r="BP144" s="135"/>
      <c r="BQ144" s="135"/>
      <c r="BR144" s="135"/>
      <c r="BS144" s="135"/>
      <c r="BT144" s="135"/>
      <c r="BU144" s="135"/>
      <c r="BV144" s="135"/>
      <c r="BW144" s="135"/>
      <c r="BX144" s="135"/>
      <c r="BY144" s="135"/>
      <c r="BZ144" s="135"/>
      <c r="CA144" s="135"/>
      <c r="CB144" s="135"/>
      <c r="CC144" s="135"/>
      <c r="CD144" s="135"/>
      <c r="CE144" s="140">
        <v>200</v>
      </c>
      <c r="CF144" s="137"/>
      <c r="CG144" s="138">
        <f t="shared" si="38"/>
        <v>0</v>
      </c>
      <c r="CH144" s="131">
        <f t="shared" si="39"/>
        <v>18</v>
      </c>
      <c r="CI144" s="139">
        <f t="shared" si="35"/>
        <v>3600</v>
      </c>
    </row>
    <row r="145" spans="1:87" x14ac:dyDescent="0.3">
      <c r="A145" s="153">
        <f t="shared" si="36"/>
        <v>136</v>
      </c>
      <c r="B145" s="248"/>
      <c r="C145" s="86" t="s">
        <v>817</v>
      </c>
      <c r="D145" s="129" t="s">
        <v>809</v>
      </c>
      <c r="E145" s="129"/>
      <c r="F145" s="129" t="s">
        <v>818</v>
      </c>
      <c r="G145" s="129" t="s">
        <v>806</v>
      </c>
      <c r="H145" s="131">
        <v>3</v>
      </c>
      <c r="I145" s="132">
        <f t="shared" si="37"/>
        <v>1050</v>
      </c>
      <c r="J145" s="133"/>
      <c r="K145" s="134"/>
      <c r="L145" s="132"/>
      <c r="M145" s="140"/>
      <c r="N145" s="141"/>
      <c r="O145" s="129"/>
      <c r="P145" s="142"/>
      <c r="Q145" s="142"/>
      <c r="R145" s="142"/>
      <c r="S145" s="142"/>
      <c r="T145" s="142"/>
      <c r="U145" s="142"/>
      <c r="V145" s="142"/>
      <c r="W145" s="142"/>
      <c r="X145" s="142"/>
      <c r="Y145" s="128"/>
      <c r="Z145" s="135"/>
      <c r="AA145" s="129"/>
      <c r="AB145" s="142"/>
      <c r="AC145" s="129"/>
      <c r="AD145" s="142"/>
      <c r="AE145" s="129"/>
      <c r="AF145" s="142"/>
      <c r="AG145" s="129"/>
      <c r="AH145" s="142"/>
      <c r="AI145" s="129"/>
      <c r="AJ145" s="129"/>
      <c r="AK145" s="128"/>
      <c r="AL145" s="135"/>
      <c r="AM145" s="129"/>
      <c r="AN145" s="129"/>
      <c r="AO145" s="129"/>
      <c r="AP145" s="129"/>
      <c r="AQ145" s="129"/>
      <c r="AR145" s="129"/>
      <c r="AS145" s="129"/>
      <c r="AT145" s="129"/>
      <c r="AU145" s="129"/>
      <c r="AV145" s="129"/>
      <c r="AW145" s="128"/>
      <c r="AX145" s="135"/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  <c r="BO145" s="135"/>
      <c r="BP145" s="135"/>
      <c r="BQ145" s="135"/>
      <c r="BR145" s="135"/>
      <c r="BS145" s="135"/>
      <c r="BT145" s="135"/>
      <c r="BU145" s="135"/>
      <c r="BV145" s="135"/>
      <c r="BW145" s="135"/>
      <c r="BX145" s="135"/>
      <c r="BY145" s="135"/>
      <c r="BZ145" s="135"/>
      <c r="CA145" s="135"/>
      <c r="CB145" s="135"/>
      <c r="CC145" s="135"/>
      <c r="CD145" s="135"/>
      <c r="CE145" s="140">
        <v>350</v>
      </c>
      <c r="CF145" s="137"/>
      <c r="CG145" s="138">
        <f t="shared" si="38"/>
        <v>0</v>
      </c>
      <c r="CH145" s="131">
        <f t="shared" si="39"/>
        <v>3</v>
      </c>
      <c r="CI145" s="139">
        <f t="shared" si="35"/>
        <v>1050</v>
      </c>
    </row>
    <row r="146" spans="1:87" x14ac:dyDescent="0.3">
      <c r="A146" s="153">
        <f t="shared" si="36"/>
        <v>137</v>
      </c>
      <c r="B146" s="247" t="s">
        <v>829</v>
      </c>
      <c r="C146" s="86" t="s">
        <v>830</v>
      </c>
      <c r="D146" s="129" t="s">
        <v>582</v>
      </c>
      <c r="E146" s="129" t="s">
        <v>798</v>
      </c>
      <c r="F146" s="129"/>
      <c r="G146" s="129" t="s">
        <v>828</v>
      </c>
      <c r="H146" s="131">
        <v>13</v>
      </c>
      <c r="I146" s="132">
        <f t="shared" si="37"/>
        <v>962</v>
      </c>
      <c r="J146" s="133"/>
      <c r="K146" s="134"/>
      <c r="L146" s="132"/>
      <c r="M146" s="140"/>
      <c r="N146" s="141"/>
      <c r="O146" s="129"/>
      <c r="P146" s="142"/>
      <c r="Q146" s="142"/>
      <c r="R146" s="142"/>
      <c r="S146" s="142"/>
      <c r="T146" s="142"/>
      <c r="U146" s="142"/>
      <c r="V146" s="142"/>
      <c r="W146" s="142"/>
      <c r="X146" s="142"/>
      <c r="Y146" s="128">
        <f t="shared" ref="Y146:Y149" si="40">+N146+P146+V146+X146</f>
        <v>0</v>
      </c>
      <c r="Z146" s="135">
        <f t="shared" ref="Z146:Z149" si="41">+H146-Y146</f>
        <v>13</v>
      </c>
      <c r="AA146" s="129"/>
      <c r="AB146" s="142"/>
      <c r="AC146" s="129"/>
      <c r="AD146" s="142"/>
      <c r="AE146" s="129"/>
      <c r="AF146" s="142"/>
      <c r="AG146" s="129"/>
      <c r="AH146" s="142"/>
      <c r="AI146" s="129"/>
      <c r="AJ146" s="129"/>
      <c r="AK146" s="128">
        <f t="shared" ref="AK146:AK149" si="42">+AB146+AD146+AF146+AH146+AJ146</f>
        <v>0</v>
      </c>
      <c r="AL146" s="135">
        <f t="shared" ref="AL146:AL149" si="43">+Z146-AK146</f>
        <v>13</v>
      </c>
      <c r="AM146" s="129"/>
      <c r="AN146" s="129"/>
      <c r="AO146" s="129"/>
      <c r="AP146" s="129"/>
      <c r="AQ146" s="129"/>
      <c r="AR146" s="129"/>
      <c r="AS146" s="129"/>
      <c r="AT146" s="129"/>
      <c r="AU146" s="129"/>
      <c r="AV146" s="129"/>
      <c r="AW146" s="128">
        <f t="shared" ref="AW146:AW149" si="44">+AN146+AP146+AR146+AT146+AV146</f>
        <v>0</v>
      </c>
      <c r="AX146" s="135">
        <f t="shared" ref="AX146:AX149" si="45">+AL146-AW146</f>
        <v>13</v>
      </c>
      <c r="AY146" s="135"/>
      <c r="AZ146" s="135"/>
      <c r="BA146" s="135"/>
      <c r="BB146" s="135"/>
      <c r="BC146" s="135"/>
      <c r="BD146" s="135"/>
      <c r="BE146" s="135"/>
      <c r="BF146" s="135"/>
      <c r="BG146" s="135"/>
      <c r="BH146" s="135"/>
      <c r="BI146" s="135">
        <f t="shared" ref="BI146:BI149" si="46">+AZ146+BB146+BD146+BF146+BH146</f>
        <v>0</v>
      </c>
      <c r="BJ146" s="135">
        <f t="shared" ref="BJ146:BJ149" si="47">+AX146-BI146</f>
        <v>13</v>
      </c>
      <c r="BK146" s="135"/>
      <c r="BL146" s="135"/>
      <c r="BM146" s="135"/>
      <c r="BN146" s="135"/>
      <c r="BO146" s="135"/>
      <c r="BP146" s="135"/>
      <c r="BQ146" s="135"/>
      <c r="BR146" s="135"/>
      <c r="BS146" s="135"/>
      <c r="BT146" s="135"/>
      <c r="BU146" s="135"/>
      <c r="BV146" s="135"/>
      <c r="BW146" s="135"/>
      <c r="BX146" s="135"/>
      <c r="BY146" s="135"/>
      <c r="BZ146" s="135"/>
      <c r="CA146" s="135"/>
      <c r="CB146" s="135"/>
      <c r="CC146" s="135">
        <f t="shared" ref="CC146:CC149" si="48">+BL146+BN146+BP146+CB146</f>
        <v>0</v>
      </c>
      <c r="CD146" s="135">
        <f t="shared" ref="CD146:CD149" si="49">+BJ146-CC146</f>
        <v>13</v>
      </c>
      <c r="CE146" s="140">
        <v>74</v>
      </c>
      <c r="CF146" s="137"/>
      <c r="CG146" s="138">
        <f t="shared" si="38"/>
        <v>0</v>
      </c>
      <c r="CH146" s="131">
        <f t="shared" si="39"/>
        <v>13</v>
      </c>
      <c r="CI146" s="139">
        <f t="shared" si="35"/>
        <v>962</v>
      </c>
    </row>
    <row r="147" spans="1:87" x14ac:dyDescent="0.3">
      <c r="A147" s="153">
        <f t="shared" si="36"/>
        <v>138</v>
      </c>
      <c r="B147" s="248"/>
      <c r="C147" s="86" t="s">
        <v>831</v>
      </c>
      <c r="D147" s="129" t="s">
        <v>582</v>
      </c>
      <c r="E147" s="129" t="s">
        <v>798</v>
      </c>
      <c r="F147" s="129"/>
      <c r="G147" s="129" t="s">
        <v>828</v>
      </c>
      <c r="H147" s="131">
        <v>14</v>
      </c>
      <c r="I147" s="132">
        <f t="shared" si="37"/>
        <v>1036</v>
      </c>
      <c r="J147" s="133"/>
      <c r="K147" s="134"/>
      <c r="L147" s="132"/>
      <c r="M147" s="140"/>
      <c r="N147" s="141"/>
      <c r="O147" s="129"/>
      <c r="P147" s="142"/>
      <c r="Q147" s="142"/>
      <c r="R147" s="142"/>
      <c r="S147" s="142"/>
      <c r="T147" s="142"/>
      <c r="U147" s="142"/>
      <c r="V147" s="142"/>
      <c r="W147" s="142"/>
      <c r="X147" s="142"/>
      <c r="Y147" s="128">
        <f t="shared" si="40"/>
        <v>0</v>
      </c>
      <c r="Z147" s="135">
        <f t="shared" si="41"/>
        <v>14</v>
      </c>
      <c r="AA147" s="129"/>
      <c r="AB147" s="142"/>
      <c r="AC147" s="129"/>
      <c r="AD147" s="142"/>
      <c r="AE147" s="129"/>
      <c r="AF147" s="142"/>
      <c r="AG147" s="129"/>
      <c r="AH147" s="142"/>
      <c r="AI147" s="129"/>
      <c r="AJ147" s="129"/>
      <c r="AK147" s="128">
        <f t="shared" si="42"/>
        <v>0</v>
      </c>
      <c r="AL147" s="135">
        <f t="shared" si="43"/>
        <v>14</v>
      </c>
      <c r="AM147" s="129"/>
      <c r="AN147" s="129"/>
      <c r="AO147" s="129"/>
      <c r="AP147" s="129"/>
      <c r="AQ147" s="129"/>
      <c r="AR147" s="129"/>
      <c r="AS147" s="129"/>
      <c r="AT147" s="129"/>
      <c r="AU147" s="129"/>
      <c r="AV147" s="129"/>
      <c r="AW147" s="128">
        <f t="shared" si="44"/>
        <v>0</v>
      </c>
      <c r="AX147" s="135">
        <f t="shared" si="45"/>
        <v>14</v>
      </c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>
        <f t="shared" si="46"/>
        <v>0</v>
      </c>
      <c r="BJ147" s="135">
        <f t="shared" si="47"/>
        <v>14</v>
      </c>
      <c r="BK147" s="135"/>
      <c r="BL147" s="135"/>
      <c r="BM147" s="135"/>
      <c r="BN147" s="135"/>
      <c r="BO147" s="135"/>
      <c r="BP147" s="135"/>
      <c r="BQ147" s="135"/>
      <c r="BR147" s="135"/>
      <c r="BS147" s="135"/>
      <c r="BT147" s="135"/>
      <c r="BU147" s="135"/>
      <c r="BV147" s="135"/>
      <c r="BW147" s="135"/>
      <c r="BX147" s="135"/>
      <c r="BY147" s="135"/>
      <c r="BZ147" s="135"/>
      <c r="CA147" s="135"/>
      <c r="CB147" s="135"/>
      <c r="CC147" s="135">
        <f t="shared" si="48"/>
        <v>0</v>
      </c>
      <c r="CD147" s="135">
        <f t="shared" si="49"/>
        <v>14</v>
      </c>
      <c r="CE147" s="140">
        <v>74</v>
      </c>
      <c r="CF147" s="137"/>
      <c r="CG147" s="138">
        <f t="shared" si="38"/>
        <v>0</v>
      </c>
      <c r="CH147" s="131">
        <f t="shared" si="39"/>
        <v>14</v>
      </c>
      <c r="CI147" s="139">
        <f t="shared" si="35"/>
        <v>1036</v>
      </c>
    </row>
    <row r="148" spans="1:87" x14ac:dyDescent="0.3">
      <c r="A148" s="153">
        <f t="shared" si="36"/>
        <v>139</v>
      </c>
      <c r="B148" s="248"/>
      <c r="C148" s="86" t="s">
        <v>832</v>
      </c>
      <c r="D148" s="129" t="s">
        <v>582</v>
      </c>
      <c r="E148" s="129" t="s">
        <v>798</v>
      </c>
      <c r="F148" s="129"/>
      <c r="G148" s="129" t="s">
        <v>828</v>
      </c>
      <c r="H148" s="131">
        <v>14</v>
      </c>
      <c r="I148" s="132">
        <f t="shared" si="37"/>
        <v>1036</v>
      </c>
      <c r="J148" s="133"/>
      <c r="K148" s="134"/>
      <c r="L148" s="132"/>
      <c r="M148" s="140"/>
      <c r="N148" s="141"/>
      <c r="O148" s="129"/>
      <c r="P148" s="142"/>
      <c r="Q148" s="142"/>
      <c r="R148" s="142"/>
      <c r="S148" s="142"/>
      <c r="T148" s="142"/>
      <c r="U148" s="142"/>
      <c r="V148" s="142"/>
      <c r="W148" s="142"/>
      <c r="X148" s="142"/>
      <c r="Y148" s="128">
        <f t="shared" si="40"/>
        <v>0</v>
      </c>
      <c r="Z148" s="135">
        <f t="shared" si="41"/>
        <v>14</v>
      </c>
      <c r="AA148" s="129"/>
      <c r="AB148" s="142"/>
      <c r="AC148" s="129"/>
      <c r="AD148" s="142"/>
      <c r="AE148" s="129"/>
      <c r="AF148" s="142"/>
      <c r="AG148" s="129"/>
      <c r="AH148" s="142"/>
      <c r="AI148" s="129"/>
      <c r="AJ148" s="129"/>
      <c r="AK148" s="128">
        <f t="shared" si="42"/>
        <v>0</v>
      </c>
      <c r="AL148" s="135">
        <f t="shared" si="43"/>
        <v>14</v>
      </c>
      <c r="AM148" s="129"/>
      <c r="AN148" s="129"/>
      <c r="AO148" s="129"/>
      <c r="AP148" s="129"/>
      <c r="AQ148" s="129"/>
      <c r="AR148" s="129"/>
      <c r="AS148" s="129"/>
      <c r="AT148" s="129"/>
      <c r="AU148" s="129"/>
      <c r="AV148" s="129"/>
      <c r="AW148" s="128">
        <f t="shared" si="44"/>
        <v>0</v>
      </c>
      <c r="AX148" s="135">
        <f t="shared" si="45"/>
        <v>14</v>
      </c>
      <c r="AY148" s="135"/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>
        <f t="shared" si="46"/>
        <v>0</v>
      </c>
      <c r="BJ148" s="135">
        <f t="shared" si="47"/>
        <v>14</v>
      </c>
      <c r="BK148" s="135"/>
      <c r="BL148" s="135"/>
      <c r="BM148" s="135"/>
      <c r="BN148" s="135"/>
      <c r="BO148" s="135"/>
      <c r="BP148" s="135"/>
      <c r="BQ148" s="135"/>
      <c r="BR148" s="135"/>
      <c r="BS148" s="135"/>
      <c r="BT148" s="135"/>
      <c r="BU148" s="135"/>
      <c r="BV148" s="135"/>
      <c r="BW148" s="135"/>
      <c r="BX148" s="135"/>
      <c r="BY148" s="135"/>
      <c r="BZ148" s="135"/>
      <c r="CA148" s="135"/>
      <c r="CB148" s="135"/>
      <c r="CC148" s="135">
        <f t="shared" si="48"/>
        <v>0</v>
      </c>
      <c r="CD148" s="135">
        <f t="shared" si="49"/>
        <v>14</v>
      </c>
      <c r="CE148" s="140">
        <v>74</v>
      </c>
      <c r="CF148" s="137"/>
      <c r="CG148" s="138">
        <f t="shared" si="38"/>
        <v>0</v>
      </c>
      <c r="CH148" s="131">
        <f t="shared" si="39"/>
        <v>14</v>
      </c>
      <c r="CI148" s="139">
        <f t="shared" si="35"/>
        <v>1036</v>
      </c>
    </row>
    <row r="149" spans="1:87" x14ac:dyDescent="0.3">
      <c r="A149" s="153">
        <f t="shared" si="36"/>
        <v>140</v>
      </c>
      <c r="B149" s="247" t="s">
        <v>833</v>
      </c>
      <c r="C149" s="86" t="s">
        <v>834</v>
      </c>
      <c r="D149" s="129" t="s">
        <v>582</v>
      </c>
      <c r="E149" s="129" t="s">
        <v>1226</v>
      </c>
      <c r="F149" s="129"/>
      <c r="G149" s="129" t="s">
        <v>828</v>
      </c>
      <c r="H149" s="131">
        <v>11</v>
      </c>
      <c r="I149" s="132">
        <f t="shared" ref="I149" si="50">H149*CE149</f>
        <v>286</v>
      </c>
      <c r="J149" s="133"/>
      <c r="K149" s="134"/>
      <c r="L149" s="132"/>
      <c r="M149" s="140"/>
      <c r="N149" s="141"/>
      <c r="O149" s="129"/>
      <c r="P149" s="142"/>
      <c r="Q149" s="142"/>
      <c r="R149" s="142"/>
      <c r="S149" s="142"/>
      <c r="T149" s="142"/>
      <c r="U149" s="142"/>
      <c r="V149" s="142"/>
      <c r="W149" s="142"/>
      <c r="X149" s="142"/>
      <c r="Y149" s="128">
        <f t="shared" si="40"/>
        <v>0</v>
      </c>
      <c r="Z149" s="135">
        <f t="shared" si="41"/>
        <v>11</v>
      </c>
      <c r="AA149" s="129"/>
      <c r="AB149" s="142"/>
      <c r="AC149" s="129"/>
      <c r="AD149" s="142"/>
      <c r="AE149" s="129"/>
      <c r="AF149" s="142"/>
      <c r="AG149" s="129"/>
      <c r="AH149" s="142"/>
      <c r="AI149" s="129"/>
      <c r="AJ149" s="129"/>
      <c r="AK149" s="128">
        <f t="shared" si="42"/>
        <v>0</v>
      </c>
      <c r="AL149" s="135">
        <f t="shared" si="43"/>
        <v>11</v>
      </c>
      <c r="AM149" s="129"/>
      <c r="AN149" s="129"/>
      <c r="AO149" s="129"/>
      <c r="AP149" s="129"/>
      <c r="AQ149" s="129"/>
      <c r="AR149" s="129"/>
      <c r="AS149" s="129"/>
      <c r="AT149" s="129"/>
      <c r="AU149" s="129"/>
      <c r="AV149" s="129"/>
      <c r="AW149" s="128">
        <f t="shared" si="44"/>
        <v>0</v>
      </c>
      <c r="AX149" s="135">
        <f t="shared" si="45"/>
        <v>11</v>
      </c>
      <c r="AY149" s="135"/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>
        <f t="shared" si="46"/>
        <v>0</v>
      </c>
      <c r="BJ149" s="135">
        <f t="shared" si="47"/>
        <v>11</v>
      </c>
      <c r="BK149" s="135"/>
      <c r="BL149" s="135"/>
      <c r="BM149" s="135"/>
      <c r="BN149" s="135"/>
      <c r="BO149" s="135"/>
      <c r="BP149" s="135"/>
      <c r="BQ149" s="135"/>
      <c r="BR149" s="135"/>
      <c r="BS149" s="135"/>
      <c r="BT149" s="135"/>
      <c r="BU149" s="135"/>
      <c r="BV149" s="135"/>
      <c r="BW149" s="135"/>
      <c r="BX149" s="135"/>
      <c r="BY149" s="135"/>
      <c r="BZ149" s="135"/>
      <c r="CA149" s="135"/>
      <c r="CB149" s="135"/>
      <c r="CC149" s="135">
        <f t="shared" si="48"/>
        <v>0</v>
      </c>
      <c r="CD149" s="135">
        <f t="shared" si="49"/>
        <v>11</v>
      </c>
      <c r="CE149" s="140">
        <v>26</v>
      </c>
      <c r="CF149" s="137"/>
      <c r="CG149" s="138">
        <f t="shared" ref="CG149" si="51">CE149*CF149</f>
        <v>0</v>
      </c>
      <c r="CH149" s="131">
        <f t="shared" ref="CH149" si="52">H149-CF149</f>
        <v>11</v>
      </c>
      <c r="CI149" s="139">
        <f t="shared" si="35"/>
        <v>286</v>
      </c>
    </row>
    <row r="150" spans="1:87" x14ac:dyDescent="0.3">
      <c r="A150" s="153">
        <f t="shared" si="36"/>
        <v>141</v>
      </c>
      <c r="B150" s="248"/>
      <c r="C150" s="86" t="s">
        <v>835</v>
      </c>
      <c r="D150" s="129" t="s">
        <v>587</v>
      </c>
      <c r="E150" s="129" t="s">
        <v>836</v>
      </c>
      <c r="F150" s="129"/>
      <c r="G150" s="129" t="s">
        <v>828</v>
      </c>
      <c r="H150" s="131">
        <v>16</v>
      </c>
      <c r="I150" s="132">
        <f t="shared" si="37"/>
        <v>462.56</v>
      </c>
      <c r="J150" s="133"/>
      <c r="K150" s="134"/>
      <c r="L150" s="132"/>
      <c r="M150" s="140"/>
      <c r="N150" s="141"/>
      <c r="O150" s="129"/>
      <c r="P150" s="142"/>
      <c r="Q150" s="142"/>
      <c r="R150" s="142"/>
      <c r="S150" s="142"/>
      <c r="T150" s="142"/>
      <c r="U150" s="142"/>
      <c r="V150" s="142"/>
      <c r="W150" s="142"/>
      <c r="X150" s="142"/>
      <c r="Y150" s="128"/>
      <c r="Z150" s="135"/>
      <c r="AA150" s="129"/>
      <c r="AB150" s="142"/>
      <c r="AC150" s="129"/>
      <c r="AD150" s="142"/>
      <c r="AE150" s="129"/>
      <c r="AF150" s="142"/>
      <c r="AG150" s="129"/>
      <c r="AH150" s="142"/>
      <c r="AI150" s="129"/>
      <c r="AJ150" s="129"/>
      <c r="AK150" s="128"/>
      <c r="AL150" s="135"/>
      <c r="AM150" s="129"/>
      <c r="AN150" s="129"/>
      <c r="AO150" s="129"/>
      <c r="AP150" s="129"/>
      <c r="AQ150" s="129"/>
      <c r="AR150" s="129"/>
      <c r="AS150" s="129"/>
      <c r="AT150" s="129"/>
      <c r="AU150" s="129"/>
      <c r="AV150" s="129"/>
      <c r="AW150" s="128"/>
      <c r="AX150" s="135"/>
      <c r="AY150" s="135"/>
      <c r="AZ150" s="135"/>
      <c r="BA150" s="135"/>
      <c r="BB150" s="135"/>
      <c r="BC150" s="135"/>
      <c r="BD150" s="135"/>
      <c r="BE150" s="135"/>
      <c r="BF150" s="135"/>
      <c r="BG150" s="135"/>
      <c r="BH150" s="135"/>
      <c r="BI150" s="135"/>
      <c r="BJ150" s="135"/>
      <c r="BK150" s="135"/>
      <c r="BL150" s="135"/>
      <c r="BM150" s="135"/>
      <c r="BN150" s="135"/>
      <c r="BO150" s="135"/>
      <c r="BP150" s="135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5"/>
      <c r="CC150" s="135"/>
      <c r="CD150" s="135"/>
      <c r="CE150" s="140">
        <v>28.91</v>
      </c>
      <c r="CF150" s="137">
        <v>3</v>
      </c>
      <c r="CG150" s="138">
        <f t="shared" si="38"/>
        <v>86.73</v>
      </c>
      <c r="CH150" s="131">
        <f t="shared" si="39"/>
        <v>13</v>
      </c>
      <c r="CI150" s="139">
        <f t="shared" ref="CI150:CI165" si="53">+CE150*CH150</f>
        <v>375.83</v>
      </c>
    </row>
    <row r="151" spans="1:87" x14ac:dyDescent="0.3">
      <c r="A151" s="153">
        <f t="shared" si="36"/>
        <v>142</v>
      </c>
      <c r="B151" s="248"/>
      <c r="C151" s="86" t="s">
        <v>835</v>
      </c>
      <c r="D151" s="129" t="s">
        <v>582</v>
      </c>
      <c r="E151" s="129" t="s">
        <v>1226</v>
      </c>
      <c r="F151" s="129"/>
      <c r="G151" s="129" t="s">
        <v>828</v>
      </c>
      <c r="H151" s="131">
        <v>9</v>
      </c>
      <c r="I151" s="132">
        <f t="shared" si="37"/>
        <v>162</v>
      </c>
      <c r="J151" s="133"/>
      <c r="K151" s="134"/>
      <c r="L151" s="132"/>
      <c r="M151" s="140"/>
      <c r="N151" s="141"/>
      <c r="O151" s="129"/>
      <c r="P151" s="142"/>
      <c r="Q151" s="142"/>
      <c r="R151" s="142"/>
      <c r="S151" s="142"/>
      <c r="T151" s="142"/>
      <c r="U151" s="142"/>
      <c r="V151" s="142"/>
      <c r="W151" s="142"/>
      <c r="X151" s="142"/>
      <c r="Y151" s="128"/>
      <c r="Z151" s="135"/>
      <c r="AA151" s="129"/>
      <c r="AB151" s="142"/>
      <c r="AC151" s="129"/>
      <c r="AD151" s="142"/>
      <c r="AE151" s="129"/>
      <c r="AF151" s="142"/>
      <c r="AG151" s="129"/>
      <c r="AH151" s="142"/>
      <c r="AI151" s="129"/>
      <c r="AJ151" s="129"/>
      <c r="AK151" s="128"/>
      <c r="AL151" s="135"/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8"/>
      <c r="AX151" s="135"/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/>
      <c r="BJ151" s="135"/>
      <c r="BK151" s="135"/>
      <c r="BL151" s="135"/>
      <c r="BM151" s="135"/>
      <c r="BN151" s="135"/>
      <c r="BO151" s="135"/>
      <c r="BP151" s="135"/>
      <c r="BQ151" s="135"/>
      <c r="BR151" s="135"/>
      <c r="BS151" s="135"/>
      <c r="BT151" s="135"/>
      <c r="BU151" s="135"/>
      <c r="BV151" s="135"/>
      <c r="BW151" s="135"/>
      <c r="BX151" s="135"/>
      <c r="BY151" s="135"/>
      <c r="BZ151" s="135"/>
      <c r="CA151" s="135"/>
      <c r="CB151" s="135"/>
      <c r="CC151" s="135"/>
      <c r="CD151" s="135"/>
      <c r="CE151" s="140">
        <v>18</v>
      </c>
      <c r="CF151" s="137"/>
      <c r="CG151" s="138">
        <f t="shared" si="38"/>
        <v>0</v>
      </c>
      <c r="CH151" s="131">
        <f t="shared" si="39"/>
        <v>9</v>
      </c>
      <c r="CI151" s="139">
        <f t="shared" si="53"/>
        <v>162</v>
      </c>
    </row>
    <row r="152" spans="1:87" x14ac:dyDescent="0.3">
      <c r="A152" s="153">
        <f t="shared" si="36"/>
        <v>143</v>
      </c>
      <c r="B152" s="245" t="s">
        <v>840</v>
      </c>
      <c r="C152" s="86" t="s">
        <v>841</v>
      </c>
      <c r="D152" s="129" t="s">
        <v>582</v>
      </c>
      <c r="E152" s="129"/>
      <c r="F152" s="129" t="s">
        <v>842</v>
      </c>
      <c r="G152" s="129" t="s">
        <v>579</v>
      </c>
      <c r="H152" s="131">
        <v>28</v>
      </c>
      <c r="I152" s="132">
        <f t="shared" si="37"/>
        <v>1764</v>
      </c>
      <c r="J152" s="133"/>
      <c r="K152" s="134"/>
      <c r="L152" s="132"/>
      <c r="M152" s="140"/>
      <c r="N152" s="141"/>
      <c r="O152" s="129"/>
      <c r="P152" s="142"/>
      <c r="Q152" s="142"/>
      <c r="R152" s="142"/>
      <c r="S152" s="142"/>
      <c r="T152" s="142"/>
      <c r="U152" s="142"/>
      <c r="V152" s="142"/>
      <c r="W152" s="142"/>
      <c r="X152" s="142"/>
      <c r="Y152" s="128">
        <f t="shared" ref="Y152:Y158" si="54">+N152+P152+V152+X152</f>
        <v>0</v>
      </c>
      <c r="Z152" s="135">
        <f t="shared" ref="Z152:Z158" si="55">+H152-Y152</f>
        <v>28</v>
      </c>
      <c r="AA152" s="129"/>
      <c r="AB152" s="142"/>
      <c r="AC152" s="129"/>
      <c r="AD152" s="142"/>
      <c r="AE152" s="129"/>
      <c r="AF152" s="142"/>
      <c r="AG152" s="129"/>
      <c r="AH152" s="142"/>
      <c r="AI152" s="129"/>
      <c r="AJ152" s="129"/>
      <c r="AK152" s="128">
        <f t="shared" ref="AK152:AK158" si="56">+AB152+AD152+AF152+AH152+AJ152</f>
        <v>0</v>
      </c>
      <c r="AL152" s="135">
        <f t="shared" ref="AL152:AL158" si="57">+Z152-AK152</f>
        <v>28</v>
      </c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8">
        <f t="shared" ref="AW152:AW158" si="58">+AN152+AP152+AR152+AT152+AV152</f>
        <v>0</v>
      </c>
      <c r="AX152" s="135">
        <f t="shared" ref="AX152:AX158" si="59">+AL152-AW152</f>
        <v>28</v>
      </c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>
        <f t="shared" ref="BI152:BI158" si="60">+AZ152+BB152+BD152+BF152+BH152</f>
        <v>0</v>
      </c>
      <c r="BJ152" s="135">
        <f t="shared" ref="BJ152:BJ158" si="61">+AX152-BI152</f>
        <v>28</v>
      </c>
      <c r="BK152" s="135"/>
      <c r="BL152" s="135"/>
      <c r="BM152" s="135"/>
      <c r="BN152" s="135"/>
      <c r="BO152" s="135"/>
      <c r="BP152" s="135"/>
      <c r="BQ152" s="135"/>
      <c r="BR152" s="135"/>
      <c r="BS152" s="135"/>
      <c r="BT152" s="135"/>
      <c r="BU152" s="135"/>
      <c r="BV152" s="135"/>
      <c r="BW152" s="135"/>
      <c r="BX152" s="135"/>
      <c r="BY152" s="135"/>
      <c r="BZ152" s="135"/>
      <c r="CA152" s="135"/>
      <c r="CB152" s="135"/>
      <c r="CC152" s="135">
        <f t="shared" ref="CC152:CC158" si="62">+BL152+BN152+BP152+CB152</f>
        <v>0</v>
      </c>
      <c r="CD152" s="135">
        <f t="shared" ref="CD152:CD158" si="63">+BJ152-CC152</f>
        <v>28</v>
      </c>
      <c r="CE152" s="140">
        <v>63</v>
      </c>
      <c r="CF152" s="137"/>
      <c r="CG152" s="138">
        <f t="shared" si="38"/>
        <v>0</v>
      </c>
      <c r="CH152" s="131">
        <f t="shared" si="39"/>
        <v>28</v>
      </c>
      <c r="CI152" s="139">
        <f t="shared" si="53"/>
        <v>1764</v>
      </c>
    </row>
    <row r="153" spans="1:87" x14ac:dyDescent="0.3">
      <c r="A153" s="153">
        <f t="shared" si="36"/>
        <v>144</v>
      </c>
      <c r="B153" s="253"/>
      <c r="C153" s="86" t="s">
        <v>841</v>
      </c>
      <c r="D153" s="129"/>
      <c r="E153" s="129" t="s">
        <v>1252</v>
      </c>
      <c r="F153" s="129"/>
      <c r="G153" s="129" t="s">
        <v>601</v>
      </c>
      <c r="H153" s="131">
        <v>5</v>
      </c>
      <c r="I153" s="132">
        <f t="shared" si="37"/>
        <v>225</v>
      </c>
      <c r="J153" s="133"/>
      <c r="K153" s="134"/>
      <c r="L153" s="132"/>
      <c r="M153" s="140"/>
      <c r="N153" s="141"/>
      <c r="O153" s="129"/>
      <c r="P153" s="142"/>
      <c r="Q153" s="142"/>
      <c r="R153" s="142"/>
      <c r="S153" s="142"/>
      <c r="T153" s="142"/>
      <c r="U153" s="142"/>
      <c r="V153" s="142"/>
      <c r="W153" s="142"/>
      <c r="X153" s="142"/>
      <c r="Y153" s="128">
        <f t="shared" si="54"/>
        <v>0</v>
      </c>
      <c r="Z153" s="135">
        <f t="shared" si="55"/>
        <v>5</v>
      </c>
      <c r="AA153" s="129"/>
      <c r="AB153" s="142"/>
      <c r="AC153" s="129"/>
      <c r="AD153" s="142"/>
      <c r="AE153" s="129"/>
      <c r="AF153" s="142"/>
      <c r="AG153" s="129"/>
      <c r="AH153" s="142"/>
      <c r="AI153" s="129"/>
      <c r="AJ153" s="129"/>
      <c r="AK153" s="128">
        <f t="shared" si="56"/>
        <v>0</v>
      </c>
      <c r="AL153" s="135">
        <f t="shared" si="57"/>
        <v>5</v>
      </c>
      <c r="AM153" s="129"/>
      <c r="AN153" s="129"/>
      <c r="AO153" s="129"/>
      <c r="AP153" s="129"/>
      <c r="AQ153" s="129"/>
      <c r="AR153" s="129"/>
      <c r="AS153" s="129"/>
      <c r="AT153" s="129"/>
      <c r="AU153" s="129"/>
      <c r="AV153" s="129"/>
      <c r="AW153" s="128">
        <f t="shared" si="58"/>
        <v>0</v>
      </c>
      <c r="AX153" s="135">
        <f t="shared" si="59"/>
        <v>5</v>
      </c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>
        <f t="shared" si="60"/>
        <v>0</v>
      </c>
      <c r="BJ153" s="135">
        <f t="shared" si="61"/>
        <v>5</v>
      </c>
      <c r="BK153" s="135"/>
      <c r="BL153" s="135"/>
      <c r="BM153" s="135"/>
      <c r="BN153" s="135"/>
      <c r="BO153" s="135"/>
      <c r="BP153" s="135"/>
      <c r="BQ153" s="135"/>
      <c r="BR153" s="135"/>
      <c r="BS153" s="135"/>
      <c r="BT153" s="135"/>
      <c r="BU153" s="135"/>
      <c r="BV153" s="135"/>
      <c r="BW153" s="135"/>
      <c r="BX153" s="135"/>
      <c r="BY153" s="135"/>
      <c r="BZ153" s="135"/>
      <c r="CA153" s="135"/>
      <c r="CB153" s="135"/>
      <c r="CC153" s="135">
        <f t="shared" si="62"/>
        <v>0</v>
      </c>
      <c r="CD153" s="135">
        <f t="shared" si="63"/>
        <v>5</v>
      </c>
      <c r="CE153" s="140">
        <v>45</v>
      </c>
      <c r="CF153" s="137"/>
      <c r="CG153" s="138">
        <f t="shared" si="38"/>
        <v>0</v>
      </c>
      <c r="CH153" s="131">
        <f t="shared" si="39"/>
        <v>5</v>
      </c>
      <c r="CI153" s="139">
        <f t="shared" si="53"/>
        <v>225</v>
      </c>
    </row>
    <row r="154" spans="1:87" x14ac:dyDescent="0.3">
      <c r="A154" s="153">
        <f t="shared" si="36"/>
        <v>145</v>
      </c>
      <c r="B154" s="246"/>
      <c r="C154" s="86" t="s">
        <v>843</v>
      </c>
      <c r="D154" s="129"/>
      <c r="E154" s="129" t="s">
        <v>582</v>
      </c>
      <c r="F154" s="129"/>
      <c r="G154" s="129" t="s">
        <v>601</v>
      </c>
      <c r="H154" s="131">
        <v>9</v>
      </c>
      <c r="I154" s="132">
        <f t="shared" si="37"/>
        <v>269.55</v>
      </c>
      <c r="J154" s="133"/>
      <c r="K154" s="134"/>
      <c r="L154" s="132"/>
      <c r="M154" s="140"/>
      <c r="N154" s="141"/>
      <c r="O154" s="129"/>
      <c r="P154" s="142"/>
      <c r="Q154" s="142"/>
      <c r="R154" s="142"/>
      <c r="S154" s="142"/>
      <c r="T154" s="142"/>
      <c r="U154" s="142"/>
      <c r="V154" s="142"/>
      <c r="W154" s="142"/>
      <c r="X154" s="142"/>
      <c r="Y154" s="128">
        <f t="shared" si="54"/>
        <v>0</v>
      </c>
      <c r="Z154" s="135">
        <f t="shared" si="55"/>
        <v>9</v>
      </c>
      <c r="AA154" s="129"/>
      <c r="AB154" s="142"/>
      <c r="AC154" s="129"/>
      <c r="AD154" s="142"/>
      <c r="AE154" s="129"/>
      <c r="AF154" s="142"/>
      <c r="AG154" s="129"/>
      <c r="AH154" s="142"/>
      <c r="AI154" s="129"/>
      <c r="AJ154" s="129"/>
      <c r="AK154" s="128">
        <f t="shared" si="56"/>
        <v>0</v>
      </c>
      <c r="AL154" s="135">
        <f t="shared" si="57"/>
        <v>9</v>
      </c>
      <c r="AM154" s="129"/>
      <c r="AN154" s="129"/>
      <c r="AO154" s="129"/>
      <c r="AP154" s="129"/>
      <c r="AQ154" s="129"/>
      <c r="AR154" s="129"/>
      <c r="AS154" s="129"/>
      <c r="AT154" s="129"/>
      <c r="AU154" s="129"/>
      <c r="AV154" s="129"/>
      <c r="AW154" s="128">
        <f t="shared" si="58"/>
        <v>0</v>
      </c>
      <c r="AX154" s="135">
        <f t="shared" si="59"/>
        <v>9</v>
      </c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>
        <f t="shared" si="60"/>
        <v>0</v>
      </c>
      <c r="BJ154" s="135">
        <f t="shared" si="61"/>
        <v>9</v>
      </c>
      <c r="BK154" s="135"/>
      <c r="BL154" s="135"/>
      <c r="BM154" s="135"/>
      <c r="BN154" s="135"/>
      <c r="BO154" s="135"/>
      <c r="BP154" s="135"/>
      <c r="BQ154" s="135"/>
      <c r="BR154" s="135"/>
      <c r="BS154" s="135"/>
      <c r="BT154" s="135"/>
      <c r="BU154" s="135"/>
      <c r="BV154" s="135"/>
      <c r="BW154" s="135"/>
      <c r="BX154" s="135"/>
      <c r="BY154" s="135"/>
      <c r="BZ154" s="135"/>
      <c r="CA154" s="135"/>
      <c r="CB154" s="135"/>
      <c r="CC154" s="135">
        <f t="shared" si="62"/>
        <v>0</v>
      </c>
      <c r="CD154" s="135">
        <f t="shared" si="63"/>
        <v>9</v>
      </c>
      <c r="CE154" s="140">
        <v>29.95</v>
      </c>
      <c r="CF154" s="137"/>
      <c r="CG154" s="138">
        <f t="shared" si="38"/>
        <v>0</v>
      </c>
      <c r="CH154" s="131">
        <f t="shared" si="39"/>
        <v>9</v>
      </c>
      <c r="CI154" s="139">
        <f t="shared" si="53"/>
        <v>269.55</v>
      </c>
    </row>
    <row r="155" spans="1:87" x14ac:dyDescent="0.3">
      <c r="A155" s="153">
        <f t="shared" si="36"/>
        <v>146</v>
      </c>
      <c r="B155" s="170" t="s">
        <v>844</v>
      </c>
      <c r="C155" s="86" t="s">
        <v>845</v>
      </c>
      <c r="D155" s="129" t="s">
        <v>587</v>
      </c>
      <c r="E155" s="129"/>
      <c r="F155" s="129"/>
      <c r="G155" s="129" t="s">
        <v>846</v>
      </c>
      <c r="H155" s="131">
        <v>7</v>
      </c>
      <c r="I155" s="132">
        <f t="shared" si="37"/>
        <v>434.7</v>
      </c>
      <c r="J155" s="133"/>
      <c r="K155" s="134"/>
      <c r="L155" s="132"/>
      <c r="M155" s="140"/>
      <c r="N155" s="141"/>
      <c r="O155" s="129"/>
      <c r="P155" s="142"/>
      <c r="Q155" s="142"/>
      <c r="R155" s="142"/>
      <c r="S155" s="142"/>
      <c r="T155" s="142"/>
      <c r="U155" s="142"/>
      <c r="V155" s="142"/>
      <c r="W155" s="142"/>
      <c r="X155" s="142"/>
      <c r="Y155" s="128">
        <f t="shared" si="54"/>
        <v>0</v>
      </c>
      <c r="Z155" s="135">
        <f t="shared" si="55"/>
        <v>7</v>
      </c>
      <c r="AA155" s="129"/>
      <c r="AB155" s="142"/>
      <c r="AC155" s="129"/>
      <c r="AD155" s="142"/>
      <c r="AE155" s="129"/>
      <c r="AF155" s="142"/>
      <c r="AG155" s="129"/>
      <c r="AH155" s="142"/>
      <c r="AI155" s="129"/>
      <c r="AJ155" s="129"/>
      <c r="AK155" s="128">
        <f t="shared" si="56"/>
        <v>0</v>
      </c>
      <c r="AL155" s="135">
        <f t="shared" si="57"/>
        <v>7</v>
      </c>
      <c r="AM155" s="129"/>
      <c r="AN155" s="129"/>
      <c r="AO155" s="129"/>
      <c r="AP155" s="129"/>
      <c r="AQ155" s="129"/>
      <c r="AR155" s="129"/>
      <c r="AS155" s="129"/>
      <c r="AT155" s="129"/>
      <c r="AU155" s="129"/>
      <c r="AV155" s="129"/>
      <c r="AW155" s="128">
        <f t="shared" si="58"/>
        <v>0</v>
      </c>
      <c r="AX155" s="135">
        <f t="shared" si="59"/>
        <v>7</v>
      </c>
      <c r="AY155" s="135"/>
      <c r="AZ155" s="135"/>
      <c r="BA155" s="135"/>
      <c r="BB155" s="135"/>
      <c r="BC155" s="135"/>
      <c r="BD155" s="135"/>
      <c r="BE155" s="135"/>
      <c r="BF155" s="135"/>
      <c r="BG155" s="135"/>
      <c r="BH155" s="135"/>
      <c r="BI155" s="135">
        <f t="shared" si="60"/>
        <v>0</v>
      </c>
      <c r="BJ155" s="135">
        <f t="shared" si="61"/>
        <v>7</v>
      </c>
      <c r="BK155" s="135"/>
      <c r="BL155" s="135"/>
      <c r="BM155" s="135"/>
      <c r="BN155" s="135"/>
      <c r="BO155" s="135"/>
      <c r="BP155" s="135"/>
      <c r="BQ155" s="135"/>
      <c r="BR155" s="135"/>
      <c r="BS155" s="135"/>
      <c r="BT155" s="135"/>
      <c r="BU155" s="135"/>
      <c r="BV155" s="135"/>
      <c r="BW155" s="135"/>
      <c r="BX155" s="135"/>
      <c r="BY155" s="135"/>
      <c r="BZ155" s="135"/>
      <c r="CA155" s="135"/>
      <c r="CB155" s="135"/>
      <c r="CC155" s="135">
        <f t="shared" si="62"/>
        <v>0</v>
      </c>
      <c r="CD155" s="135">
        <f t="shared" si="63"/>
        <v>7</v>
      </c>
      <c r="CE155" s="140">
        <v>62.1</v>
      </c>
      <c r="CF155" s="137">
        <v>2</v>
      </c>
      <c r="CG155" s="138">
        <f t="shared" si="38"/>
        <v>124.2</v>
      </c>
      <c r="CH155" s="131">
        <f t="shared" si="39"/>
        <v>5</v>
      </c>
      <c r="CI155" s="139">
        <f t="shared" si="53"/>
        <v>310.5</v>
      </c>
    </row>
    <row r="156" spans="1:87" x14ac:dyDescent="0.3">
      <c r="A156" s="153">
        <f t="shared" si="36"/>
        <v>147</v>
      </c>
      <c r="B156" s="170" t="s">
        <v>849</v>
      </c>
      <c r="C156" s="86" t="s">
        <v>850</v>
      </c>
      <c r="D156" s="129" t="s">
        <v>581</v>
      </c>
      <c r="E156" s="129"/>
      <c r="F156" s="129" t="s">
        <v>851</v>
      </c>
      <c r="G156" s="129" t="s">
        <v>846</v>
      </c>
      <c r="H156" s="131">
        <v>31</v>
      </c>
      <c r="I156" s="132">
        <f t="shared" si="37"/>
        <v>1369.58</v>
      </c>
      <c r="J156" s="133"/>
      <c r="K156" s="134"/>
      <c r="L156" s="132"/>
      <c r="M156" s="140"/>
      <c r="N156" s="141"/>
      <c r="O156" s="129"/>
      <c r="P156" s="142"/>
      <c r="Q156" s="142"/>
      <c r="R156" s="142"/>
      <c r="S156" s="142"/>
      <c r="T156" s="142"/>
      <c r="U156" s="142"/>
      <c r="V156" s="142"/>
      <c r="W156" s="142"/>
      <c r="X156" s="142"/>
      <c r="Y156" s="128">
        <f t="shared" si="54"/>
        <v>0</v>
      </c>
      <c r="Z156" s="135">
        <f t="shared" si="55"/>
        <v>31</v>
      </c>
      <c r="AA156" s="129"/>
      <c r="AB156" s="142"/>
      <c r="AC156" s="129"/>
      <c r="AD156" s="142"/>
      <c r="AE156" s="129"/>
      <c r="AF156" s="142"/>
      <c r="AG156" s="129"/>
      <c r="AH156" s="142"/>
      <c r="AI156" s="129"/>
      <c r="AJ156" s="129"/>
      <c r="AK156" s="128">
        <f t="shared" si="56"/>
        <v>0</v>
      </c>
      <c r="AL156" s="135">
        <f t="shared" si="57"/>
        <v>31</v>
      </c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8">
        <f t="shared" si="58"/>
        <v>0</v>
      </c>
      <c r="AX156" s="135">
        <f t="shared" si="59"/>
        <v>31</v>
      </c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>
        <f t="shared" si="60"/>
        <v>0</v>
      </c>
      <c r="BJ156" s="135">
        <f t="shared" si="61"/>
        <v>31</v>
      </c>
      <c r="BK156" s="135"/>
      <c r="BL156" s="135"/>
      <c r="BM156" s="135"/>
      <c r="BN156" s="135"/>
      <c r="BO156" s="135"/>
      <c r="BP156" s="135"/>
      <c r="BQ156" s="135"/>
      <c r="BR156" s="135"/>
      <c r="BS156" s="135"/>
      <c r="BT156" s="135"/>
      <c r="BU156" s="135"/>
      <c r="BV156" s="135"/>
      <c r="BW156" s="135"/>
      <c r="BX156" s="135"/>
      <c r="BY156" s="135"/>
      <c r="BZ156" s="135"/>
      <c r="CA156" s="135"/>
      <c r="CB156" s="135"/>
      <c r="CC156" s="135">
        <f t="shared" si="62"/>
        <v>0</v>
      </c>
      <c r="CD156" s="135">
        <f t="shared" si="63"/>
        <v>31</v>
      </c>
      <c r="CE156" s="140">
        <v>44.18</v>
      </c>
      <c r="CF156" s="137"/>
      <c r="CG156" s="138">
        <f t="shared" si="38"/>
        <v>0</v>
      </c>
      <c r="CH156" s="131">
        <f t="shared" si="39"/>
        <v>31</v>
      </c>
      <c r="CI156" s="139">
        <f t="shared" si="53"/>
        <v>1369.58</v>
      </c>
    </row>
    <row r="157" spans="1:87" x14ac:dyDescent="0.3">
      <c r="A157" s="153">
        <f t="shared" si="36"/>
        <v>148</v>
      </c>
      <c r="B157" s="247" t="s">
        <v>852</v>
      </c>
      <c r="C157" s="86" t="s">
        <v>853</v>
      </c>
      <c r="D157" s="129" t="s">
        <v>582</v>
      </c>
      <c r="E157" s="129"/>
      <c r="F157" s="129" t="s">
        <v>696</v>
      </c>
      <c r="G157" s="129" t="s">
        <v>601</v>
      </c>
      <c r="H157" s="134">
        <v>50</v>
      </c>
      <c r="I157" s="132">
        <f t="shared" si="37"/>
        <v>1000</v>
      </c>
      <c r="J157" s="133"/>
      <c r="K157" s="134"/>
      <c r="L157" s="132"/>
      <c r="M157" s="140"/>
      <c r="N157" s="141"/>
      <c r="O157" s="129"/>
      <c r="P157" s="142"/>
      <c r="Q157" s="142"/>
      <c r="R157" s="142"/>
      <c r="S157" s="142"/>
      <c r="T157" s="142"/>
      <c r="U157" s="142"/>
      <c r="V157" s="142"/>
      <c r="W157" s="142"/>
      <c r="X157" s="142"/>
      <c r="Y157" s="128">
        <f t="shared" si="54"/>
        <v>0</v>
      </c>
      <c r="Z157" s="135">
        <f t="shared" si="55"/>
        <v>50</v>
      </c>
      <c r="AA157" s="129"/>
      <c r="AB157" s="142"/>
      <c r="AC157" s="129"/>
      <c r="AD157" s="142"/>
      <c r="AE157" s="129"/>
      <c r="AF157" s="142"/>
      <c r="AG157" s="129"/>
      <c r="AH157" s="142"/>
      <c r="AI157" s="129"/>
      <c r="AJ157" s="129"/>
      <c r="AK157" s="128">
        <f t="shared" si="56"/>
        <v>0</v>
      </c>
      <c r="AL157" s="135">
        <f t="shared" si="57"/>
        <v>50</v>
      </c>
      <c r="AM157" s="129"/>
      <c r="AN157" s="129"/>
      <c r="AO157" s="129"/>
      <c r="AP157" s="129"/>
      <c r="AQ157" s="129"/>
      <c r="AR157" s="129"/>
      <c r="AS157" s="129"/>
      <c r="AT157" s="129"/>
      <c r="AU157" s="129"/>
      <c r="AV157" s="129"/>
      <c r="AW157" s="128">
        <f t="shared" si="58"/>
        <v>0</v>
      </c>
      <c r="AX157" s="135">
        <f t="shared" si="59"/>
        <v>50</v>
      </c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>
        <f t="shared" si="60"/>
        <v>0</v>
      </c>
      <c r="BJ157" s="135">
        <f t="shared" si="61"/>
        <v>50</v>
      </c>
      <c r="BK157" s="135"/>
      <c r="BL157" s="135"/>
      <c r="BM157" s="135"/>
      <c r="BN157" s="135"/>
      <c r="BO157" s="135"/>
      <c r="BP157" s="135"/>
      <c r="BQ157" s="135"/>
      <c r="BR157" s="135"/>
      <c r="BS157" s="135"/>
      <c r="BT157" s="135"/>
      <c r="BU157" s="135"/>
      <c r="BV157" s="135"/>
      <c r="BW157" s="135"/>
      <c r="BX157" s="135"/>
      <c r="BY157" s="135"/>
      <c r="BZ157" s="135"/>
      <c r="CA157" s="135"/>
      <c r="CB157" s="135"/>
      <c r="CC157" s="135">
        <f t="shared" si="62"/>
        <v>0</v>
      </c>
      <c r="CD157" s="135">
        <f t="shared" si="63"/>
        <v>50</v>
      </c>
      <c r="CE157" s="140">
        <v>20</v>
      </c>
      <c r="CF157" s="137"/>
      <c r="CG157" s="138">
        <f t="shared" ref="CG157:CG177" si="64">CE157*CF157</f>
        <v>0</v>
      </c>
      <c r="CH157" s="131">
        <f t="shared" ref="CH157:CH175" si="65">H157-CF157</f>
        <v>50</v>
      </c>
      <c r="CI157" s="139">
        <f t="shared" si="53"/>
        <v>1000</v>
      </c>
    </row>
    <row r="158" spans="1:87" x14ac:dyDescent="0.3">
      <c r="A158" s="153">
        <f t="shared" si="36"/>
        <v>149</v>
      </c>
      <c r="B158" s="248"/>
      <c r="C158" s="107" t="s">
        <v>854</v>
      </c>
      <c r="D158" s="108" t="s">
        <v>582</v>
      </c>
      <c r="E158" s="108" t="s">
        <v>599</v>
      </c>
      <c r="F158" s="108" t="s">
        <v>703</v>
      </c>
      <c r="G158" s="108" t="s">
        <v>601</v>
      </c>
      <c r="H158" s="108">
        <v>20</v>
      </c>
      <c r="I158" s="132">
        <f t="shared" si="37"/>
        <v>60</v>
      </c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>
        <f t="shared" si="54"/>
        <v>0</v>
      </c>
      <c r="Z158" s="107">
        <f t="shared" si="55"/>
        <v>20</v>
      </c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>
        <f t="shared" si="56"/>
        <v>0</v>
      </c>
      <c r="AL158" s="107">
        <f t="shared" si="57"/>
        <v>20</v>
      </c>
      <c r="AM158" s="107"/>
      <c r="AN158" s="107"/>
      <c r="AO158" s="107"/>
      <c r="AP158" s="107"/>
      <c r="AQ158" s="107"/>
      <c r="AR158" s="107"/>
      <c r="AS158" s="107"/>
      <c r="AT158" s="107"/>
      <c r="AU158" s="107"/>
      <c r="AV158" s="107"/>
      <c r="AW158" s="107">
        <f t="shared" si="58"/>
        <v>0</v>
      </c>
      <c r="AX158" s="107">
        <f t="shared" si="59"/>
        <v>20</v>
      </c>
      <c r="AY158" s="107"/>
      <c r="AZ158" s="107"/>
      <c r="BA158" s="107"/>
      <c r="BB158" s="107"/>
      <c r="BC158" s="107"/>
      <c r="BD158" s="107"/>
      <c r="BE158" s="107"/>
      <c r="BF158" s="107"/>
      <c r="BG158" s="107"/>
      <c r="BH158" s="107"/>
      <c r="BI158" s="107">
        <f t="shared" si="60"/>
        <v>0</v>
      </c>
      <c r="BJ158" s="107">
        <f t="shared" si="61"/>
        <v>20</v>
      </c>
      <c r="BK158" s="107"/>
      <c r="BL158" s="107"/>
      <c r="BM158" s="107"/>
      <c r="BN158" s="107"/>
      <c r="BO158" s="107"/>
      <c r="BP158" s="107"/>
      <c r="BQ158" s="107"/>
      <c r="BR158" s="107"/>
      <c r="BS158" s="107"/>
      <c r="BT158" s="107"/>
      <c r="BU158" s="107"/>
      <c r="BV158" s="107"/>
      <c r="BW158" s="107"/>
      <c r="BX158" s="107"/>
      <c r="BY158" s="107"/>
      <c r="BZ158" s="107"/>
      <c r="CA158" s="107"/>
      <c r="CB158" s="107"/>
      <c r="CC158" s="107">
        <f t="shared" si="62"/>
        <v>0</v>
      </c>
      <c r="CD158" s="107">
        <f t="shared" si="63"/>
        <v>20</v>
      </c>
      <c r="CE158" s="140">
        <v>3</v>
      </c>
      <c r="CF158" s="137"/>
      <c r="CG158" s="138">
        <f t="shared" si="64"/>
        <v>0</v>
      </c>
      <c r="CH158" s="131">
        <f t="shared" si="65"/>
        <v>20</v>
      </c>
      <c r="CI158" s="139">
        <f t="shared" si="53"/>
        <v>60</v>
      </c>
    </row>
    <row r="159" spans="1:87" x14ac:dyDescent="0.3">
      <c r="A159" s="153">
        <f t="shared" si="36"/>
        <v>150</v>
      </c>
      <c r="B159" s="248"/>
      <c r="C159" s="86" t="s">
        <v>855</v>
      </c>
      <c r="D159" s="129" t="s">
        <v>581</v>
      </c>
      <c r="E159" s="129" t="s">
        <v>629</v>
      </c>
      <c r="F159" s="129" t="s">
        <v>703</v>
      </c>
      <c r="G159" s="129" t="s">
        <v>602</v>
      </c>
      <c r="H159" s="131">
        <v>50</v>
      </c>
      <c r="I159" s="132">
        <f t="shared" si="37"/>
        <v>175</v>
      </c>
      <c r="J159" s="133"/>
      <c r="K159" s="134"/>
      <c r="L159" s="132"/>
      <c r="M159" s="140"/>
      <c r="N159" s="141"/>
      <c r="O159" s="129"/>
      <c r="P159" s="142"/>
      <c r="Q159" s="142"/>
      <c r="R159" s="142"/>
      <c r="S159" s="142"/>
      <c r="T159" s="142"/>
      <c r="U159" s="142"/>
      <c r="V159" s="142"/>
      <c r="W159" s="142"/>
      <c r="X159" s="142"/>
      <c r="Y159" s="128"/>
      <c r="Z159" s="135"/>
      <c r="AA159" s="129"/>
      <c r="AB159" s="142"/>
      <c r="AC159" s="129"/>
      <c r="AD159" s="142"/>
      <c r="AE159" s="129"/>
      <c r="AF159" s="142"/>
      <c r="AG159" s="129"/>
      <c r="AH159" s="142"/>
      <c r="AI159" s="129"/>
      <c r="AJ159" s="129"/>
      <c r="AK159" s="128"/>
      <c r="AL159" s="135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8"/>
      <c r="AX159" s="135"/>
      <c r="AY159" s="135"/>
      <c r="AZ159" s="135"/>
      <c r="BA159" s="135"/>
      <c r="BB159" s="135"/>
      <c r="BC159" s="135"/>
      <c r="BD159" s="135"/>
      <c r="BE159" s="135"/>
      <c r="BF159" s="135"/>
      <c r="BG159" s="135"/>
      <c r="BH159" s="135"/>
      <c r="BI159" s="135"/>
      <c r="BJ159" s="135"/>
      <c r="BK159" s="135"/>
      <c r="BL159" s="135"/>
      <c r="BM159" s="135"/>
      <c r="BN159" s="135"/>
      <c r="BO159" s="135"/>
      <c r="BP159" s="135"/>
      <c r="BQ159" s="135"/>
      <c r="BR159" s="135"/>
      <c r="BS159" s="135"/>
      <c r="BT159" s="135"/>
      <c r="BU159" s="135"/>
      <c r="BV159" s="135"/>
      <c r="BW159" s="135"/>
      <c r="BX159" s="135"/>
      <c r="BY159" s="135"/>
      <c r="BZ159" s="135"/>
      <c r="CA159" s="135"/>
      <c r="CB159" s="135"/>
      <c r="CC159" s="135"/>
      <c r="CD159" s="135"/>
      <c r="CE159" s="140">
        <v>3.5</v>
      </c>
      <c r="CF159" s="137">
        <v>10</v>
      </c>
      <c r="CG159" s="138">
        <f t="shared" si="64"/>
        <v>35</v>
      </c>
      <c r="CH159" s="131">
        <f t="shared" si="65"/>
        <v>40</v>
      </c>
      <c r="CI159" s="139">
        <f t="shared" si="53"/>
        <v>140</v>
      </c>
    </row>
    <row r="160" spans="1:87" x14ac:dyDescent="0.3">
      <c r="A160" s="153">
        <f t="shared" si="36"/>
        <v>151</v>
      </c>
      <c r="B160" s="248"/>
      <c r="C160" s="86" t="s">
        <v>855</v>
      </c>
      <c r="D160" s="129" t="s">
        <v>581</v>
      </c>
      <c r="E160" s="129"/>
      <c r="F160" s="129" t="s">
        <v>703</v>
      </c>
      <c r="G160" s="129" t="s">
        <v>601</v>
      </c>
      <c r="H160" s="131">
        <v>33</v>
      </c>
      <c r="I160" s="132">
        <f t="shared" si="37"/>
        <v>115.5</v>
      </c>
      <c r="J160" s="133"/>
      <c r="K160" s="134"/>
      <c r="L160" s="132"/>
      <c r="M160" s="140"/>
      <c r="N160" s="141"/>
      <c r="O160" s="129"/>
      <c r="P160" s="142"/>
      <c r="Q160" s="142"/>
      <c r="R160" s="142"/>
      <c r="S160" s="142"/>
      <c r="T160" s="142"/>
      <c r="U160" s="142"/>
      <c r="V160" s="142"/>
      <c r="W160" s="142"/>
      <c r="X160" s="142"/>
      <c r="Y160" s="128"/>
      <c r="Z160" s="135"/>
      <c r="AA160" s="129"/>
      <c r="AB160" s="142"/>
      <c r="AC160" s="129"/>
      <c r="AD160" s="142"/>
      <c r="AE160" s="129"/>
      <c r="AF160" s="142"/>
      <c r="AG160" s="129"/>
      <c r="AH160" s="142"/>
      <c r="AI160" s="129"/>
      <c r="AJ160" s="129"/>
      <c r="AK160" s="128"/>
      <c r="AL160" s="135"/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129"/>
      <c r="AW160" s="128"/>
      <c r="AX160" s="135"/>
      <c r="AY160" s="135"/>
      <c r="AZ160" s="135"/>
      <c r="BA160" s="135"/>
      <c r="BB160" s="135"/>
      <c r="BC160" s="135"/>
      <c r="BD160" s="135"/>
      <c r="BE160" s="135"/>
      <c r="BF160" s="135"/>
      <c r="BG160" s="135"/>
      <c r="BH160" s="135"/>
      <c r="BI160" s="135"/>
      <c r="BJ160" s="135"/>
      <c r="BK160" s="135"/>
      <c r="BL160" s="135"/>
      <c r="BM160" s="135"/>
      <c r="BN160" s="135"/>
      <c r="BO160" s="135"/>
      <c r="BP160" s="135"/>
      <c r="BQ160" s="135"/>
      <c r="BR160" s="135"/>
      <c r="BS160" s="135"/>
      <c r="BT160" s="135"/>
      <c r="BU160" s="135"/>
      <c r="BV160" s="135"/>
      <c r="BW160" s="135"/>
      <c r="BX160" s="135"/>
      <c r="BY160" s="135"/>
      <c r="BZ160" s="135"/>
      <c r="CA160" s="135"/>
      <c r="CB160" s="135"/>
      <c r="CC160" s="135"/>
      <c r="CD160" s="135"/>
      <c r="CE160" s="140">
        <v>3.5</v>
      </c>
      <c r="CF160" s="137"/>
      <c r="CG160" s="138">
        <f t="shared" si="64"/>
        <v>0</v>
      </c>
      <c r="CH160" s="131">
        <f t="shared" si="65"/>
        <v>33</v>
      </c>
      <c r="CI160" s="139">
        <f t="shared" si="53"/>
        <v>115.5</v>
      </c>
    </row>
    <row r="161" spans="1:87" x14ac:dyDescent="0.3">
      <c r="A161" s="153">
        <f t="shared" si="36"/>
        <v>152</v>
      </c>
      <c r="B161" s="168" t="s">
        <v>856</v>
      </c>
      <c r="C161" s="107" t="s">
        <v>857</v>
      </c>
      <c r="D161" s="108" t="s">
        <v>581</v>
      </c>
      <c r="E161" s="108" t="s">
        <v>858</v>
      </c>
      <c r="F161" s="108" t="s">
        <v>703</v>
      </c>
      <c r="G161" s="108" t="s">
        <v>602</v>
      </c>
      <c r="H161" s="108">
        <v>700</v>
      </c>
      <c r="I161" s="132">
        <f t="shared" ref="I161:I178" si="66">H161*CE161</f>
        <v>1827</v>
      </c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7"/>
      <c r="AM161" s="107"/>
      <c r="AN161" s="107"/>
      <c r="AO161" s="107"/>
      <c r="AP161" s="107"/>
      <c r="AQ161" s="107"/>
      <c r="AR161" s="107"/>
      <c r="AS161" s="107"/>
      <c r="AT161" s="107"/>
      <c r="AU161" s="107"/>
      <c r="AV161" s="107"/>
      <c r="AW161" s="107"/>
      <c r="AX161" s="107"/>
      <c r="AY161" s="107"/>
      <c r="AZ161" s="107"/>
      <c r="BA161" s="107"/>
      <c r="BB161" s="107"/>
      <c r="BC161" s="107"/>
      <c r="BD161" s="107"/>
      <c r="BE161" s="107"/>
      <c r="BF161" s="107"/>
      <c r="BG161" s="107"/>
      <c r="BH161" s="107"/>
      <c r="BI161" s="107"/>
      <c r="BJ161" s="107"/>
      <c r="BK161" s="107"/>
      <c r="BL161" s="107"/>
      <c r="BM161" s="107"/>
      <c r="BN161" s="107"/>
      <c r="BO161" s="107"/>
      <c r="BP161" s="107"/>
      <c r="BQ161" s="107"/>
      <c r="BR161" s="107"/>
      <c r="BS161" s="107"/>
      <c r="BT161" s="107"/>
      <c r="BU161" s="107"/>
      <c r="BV161" s="107"/>
      <c r="BW161" s="107"/>
      <c r="BX161" s="107"/>
      <c r="BY161" s="107"/>
      <c r="BZ161" s="107"/>
      <c r="CA161" s="107"/>
      <c r="CB161" s="107"/>
      <c r="CC161" s="107"/>
      <c r="CD161" s="107"/>
      <c r="CE161" s="140">
        <v>2.61</v>
      </c>
      <c r="CF161" s="137">
        <v>100</v>
      </c>
      <c r="CG161" s="138">
        <f t="shared" ref="CG161" si="67">CE161*CF161</f>
        <v>261</v>
      </c>
      <c r="CH161" s="131">
        <f t="shared" ref="CH161" si="68">H161-CF161</f>
        <v>600</v>
      </c>
      <c r="CI161" s="139">
        <f t="shared" ref="CI161" si="69">+CE161*CH161</f>
        <v>1566</v>
      </c>
    </row>
    <row r="162" spans="1:87" x14ac:dyDescent="0.3">
      <c r="A162" s="153">
        <f t="shared" si="36"/>
        <v>153</v>
      </c>
      <c r="B162" s="247" t="s">
        <v>860</v>
      </c>
      <c r="C162" s="86" t="s">
        <v>861</v>
      </c>
      <c r="D162" s="129"/>
      <c r="E162" s="129" t="s">
        <v>599</v>
      </c>
      <c r="F162" s="129"/>
      <c r="G162" s="129" t="s">
        <v>601</v>
      </c>
      <c r="H162" s="131">
        <v>3</v>
      </c>
      <c r="I162" s="132">
        <f t="shared" si="66"/>
        <v>75</v>
      </c>
      <c r="J162" s="133"/>
      <c r="K162" s="134"/>
      <c r="L162" s="132"/>
      <c r="M162" s="140"/>
      <c r="N162" s="141"/>
      <c r="O162" s="129"/>
      <c r="P162" s="142"/>
      <c r="Q162" s="142"/>
      <c r="R162" s="142"/>
      <c r="S162" s="142"/>
      <c r="T162" s="142"/>
      <c r="U162" s="142"/>
      <c r="V162" s="142"/>
      <c r="W162" s="142"/>
      <c r="X162" s="142"/>
      <c r="Y162" s="128">
        <f>+N162+P162+V162+X162</f>
        <v>0</v>
      </c>
      <c r="Z162" s="135">
        <f>+H162-Y162</f>
        <v>3</v>
      </c>
      <c r="AA162" s="129"/>
      <c r="AB162" s="142"/>
      <c r="AC162" s="129"/>
      <c r="AD162" s="142"/>
      <c r="AE162" s="129"/>
      <c r="AF162" s="142"/>
      <c r="AG162" s="129"/>
      <c r="AH162" s="142"/>
      <c r="AI162" s="129"/>
      <c r="AJ162" s="129"/>
      <c r="AK162" s="128">
        <f>+AB162+AD162+AF162+AH162+AJ162</f>
        <v>0</v>
      </c>
      <c r="AL162" s="135">
        <f>+Z162-AK162</f>
        <v>3</v>
      </c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8">
        <f>+AN162+AP162+AR162+AT162+AV162</f>
        <v>0</v>
      </c>
      <c r="AX162" s="135">
        <f>+AL162-AW162</f>
        <v>3</v>
      </c>
      <c r="AY162" s="135"/>
      <c r="AZ162" s="135"/>
      <c r="BA162" s="135"/>
      <c r="BB162" s="135"/>
      <c r="BC162" s="135"/>
      <c r="BD162" s="135"/>
      <c r="BE162" s="135"/>
      <c r="BF162" s="135"/>
      <c r="BG162" s="135"/>
      <c r="BH162" s="135"/>
      <c r="BI162" s="135">
        <f>+AZ162+BB162+BD162+BF162+BH162</f>
        <v>0</v>
      </c>
      <c r="BJ162" s="135">
        <f>+AX162-BI162</f>
        <v>3</v>
      </c>
      <c r="BK162" s="135"/>
      <c r="BL162" s="135"/>
      <c r="BM162" s="135"/>
      <c r="BN162" s="135"/>
      <c r="BO162" s="135"/>
      <c r="BP162" s="135"/>
      <c r="BQ162" s="135"/>
      <c r="BR162" s="135"/>
      <c r="BS162" s="135"/>
      <c r="BT162" s="135"/>
      <c r="BU162" s="135"/>
      <c r="BV162" s="135"/>
      <c r="BW162" s="135"/>
      <c r="BX162" s="135"/>
      <c r="BY162" s="135"/>
      <c r="BZ162" s="135"/>
      <c r="CA162" s="135"/>
      <c r="CB162" s="135"/>
      <c r="CC162" s="135">
        <f>+BL162+BN162+BP162+CB162</f>
        <v>0</v>
      </c>
      <c r="CD162" s="135">
        <f>+BJ162-CC162</f>
        <v>3</v>
      </c>
      <c r="CE162" s="140">
        <v>25</v>
      </c>
      <c r="CF162" s="137"/>
      <c r="CG162" s="138">
        <f t="shared" si="64"/>
        <v>0</v>
      </c>
      <c r="CH162" s="131">
        <f t="shared" si="65"/>
        <v>3</v>
      </c>
      <c r="CI162" s="139">
        <f t="shared" si="53"/>
        <v>75</v>
      </c>
    </row>
    <row r="163" spans="1:87" x14ac:dyDescent="0.3">
      <c r="A163" s="153">
        <f t="shared" si="36"/>
        <v>154</v>
      </c>
      <c r="B163" s="248"/>
      <c r="C163" s="111" t="s">
        <v>862</v>
      </c>
      <c r="D163" s="108" t="s">
        <v>580</v>
      </c>
      <c r="E163" s="108" t="s">
        <v>599</v>
      </c>
      <c r="F163" s="108" t="s">
        <v>864</v>
      </c>
      <c r="G163" s="108" t="s">
        <v>602</v>
      </c>
      <c r="H163" s="108">
        <v>229</v>
      </c>
      <c r="I163" s="132">
        <f t="shared" si="66"/>
        <v>6412</v>
      </c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G163" s="108"/>
      <c r="BH163" s="108"/>
      <c r="BI163" s="108"/>
      <c r="BJ163" s="108"/>
      <c r="BK163" s="108"/>
      <c r="BL163" s="108"/>
      <c r="BM163" s="108"/>
      <c r="BN163" s="108"/>
      <c r="BO163" s="108"/>
      <c r="BP163" s="108"/>
      <c r="BQ163" s="108"/>
      <c r="BR163" s="108"/>
      <c r="BS163" s="108"/>
      <c r="BT163" s="108"/>
      <c r="BU163" s="108"/>
      <c r="BV163" s="108"/>
      <c r="BW163" s="108"/>
      <c r="BX163" s="108"/>
      <c r="BY163" s="108"/>
      <c r="BZ163" s="108"/>
      <c r="CA163" s="108"/>
      <c r="CB163" s="108"/>
      <c r="CC163" s="108"/>
      <c r="CD163" s="108"/>
      <c r="CE163" s="140">
        <v>28</v>
      </c>
      <c r="CF163" s="108"/>
      <c r="CG163" s="138">
        <f t="shared" ref="CG163:CG164" si="70">CE163*CF163</f>
        <v>0</v>
      </c>
      <c r="CH163" s="131">
        <f t="shared" ref="CH163:CH164" si="71">H163-CF163</f>
        <v>229</v>
      </c>
      <c r="CI163" s="139">
        <f t="shared" ref="CI163:CI164" si="72">+CE163*CH163</f>
        <v>6412</v>
      </c>
    </row>
    <row r="164" spans="1:87" x14ac:dyDescent="0.3">
      <c r="A164" s="153">
        <f t="shared" si="36"/>
        <v>155</v>
      </c>
      <c r="B164" s="249"/>
      <c r="C164" s="111" t="s">
        <v>862</v>
      </c>
      <c r="D164" s="108" t="s">
        <v>582</v>
      </c>
      <c r="E164" s="108" t="s">
        <v>766</v>
      </c>
      <c r="F164" s="108" t="s">
        <v>864</v>
      </c>
      <c r="G164" s="108" t="s">
        <v>602</v>
      </c>
      <c r="H164" s="108">
        <v>19</v>
      </c>
      <c r="I164" s="132">
        <f t="shared" si="66"/>
        <v>351.5</v>
      </c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08"/>
      <c r="BC164" s="108"/>
      <c r="BD164" s="108"/>
      <c r="BE164" s="108"/>
      <c r="BF164" s="108"/>
      <c r="BG164" s="108"/>
      <c r="BH164" s="108"/>
      <c r="BI164" s="108"/>
      <c r="BJ164" s="108"/>
      <c r="BK164" s="108"/>
      <c r="BL164" s="108"/>
      <c r="BM164" s="108"/>
      <c r="BN164" s="108"/>
      <c r="BO164" s="108"/>
      <c r="BP164" s="108"/>
      <c r="BQ164" s="108"/>
      <c r="BR164" s="108"/>
      <c r="BS164" s="108"/>
      <c r="BT164" s="108"/>
      <c r="BU164" s="108"/>
      <c r="BV164" s="108"/>
      <c r="BW164" s="108"/>
      <c r="BX164" s="108"/>
      <c r="BY164" s="108"/>
      <c r="BZ164" s="108"/>
      <c r="CA164" s="108"/>
      <c r="CB164" s="108"/>
      <c r="CC164" s="108"/>
      <c r="CD164" s="108"/>
      <c r="CE164" s="140">
        <v>18.5</v>
      </c>
      <c r="CF164" s="108"/>
      <c r="CG164" s="138">
        <f t="shared" si="70"/>
        <v>0</v>
      </c>
      <c r="CH164" s="131">
        <f t="shared" si="71"/>
        <v>19</v>
      </c>
      <c r="CI164" s="139">
        <f t="shared" si="72"/>
        <v>351.5</v>
      </c>
    </row>
    <row r="165" spans="1:87" x14ac:dyDescent="0.3">
      <c r="A165" s="153">
        <f t="shared" si="36"/>
        <v>156</v>
      </c>
      <c r="B165" s="247" t="s">
        <v>865</v>
      </c>
      <c r="C165" s="111" t="s">
        <v>869</v>
      </c>
      <c r="D165" s="108" t="s">
        <v>580</v>
      </c>
      <c r="E165" s="108"/>
      <c r="F165" s="108" t="s">
        <v>703</v>
      </c>
      <c r="G165" s="108" t="s">
        <v>870</v>
      </c>
      <c r="H165" s="108">
        <v>500</v>
      </c>
      <c r="I165" s="132">
        <f t="shared" si="66"/>
        <v>135000</v>
      </c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08"/>
      <c r="BC165" s="108"/>
      <c r="BD165" s="108"/>
      <c r="BE165" s="108"/>
      <c r="BF165" s="108"/>
      <c r="BG165" s="108"/>
      <c r="BH165" s="108"/>
      <c r="BI165" s="108"/>
      <c r="BJ165" s="108"/>
      <c r="BK165" s="108"/>
      <c r="BL165" s="108"/>
      <c r="BM165" s="108"/>
      <c r="BN165" s="108"/>
      <c r="BO165" s="108"/>
      <c r="BP165" s="108"/>
      <c r="BQ165" s="108"/>
      <c r="BR165" s="108"/>
      <c r="BS165" s="108"/>
      <c r="BT165" s="108"/>
      <c r="BU165" s="108"/>
      <c r="BV165" s="108"/>
      <c r="BW165" s="108"/>
      <c r="BX165" s="108"/>
      <c r="BY165" s="108"/>
      <c r="BZ165" s="108"/>
      <c r="CA165" s="108"/>
      <c r="CB165" s="108"/>
      <c r="CC165" s="108"/>
      <c r="CD165" s="108"/>
      <c r="CE165" s="140">
        <v>270</v>
      </c>
      <c r="CF165" s="108"/>
      <c r="CG165" s="138">
        <f t="shared" si="64"/>
        <v>0</v>
      </c>
      <c r="CH165" s="131">
        <f t="shared" si="65"/>
        <v>500</v>
      </c>
      <c r="CI165" s="139">
        <f t="shared" si="53"/>
        <v>135000</v>
      </c>
    </row>
    <row r="166" spans="1:87" x14ac:dyDescent="0.3">
      <c r="A166" s="153">
        <f t="shared" si="36"/>
        <v>157</v>
      </c>
      <c r="B166" s="248"/>
      <c r="C166" s="86" t="s">
        <v>869</v>
      </c>
      <c r="D166" s="129" t="s">
        <v>581</v>
      </c>
      <c r="E166" s="129"/>
      <c r="F166" s="129" t="s">
        <v>697</v>
      </c>
      <c r="G166" s="129" t="s">
        <v>870</v>
      </c>
      <c r="H166" s="131">
        <v>195</v>
      </c>
      <c r="I166" s="132">
        <f t="shared" si="66"/>
        <v>46020</v>
      </c>
      <c r="J166" s="133"/>
      <c r="K166" s="134"/>
      <c r="L166" s="132"/>
      <c r="M166" s="140"/>
      <c r="N166" s="141"/>
      <c r="O166" s="129"/>
      <c r="P166" s="142"/>
      <c r="Q166" s="142"/>
      <c r="R166" s="142"/>
      <c r="S166" s="142"/>
      <c r="T166" s="142"/>
      <c r="U166" s="142"/>
      <c r="V166" s="142"/>
      <c r="W166" s="142"/>
      <c r="X166" s="142"/>
      <c r="Y166" s="128"/>
      <c r="Z166" s="135"/>
      <c r="AA166" s="129"/>
      <c r="AB166" s="142"/>
      <c r="AC166" s="129"/>
      <c r="AD166" s="142"/>
      <c r="AE166" s="129"/>
      <c r="AF166" s="142"/>
      <c r="AG166" s="129"/>
      <c r="AH166" s="142"/>
      <c r="AI166" s="129"/>
      <c r="AJ166" s="129"/>
      <c r="AK166" s="128"/>
      <c r="AL166" s="135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8"/>
      <c r="AX166" s="135"/>
      <c r="AY166" s="135"/>
      <c r="AZ166" s="135"/>
      <c r="BA166" s="135"/>
      <c r="BB166" s="135"/>
      <c r="BC166" s="135"/>
      <c r="BD166" s="135"/>
      <c r="BE166" s="135"/>
      <c r="BF166" s="135"/>
      <c r="BG166" s="135"/>
      <c r="BH166" s="135"/>
      <c r="BI166" s="135"/>
      <c r="BJ166" s="135"/>
      <c r="BK166" s="135"/>
      <c r="BL166" s="135"/>
      <c r="BM166" s="135"/>
      <c r="BN166" s="135"/>
      <c r="BO166" s="135"/>
      <c r="BP166" s="135"/>
      <c r="BQ166" s="135"/>
      <c r="BR166" s="135"/>
      <c r="BS166" s="135"/>
      <c r="BT166" s="135"/>
      <c r="BU166" s="135"/>
      <c r="BV166" s="135"/>
      <c r="BW166" s="135"/>
      <c r="BX166" s="135"/>
      <c r="BY166" s="135"/>
      <c r="BZ166" s="135"/>
      <c r="CA166" s="135"/>
      <c r="CB166" s="135"/>
      <c r="CC166" s="135"/>
      <c r="CD166" s="135"/>
      <c r="CE166" s="140">
        <v>236</v>
      </c>
      <c r="CF166" s="137">
        <v>5</v>
      </c>
      <c r="CG166" s="138">
        <f t="shared" ref="CG166:CG167" si="73">CE166*CF166</f>
        <v>1180</v>
      </c>
      <c r="CH166" s="131">
        <f t="shared" ref="CH166:CH167" si="74">H166-CF166</f>
        <v>190</v>
      </c>
      <c r="CI166" s="139">
        <f t="shared" ref="CI166:CI167" si="75">+CE166*CH166</f>
        <v>44840</v>
      </c>
    </row>
    <row r="167" spans="1:87" x14ac:dyDescent="0.3">
      <c r="A167" s="153">
        <f t="shared" si="36"/>
        <v>158</v>
      </c>
      <c r="B167" s="249"/>
      <c r="C167" s="111" t="s">
        <v>871</v>
      </c>
      <c r="D167" s="108" t="s">
        <v>581</v>
      </c>
      <c r="E167" s="108"/>
      <c r="F167" s="108" t="s">
        <v>703</v>
      </c>
      <c r="G167" s="108" t="s">
        <v>870</v>
      </c>
      <c r="H167" s="108">
        <v>540</v>
      </c>
      <c r="I167" s="132">
        <f t="shared" si="66"/>
        <v>99900</v>
      </c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8"/>
      <c r="BE167" s="108"/>
      <c r="BF167" s="108"/>
      <c r="BG167" s="108"/>
      <c r="BH167" s="108"/>
      <c r="BI167" s="108"/>
      <c r="BJ167" s="108"/>
      <c r="BK167" s="108"/>
      <c r="BL167" s="108"/>
      <c r="BM167" s="108"/>
      <c r="BN167" s="108"/>
      <c r="BO167" s="108"/>
      <c r="BP167" s="108"/>
      <c r="BQ167" s="108"/>
      <c r="BR167" s="108"/>
      <c r="BS167" s="108"/>
      <c r="BT167" s="108"/>
      <c r="BU167" s="108"/>
      <c r="BV167" s="108"/>
      <c r="BW167" s="108"/>
      <c r="BX167" s="108"/>
      <c r="BY167" s="108"/>
      <c r="BZ167" s="108"/>
      <c r="CA167" s="108"/>
      <c r="CB167" s="108"/>
      <c r="CC167" s="108"/>
      <c r="CD167" s="108"/>
      <c r="CE167" s="140">
        <v>185</v>
      </c>
      <c r="CF167" s="108">
        <v>540</v>
      </c>
      <c r="CG167" s="138">
        <f t="shared" si="73"/>
        <v>99900</v>
      </c>
      <c r="CH167" s="131">
        <f t="shared" si="74"/>
        <v>0</v>
      </c>
      <c r="CI167" s="139">
        <f t="shared" si="75"/>
        <v>0</v>
      </c>
    </row>
    <row r="168" spans="1:87" x14ac:dyDescent="0.3">
      <c r="A168" s="153">
        <f t="shared" si="36"/>
        <v>159</v>
      </c>
      <c r="B168" s="248" t="s">
        <v>876</v>
      </c>
      <c r="C168" s="86" t="s">
        <v>877</v>
      </c>
      <c r="D168" s="129" t="s">
        <v>581</v>
      </c>
      <c r="E168" s="129" t="s">
        <v>629</v>
      </c>
      <c r="F168" s="129" t="s">
        <v>696</v>
      </c>
      <c r="G168" s="129" t="s">
        <v>602</v>
      </c>
      <c r="H168" s="131">
        <v>78</v>
      </c>
      <c r="I168" s="132">
        <f t="shared" si="66"/>
        <v>141.96</v>
      </c>
      <c r="J168" s="133"/>
      <c r="K168" s="134"/>
      <c r="L168" s="132"/>
      <c r="M168" s="140"/>
      <c r="N168" s="141"/>
      <c r="O168" s="129"/>
      <c r="P168" s="142"/>
      <c r="Q168" s="142"/>
      <c r="R168" s="142"/>
      <c r="S168" s="142"/>
      <c r="T168" s="142"/>
      <c r="U168" s="142"/>
      <c r="V168" s="142"/>
      <c r="W168" s="142"/>
      <c r="X168" s="142"/>
      <c r="Y168" s="128"/>
      <c r="Z168" s="135"/>
      <c r="AA168" s="129"/>
      <c r="AB168" s="142"/>
      <c r="AC168" s="129"/>
      <c r="AD168" s="142"/>
      <c r="AE168" s="129"/>
      <c r="AF168" s="142"/>
      <c r="AG168" s="129"/>
      <c r="AH168" s="142"/>
      <c r="AI168" s="129"/>
      <c r="AJ168" s="129"/>
      <c r="AK168" s="128"/>
      <c r="AL168" s="135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8"/>
      <c r="AX168" s="135"/>
      <c r="AY168" s="135"/>
      <c r="AZ168" s="135"/>
      <c r="BA168" s="135"/>
      <c r="BB168" s="135"/>
      <c r="BC168" s="135"/>
      <c r="BD168" s="135"/>
      <c r="BE168" s="135"/>
      <c r="BF168" s="135"/>
      <c r="BG168" s="135"/>
      <c r="BH168" s="135"/>
      <c r="BI168" s="135"/>
      <c r="BJ168" s="135"/>
      <c r="BK168" s="135"/>
      <c r="BL168" s="135"/>
      <c r="BM168" s="135"/>
      <c r="BN168" s="135"/>
      <c r="BO168" s="135"/>
      <c r="BP168" s="135"/>
      <c r="BQ168" s="135"/>
      <c r="BR168" s="135"/>
      <c r="BS168" s="135"/>
      <c r="BT168" s="135"/>
      <c r="BU168" s="135"/>
      <c r="BV168" s="135"/>
      <c r="BW168" s="135"/>
      <c r="BX168" s="135"/>
      <c r="BY168" s="135"/>
      <c r="BZ168" s="135"/>
      <c r="CA168" s="135"/>
      <c r="CB168" s="135"/>
      <c r="CC168" s="135"/>
      <c r="CD168" s="135"/>
      <c r="CE168" s="140">
        <v>1.82</v>
      </c>
      <c r="CF168" s="137"/>
      <c r="CG168" s="138">
        <f t="shared" si="64"/>
        <v>0</v>
      </c>
      <c r="CH168" s="131">
        <f t="shared" si="65"/>
        <v>78</v>
      </c>
      <c r="CI168" s="139">
        <f t="shared" ref="CI168:CI184" si="76">+CE168*CH168</f>
        <v>141.96</v>
      </c>
    </row>
    <row r="169" spans="1:87" x14ac:dyDescent="0.3">
      <c r="A169" s="153">
        <f t="shared" si="36"/>
        <v>160</v>
      </c>
      <c r="B169" s="249"/>
      <c r="C169" s="111" t="s">
        <v>877</v>
      </c>
      <c r="D169" s="108" t="s">
        <v>581</v>
      </c>
      <c r="E169" s="108"/>
      <c r="F169" s="108" t="s">
        <v>703</v>
      </c>
      <c r="G169" s="108" t="s">
        <v>602</v>
      </c>
      <c r="H169" s="108">
        <v>2000</v>
      </c>
      <c r="I169" s="132">
        <f t="shared" si="66"/>
        <v>12680</v>
      </c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08"/>
      <c r="BH169" s="108"/>
      <c r="BI169" s="108"/>
      <c r="BJ169" s="108"/>
      <c r="BK169" s="108"/>
      <c r="BL169" s="108"/>
      <c r="BM169" s="108"/>
      <c r="BN169" s="108"/>
      <c r="BO169" s="108"/>
      <c r="BP169" s="108"/>
      <c r="BQ169" s="108"/>
      <c r="BR169" s="108"/>
      <c r="BS169" s="108"/>
      <c r="BT169" s="108"/>
      <c r="BU169" s="108"/>
      <c r="BV169" s="108"/>
      <c r="BW169" s="108"/>
      <c r="BX169" s="108"/>
      <c r="BY169" s="108"/>
      <c r="BZ169" s="108"/>
      <c r="CA169" s="108"/>
      <c r="CB169" s="108"/>
      <c r="CC169" s="108"/>
      <c r="CD169" s="108"/>
      <c r="CE169" s="140">
        <v>6.34</v>
      </c>
      <c r="CF169" s="108"/>
      <c r="CG169" s="138">
        <f t="shared" si="64"/>
        <v>0</v>
      </c>
      <c r="CH169" s="131">
        <f t="shared" si="65"/>
        <v>2000</v>
      </c>
      <c r="CI169" s="139">
        <f t="shared" si="76"/>
        <v>12680</v>
      </c>
    </row>
    <row r="170" spans="1:87" x14ac:dyDescent="0.3">
      <c r="A170" s="153">
        <f t="shared" si="36"/>
        <v>161</v>
      </c>
      <c r="B170" s="247" t="s">
        <v>878</v>
      </c>
      <c r="C170" s="86" t="s">
        <v>879</v>
      </c>
      <c r="D170" s="129" t="s">
        <v>587</v>
      </c>
      <c r="E170" s="129" t="s">
        <v>1206</v>
      </c>
      <c r="F170" s="129"/>
      <c r="G170" s="129" t="s">
        <v>601</v>
      </c>
      <c r="H170" s="131">
        <v>41</v>
      </c>
      <c r="I170" s="132">
        <f t="shared" si="66"/>
        <v>493.64</v>
      </c>
      <c r="J170" s="133"/>
      <c r="K170" s="134"/>
      <c r="L170" s="132"/>
      <c r="M170" s="140"/>
      <c r="N170" s="141"/>
      <c r="O170" s="129"/>
      <c r="P170" s="142"/>
      <c r="Q170" s="142"/>
      <c r="R170" s="142"/>
      <c r="S170" s="142"/>
      <c r="T170" s="142"/>
      <c r="U170" s="142"/>
      <c r="V170" s="142"/>
      <c r="W170" s="142"/>
      <c r="X170" s="142"/>
      <c r="Y170" s="128">
        <f>+N170+P170+V170+X170</f>
        <v>0</v>
      </c>
      <c r="Z170" s="135">
        <f>+H170-Y170</f>
        <v>41</v>
      </c>
      <c r="AA170" s="129"/>
      <c r="AB170" s="142"/>
      <c r="AC170" s="129"/>
      <c r="AD170" s="142"/>
      <c r="AE170" s="129"/>
      <c r="AF170" s="142"/>
      <c r="AG170" s="129"/>
      <c r="AH170" s="142"/>
      <c r="AI170" s="129"/>
      <c r="AJ170" s="129"/>
      <c r="AK170" s="128">
        <f>+AB170+AD170+AF170+AH170+AJ170</f>
        <v>0</v>
      </c>
      <c r="AL170" s="135">
        <f>+Z170-AK170</f>
        <v>41</v>
      </c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8">
        <f>+AN170+AP170+AR170+AT170+AV170</f>
        <v>0</v>
      </c>
      <c r="AX170" s="135">
        <f>+AL170-AW170</f>
        <v>41</v>
      </c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>
        <f>+AZ170+BB170+BD170+BF170+BH170</f>
        <v>0</v>
      </c>
      <c r="BJ170" s="135">
        <f>+AX170-BI170</f>
        <v>41</v>
      </c>
      <c r="BK170" s="135"/>
      <c r="BL170" s="135"/>
      <c r="BM170" s="135"/>
      <c r="BN170" s="135"/>
      <c r="BO170" s="135"/>
      <c r="BP170" s="135"/>
      <c r="BQ170" s="135"/>
      <c r="BR170" s="135"/>
      <c r="BS170" s="135"/>
      <c r="BT170" s="135"/>
      <c r="BU170" s="135"/>
      <c r="BV170" s="135"/>
      <c r="BW170" s="135"/>
      <c r="BX170" s="135"/>
      <c r="BY170" s="135"/>
      <c r="BZ170" s="135"/>
      <c r="CA170" s="135"/>
      <c r="CB170" s="135"/>
      <c r="CC170" s="135">
        <f>+BL170+BN170+BP170+CB170</f>
        <v>0</v>
      </c>
      <c r="CD170" s="135">
        <f>+BJ170-CC170</f>
        <v>41</v>
      </c>
      <c r="CE170" s="140">
        <v>12.04</v>
      </c>
      <c r="CF170" s="137"/>
      <c r="CG170" s="138">
        <f t="shared" si="64"/>
        <v>0</v>
      </c>
      <c r="CH170" s="131">
        <f t="shared" si="65"/>
        <v>41</v>
      </c>
      <c r="CI170" s="139">
        <f t="shared" si="76"/>
        <v>493.64</v>
      </c>
    </row>
    <row r="171" spans="1:87" x14ac:dyDescent="0.3">
      <c r="A171" s="153">
        <f t="shared" si="36"/>
        <v>162</v>
      </c>
      <c r="B171" s="249"/>
      <c r="C171" s="86" t="s">
        <v>879</v>
      </c>
      <c r="D171" s="129" t="s">
        <v>582</v>
      </c>
      <c r="E171" s="129" t="s">
        <v>880</v>
      </c>
      <c r="F171" s="129"/>
      <c r="G171" s="129" t="s">
        <v>602</v>
      </c>
      <c r="H171" s="131">
        <v>2</v>
      </c>
      <c r="I171" s="132">
        <f t="shared" si="66"/>
        <v>34</v>
      </c>
      <c r="J171" s="133"/>
      <c r="K171" s="134"/>
      <c r="L171" s="132"/>
      <c r="M171" s="140"/>
      <c r="N171" s="141"/>
      <c r="O171" s="129"/>
      <c r="P171" s="142"/>
      <c r="Q171" s="142"/>
      <c r="R171" s="142"/>
      <c r="S171" s="142"/>
      <c r="T171" s="142"/>
      <c r="U171" s="142"/>
      <c r="V171" s="142"/>
      <c r="W171" s="142"/>
      <c r="X171" s="142"/>
      <c r="Y171" s="128"/>
      <c r="Z171" s="135"/>
      <c r="AA171" s="129"/>
      <c r="AB171" s="142"/>
      <c r="AC171" s="129"/>
      <c r="AD171" s="142"/>
      <c r="AE171" s="129"/>
      <c r="AF171" s="142"/>
      <c r="AG171" s="129"/>
      <c r="AH171" s="142"/>
      <c r="AI171" s="129"/>
      <c r="AJ171" s="129"/>
      <c r="AK171" s="128"/>
      <c r="AL171" s="135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8"/>
      <c r="AX171" s="135"/>
      <c r="AY171" s="135"/>
      <c r="AZ171" s="135"/>
      <c r="BA171" s="135"/>
      <c r="BB171" s="135"/>
      <c r="BC171" s="135"/>
      <c r="BD171" s="135"/>
      <c r="BE171" s="135"/>
      <c r="BF171" s="135"/>
      <c r="BG171" s="135"/>
      <c r="BH171" s="135"/>
      <c r="BI171" s="135"/>
      <c r="BJ171" s="135"/>
      <c r="BK171" s="135"/>
      <c r="BL171" s="135"/>
      <c r="BM171" s="135"/>
      <c r="BN171" s="135"/>
      <c r="BO171" s="135"/>
      <c r="BP171" s="135"/>
      <c r="BQ171" s="135"/>
      <c r="BR171" s="135"/>
      <c r="BS171" s="135"/>
      <c r="BT171" s="135"/>
      <c r="BU171" s="135"/>
      <c r="BV171" s="135"/>
      <c r="BW171" s="135"/>
      <c r="BX171" s="135"/>
      <c r="BY171" s="135"/>
      <c r="BZ171" s="135"/>
      <c r="CA171" s="135"/>
      <c r="CB171" s="135"/>
      <c r="CC171" s="135"/>
      <c r="CD171" s="135"/>
      <c r="CE171" s="140">
        <v>17</v>
      </c>
      <c r="CF171" s="137"/>
      <c r="CG171" s="138">
        <f t="shared" si="64"/>
        <v>0</v>
      </c>
      <c r="CH171" s="131">
        <f t="shared" si="65"/>
        <v>2</v>
      </c>
      <c r="CI171" s="139">
        <f t="shared" si="76"/>
        <v>34</v>
      </c>
    </row>
    <row r="172" spans="1:87" x14ac:dyDescent="0.3">
      <c r="A172" s="153">
        <f t="shared" si="36"/>
        <v>163</v>
      </c>
      <c r="B172" s="248" t="s">
        <v>881</v>
      </c>
      <c r="C172" s="86" t="s">
        <v>882</v>
      </c>
      <c r="D172" s="129" t="s">
        <v>581</v>
      </c>
      <c r="E172" s="129" t="s">
        <v>883</v>
      </c>
      <c r="F172" s="129" t="s">
        <v>884</v>
      </c>
      <c r="G172" s="129" t="s">
        <v>725</v>
      </c>
      <c r="H172" s="131">
        <v>2</v>
      </c>
      <c r="I172" s="132">
        <f t="shared" si="66"/>
        <v>58</v>
      </c>
      <c r="J172" s="133"/>
      <c r="K172" s="134"/>
      <c r="L172" s="132"/>
      <c r="M172" s="140"/>
      <c r="N172" s="141"/>
      <c r="O172" s="129"/>
      <c r="P172" s="142"/>
      <c r="Q172" s="142"/>
      <c r="R172" s="142"/>
      <c r="S172" s="142"/>
      <c r="T172" s="142"/>
      <c r="U172" s="142"/>
      <c r="V172" s="142"/>
      <c r="W172" s="142"/>
      <c r="X172" s="142"/>
      <c r="Y172" s="128"/>
      <c r="Z172" s="135"/>
      <c r="AA172" s="129"/>
      <c r="AB172" s="142"/>
      <c r="AC172" s="129"/>
      <c r="AD172" s="142"/>
      <c r="AE172" s="129"/>
      <c r="AF172" s="142"/>
      <c r="AG172" s="129"/>
      <c r="AH172" s="142"/>
      <c r="AI172" s="129"/>
      <c r="AJ172" s="129"/>
      <c r="AK172" s="128"/>
      <c r="AL172" s="135"/>
      <c r="AM172" s="129"/>
      <c r="AN172" s="129"/>
      <c r="AO172" s="129"/>
      <c r="AP172" s="129"/>
      <c r="AQ172" s="129"/>
      <c r="AR172" s="129"/>
      <c r="AS172" s="129"/>
      <c r="AT172" s="129"/>
      <c r="AU172" s="129"/>
      <c r="AV172" s="129"/>
      <c r="AW172" s="128"/>
      <c r="AX172" s="135"/>
      <c r="AY172" s="135"/>
      <c r="AZ172" s="135"/>
      <c r="BA172" s="135"/>
      <c r="BB172" s="135"/>
      <c r="BC172" s="135"/>
      <c r="BD172" s="135"/>
      <c r="BE172" s="135"/>
      <c r="BF172" s="135"/>
      <c r="BG172" s="135"/>
      <c r="BH172" s="135"/>
      <c r="BI172" s="135"/>
      <c r="BJ172" s="135"/>
      <c r="BK172" s="135"/>
      <c r="BL172" s="135"/>
      <c r="BM172" s="135"/>
      <c r="BN172" s="135"/>
      <c r="BO172" s="135"/>
      <c r="BP172" s="135"/>
      <c r="BQ172" s="135"/>
      <c r="BR172" s="135"/>
      <c r="BS172" s="135"/>
      <c r="BT172" s="135"/>
      <c r="BU172" s="135"/>
      <c r="BV172" s="135"/>
      <c r="BW172" s="135"/>
      <c r="BX172" s="135"/>
      <c r="BY172" s="135"/>
      <c r="BZ172" s="135"/>
      <c r="CA172" s="135"/>
      <c r="CB172" s="135"/>
      <c r="CC172" s="135"/>
      <c r="CD172" s="135"/>
      <c r="CE172" s="140">
        <v>29</v>
      </c>
      <c r="CF172" s="137"/>
      <c r="CG172" s="138">
        <f t="shared" si="64"/>
        <v>0</v>
      </c>
      <c r="CH172" s="131">
        <f t="shared" si="65"/>
        <v>2</v>
      </c>
      <c r="CI172" s="139">
        <f t="shared" si="76"/>
        <v>58</v>
      </c>
    </row>
    <row r="173" spans="1:87" x14ac:dyDescent="0.3">
      <c r="A173" s="153">
        <f t="shared" si="36"/>
        <v>164</v>
      </c>
      <c r="B173" s="248"/>
      <c r="C173" s="111" t="s">
        <v>882</v>
      </c>
      <c r="D173" s="108" t="s">
        <v>582</v>
      </c>
      <c r="E173" s="108" t="s">
        <v>886</v>
      </c>
      <c r="F173" s="108" t="s">
        <v>885</v>
      </c>
      <c r="G173" s="108" t="s">
        <v>725</v>
      </c>
      <c r="H173" s="108">
        <v>10</v>
      </c>
      <c r="I173" s="132">
        <f t="shared" si="66"/>
        <v>540</v>
      </c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8"/>
      <c r="BJ173" s="108"/>
      <c r="BK173" s="108"/>
      <c r="BL173" s="108"/>
      <c r="BM173" s="108"/>
      <c r="BN173" s="108"/>
      <c r="BO173" s="108"/>
      <c r="BP173" s="108"/>
      <c r="BQ173" s="108"/>
      <c r="BR173" s="108"/>
      <c r="BS173" s="108"/>
      <c r="BT173" s="108"/>
      <c r="BU173" s="108"/>
      <c r="BV173" s="108"/>
      <c r="BW173" s="108"/>
      <c r="BX173" s="108"/>
      <c r="BY173" s="108"/>
      <c r="BZ173" s="108"/>
      <c r="CA173" s="108"/>
      <c r="CB173" s="108"/>
      <c r="CC173" s="108"/>
      <c r="CD173" s="108"/>
      <c r="CE173" s="140">
        <v>54</v>
      </c>
      <c r="CF173" s="108"/>
      <c r="CG173" s="138">
        <f t="shared" si="64"/>
        <v>0</v>
      </c>
      <c r="CH173" s="131">
        <f t="shared" si="65"/>
        <v>10</v>
      </c>
      <c r="CI173" s="139">
        <f t="shared" si="76"/>
        <v>540</v>
      </c>
    </row>
    <row r="174" spans="1:87" x14ac:dyDescent="0.3">
      <c r="A174" s="153">
        <f t="shared" si="36"/>
        <v>165</v>
      </c>
      <c r="B174" s="248"/>
      <c r="C174" s="86" t="s">
        <v>887</v>
      </c>
      <c r="D174" s="129" t="s">
        <v>581</v>
      </c>
      <c r="E174" s="129" t="s">
        <v>889</v>
      </c>
      <c r="F174" s="129" t="s">
        <v>888</v>
      </c>
      <c r="G174" s="129" t="s">
        <v>725</v>
      </c>
      <c r="H174" s="131">
        <v>2</v>
      </c>
      <c r="I174" s="132">
        <f t="shared" si="66"/>
        <v>94</v>
      </c>
      <c r="J174" s="133"/>
      <c r="K174" s="134"/>
      <c r="L174" s="132"/>
      <c r="M174" s="140"/>
      <c r="N174" s="141"/>
      <c r="O174" s="129"/>
      <c r="P174" s="142"/>
      <c r="Q174" s="142"/>
      <c r="R174" s="142"/>
      <c r="S174" s="142"/>
      <c r="T174" s="142"/>
      <c r="U174" s="142"/>
      <c r="V174" s="142"/>
      <c r="W174" s="142"/>
      <c r="X174" s="142"/>
      <c r="Y174" s="128"/>
      <c r="Z174" s="135"/>
      <c r="AA174" s="129"/>
      <c r="AB174" s="142"/>
      <c r="AC174" s="129"/>
      <c r="AD174" s="142"/>
      <c r="AE174" s="129"/>
      <c r="AF174" s="142"/>
      <c r="AG174" s="129"/>
      <c r="AH174" s="142"/>
      <c r="AI174" s="129"/>
      <c r="AJ174" s="129"/>
      <c r="AK174" s="128"/>
      <c r="AL174" s="135"/>
      <c r="AM174" s="129"/>
      <c r="AN174" s="129"/>
      <c r="AO174" s="129"/>
      <c r="AP174" s="129"/>
      <c r="AQ174" s="129"/>
      <c r="AR174" s="129"/>
      <c r="AS174" s="129"/>
      <c r="AT174" s="129"/>
      <c r="AU174" s="129"/>
      <c r="AV174" s="129"/>
      <c r="AW174" s="128"/>
      <c r="AX174" s="135"/>
      <c r="AY174" s="135"/>
      <c r="AZ174" s="135"/>
      <c r="BA174" s="135"/>
      <c r="BB174" s="135"/>
      <c r="BC174" s="135"/>
      <c r="BD174" s="135"/>
      <c r="BE174" s="135"/>
      <c r="BF174" s="135"/>
      <c r="BG174" s="135"/>
      <c r="BH174" s="135"/>
      <c r="BI174" s="135"/>
      <c r="BJ174" s="135"/>
      <c r="BK174" s="135"/>
      <c r="BL174" s="135"/>
      <c r="BM174" s="135"/>
      <c r="BN174" s="135"/>
      <c r="BO174" s="135"/>
      <c r="BP174" s="135"/>
      <c r="BQ174" s="135"/>
      <c r="BR174" s="135"/>
      <c r="BS174" s="135"/>
      <c r="BT174" s="135"/>
      <c r="BU174" s="135"/>
      <c r="BV174" s="135"/>
      <c r="BW174" s="135"/>
      <c r="BX174" s="135"/>
      <c r="BY174" s="135"/>
      <c r="BZ174" s="135"/>
      <c r="CA174" s="135"/>
      <c r="CB174" s="135"/>
      <c r="CC174" s="135"/>
      <c r="CD174" s="135"/>
      <c r="CE174" s="140">
        <v>47</v>
      </c>
      <c r="CF174" s="137">
        <v>2</v>
      </c>
      <c r="CG174" s="138">
        <f t="shared" si="64"/>
        <v>94</v>
      </c>
      <c r="CH174" s="131">
        <f t="shared" si="65"/>
        <v>0</v>
      </c>
      <c r="CI174" s="139">
        <f t="shared" si="76"/>
        <v>0</v>
      </c>
    </row>
    <row r="175" spans="1:87" x14ac:dyDescent="0.3">
      <c r="A175" s="153">
        <f t="shared" si="36"/>
        <v>166</v>
      </c>
      <c r="B175" s="248"/>
      <c r="C175" s="86" t="s">
        <v>887</v>
      </c>
      <c r="D175" s="129" t="s">
        <v>582</v>
      </c>
      <c r="E175" s="129" t="s">
        <v>890</v>
      </c>
      <c r="F175" s="129" t="s">
        <v>888</v>
      </c>
      <c r="G175" s="129" t="s">
        <v>725</v>
      </c>
      <c r="H175" s="131">
        <v>1</v>
      </c>
      <c r="I175" s="132">
        <f t="shared" si="66"/>
        <v>51</v>
      </c>
      <c r="J175" s="133"/>
      <c r="K175" s="134"/>
      <c r="L175" s="132"/>
      <c r="M175" s="140"/>
      <c r="N175" s="141"/>
      <c r="O175" s="129"/>
      <c r="P175" s="142"/>
      <c r="Q175" s="142"/>
      <c r="R175" s="142"/>
      <c r="S175" s="142"/>
      <c r="T175" s="142"/>
      <c r="U175" s="142"/>
      <c r="V175" s="142"/>
      <c r="W175" s="142"/>
      <c r="X175" s="142"/>
      <c r="Y175" s="128">
        <f>+N175+P175+V175+X175</f>
        <v>0</v>
      </c>
      <c r="Z175" s="135">
        <f>+H175-Y175</f>
        <v>1</v>
      </c>
      <c r="AA175" s="129"/>
      <c r="AB175" s="142"/>
      <c r="AC175" s="129"/>
      <c r="AD175" s="142"/>
      <c r="AE175" s="129"/>
      <c r="AF175" s="142"/>
      <c r="AG175" s="129"/>
      <c r="AH175" s="142"/>
      <c r="AI175" s="129"/>
      <c r="AJ175" s="129"/>
      <c r="AK175" s="128">
        <f>+AB175+AD175+AF175+AH175+AJ175</f>
        <v>0</v>
      </c>
      <c r="AL175" s="135">
        <f>+Z175-AK175</f>
        <v>1</v>
      </c>
      <c r="AM175" s="129"/>
      <c r="AN175" s="129"/>
      <c r="AO175" s="129"/>
      <c r="AP175" s="129"/>
      <c r="AQ175" s="129"/>
      <c r="AR175" s="129"/>
      <c r="AS175" s="129"/>
      <c r="AT175" s="129"/>
      <c r="AU175" s="129"/>
      <c r="AV175" s="129"/>
      <c r="AW175" s="128">
        <f>+AN175+AP175+AR175+AT175+AV175</f>
        <v>0</v>
      </c>
      <c r="AX175" s="135">
        <f>+AL175-AW175</f>
        <v>1</v>
      </c>
      <c r="AY175" s="135"/>
      <c r="AZ175" s="135"/>
      <c r="BA175" s="135"/>
      <c r="BB175" s="135"/>
      <c r="BC175" s="135"/>
      <c r="BD175" s="135"/>
      <c r="BE175" s="135"/>
      <c r="BF175" s="135"/>
      <c r="BG175" s="135"/>
      <c r="BH175" s="135"/>
      <c r="BI175" s="135">
        <f>+AZ175+BB175+BD175+BF175+BH175</f>
        <v>0</v>
      </c>
      <c r="BJ175" s="135">
        <f>+AX175-BI175</f>
        <v>1</v>
      </c>
      <c r="BK175" s="135"/>
      <c r="BL175" s="135"/>
      <c r="BM175" s="135"/>
      <c r="BN175" s="135"/>
      <c r="BO175" s="135"/>
      <c r="BP175" s="135"/>
      <c r="BQ175" s="135"/>
      <c r="BR175" s="135"/>
      <c r="BS175" s="135"/>
      <c r="BT175" s="135"/>
      <c r="BU175" s="135"/>
      <c r="BV175" s="135"/>
      <c r="BW175" s="135"/>
      <c r="BX175" s="135"/>
      <c r="BY175" s="135"/>
      <c r="BZ175" s="135"/>
      <c r="CA175" s="135"/>
      <c r="CB175" s="135"/>
      <c r="CC175" s="135">
        <f>+BL175+BN175+BP175+CB175</f>
        <v>0</v>
      </c>
      <c r="CD175" s="135">
        <f>+BJ175-CC175</f>
        <v>1</v>
      </c>
      <c r="CE175" s="140">
        <v>51</v>
      </c>
      <c r="CF175" s="137"/>
      <c r="CG175" s="138">
        <f t="shared" si="64"/>
        <v>0</v>
      </c>
      <c r="CH175" s="131">
        <f t="shared" si="65"/>
        <v>1</v>
      </c>
      <c r="CI175" s="139">
        <f t="shared" si="76"/>
        <v>51</v>
      </c>
    </row>
    <row r="176" spans="1:87" x14ac:dyDescent="0.3">
      <c r="A176" s="153">
        <f t="shared" si="36"/>
        <v>167</v>
      </c>
      <c r="B176" s="248"/>
      <c r="C176" s="86" t="s">
        <v>887</v>
      </c>
      <c r="D176" s="129" t="s">
        <v>580</v>
      </c>
      <c r="E176" s="129" t="s">
        <v>599</v>
      </c>
      <c r="F176" s="129" t="s">
        <v>1133</v>
      </c>
      <c r="G176" s="129" t="s">
        <v>725</v>
      </c>
      <c r="H176" s="131">
        <v>5</v>
      </c>
      <c r="I176" s="132">
        <f t="shared" si="66"/>
        <v>200</v>
      </c>
      <c r="J176" s="133"/>
      <c r="K176" s="134"/>
      <c r="L176" s="132"/>
      <c r="M176" s="140"/>
      <c r="N176" s="141"/>
      <c r="O176" s="129"/>
      <c r="P176" s="142"/>
      <c r="Q176" s="142"/>
      <c r="R176" s="142"/>
      <c r="S176" s="142"/>
      <c r="T176" s="142"/>
      <c r="U176" s="142"/>
      <c r="V176" s="142"/>
      <c r="W176" s="142"/>
      <c r="X176" s="142"/>
      <c r="Y176" s="128"/>
      <c r="Z176" s="135"/>
      <c r="AA176" s="129"/>
      <c r="AB176" s="142"/>
      <c r="AC176" s="129"/>
      <c r="AD176" s="142"/>
      <c r="AE176" s="129"/>
      <c r="AF176" s="142"/>
      <c r="AG176" s="129"/>
      <c r="AH176" s="142"/>
      <c r="AI176" s="129"/>
      <c r="AJ176" s="129"/>
      <c r="AK176" s="128"/>
      <c r="AL176" s="135"/>
      <c r="AM176" s="129"/>
      <c r="AN176" s="129"/>
      <c r="AO176" s="129"/>
      <c r="AP176" s="129"/>
      <c r="AQ176" s="129"/>
      <c r="AR176" s="129"/>
      <c r="AS176" s="129"/>
      <c r="AT176" s="129"/>
      <c r="AU176" s="129"/>
      <c r="AV176" s="129"/>
      <c r="AW176" s="128"/>
      <c r="AX176" s="135"/>
      <c r="AY176" s="135"/>
      <c r="AZ176" s="135"/>
      <c r="BA176" s="135"/>
      <c r="BB176" s="135"/>
      <c r="BC176" s="135"/>
      <c r="BD176" s="135"/>
      <c r="BE176" s="135"/>
      <c r="BF176" s="135"/>
      <c r="BG176" s="135"/>
      <c r="BH176" s="135"/>
      <c r="BI176" s="135"/>
      <c r="BJ176" s="135"/>
      <c r="BK176" s="135"/>
      <c r="BL176" s="135"/>
      <c r="BM176" s="135"/>
      <c r="BN176" s="135"/>
      <c r="BO176" s="135"/>
      <c r="BP176" s="135"/>
      <c r="BQ176" s="135"/>
      <c r="BR176" s="135"/>
      <c r="BS176" s="135"/>
      <c r="BT176" s="135"/>
      <c r="BU176" s="135"/>
      <c r="BV176" s="135"/>
      <c r="BW176" s="135"/>
      <c r="BX176" s="135"/>
      <c r="BY176" s="135"/>
      <c r="BZ176" s="135"/>
      <c r="CA176" s="135"/>
      <c r="CB176" s="135"/>
      <c r="CC176" s="135"/>
      <c r="CD176" s="135"/>
      <c r="CE176" s="140">
        <v>40</v>
      </c>
      <c r="CF176" s="137"/>
      <c r="CG176" s="138">
        <f t="shared" si="64"/>
        <v>0</v>
      </c>
      <c r="CH176" s="131">
        <f t="shared" ref="CH176:CH188" si="77">H176-CF176</f>
        <v>5</v>
      </c>
      <c r="CI176" s="139">
        <f t="shared" si="76"/>
        <v>200</v>
      </c>
    </row>
    <row r="177" spans="1:87" x14ac:dyDescent="0.3">
      <c r="A177" s="153">
        <f t="shared" si="36"/>
        <v>168</v>
      </c>
      <c r="B177" s="248"/>
      <c r="C177" s="86" t="s">
        <v>887</v>
      </c>
      <c r="D177" s="129" t="s">
        <v>582</v>
      </c>
      <c r="E177" s="129" t="s">
        <v>886</v>
      </c>
      <c r="F177" s="129" t="s">
        <v>888</v>
      </c>
      <c r="G177" s="129" t="s">
        <v>725</v>
      </c>
      <c r="H177" s="131">
        <v>1</v>
      </c>
      <c r="I177" s="132">
        <f t="shared" si="66"/>
        <v>88</v>
      </c>
      <c r="J177" s="133"/>
      <c r="K177" s="134"/>
      <c r="L177" s="132"/>
      <c r="M177" s="140"/>
      <c r="N177" s="141"/>
      <c r="O177" s="129"/>
      <c r="P177" s="142"/>
      <c r="Q177" s="142"/>
      <c r="R177" s="142"/>
      <c r="S177" s="142"/>
      <c r="T177" s="142"/>
      <c r="U177" s="142"/>
      <c r="V177" s="142"/>
      <c r="W177" s="142"/>
      <c r="X177" s="142"/>
      <c r="Y177" s="128"/>
      <c r="Z177" s="135"/>
      <c r="AA177" s="129"/>
      <c r="AB177" s="142"/>
      <c r="AC177" s="129"/>
      <c r="AD177" s="142"/>
      <c r="AE177" s="129"/>
      <c r="AF177" s="142"/>
      <c r="AG177" s="129"/>
      <c r="AH177" s="142"/>
      <c r="AI177" s="129"/>
      <c r="AJ177" s="129"/>
      <c r="AK177" s="128"/>
      <c r="AL177" s="135"/>
      <c r="AM177" s="129"/>
      <c r="AN177" s="129"/>
      <c r="AO177" s="129"/>
      <c r="AP177" s="129"/>
      <c r="AQ177" s="129"/>
      <c r="AR177" s="129"/>
      <c r="AS177" s="129"/>
      <c r="AT177" s="129"/>
      <c r="AU177" s="129"/>
      <c r="AV177" s="129"/>
      <c r="AW177" s="128"/>
      <c r="AX177" s="135"/>
      <c r="AY177" s="135"/>
      <c r="AZ177" s="135"/>
      <c r="BA177" s="135"/>
      <c r="BB177" s="135"/>
      <c r="BC177" s="135"/>
      <c r="BD177" s="135"/>
      <c r="BE177" s="135"/>
      <c r="BF177" s="135"/>
      <c r="BG177" s="135"/>
      <c r="BH177" s="135"/>
      <c r="BI177" s="135"/>
      <c r="BJ177" s="135"/>
      <c r="BK177" s="135"/>
      <c r="BL177" s="135"/>
      <c r="BM177" s="135"/>
      <c r="BN177" s="135"/>
      <c r="BO177" s="135"/>
      <c r="BP177" s="135"/>
      <c r="BQ177" s="135"/>
      <c r="BR177" s="135"/>
      <c r="BS177" s="135"/>
      <c r="BT177" s="135"/>
      <c r="BU177" s="135"/>
      <c r="BV177" s="135"/>
      <c r="BW177" s="135"/>
      <c r="BX177" s="135"/>
      <c r="BY177" s="135"/>
      <c r="BZ177" s="135"/>
      <c r="CA177" s="135"/>
      <c r="CB177" s="135"/>
      <c r="CC177" s="135"/>
      <c r="CD177" s="135"/>
      <c r="CE177" s="140">
        <v>88</v>
      </c>
      <c r="CF177" s="137"/>
      <c r="CG177" s="138">
        <f t="shared" si="64"/>
        <v>0</v>
      </c>
      <c r="CH177" s="131">
        <f t="shared" si="77"/>
        <v>1</v>
      </c>
      <c r="CI177" s="139">
        <f t="shared" si="76"/>
        <v>88</v>
      </c>
    </row>
    <row r="178" spans="1:87" x14ac:dyDescent="0.3">
      <c r="A178" s="153">
        <f t="shared" si="36"/>
        <v>169</v>
      </c>
      <c r="B178" s="248"/>
      <c r="C178" s="86" t="s">
        <v>887</v>
      </c>
      <c r="D178" s="129" t="s">
        <v>582</v>
      </c>
      <c r="E178" s="129" t="s">
        <v>890</v>
      </c>
      <c r="F178" s="129" t="s">
        <v>891</v>
      </c>
      <c r="G178" s="129" t="s">
        <v>725</v>
      </c>
      <c r="H178" s="131">
        <v>43</v>
      </c>
      <c r="I178" s="132">
        <f t="shared" si="66"/>
        <v>1915.6499999999999</v>
      </c>
      <c r="J178" s="133"/>
      <c r="K178" s="134"/>
      <c r="L178" s="132"/>
      <c r="M178" s="140"/>
      <c r="N178" s="141"/>
      <c r="O178" s="129"/>
      <c r="P178" s="142"/>
      <c r="Q178" s="142"/>
      <c r="R178" s="142"/>
      <c r="S178" s="142"/>
      <c r="T178" s="142"/>
      <c r="U178" s="142"/>
      <c r="V178" s="142"/>
      <c r="W178" s="142"/>
      <c r="X178" s="142"/>
      <c r="Y178" s="128">
        <f>+N178+P178+V178+X178</f>
        <v>0</v>
      </c>
      <c r="Z178" s="135">
        <f>+H178-Y178</f>
        <v>43</v>
      </c>
      <c r="AA178" s="129"/>
      <c r="AB178" s="142"/>
      <c r="AC178" s="129"/>
      <c r="AD178" s="142"/>
      <c r="AE178" s="129"/>
      <c r="AF178" s="142"/>
      <c r="AG178" s="129"/>
      <c r="AH178" s="142"/>
      <c r="AI178" s="129"/>
      <c r="AJ178" s="129"/>
      <c r="AK178" s="128">
        <f>+AB178+AD178+AF178+AH178+AJ178</f>
        <v>0</v>
      </c>
      <c r="AL178" s="135">
        <f>+Z178-AK178</f>
        <v>43</v>
      </c>
      <c r="AM178" s="129"/>
      <c r="AN178" s="129"/>
      <c r="AO178" s="129"/>
      <c r="AP178" s="129"/>
      <c r="AQ178" s="129"/>
      <c r="AR178" s="129"/>
      <c r="AS178" s="129"/>
      <c r="AT178" s="129"/>
      <c r="AU178" s="129"/>
      <c r="AV178" s="129"/>
      <c r="AW178" s="128">
        <f>+AN178+AP178+AR178+AT178+AV178</f>
        <v>0</v>
      </c>
      <c r="AX178" s="135">
        <f>+AL178-AW178</f>
        <v>43</v>
      </c>
      <c r="AY178" s="135"/>
      <c r="AZ178" s="135"/>
      <c r="BA178" s="135"/>
      <c r="BB178" s="135"/>
      <c r="BC178" s="135"/>
      <c r="BD178" s="135"/>
      <c r="BE178" s="135"/>
      <c r="BF178" s="135"/>
      <c r="BG178" s="135"/>
      <c r="BH178" s="135"/>
      <c r="BI178" s="135">
        <f>+AZ178+BB178+BD178+BF178+BH178</f>
        <v>0</v>
      </c>
      <c r="BJ178" s="135">
        <f>+AX178-BI178</f>
        <v>43</v>
      </c>
      <c r="BK178" s="135"/>
      <c r="BL178" s="135"/>
      <c r="BM178" s="135"/>
      <c r="BN178" s="135"/>
      <c r="BO178" s="135"/>
      <c r="BP178" s="135"/>
      <c r="BQ178" s="135"/>
      <c r="BR178" s="135"/>
      <c r="BS178" s="135"/>
      <c r="BT178" s="135"/>
      <c r="BU178" s="135"/>
      <c r="BV178" s="135"/>
      <c r="BW178" s="135"/>
      <c r="BX178" s="135"/>
      <c r="BY178" s="135"/>
      <c r="BZ178" s="135"/>
      <c r="CA178" s="135"/>
      <c r="CB178" s="135"/>
      <c r="CC178" s="135">
        <f>+BL178+BN178+BP178+CB178</f>
        <v>0</v>
      </c>
      <c r="CD178" s="135">
        <f>+BJ178-CC178</f>
        <v>43</v>
      </c>
      <c r="CE178" s="140">
        <v>44.55</v>
      </c>
      <c r="CF178" s="137"/>
      <c r="CG178" s="138">
        <f t="shared" ref="CG178:CG189" si="78">CE178*CF178</f>
        <v>0</v>
      </c>
      <c r="CH178" s="131">
        <f t="shared" si="77"/>
        <v>43</v>
      </c>
      <c r="CI178" s="139">
        <f t="shared" si="76"/>
        <v>1915.6499999999999</v>
      </c>
    </row>
    <row r="179" spans="1:87" x14ac:dyDescent="0.3">
      <c r="A179" s="153">
        <f t="shared" si="36"/>
        <v>170</v>
      </c>
      <c r="B179" s="248"/>
      <c r="C179" s="86" t="s">
        <v>894</v>
      </c>
      <c r="D179" s="129" t="s">
        <v>581</v>
      </c>
      <c r="E179" s="129" t="s">
        <v>883</v>
      </c>
      <c r="F179" s="129" t="s">
        <v>1253</v>
      </c>
      <c r="G179" s="129" t="s">
        <v>725</v>
      </c>
      <c r="H179" s="131">
        <v>2</v>
      </c>
      <c r="I179" s="132">
        <f t="shared" ref="I179:I190" si="79">H179*CE179</f>
        <v>70</v>
      </c>
      <c r="J179" s="133"/>
      <c r="K179" s="134"/>
      <c r="L179" s="132"/>
      <c r="M179" s="140"/>
      <c r="N179" s="141"/>
      <c r="O179" s="129"/>
      <c r="P179" s="142"/>
      <c r="Q179" s="142"/>
      <c r="R179" s="142"/>
      <c r="S179" s="142"/>
      <c r="T179" s="142"/>
      <c r="U179" s="142"/>
      <c r="V179" s="142"/>
      <c r="W179" s="142"/>
      <c r="X179" s="142"/>
      <c r="Y179" s="128"/>
      <c r="Z179" s="135"/>
      <c r="AA179" s="129"/>
      <c r="AB179" s="142"/>
      <c r="AC179" s="129"/>
      <c r="AD179" s="142"/>
      <c r="AE179" s="129"/>
      <c r="AF179" s="142"/>
      <c r="AG179" s="129"/>
      <c r="AH179" s="142"/>
      <c r="AI179" s="129"/>
      <c r="AJ179" s="129"/>
      <c r="AK179" s="128"/>
      <c r="AL179" s="135"/>
      <c r="AM179" s="129"/>
      <c r="AN179" s="129"/>
      <c r="AO179" s="129"/>
      <c r="AP179" s="129"/>
      <c r="AQ179" s="129"/>
      <c r="AR179" s="129"/>
      <c r="AS179" s="129"/>
      <c r="AT179" s="129"/>
      <c r="AU179" s="129"/>
      <c r="AV179" s="129"/>
      <c r="AW179" s="128"/>
      <c r="AX179" s="135"/>
      <c r="AY179" s="135"/>
      <c r="AZ179" s="135"/>
      <c r="BA179" s="135"/>
      <c r="BB179" s="135"/>
      <c r="BC179" s="135"/>
      <c r="BD179" s="135"/>
      <c r="BE179" s="135"/>
      <c r="BF179" s="135"/>
      <c r="BG179" s="135"/>
      <c r="BH179" s="135"/>
      <c r="BI179" s="135"/>
      <c r="BJ179" s="135"/>
      <c r="BK179" s="135"/>
      <c r="BL179" s="135"/>
      <c r="BM179" s="135"/>
      <c r="BN179" s="135"/>
      <c r="BO179" s="135"/>
      <c r="BP179" s="135"/>
      <c r="BQ179" s="135"/>
      <c r="BR179" s="135"/>
      <c r="BS179" s="135"/>
      <c r="BT179" s="135"/>
      <c r="BU179" s="135"/>
      <c r="BV179" s="135"/>
      <c r="BW179" s="135"/>
      <c r="BX179" s="135"/>
      <c r="BY179" s="135"/>
      <c r="BZ179" s="135"/>
      <c r="CA179" s="135"/>
      <c r="CB179" s="135"/>
      <c r="CC179" s="135"/>
      <c r="CD179" s="135"/>
      <c r="CE179" s="140">
        <v>35</v>
      </c>
      <c r="CF179" s="137"/>
      <c r="CG179" s="138">
        <f t="shared" si="78"/>
        <v>0</v>
      </c>
      <c r="CH179" s="131">
        <f t="shared" si="77"/>
        <v>2</v>
      </c>
      <c r="CI179" s="139">
        <f t="shared" si="76"/>
        <v>70</v>
      </c>
    </row>
    <row r="180" spans="1:87" x14ac:dyDescent="0.3">
      <c r="A180" s="153">
        <f t="shared" si="36"/>
        <v>171</v>
      </c>
      <c r="B180" s="248"/>
      <c r="C180" s="86" t="s">
        <v>894</v>
      </c>
      <c r="D180" s="129" t="s">
        <v>580</v>
      </c>
      <c r="E180" s="129" t="s">
        <v>599</v>
      </c>
      <c r="F180" s="129" t="s">
        <v>891</v>
      </c>
      <c r="G180" s="129" t="s">
        <v>725</v>
      </c>
      <c r="H180" s="131">
        <v>5</v>
      </c>
      <c r="I180" s="132">
        <f t="shared" si="79"/>
        <v>160</v>
      </c>
      <c r="J180" s="133"/>
      <c r="K180" s="134"/>
      <c r="L180" s="132"/>
      <c r="M180" s="140"/>
      <c r="N180" s="141"/>
      <c r="O180" s="129"/>
      <c r="P180" s="142"/>
      <c r="Q180" s="142"/>
      <c r="R180" s="142"/>
      <c r="S180" s="142"/>
      <c r="T180" s="142"/>
      <c r="U180" s="142"/>
      <c r="V180" s="142"/>
      <c r="W180" s="142"/>
      <c r="X180" s="142"/>
      <c r="Y180" s="128"/>
      <c r="Z180" s="135"/>
      <c r="AA180" s="129"/>
      <c r="AB180" s="142"/>
      <c r="AC180" s="129"/>
      <c r="AD180" s="142"/>
      <c r="AE180" s="129"/>
      <c r="AF180" s="142"/>
      <c r="AG180" s="129"/>
      <c r="AH180" s="142"/>
      <c r="AI180" s="129"/>
      <c r="AJ180" s="129"/>
      <c r="AK180" s="128"/>
      <c r="AL180" s="135"/>
      <c r="AM180" s="129"/>
      <c r="AN180" s="129"/>
      <c r="AO180" s="129"/>
      <c r="AP180" s="129"/>
      <c r="AQ180" s="129"/>
      <c r="AR180" s="129"/>
      <c r="AS180" s="129"/>
      <c r="AT180" s="129"/>
      <c r="AU180" s="129"/>
      <c r="AV180" s="129"/>
      <c r="AW180" s="128"/>
      <c r="AX180" s="135"/>
      <c r="AY180" s="135"/>
      <c r="AZ180" s="135"/>
      <c r="BA180" s="135"/>
      <c r="BB180" s="135"/>
      <c r="BC180" s="135"/>
      <c r="BD180" s="135"/>
      <c r="BE180" s="135"/>
      <c r="BF180" s="135"/>
      <c r="BG180" s="135"/>
      <c r="BH180" s="135"/>
      <c r="BI180" s="135"/>
      <c r="BJ180" s="135"/>
      <c r="BK180" s="135"/>
      <c r="BL180" s="135"/>
      <c r="BM180" s="135"/>
      <c r="BN180" s="135"/>
      <c r="BO180" s="135"/>
      <c r="BP180" s="135"/>
      <c r="BQ180" s="135"/>
      <c r="BR180" s="135"/>
      <c r="BS180" s="135"/>
      <c r="BT180" s="135"/>
      <c r="BU180" s="135"/>
      <c r="BV180" s="135"/>
      <c r="BW180" s="135"/>
      <c r="BX180" s="135"/>
      <c r="BY180" s="135"/>
      <c r="BZ180" s="135"/>
      <c r="CA180" s="135"/>
      <c r="CB180" s="135"/>
      <c r="CC180" s="135"/>
      <c r="CD180" s="135"/>
      <c r="CE180" s="140">
        <v>32</v>
      </c>
      <c r="CF180" s="137"/>
      <c r="CG180" s="138">
        <f t="shared" si="78"/>
        <v>0</v>
      </c>
      <c r="CH180" s="131">
        <f t="shared" si="77"/>
        <v>5</v>
      </c>
      <c r="CI180" s="139">
        <f t="shared" si="76"/>
        <v>160</v>
      </c>
    </row>
    <row r="181" spans="1:87" x14ac:dyDescent="0.3">
      <c r="A181" s="153">
        <f t="shared" si="36"/>
        <v>172</v>
      </c>
      <c r="B181" s="248"/>
      <c r="C181" s="111" t="s">
        <v>894</v>
      </c>
      <c r="D181" s="108" t="s">
        <v>582</v>
      </c>
      <c r="E181" s="108" t="s">
        <v>886</v>
      </c>
      <c r="F181" s="108" t="s">
        <v>891</v>
      </c>
      <c r="G181" s="108" t="s">
        <v>725</v>
      </c>
      <c r="H181" s="108">
        <v>3</v>
      </c>
      <c r="I181" s="132">
        <f t="shared" si="79"/>
        <v>180</v>
      </c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  <c r="CE181" s="140">
        <v>60</v>
      </c>
      <c r="CF181" s="108"/>
      <c r="CG181" s="138">
        <f t="shared" ref="CG181" si="80">CE181*CF181</f>
        <v>0</v>
      </c>
      <c r="CH181" s="131">
        <f t="shared" ref="CH181" si="81">H181-CF181</f>
        <v>3</v>
      </c>
      <c r="CI181" s="139">
        <f t="shared" ref="CI181" si="82">+CE181*CH181</f>
        <v>180</v>
      </c>
    </row>
    <row r="182" spans="1:87" x14ac:dyDescent="0.3">
      <c r="A182" s="153">
        <f t="shared" si="36"/>
        <v>173</v>
      </c>
      <c r="B182" s="247" t="s">
        <v>897</v>
      </c>
      <c r="C182" s="86" t="s">
        <v>902</v>
      </c>
      <c r="D182" s="129" t="s">
        <v>582</v>
      </c>
      <c r="E182" s="129"/>
      <c r="F182" s="129" t="s">
        <v>903</v>
      </c>
      <c r="G182" s="129" t="s">
        <v>901</v>
      </c>
      <c r="H182" s="131">
        <v>2</v>
      </c>
      <c r="I182" s="132">
        <f t="shared" si="79"/>
        <v>52</v>
      </c>
      <c r="J182" s="133"/>
      <c r="K182" s="134"/>
      <c r="L182" s="132"/>
      <c r="M182" s="140"/>
      <c r="N182" s="141"/>
      <c r="O182" s="129"/>
      <c r="P182" s="142"/>
      <c r="Q182" s="142"/>
      <c r="R182" s="142"/>
      <c r="S182" s="142"/>
      <c r="T182" s="142"/>
      <c r="U182" s="142"/>
      <c r="V182" s="142"/>
      <c r="W182" s="142"/>
      <c r="X182" s="142"/>
      <c r="Y182" s="128"/>
      <c r="Z182" s="135"/>
      <c r="AA182" s="129"/>
      <c r="AB182" s="142"/>
      <c r="AC182" s="129"/>
      <c r="AD182" s="142"/>
      <c r="AE182" s="129"/>
      <c r="AF182" s="142"/>
      <c r="AG182" s="129"/>
      <c r="AH182" s="142"/>
      <c r="AI182" s="129"/>
      <c r="AJ182" s="129"/>
      <c r="AK182" s="128"/>
      <c r="AL182" s="135"/>
      <c r="AM182" s="129"/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8"/>
      <c r="AX182" s="135"/>
      <c r="AY182" s="135"/>
      <c r="AZ182" s="135"/>
      <c r="BA182" s="135"/>
      <c r="BB182" s="135"/>
      <c r="BC182" s="135"/>
      <c r="BD182" s="135"/>
      <c r="BE182" s="135"/>
      <c r="BF182" s="135"/>
      <c r="BG182" s="135"/>
      <c r="BH182" s="135"/>
      <c r="BI182" s="135"/>
      <c r="BJ182" s="135"/>
      <c r="BK182" s="135"/>
      <c r="BL182" s="135"/>
      <c r="BM182" s="135"/>
      <c r="BN182" s="135"/>
      <c r="BO182" s="135"/>
      <c r="BP182" s="135"/>
      <c r="BQ182" s="135"/>
      <c r="BR182" s="135"/>
      <c r="BS182" s="135"/>
      <c r="BT182" s="135"/>
      <c r="BU182" s="135"/>
      <c r="BV182" s="135"/>
      <c r="BW182" s="135"/>
      <c r="BX182" s="135"/>
      <c r="BY182" s="135"/>
      <c r="BZ182" s="135"/>
      <c r="CA182" s="135"/>
      <c r="CB182" s="135"/>
      <c r="CC182" s="135"/>
      <c r="CD182" s="135"/>
      <c r="CE182" s="140">
        <v>26</v>
      </c>
      <c r="CF182" s="137"/>
      <c r="CG182" s="138">
        <f t="shared" si="78"/>
        <v>0</v>
      </c>
      <c r="CH182" s="131">
        <f t="shared" si="77"/>
        <v>2</v>
      </c>
      <c r="CI182" s="139">
        <f t="shared" si="76"/>
        <v>52</v>
      </c>
    </row>
    <row r="183" spans="1:87" x14ac:dyDescent="0.3">
      <c r="A183" s="153">
        <f t="shared" si="36"/>
        <v>174</v>
      </c>
      <c r="B183" s="248"/>
      <c r="C183" s="86" t="s">
        <v>904</v>
      </c>
      <c r="D183" s="129" t="s">
        <v>582</v>
      </c>
      <c r="E183" s="129"/>
      <c r="F183" s="129"/>
      <c r="G183" s="129" t="s">
        <v>723</v>
      </c>
      <c r="H183" s="131">
        <v>28</v>
      </c>
      <c r="I183" s="132">
        <f t="shared" si="79"/>
        <v>980</v>
      </c>
      <c r="J183" s="133"/>
      <c r="K183" s="134"/>
      <c r="L183" s="132"/>
      <c r="M183" s="140"/>
      <c r="N183" s="141"/>
      <c r="O183" s="129"/>
      <c r="P183" s="142"/>
      <c r="Q183" s="142"/>
      <c r="R183" s="142"/>
      <c r="S183" s="142"/>
      <c r="T183" s="142"/>
      <c r="U183" s="142"/>
      <c r="V183" s="142"/>
      <c r="W183" s="142"/>
      <c r="X183" s="142"/>
      <c r="Y183" s="128"/>
      <c r="Z183" s="135"/>
      <c r="AA183" s="129"/>
      <c r="AB183" s="142"/>
      <c r="AC183" s="129"/>
      <c r="AD183" s="142"/>
      <c r="AE183" s="129"/>
      <c r="AF183" s="142"/>
      <c r="AG183" s="129"/>
      <c r="AH183" s="142"/>
      <c r="AI183" s="129"/>
      <c r="AJ183" s="129"/>
      <c r="AK183" s="128"/>
      <c r="AL183" s="135"/>
      <c r="AM183" s="129"/>
      <c r="AN183" s="129"/>
      <c r="AO183" s="129"/>
      <c r="AP183" s="129"/>
      <c r="AQ183" s="129"/>
      <c r="AR183" s="129"/>
      <c r="AS183" s="129"/>
      <c r="AT183" s="129"/>
      <c r="AU183" s="129"/>
      <c r="AV183" s="129"/>
      <c r="AW183" s="128"/>
      <c r="AX183" s="135"/>
      <c r="AY183" s="135"/>
      <c r="AZ183" s="135"/>
      <c r="BA183" s="135"/>
      <c r="BB183" s="135"/>
      <c r="BC183" s="135"/>
      <c r="BD183" s="135"/>
      <c r="BE183" s="135"/>
      <c r="BF183" s="135"/>
      <c r="BG183" s="135"/>
      <c r="BH183" s="135"/>
      <c r="BI183" s="135"/>
      <c r="BJ183" s="135"/>
      <c r="BK183" s="135"/>
      <c r="BL183" s="135"/>
      <c r="BM183" s="135"/>
      <c r="BN183" s="135"/>
      <c r="BO183" s="135"/>
      <c r="BP183" s="135"/>
      <c r="BQ183" s="135"/>
      <c r="BR183" s="135"/>
      <c r="BS183" s="135"/>
      <c r="BT183" s="135"/>
      <c r="BU183" s="135"/>
      <c r="BV183" s="135"/>
      <c r="BW183" s="135"/>
      <c r="BX183" s="135"/>
      <c r="BY183" s="135"/>
      <c r="BZ183" s="135"/>
      <c r="CA183" s="135"/>
      <c r="CB183" s="135"/>
      <c r="CC183" s="135"/>
      <c r="CD183" s="135"/>
      <c r="CE183" s="140">
        <v>35</v>
      </c>
      <c r="CF183" s="137"/>
      <c r="CG183" s="138">
        <f t="shared" si="78"/>
        <v>0</v>
      </c>
      <c r="CH183" s="131">
        <f t="shared" si="77"/>
        <v>28</v>
      </c>
      <c r="CI183" s="139">
        <f t="shared" si="76"/>
        <v>980</v>
      </c>
    </row>
    <row r="184" spans="1:87" x14ac:dyDescent="0.3">
      <c r="A184" s="153">
        <f t="shared" si="36"/>
        <v>175</v>
      </c>
      <c r="B184" s="249"/>
      <c r="C184" s="86" t="s">
        <v>904</v>
      </c>
      <c r="D184" s="129" t="s">
        <v>581</v>
      </c>
      <c r="E184" s="129" t="s">
        <v>599</v>
      </c>
      <c r="F184" s="129"/>
      <c r="G184" s="129" t="s">
        <v>601</v>
      </c>
      <c r="H184" s="131">
        <v>2</v>
      </c>
      <c r="I184" s="132">
        <f t="shared" si="79"/>
        <v>170</v>
      </c>
      <c r="J184" s="133"/>
      <c r="K184" s="134"/>
      <c r="L184" s="132"/>
      <c r="M184" s="140"/>
      <c r="N184" s="141"/>
      <c r="O184" s="129"/>
      <c r="P184" s="142"/>
      <c r="Q184" s="142"/>
      <c r="R184" s="142"/>
      <c r="S184" s="142"/>
      <c r="T184" s="142"/>
      <c r="U184" s="142"/>
      <c r="V184" s="142"/>
      <c r="W184" s="142"/>
      <c r="X184" s="142"/>
      <c r="Y184" s="128">
        <f>+N184+P184+V184+X184</f>
        <v>0</v>
      </c>
      <c r="Z184" s="135">
        <f>+H184-Y184</f>
        <v>2</v>
      </c>
      <c r="AA184" s="129"/>
      <c r="AB184" s="142"/>
      <c r="AC184" s="129"/>
      <c r="AD184" s="142"/>
      <c r="AE184" s="129"/>
      <c r="AF184" s="142"/>
      <c r="AG184" s="129"/>
      <c r="AH184" s="142"/>
      <c r="AI184" s="129"/>
      <c r="AJ184" s="129"/>
      <c r="AK184" s="128">
        <f>+AB184+AD184+AF184+AH184+AJ184</f>
        <v>0</v>
      </c>
      <c r="AL184" s="135">
        <f>+Z184-AK184</f>
        <v>2</v>
      </c>
      <c r="AM184" s="129"/>
      <c r="AN184" s="129"/>
      <c r="AO184" s="129"/>
      <c r="AP184" s="129"/>
      <c r="AQ184" s="129"/>
      <c r="AR184" s="129"/>
      <c r="AS184" s="129"/>
      <c r="AT184" s="129"/>
      <c r="AU184" s="129"/>
      <c r="AV184" s="129"/>
      <c r="AW184" s="128">
        <f>+AN184+AP184+AR184+AT184+AV184</f>
        <v>0</v>
      </c>
      <c r="AX184" s="135">
        <f>+AL184-AW184</f>
        <v>2</v>
      </c>
      <c r="AY184" s="135"/>
      <c r="AZ184" s="135"/>
      <c r="BA184" s="135"/>
      <c r="BB184" s="135"/>
      <c r="BC184" s="135"/>
      <c r="BD184" s="135"/>
      <c r="BE184" s="135"/>
      <c r="BF184" s="135"/>
      <c r="BG184" s="135"/>
      <c r="BH184" s="135"/>
      <c r="BI184" s="135">
        <f>+AZ184+BB184+BD184+BF184+BH184</f>
        <v>0</v>
      </c>
      <c r="BJ184" s="135">
        <f>+AX184-BI184</f>
        <v>2</v>
      </c>
      <c r="BK184" s="135"/>
      <c r="BL184" s="135"/>
      <c r="BM184" s="135"/>
      <c r="BN184" s="135"/>
      <c r="BO184" s="135"/>
      <c r="BP184" s="135"/>
      <c r="BQ184" s="135"/>
      <c r="BR184" s="135"/>
      <c r="BS184" s="135"/>
      <c r="BT184" s="135"/>
      <c r="BU184" s="135"/>
      <c r="BV184" s="135"/>
      <c r="BW184" s="135"/>
      <c r="BX184" s="135"/>
      <c r="BY184" s="135"/>
      <c r="BZ184" s="135"/>
      <c r="CA184" s="135"/>
      <c r="CB184" s="135"/>
      <c r="CC184" s="135">
        <f>+BL184+BN184+BP184+CB184</f>
        <v>0</v>
      </c>
      <c r="CD184" s="135">
        <f>+BJ184-CC184</f>
        <v>2</v>
      </c>
      <c r="CE184" s="140">
        <v>85</v>
      </c>
      <c r="CF184" s="137"/>
      <c r="CG184" s="138">
        <f t="shared" si="78"/>
        <v>0</v>
      </c>
      <c r="CH184" s="131">
        <f t="shared" si="77"/>
        <v>2</v>
      </c>
      <c r="CI184" s="139">
        <f t="shared" si="76"/>
        <v>170</v>
      </c>
    </row>
    <row r="185" spans="1:87" x14ac:dyDescent="0.3">
      <c r="A185" s="153">
        <f t="shared" si="36"/>
        <v>176</v>
      </c>
      <c r="B185" s="183" t="s">
        <v>916</v>
      </c>
      <c r="C185" s="163" t="s">
        <v>917</v>
      </c>
      <c r="D185" s="163"/>
      <c r="E185" s="163"/>
      <c r="F185" s="163"/>
      <c r="G185" s="129" t="s">
        <v>859</v>
      </c>
      <c r="H185" s="131">
        <v>50</v>
      </c>
      <c r="I185" s="132">
        <f t="shared" si="79"/>
        <v>125</v>
      </c>
      <c r="J185" s="133"/>
      <c r="K185" s="134"/>
      <c r="L185" s="132"/>
      <c r="M185" s="140"/>
      <c r="N185" s="141"/>
      <c r="O185" s="163"/>
      <c r="P185" s="164"/>
      <c r="Q185" s="164"/>
      <c r="R185" s="164"/>
      <c r="S185" s="164"/>
      <c r="T185" s="164"/>
      <c r="U185" s="164"/>
      <c r="V185" s="164"/>
      <c r="W185" s="164"/>
      <c r="X185" s="164"/>
      <c r="Y185" s="128">
        <f>+N185+P185+V185+X185</f>
        <v>0</v>
      </c>
      <c r="Z185" s="135">
        <f>+H185-Y185</f>
        <v>50</v>
      </c>
      <c r="AA185" s="129"/>
      <c r="AB185" s="142"/>
      <c r="AC185" s="129"/>
      <c r="AD185" s="142"/>
      <c r="AE185" s="129"/>
      <c r="AF185" s="142"/>
      <c r="AG185" s="129"/>
      <c r="AH185" s="142"/>
      <c r="AI185" s="129"/>
      <c r="AJ185" s="129"/>
      <c r="AK185" s="128">
        <f>+AB185+AD185+AF185+AH185+AJ185</f>
        <v>0</v>
      </c>
      <c r="AL185" s="135">
        <f>+Z185-AK185</f>
        <v>50</v>
      </c>
      <c r="AM185" s="129"/>
      <c r="AN185" s="129"/>
      <c r="AO185" s="129"/>
      <c r="AP185" s="129"/>
      <c r="AQ185" s="129"/>
      <c r="AR185" s="129"/>
      <c r="AS185" s="129"/>
      <c r="AT185" s="129"/>
      <c r="AU185" s="129"/>
      <c r="AV185" s="129"/>
      <c r="AW185" s="128">
        <f>+AN185+AP185+AR185+AT185+AV185</f>
        <v>0</v>
      </c>
      <c r="AX185" s="135">
        <f>+AL185-AW185</f>
        <v>50</v>
      </c>
      <c r="AY185" s="135"/>
      <c r="AZ185" s="135"/>
      <c r="BA185" s="135"/>
      <c r="BB185" s="135"/>
      <c r="BC185" s="135"/>
      <c r="BD185" s="135"/>
      <c r="BE185" s="135"/>
      <c r="BF185" s="135"/>
      <c r="BG185" s="135"/>
      <c r="BH185" s="135"/>
      <c r="BI185" s="135">
        <f>+AZ185+BB185+BD185+BF185+BH185</f>
        <v>0</v>
      </c>
      <c r="BJ185" s="135">
        <f>+AX185-BI185</f>
        <v>50</v>
      </c>
      <c r="BK185" s="135"/>
      <c r="BL185" s="135"/>
      <c r="BM185" s="135"/>
      <c r="BN185" s="135"/>
      <c r="BO185" s="135"/>
      <c r="BP185" s="135"/>
      <c r="BQ185" s="135"/>
      <c r="BR185" s="135"/>
      <c r="BS185" s="135"/>
      <c r="BT185" s="135"/>
      <c r="BU185" s="135"/>
      <c r="BV185" s="135"/>
      <c r="BW185" s="135"/>
      <c r="BX185" s="135"/>
      <c r="BY185" s="135"/>
      <c r="BZ185" s="135"/>
      <c r="CA185" s="135"/>
      <c r="CB185" s="135"/>
      <c r="CC185" s="135">
        <f>+BL185+BN185+BP185+CB185</f>
        <v>0</v>
      </c>
      <c r="CD185" s="135">
        <f>+BJ185-CC185</f>
        <v>50</v>
      </c>
      <c r="CE185" s="165">
        <v>2.5</v>
      </c>
      <c r="CF185" s="137">
        <v>50</v>
      </c>
      <c r="CG185" s="138">
        <f t="shared" si="78"/>
        <v>125</v>
      </c>
      <c r="CH185" s="131">
        <f t="shared" si="77"/>
        <v>0</v>
      </c>
      <c r="CI185" s="139">
        <f t="shared" ref="CI185:CI195" si="83">+CE185*CH185</f>
        <v>0</v>
      </c>
    </row>
    <row r="186" spans="1:87" x14ac:dyDescent="0.3">
      <c r="A186" s="153">
        <f t="shared" si="36"/>
        <v>177</v>
      </c>
      <c r="B186" s="247" t="s">
        <v>918</v>
      </c>
      <c r="C186" s="86" t="s">
        <v>919</v>
      </c>
      <c r="D186" s="129" t="s">
        <v>582</v>
      </c>
      <c r="E186" s="129" t="s">
        <v>920</v>
      </c>
      <c r="F186" s="129"/>
      <c r="G186" s="129" t="s">
        <v>601</v>
      </c>
      <c r="H186" s="131">
        <v>7</v>
      </c>
      <c r="I186" s="132">
        <f t="shared" si="79"/>
        <v>196</v>
      </c>
      <c r="J186" s="133"/>
      <c r="K186" s="134"/>
      <c r="L186" s="132"/>
      <c r="M186" s="140"/>
      <c r="N186" s="141"/>
      <c r="O186" s="129"/>
      <c r="P186" s="142"/>
      <c r="Q186" s="142"/>
      <c r="R186" s="142"/>
      <c r="S186" s="142"/>
      <c r="T186" s="142"/>
      <c r="U186" s="142"/>
      <c r="V186" s="142"/>
      <c r="W186" s="142"/>
      <c r="X186" s="142"/>
      <c r="Y186" s="128">
        <f>+N186+P186+V186+X186</f>
        <v>0</v>
      </c>
      <c r="Z186" s="135">
        <f>+H186-Y186</f>
        <v>7</v>
      </c>
      <c r="AA186" s="129"/>
      <c r="AB186" s="142"/>
      <c r="AC186" s="129"/>
      <c r="AD186" s="142"/>
      <c r="AE186" s="129"/>
      <c r="AF186" s="142"/>
      <c r="AG186" s="129"/>
      <c r="AH186" s="142"/>
      <c r="AI186" s="129"/>
      <c r="AJ186" s="129"/>
      <c r="AK186" s="128">
        <f>+AB186+AD186+AF186+AH186+AJ186</f>
        <v>0</v>
      </c>
      <c r="AL186" s="135">
        <f>+Z186-AK186</f>
        <v>7</v>
      </c>
      <c r="AM186" s="129"/>
      <c r="AN186" s="129"/>
      <c r="AO186" s="129"/>
      <c r="AP186" s="129"/>
      <c r="AQ186" s="129"/>
      <c r="AR186" s="129"/>
      <c r="AS186" s="129"/>
      <c r="AT186" s="129"/>
      <c r="AU186" s="129"/>
      <c r="AV186" s="129"/>
      <c r="AW186" s="128">
        <f>+AN186+AP186+AR186+AT186+AV186</f>
        <v>0</v>
      </c>
      <c r="AX186" s="135">
        <f>+AL186-AW186</f>
        <v>7</v>
      </c>
      <c r="AY186" s="135"/>
      <c r="AZ186" s="135"/>
      <c r="BA186" s="135"/>
      <c r="BB186" s="135"/>
      <c r="BC186" s="135"/>
      <c r="BD186" s="135"/>
      <c r="BE186" s="135"/>
      <c r="BF186" s="135"/>
      <c r="BG186" s="135"/>
      <c r="BH186" s="135"/>
      <c r="BI186" s="135">
        <f>+AZ186+BB186+BD186+BF186+BH186</f>
        <v>0</v>
      </c>
      <c r="BJ186" s="135">
        <f>+AX186-BI186</f>
        <v>7</v>
      </c>
      <c r="BK186" s="135"/>
      <c r="BL186" s="135"/>
      <c r="BM186" s="135"/>
      <c r="BN186" s="135"/>
      <c r="BO186" s="135"/>
      <c r="BP186" s="135"/>
      <c r="BQ186" s="135"/>
      <c r="BR186" s="135"/>
      <c r="BS186" s="135"/>
      <c r="BT186" s="135"/>
      <c r="BU186" s="135"/>
      <c r="BV186" s="135"/>
      <c r="BW186" s="135"/>
      <c r="BX186" s="135"/>
      <c r="BY186" s="135"/>
      <c r="BZ186" s="135"/>
      <c r="CA186" s="135"/>
      <c r="CB186" s="135"/>
      <c r="CC186" s="135">
        <f>+BL186+BN186+BP186+CB186</f>
        <v>0</v>
      </c>
      <c r="CD186" s="135">
        <f>+BJ186-CC186</f>
        <v>7</v>
      </c>
      <c r="CE186" s="140">
        <v>28</v>
      </c>
      <c r="CF186" s="137"/>
      <c r="CG186" s="138">
        <f t="shared" si="78"/>
        <v>0</v>
      </c>
      <c r="CH186" s="131">
        <f t="shared" si="77"/>
        <v>7</v>
      </c>
      <c r="CI186" s="139">
        <f t="shared" si="83"/>
        <v>196</v>
      </c>
    </row>
    <row r="187" spans="1:87" x14ac:dyDescent="0.3">
      <c r="A187" s="153">
        <f t="shared" si="36"/>
        <v>178</v>
      </c>
      <c r="B187" s="248"/>
      <c r="C187" s="86" t="s">
        <v>919</v>
      </c>
      <c r="D187" s="129" t="s">
        <v>580</v>
      </c>
      <c r="E187" s="129" t="s">
        <v>921</v>
      </c>
      <c r="F187" s="129"/>
      <c r="G187" s="129" t="s">
        <v>602</v>
      </c>
      <c r="H187" s="131">
        <v>4</v>
      </c>
      <c r="I187" s="132">
        <f t="shared" si="79"/>
        <v>124</v>
      </c>
      <c r="J187" s="133"/>
      <c r="K187" s="134"/>
      <c r="L187" s="132"/>
      <c r="M187" s="140"/>
      <c r="N187" s="141"/>
      <c r="O187" s="129"/>
      <c r="P187" s="142"/>
      <c r="Q187" s="142"/>
      <c r="R187" s="142"/>
      <c r="S187" s="142"/>
      <c r="T187" s="142"/>
      <c r="U187" s="142"/>
      <c r="V187" s="142"/>
      <c r="W187" s="142"/>
      <c r="X187" s="142"/>
      <c r="Y187" s="128"/>
      <c r="Z187" s="135"/>
      <c r="AA187" s="129"/>
      <c r="AB187" s="142"/>
      <c r="AC187" s="129"/>
      <c r="AD187" s="142"/>
      <c r="AE187" s="129"/>
      <c r="AF187" s="142"/>
      <c r="AG187" s="129"/>
      <c r="AH187" s="142"/>
      <c r="AI187" s="129"/>
      <c r="AJ187" s="129"/>
      <c r="AK187" s="128"/>
      <c r="AL187" s="135"/>
      <c r="AM187" s="129"/>
      <c r="AN187" s="129"/>
      <c r="AO187" s="129"/>
      <c r="AP187" s="129"/>
      <c r="AQ187" s="129"/>
      <c r="AR187" s="129"/>
      <c r="AS187" s="129"/>
      <c r="AT187" s="129"/>
      <c r="AU187" s="129"/>
      <c r="AV187" s="129"/>
      <c r="AW187" s="128"/>
      <c r="AX187" s="135"/>
      <c r="AY187" s="135"/>
      <c r="AZ187" s="135"/>
      <c r="BA187" s="135"/>
      <c r="BB187" s="135"/>
      <c r="BC187" s="135"/>
      <c r="BD187" s="135"/>
      <c r="BE187" s="135"/>
      <c r="BF187" s="135"/>
      <c r="BG187" s="135"/>
      <c r="BH187" s="135"/>
      <c r="BI187" s="135"/>
      <c r="BJ187" s="135"/>
      <c r="BK187" s="135"/>
      <c r="BL187" s="135"/>
      <c r="BM187" s="135"/>
      <c r="BN187" s="135"/>
      <c r="BO187" s="135"/>
      <c r="BP187" s="135"/>
      <c r="BQ187" s="135"/>
      <c r="BR187" s="135"/>
      <c r="BS187" s="135"/>
      <c r="BT187" s="135"/>
      <c r="BU187" s="135"/>
      <c r="BV187" s="135"/>
      <c r="BW187" s="135"/>
      <c r="BX187" s="135"/>
      <c r="BY187" s="135"/>
      <c r="BZ187" s="135"/>
      <c r="CA187" s="135"/>
      <c r="CB187" s="135"/>
      <c r="CC187" s="135"/>
      <c r="CD187" s="135"/>
      <c r="CE187" s="140">
        <v>31</v>
      </c>
      <c r="CF187" s="137"/>
      <c r="CG187" s="138">
        <f t="shared" si="78"/>
        <v>0</v>
      </c>
      <c r="CH187" s="131">
        <f t="shared" si="77"/>
        <v>4</v>
      </c>
      <c r="CI187" s="139">
        <f t="shared" si="83"/>
        <v>124</v>
      </c>
    </row>
    <row r="188" spans="1:87" x14ac:dyDescent="0.3">
      <c r="A188" s="153">
        <f t="shared" si="36"/>
        <v>179</v>
      </c>
      <c r="B188" s="249"/>
      <c r="C188" s="86" t="s">
        <v>923</v>
      </c>
      <c r="D188" s="129" t="s">
        <v>580</v>
      </c>
      <c r="E188" s="129"/>
      <c r="F188" s="129" t="s">
        <v>600</v>
      </c>
      <c r="G188" s="129" t="s">
        <v>911</v>
      </c>
      <c r="H188" s="131">
        <v>16</v>
      </c>
      <c r="I188" s="132">
        <f t="shared" si="79"/>
        <v>1488</v>
      </c>
      <c r="J188" s="133"/>
      <c r="K188" s="134"/>
      <c r="L188" s="132"/>
      <c r="M188" s="140"/>
      <c r="N188" s="141"/>
      <c r="O188" s="129"/>
      <c r="P188" s="142"/>
      <c r="Q188" s="142"/>
      <c r="R188" s="142"/>
      <c r="S188" s="142"/>
      <c r="T188" s="142"/>
      <c r="U188" s="142"/>
      <c r="V188" s="142"/>
      <c r="W188" s="142"/>
      <c r="X188" s="142"/>
      <c r="Y188" s="128"/>
      <c r="Z188" s="135"/>
      <c r="AA188" s="129"/>
      <c r="AB188" s="142"/>
      <c r="AC188" s="129"/>
      <c r="AD188" s="142"/>
      <c r="AE188" s="129"/>
      <c r="AF188" s="142"/>
      <c r="AG188" s="129"/>
      <c r="AH188" s="142"/>
      <c r="AI188" s="129"/>
      <c r="AJ188" s="129"/>
      <c r="AK188" s="128"/>
      <c r="AL188" s="135"/>
      <c r="AM188" s="129"/>
      <c r="AN188" s="129"/>
      <c r="AO188" s="129"/>
      <c r="AP188" s="129"/>
      <c r="AQ188" s="129"/>
      <c r="AR188" s="129"/>
      <c r="AS188" s="129"/>
      <c r="AT188" s="129"/>
      <c r="AU188" s="129"/>
      <c r="AV188" s="129"/>
      <c r="AW188" s="128"/>
      <c r="AX188" s="135"/>
      <c r="AY188" s="135"/>
      <c r="AZ188" s="135"/>
      <c r="BA188" s="135"/>
      <c r="BB188" s="135"/>
      <c r="BC188" s="135"/>
      <c r="BD188" s="135"/>
      <c r="BE188" s="135"/>
      <c r="BF188" s="135"/>
      <c r="BG188" s="135"/>
      <c r="BH188" s="135"/>
      <c r="BI188" s="135"/>
      <c r="BJ188" s="135"/>
      <c r="BK188" s="135"/>
      <c r="BL188" s="135"/>
      <c r="BM188" s="135"/>
      <c r="BN188" s="135"/>
      <c r="BO188" s="135"/>
      <c r="BP188" s="135"/>
      <c r="BQ188" s="135"/>
      <c r="BR188" s="135"/>
      <c r="BS188" s="135"/>
      <c r="BT188" s="135"/>
      <c r="BU188" s="135"/>
      <c r="BV188" s="135"/>
      <c r="BW188" s="135"/>
      <c r="BX188" s="135"/>
      <c r="BY188" s="135"/>
      <c r="BZ188" s="135"/>
      <c r="CA188" s="135"/>
      <c r="CB188" s="135"/>
      <c r="CC188" s="135"/>
      <c r="CD188" s="135"/>
      <c r="CE188" s="140">
        <v>93</v>
      </c>
      <c r="CF188" s="137"/>
      <c r="CG188" s="138">
        <f t="shared" si="78"/>
        <v>0</v>
      </c>
      <c r="CH188" s="131">
        <f t="shared" si="77"/>
        <v>16</v>
      </c>
      <c r="CI188" s="139">
        <f t="shared" si="83"/>
        <v>1488</v>
      </c>
    </row>
    <row r="189" spans="1:87" x14ac:dyDescent="0.3">
      <c r="A189" s="153">
        <f t="shared" si="36"/>
        <v>180</v>
      </c>
      <c r="B189" s="171" t="s">
        <v>924</v>
      </c>
      <c r="C189" s="86" t="s">
        <v>925</v>
      </c>
      <c r="D189" s="129" t="s">
        <v>587</v>
      </c>
      <c r="E189" s="129" t="s">
        <v>647</v>
      </c>
      <c r="F189" s="129"/>
      <c r="G189" s="129" t="s">
        <v>650</v>
      </c>
      <c r="H189" s="131">
        <v>6</v>
      </c>
      <c r="I189" s="132">
        <f t="shared" si="79"/>
        <v>1.98</v>
      </c>
      <c r="J189" s="133"/>
      <c r="K189" s="134"/>
      <c r="L189" s="132"/>
      <c r="M189" s="140"/>
      <c r="N189" s="141"/>
      <c r="O189" s="129"/>
      <c r="P189" s="142"/>
      <c r="Q189" s="142"/>
      <c r="R189" s="142"/>
      <c r="S189" s="142"/>
      <c r="T189" s="142"/>
      <c r="U189" s="142"/>
      <c r="V189" s="142"/>
      <c r="W189" s="142"/>
      <c r="X189" s="142"/>
      <c r="Y189" s="128"/>
      <c r="Z189" s="135"/>
      <c r="AA189" s="129"/>
      <c r="AB189" s="142"/>
      <c r="AC189" s="129"/>
      <c r="AD189" s="142"/>
      <c r="AE189" s="129"/>
      <c r="AF189" s="142"/>
      <c r="AG189" s="129"/>
      <c r="AH189" s="142"/>
      <c r="AI189" s="129"/>
      <c r="AJ189" s="129"/>
      <c r="AK189" s="128"/>
      <c r="AL189" s="135"/>
      <c r="AM189" s="129"/>
      <c r="AN189" s="129"/>
      <c r="AO189" s="129"/>
      <c r="AP189" s="129"/>
      <c r="AQ189" s="129"/>
      <c r="AR189" s="129"/>
      <c r="AS189" s="129"/>
      <c r="AT189" s="129"/>
      <c r="AU189" s="129"/>
      <c r="AV189" s="129"/>
      <c r="AW189" s="128"/>
      <c r="AX189" s="135"/>
      <c r="AY189" s="135"/>
      <c r="AZ189" s="135"/>
      <c r="BA189" s="135"/>
      <c r="BB189" s="135"/>
      <c r="BC189" s="135"/>
      <c r="BD189" s="135"/>
      <c r="BE189" s="135"/>
      <c r="BF189" s="135"/>
      <c r="BG189" s="135"/>
      <c r="BH189" s="135"/>
      <c r="BI189" s="135"/>
      <c r="BJ189" s="135"/>
      <c r="BK189" s="135"/>
      <c r="BL189" s="135"/>
      <c r="BM189" s="135"/>
      <c r="BN189" s="135"/>
      <c r="BO189" s="135"/>
      <c r="BP189" s="135"/>
      <c r="BQ189" s="135"/>
      <c r="BR189" s="135"/>
      <c r="BS189" s="135"/>
      <c r="BT189" s="135"/>
      <c r="BU189" s="135"/>
      <c r="BV189" s="135"/>
      <c r="BW189" s="135"/>
      <c r="BX189" s="135"/>
      <c r="BY189" s="135"/>
      <c r="BZ189" s="135"/>
      <c r="CA189" s="135"/>
      <c r="CB189" s="135"/>
      <c r="CC189" s="135"/>
      <c r="CD189" s="135"/>
      <c r="CE189" s="140">
        <v>0.33</v>
      </c>
      <c r="CF189" s="137"/>
      <c r="CG189" s="138">
        <f t="shared" si="78"/>
        <v>0</v>
      </c>
      <c r="CH189" s="131">
        <f t="shared" ref="CH189:CH204" si="84">H189-CF189</f>
        <v>6</v>
      </c>
      <c r="CI189" s="139">
        <f t="shared" si="83"/>
        <v>1.98</v>
      </c>
    </row>
    <row r="190" spans="1:87" x14ac:dyDescent="0.3">
      <c r="A190" s="153">
        <f t="shared" si="36"/>
        <v>181</v>
      </c>
      <c r="B190" s="128" t="s">
        <v>926</v>
      </c>
      <c r="C190" s="86" t="s">
        <v>926</v>
      </c>
      <c r="D190" s="129" t="s">
        <v>587</v>
      </c>
      <c r="E190" s="129" t="s">
        <v>717</v>
      </c>
      <c r="F190" s="129"/>
      <c r="G190" s="129" t="s">
        <v>650</v>
      </c>
      <c r="H190" s="131">
        <v>5</v>
      </c>
      <c r="I190" s="132">
        <f t="shared" si="79"/>
        <v>315.55</v>
      </c>
      <c r="J190" s="133"/>
      <c r="K190" s="134"/>
      <c r="L190" s="132"/>
      <c r="M190" s="140"/>
      <c r="N190" s="141"/>
      <c r="O190" s="129"/>
      <c r="P190" s="142"/>
      <c r="Q190" s="142"/>
      <c r="R190" s="142"/>
      <c r="S190" s="142"/>
      <c r="T190" s="142"/>
      <c r="U190" s="142"/>
      <c r="V190" s="142"/>
      <c r="W190" s="142"/>
      <c r="X190" s="142"/>
      <c r="Y190" s="128"/>
      <c r="Z190" s="135"/>
      <c r="AA190" s="129"/>
      <c r="AB190" s="142"/>
      <c r="AC190" s="129"/>
      <c r="AD190" s="142"/>
      <c r="AE190" s="129"/>
      <c r="AF190" s="142"/>
      <c r="AG190" s="129"/>
      <c r="AH190" s="142"/>
      <c r="AI190" s="129"/>
      <c r="AJ190" s="129"/>
      <c r="AK190" s="128"/>
      <c r="AL190" s="135"/>
      <c r="AM190" s="129"/>
      <c r="AN190" s="129"/>
      <c r="AO190" s="129"/>
      <c r="AP190" s="129"/>
      <c r="AQ190" s="129"/>
      <c r="AR190" s="129"/>
      <c r="AS190" s="129"/>
      <c r="AT190" s="129"/>
      <c r="AU190" s="129"/>
      <c r="AV190" s="129"/>
      <c r="AW190" s="128"/>
      <c r="AX190" s="135"/>
      <c r="AY190" s="135"/>
      <c r="AZ190" s="135"/>
      <c r="BA190" s="135"/>
      <c r="BB190" s="135"/>
      <c r="BC190" s="135"/>
      <c r="BD190" s="135"/>
      <c r="BE190" s="135"/>
      <c r="BF190" s="135"/>
      <c r="BG190" s="135"/>
      <c r="BH190" s="135"/>
      <c r="BI190" s="135"/>
      <c r="BJ190" s="135"/>
      <c r="BK190" s="135"/>
      <c r="BL190" s="135"/>
      <c r="BM190" s="135"/>
      <c r="BN190" s="135"/>
      <c r="BO190" s="135"/>
      <c r="BP190" s="135"/>
      <c r="BQ190" s="135"/>
      <c r="BR190" s="135"/>
      <c r="BS190" s="135"/>
      <c r="BT190" s="135"/>
      <c r="BU190" s="135"/>
      <c r="BV190" s="135"/>
      <c r="BW190" s="135"/>
      <c r="BX190" s="135"/>
      <c r="BY190" s="135"/>
      <c r="BZ190" s="135"/>
      <c r="CA190" s="135"/>
      <c r="CB190" s="135"/>
      <c r="CC190" s="135"/>
      <c r="CD190" s="135"/>
      <c r="CE190" s="140">
        <v>63.11</v>
      </c>
      <c r="CF190" s="137"/>
      <c r="CG190" s="138">
        <f t="shared" ref="CG190:CG205" si="85">CE190*CF190</f>
        <v>0</v>
      </c>
      <c r="CH190" s="131">
        <f t="shared" si="84"/>
        <v>5</v>
      </c>
      <c r="CI190" s="139">
        <f t="shared" si="83"/>
        <v>315.55</v>
      </c>
    </row>
    <row r="191" spans="1:87" x14ac:dyDescent="0.3">
      <c r="A191" s="153">
        <f t="shared" si="36"/>
        <v>182</v>
      </c>
      <c r="B191" s="247" t="s">
        <v>929</v>
      </c>
      <c r="C191" s="86" t="s">
        <v>930</v>
      </c>
      <c r="D191" s="129" t="s">
        <v>581</v>
      </c>
      <c r="E191" s="129"/>
      <c r="F191" s="129" t="s">
        <v>703</v>
      </c>
      <c r="G191" s="129" t="s">
        <v>911</v>
      </c>
      <c r="H191" s="131">
        <v>105</v>
      </c>
      <c r="I191" s="132">
        <f t="shared" ref="I191:I208" si="86">H191*CE191</f>
        <v>1890</v>
      </c>
      <c r="J191" s="133"/>
      <c r="K191" s="134"/>
      <c r="L191" s="132"/>
      <c r="M191" s="140"/>
      <c r="N191" s="141"/>
      <c r="O191" s="129"/>
      <c r="P191" s="142"/>
      <c r="Q191" s="142"/>
      <c r="R191" s="142"/>
      <c r="S191" s="142"/>
      <c r="T191" s="142"/>
      <c r="U191" s="142"/>
      <c r="V191" s="142"/>
      <c r="W191" s="142"/>
      <c r="X191" s="142"/>
      <c r="Y191" s="128"/>
      <c r="Z191" s="135"/>
      <c r="AA191" s="129"/>
      <c r="AB191" s="142"/>
      <c r="AC191" s="129"/>
      <c r="AD191" s="142"/>
      <c r="AE191" s="129"/>
      <c r="AF191" s="142"/>
      <c r="AG191" s="129"/>
      <c r="AH191" s="142"/>
      <c r="AI191" s="129"/>
      <c r="AJ191" s="129"/>
      <c r="AK191" s="128"/>
      <c r="AL191" s="135"/>
      <c r="AM191" s="129"/>
      <c r="AN191" s="129"/>
      <c r="AO191" s="129"/>
      <c r="AP191" s="129"/>
      <c r="AQ191" s="129"/>
      <c r="AR191" s="129"/>
      <c r="AS191" s="129"/>
      <c r="AT191" s="129"/>
      <c r="AU191" s="129"/>
      <c r="AV191" s="129"/>
      <c r="AW191" s="128"/>
      <c r="AX191" s="135"/>
      <c r="AY191" s="135"/>
      <c r="AZ191" s="135"/>
      <c r="BA191" s="135"/>
      <c r="BB191" s="135"/>
      <c r="BC191" s="135"/>
      <c r="BD191" s="135"/>
      <c r="BE191" s="135"/>
      <c r="BF191" s="135"/>
      <c r="BG191" s="135"/>
      <c r="BH191" s="135"/>
      <c r="BI191" s="135"/>
      <c r="BJ191" s="135"/>
      <c r="BK191" s="135"/>
      <c r="BL191" s="135"/>
      <c r="BM191" s="135"/>
      <c r="BN191" s="135"/>
      <c r="BO191" s="135"/>
      <c r="BP191" s="135"/>
      <c r="BQ191" s="135"/>
      <c r="BR191" s="135"/>
      <c r="BS191" s="135"/>
      <c r="BT191" s="135"/>
      <c r="BU191" s="135"/>
      <c r="BV191" s="135"/>
      <c r="BW191" s="135"/>
      <c r="BX191" s="135"/>
      <c r="BY191" s="135"/>
      <c r="BZ191" s="135"/>
      <c r="CA191" s="135"/>
      <c r="CB191" s="135"/>
      <c r="CC191" s="135"/>
      <c r="CD191" s="135"/>
      <c r="CE191" s="140">
        <v>18</v>
      </c>
      <c r="CF191" s="137"/>
      <c r="CG191" s="138">
        <f t="shared" si="85"/>
        <v>0</v>
      </c>
      <c r="CH191" s="131">
        <f t="shared" si="84"/>
        <v>105</v>
      </c>
      <c r="CI191" s="139">
        <f t="shared" si="83"/>
        <v>1890</v>
      </c>
    </row>
    <row r="192" spans="1:87" x14ac:dyDescent="0.3">
      <c r="A192" s="153">
        <f t="shared" si="36"/>
        <v>183</v>
      </c>
      <c r="B192" s="249"/>
      <c r="C192" s="86" t="s">
        <v>932</v>
      </c>
      <c r="D192" s="129" t="s">
        <v>580</v>
      </c>
      <c r="E192" s="129"/>
      <c r="F192" s="129" t="s">
        <v>699</v>
      </c>
      <c r="G192" s="129" t="s">
        <v>911</v>
      </c>
      <c r="H192" s="131">
        <v>25</v>
      </c>
      <c r="I192" s="132">
        <f t="shared" si="86"/>
        <v>1000</v>
      </c>
      <c r="J192" s="133"/>
      <c r="K192" s="134"/>
      <c r="L192" s="132"/>
      <c r="M192" s="140"/>
      <c r="N192" s="141"/>
      <c r="O192" s="129"/>
      <c r="P192" s="142"/>
      <c r="Q192" s="142"/>
      <c r="R192" s="142"/>
      <c r="S192" s="142"/>
      <c r="T192" s="142"/>
      <c r="U192" s="142"/>
      <c r="V192" s="142"/>
      <c r="W192" s="142"/>
      <c r="X192" s="142"/>
      <c r="Y192" s="128"/>
      <c r="Z192" s="135"/>
      <c r="AA192" s="129"/>
      <c r="AB192" s="142"/>
      <c r="AC192" s="129"/>
      <c r="AD192" s="142"/>
      <c r="AE192" s="129"/>
      <c r="AF192" s="142"/>
      <c r="AG192" s="129"/>
      <c r="AH192" s="142"/>
      <c r="AI192" s="129"/>
      <c r="AJ192" s="129"/>
      <c r="AK192" s="128"/>
      <c r="AL192" s="135"/>
      <c r="AM192" s="129"/>
      <c r="AN192" s="129"/>
      <c r="AO192" s="129"/>
      <c r="AP192" s="129"/>
      <c r="AQ192" s="129"/>
      <c r="AR192" s="129"/>
      <c r="AS192" s="129"/>
      <c r="AT192" s="129"/>
      <c r="AU192" s="129"/>
      <c r="AV192" s="129"/>
      <c r="AW192" s="128"/>
      <c r="AX192" s="135"/>
      <c r="AY192" s="135"/>
      <c r="AZ192" s="135"/>
      <c r="BA192" s="135"/>
      <c r="BB192" s="135"/>
      <c r="BC192" s="135"/>
      <c r="BD192" s="135"/>
      <c r="BE192" s="135"/>
      <c r="BF192" s="135"/>
      <c r="BG192" s="135"/>
      <c r="BH192" s="135"/>
      <c r="BI192" s="135"/>
      <c r="BJ192" s="135"/>
      <c r="BK192" s="135"/>
      <c r="BL192" s="135"/>
      <c r="BM192" s="135"/>
      <c r="BN192" s="135"/>
      <c r="BO192" s="135"/>
      <c r="BP192" s="135"/>
      <c r="BQ192" s="135"/>
      <c r="BR192" s="135"/>
      <c r="BS192" s="135"/>
      <c r="BT192" s="135"/>
      <c r="BU192" s="135"/>
      <c r="BV192" s="135"/>
      <c r="BW192" s="135"/>
      <c r="BX192" s="135"/>
      <c r="BY192" s="135"/>
      <c r="BZ192" s="135"/>
      <c r="CA192" s="135"/>
      <c r="CB192" s="135"/>
      <c r="CC192" s="135"/>
      <c r="CD192" s="135"/>
      <c r="CE192" s="140">
        <v>40</v>
      </c>
      <c r="CF192" s="137"/>
      <c r="CG192" s="138">
        <f t="shared" si="85"/>
        <v>0</v>
      </c>
      <c r="CH192" s="131">
        <f t="shared" si="84"/>
        <v>25</v>
      </c>
      <c r="CI192" s="139">
        <f t="shared" si="83"/>
        <v>1000</v>
      </c>
    </row>
    <row r="193" spans="1:87" x14ac:dyDescent="0.3">
      <c r="A193" s="153">
        <f t="shared" si="36"/>
        <v>184</v>
      </c>
      <c r="B193" s="247" t="s">
        <v>933</v>
      </c>
      <c r="C193" s="86" t="s">
        <v>934</v>
      </c>
      <c r="D193" s="129" t="s">
        <v>582</v>
      </c>
      <c r="E193" s="129"/>
      <c r="F193" s="129" t="s">
        <v>703</v>
      </c>
      <c r="G193" s="129" t="s">
        <v>601</v>
      </c>
      <c r="H193" s="131">
        <v>2264</v>
      </c>
      <c r="I193" s="132">
        <f t="shared" si="86"/>
        <v>8490</v>
      </c>
      <c r="J193" s="159"/>
      <c r="K193" s="166"/>
      <c r="L193" s="132"/>
      <c r="M193" s="140"/>
      <c r="N193" s="141"/>
      <c r="O193" s="129"/>
      <c r="P193" s="142"/>
      <c r="Q193" s="142"/>
      <c r="R193" s="142"/>
      <c r="S193" s="142"/>
      <c r="T193" s="142"/>
      <c r="U193" s="142"/>
      <c r="V193" s="142"/>
      <c r="W193" s="142"/>
      <c r="X193" s="142"/>
      <c r="Y193" s="128">
        <f>+N193+P193+V193+X193</f>
        <v>0</v>
      </c>
      <c r="Z193" s="135">
        <f>+H193-Y193</f>
        <v>2264</v>
      </c>
      <c r="AA193" s="129"/>
      <c r="AB193" s="142"/>
      <c r="AC193" s="129"/>
      <c r="AD193" s="142"/>
      <c r="AE193" s="129"/>
      <c r="AF193" s="142"/>
      <c r="AG193" s="129"/>
      <c r="AH193" s="142"/>
      <c r="AI193" s="129"/>
      <c r="AJ193" s="129"/>
      <c r="AK193" s="128">
        <f>+AB193+AD193+AF193+AH193+AJ193</f>
        <v>0</v>
      </c>
      <c r="AL193" s="135">
        <f>+Z193-AK193</f>
        <v>2264</v>
      </c>
      <c r="AM193" s="129"/>
      <c r="AN193" s="129"/>
      <c r="AO193" s="129"/>
      <c r="AP193" s="129"/>
      <c r="AQ193" s="129"/>
      <c r="AR193" s="129"/>
      <c r="AS193" s="129"/>
      <c r="AT193" s="129"/>
      <c r="AU193" s="129"/>
      <c r="AV193" s="129"/>
      <c r="AW193" s="128">
        <f>+AN193+AP193+AR193+AT193+AV193</f>
        <v>0</v>
      </c>
      <c r="AX193" s="135">
        <f>+AL193-AW193</f>
        <v>2264</v>
      </c>
      <c r="AY193" s="135"/>
      <c r="AZ193" s="135"/>
      <c r="BA193" s="135"/>
      <c r="BB193" s="135"/>
      <c r="BC193" s="135"/>
      <c r="BD193" s="135"/>
      <c r="BE193" s="135"/>
      <c r="BF193" s="135"/>
      <c r="BG193" s="135"/>
      <c r="BH193" s="135"/>
      <c r="BI193" s="135">
        <f>+AZ193+BB193+BD193+BF193+BH193</f>
        <v>0</v>
      </c>
      <c r="BJ193" s="135">
        <f>+AX193-BI193</f>
        <v>2264</v>
      </c>
      <c r="BK193" s="135"/>
      <c r="BL193" s="135"/>
      <c r="BM193" s="135"/>
      <c r="BN193" s="135"/>
      <c r="BO193" s="135"/>
      <c r="BP193" s="135"/>
      <c r="BQ193" s="135"/>
      <c r="BR193" s="135"/>
      <c r="BS193" s="135"/>
      <c r="BT193" s="135"/>
      <c r="BU193" s="135"/>
      <c r="BV193" s="135"/>
      <c r="BW193" s="135"/>
      <c r="BX193" s="135"/>
      <c r="BY193" s="135"/>
      <c r="BZ193" s="135"/>
      <c r="CA193" s="135"/>
      <c r="CB193" s="135"/>
      <c r="CC193" s="135">
        <f>+BL193+BN193+BP193+CB193</f>
        <v>0</v>
      </c>
      <c r="CD193" s="135">
        <f>+BJ193-CC193</f>
        <v>2264</v>
      </c>
      <c r="CE193" s="140">
        <v>3.75</v>
      </c>
      <c r="CF193" s="137">
        <v>60</v>
      </c>
      <c r="CG193" s="138">
        <f t="shared" si="85"/>
        <v>225</v>
      </c>
      <c r="CH193" s="131">
        <f t="shared" si="84"/>
        <v>2204</v>
      </c>
      <c r="CI193" s="139">
        <f t="shared" si="83"/>
        <v>8265</v>
      </c>
    </row>
    <row r="194" spans="1:87" x14ac:dyDescent="0.3">
      <c r="A194" s="153">
        <f t="shared" si="36"/>
        <v>185</v>
      </c>
      <c r="B194" s="249"/>
      <c r="C194" s="86" t="s">
        <v>1267</v>
      </c>
      <c r="D194" s="129" t="s">
        <v>582</v>
      </c>
      <c r="E194" s="129"/>
      <c r="F194" s="129" t="s">
        <v>699</v>
      </c>
      <c r="G194" s="129" t="s">
        <v>601</v>
      </c>
      <c r="H194" s="131">
        <v>470</v>
      </c>
      <c r="I194" s="132">
        <f t="shared" si="86"/>
        <v>1880</v>
      </c>
      <c r="J194" s="159"/>
      <c r="K194" s="166"/>
      <c r="L194" s="132"/>
      <c r="M194" s="140"/>
      <c r="N194" s="141"/>
      <c r="O194" s="129"/>
      <c r="P194" s="142"/>
      <c r="Q194" s="142"/>
      <c r="R194" s="142"/>
      <c r="S194" s="142"/>
      <c r="T194" s="142"/>
      <c r="U194" s="142"/>
      <c r="V194" s="142"/>
      <c r="W194" s="142"/>
      <c r="X194" s="142"/>
      <c r="Y194" s="128"/>
      <c r="Z194" s="135"/>
      <c r="AA194" s="129"/>
      <c r="AB194" s="142"/>
      <c r="AC194" s="129"/>
      <c r="AD194" s="142"/>
      <c r="AE194" s="129"/>
      <c r="AF194" s="142"/>
      <c r="AG194" s="129"/>
      <c r="AH194" s="142"/>
      <c r="AI194" s="129"/>
      <c r="AJ194" s="129"/>
      <c r="AK194" s="128"/>
      <c r="AL194" s="135"/>
      <c r="AM194" s="129"/>
      <c r="AN194" s="129"/>
      <c r="AO194" s="129"/>
      <c r="AP194" s="129"/>
      <c r="AQ194" s="129"/>
      <c r="AR194" s="129"/>
      <c r="AS194" s="129"/>
      <c r="AT194" s="129"/>
      <c r="AU194" s="129"/>
      <c r="AV194" s="129"/>
      <c r="AW194" s="128"/>
      <c r="AX194" s="135"/>
      <c r="AY194" s="135"/>
      <c r="AZ194" s="135"/>
      <c r="BA194" s="135"/>
      <c r="BB194" s="135"/>
      <c r="BC194" s="135"/>
      <c r="BD194" s="135"/>
      <c r="BE194" s="135"/>
      <c r="BF194" s="135"/>
      <c r="BG194" s="135"/>
      <c r="BH194" s="135"/>
      <c r="BI194" s="135"/>
      <c r="BJ194" s="135"/>
      <c r="BK194" s="135"/>
      <c r="BL194" s="135"/>
      <c r="BM194" s="135"/>
      <c r="BN194" s="135"/>
      <c r="BO194" s="135"/>
      <c r="BP194" s="135"/>
      <c r="BQ194" s="135"/>
      <c r="BR194" s="135"/>
      <c r="BS194" s="135"/>
      <c r="BT194" s="135"/>
      <c r="BU194" s="135"/>
      <c r="BV194" s="135"/>
      <c r="BW194" s="135"/>
      <c r="BX194" s="135"/>
      <c r="BY194" s="135"/>
      <c r="BZ194" s="135"/>
      <c r="CA194" s="135"/>
      <c r="CB194" s="135"/>
      <c r="CC194" s="135"/>
      <c r="CD194" s="135"/>
      <c r="CE194" s="140">
        <v>4</v>
      </c>
      <c r="CF194" s="137"/>
      <c r="CG194" s="138">
        <f t="shared" si="85"/>
        <v>0</v>
      </c>
      <c r="CH194" s="131">
        <f t="shared" si="84"/>
        <v>470</v>
      </c>
      <c r="CI194" s="139">
        <f t="shared" si="83"/>
        <v>1880</v>
      </c>
    </row>
    <row r="195" spans="1:87" x14ac:dyDescent="0.3">
      <c r="A195" s="153">
        <f t="shared" si="36"/>
        <v>186</v>
      </c>
      <c r="B195" s="247" t="s">
        <v>935</v>
      </c>
      <c r="C195" s="86" t="s">
        <v>1236</v>
      </c>
      <c r="D195" s="129" t="s">
        <v>581</v>
      </c>
      <c r="E195" s="129"/>
      <c r="F195" s="129" t="s">
        <v>697</v>
      </c>
      <c r="G195" s="129" t="s">
        <v>601</v>
      </c>
      <c r="H195" s="131">
        <v>45</v>
      </c>
      <c r="I195" s="132">
        <f t="shared" si="86"/>
        <v>540</v>
      </c>
      <c r="J195" s="159"/>
      <c r="K195" s="134"/>
      <c r="L195" s="132"/>
      <c r="M195" s="140"/>
      <c r="N195" s="141"/>
      <c r="O195" s="129"/>
      <c r="P195" s="142"/>
      <c r="Q195" s="142"/>
      <c r="R195" s="142"/>
      <c r="S195" s="142"/>
      <c r="T195" s="142"/>
      <c r="U195" s="142"/>
      <c r="V195" s="142"/>
      <c r="W195" s="142"/>
      <c r="X195" s="142"/>
      <c r="Y195" s="128"/>
      <c r="Z195" s="135"/>
      <c r="AA195" s="129"/>
      <c r="AB195" s="142"/>
      <c r="AC195" s="129"/>
      <c r="AD195" s="142"/>
      <c r="AE195" s="129"/>
      <c r="AF195" s="142"/>
      <c r="AG195" s="129"/>
      <c r="AH195" s="142"/>
      <c r="AI195" s="129"/>
      <c r="AJ195" s="129"/>
      <c r="AK195" s="128"/>
      <c r="AL195" s="135"/>
      <c r="AM195" s="129"/>
      <c r="AN195" s="129"/>
      <c r="AO195" s="129"/>
      <c r="AP195" s="129"/>
      <c r="AQ195" s="129"/>
      <c r="AR195" s="129"/>
      <c r="AS195" s="129"/>
      <c r="AT195" s="129"/>
      <c r="AU195" s="129"/>
      <c r="AV195" s="129"/>
      <c r="AW195" s="128"/>
      <c r="AX195" s="135"/>
      <c r="AY195" s="135"/>
      <c r="AZ195" s="135"/>
      <c r="BA195" s="135"/>
      <c r="BB195" s="135"/>
      <c r="BC195" s="135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  <c r="BO195" s="135"/>
      <c r="BP195" s="135"/>
      <c r="BQ195" s="135"/>
      <c r="BR195" s="135"/>
      <c r="BS195" s="135"/>
      <c r="BT195" s="135"/>
      <c r="BU195" s="135"/>
      <c r="BV195" s="135"/>
      <c r="BW195" s="135"/>
      <c r="BX195" s="135"/>
      <c r="BY195" s="135"/>
      <c r="BZ195" s="135"/>
      <c r="CA195" s="135"/>
      <c r="CB195" s="135"/>
      <c r="CC195" s="135"/>
      <c r="CD195" s="135"/>
      <c r="CE195" s="140">
        <v>12</v>
      </c>
      <c r="CF195" s="137">
        <v>20</v>
      </c>
      <c r="CG195" s="138">
        <f t="shared" si="85"/>
        <v>240</v>
      </c>
      <c r="CH195" s="131">
        <f t="shared" si="84"/>
        <v>25</v>
      </c>
      <c r="CI195" s="139">
        <f t="shared" si="83"/>
        <v>300</v>
      </c>
    </row>
    <row r="196" spans="1:87" x14ac:dyDescent="0.3">
      <c r="A196" s="153">
        <f t="shared" si="36"/>
        <v>187</v>
      </c>
      <c r="B196" s="248"/>
      <c r="C196" s="86" t="s">
        <v>936</v>
      </c>
      <c r="D196" s="129"/>
      <c r="E196" s="129"/>
      <c r="F196" s="129" t="s">
        <v>697</v>
      </c>
      <c r="G196" s="129" t="s">
        <v>601</v>
      </c>
      <c r="H196" s="131">
        <v>1378</v>
      </c>
      <c r="I196" s="132">
        <f t="shared" si="86"/>
        <v>4134</v>
      </c>
      <c r="J196" s="159"/>
      <c r="K196" s="134"/>
      <c r="L196" s="132"/>
      <c r="M196" s="140"/>
      <c r="N196" s="141"/>
      <c r="O196" s="129"/>
      <c r="P196" s="142"/>
      <c r="Q196" s="142"/>
      <c r="R196" s="142"/>
      <c r="S196" s="142"/>
      <c r="T196" s="142"/>
      <c r="U196" s="142"/>
      <c r="V196" s="142"/>
      <c r="W196" s="142"/>
      <c r="X196" s="142"/>
      <c r="Y196" s="128"/>
      <c r="Z196" s="135"/>
      <c r="AA196" s="129"/>
      <c r="AB196" s="142"/>
      <c r="AC196" s="129"/>
      <c r="AD196" s="142"/>
      <c r="AE196" s="129"/>
      <c r="AF196" s="142"/>
      <c r="AG196" s="129"/>
      <c r="AH196" s="142"/>
      <c r="AI196" s="129"/>
      <c r="AJ196" s="129"/>
      <c r="AK196" s="128"/>
      <c r="AL196" s="135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8"/>
      <c r="AX196" s="135"/>
      <c r="AY196" s="135"/>
      <c r="AZ196" s="135"/>
      <c r="BA196" s="135"/>
      <c r="BB196" s="135"/>
      <c r="BC196" s="135"/>
      <c r="BD196" s="135"/>
      <c r="BE196" s="135"/>
      <c r="BF196" s="135"/>
      <c r="BG196" s="135"/>
      <c r="BH196" s="135"/>
      <c r="BI196" s="135"/>
      <c r="BJ196" s="135"/>
      <c r="BK196" s="135"/>
      <c r="BL196" s="135"/>
      <c r="BM196" s="135"/>
      <c r="BN196" s="135"/>
      <c r="BO196" s="135"/>
      <c r="BP196" s="135"/>
      <c r="BQ196" s="135"/>
      <c r="BR196" s="135"/>
      <c r="BS196" s="135"/>
      <c r="BT196" s="135"/>
      <c r="BU196" s="135"/>
      <c r="BV196" s="135"/>
      <c r="BW196" s="135"/>
      <c r="BX196" s="135"/>
      <c r="BY196" s="135"/>
      <c r="BZ196" s="135"/>
      <c r="CA196" s="135"/>
      <c r="CB196" s="135"/>
      <c r="CC196" s="135"/>
      <c r="CD196" s="135"/>
      <c r="CE196" s="140">
        <v>3</v>
      </c>
      <c r="CF196" s="137">
        <v>5</v>
      </c>
      <c r="CG196" s="138">
        <f t="shared" si="85"/>
        <v>15</v>
      </c>
      <c r="CH196" s="131">
        <f t="shared" si="84"/>
        <v>1373</v>
      </c>
      <c r="CI196" s="139">
        <f t="shared" ref="CI196:CI215" si="87">+CE196*CH196</f>
        <v>4119</v>
      </c>
    </row>
    <row r="197" spans="1:87" x14ac:dyDescent="0.3">
      <c r="A197" s="153">
        <f t="shared" si="36"/>
        <v>188</v>
      </c>
      <c r="B197" s="248"/>
      <c r="C197" s="86" t="s">
        <v>936</v>
      </c>
      <c r="D197" s="129" t="s">
        <v>587</v>
      </c>
      <c r="E197" s="129"/>
      <c r="F197" s="129" t="s">
        <v>703</v>
      </c>
      <c r="G197" s="129" t="s">
        <v>601</v>
      </c>
      <c r="H197" s="131">
        <v>2</v>
      </c>
      <c r="I197" s="132">
        <f t="shared" si="86"/>
        <v>4.96</v>
      </c>
      <c r="J197" s="159"/>
      <c r="K197" s="134"/>
      <c r="L197" s="132"/>
      <c r="M197" s="140"/>
      <c r="N197" s="141"/>
      <c r="O197" s="129"/>
      <c r="P197" s="142"/>
      <c r="Q197" s="142"/>
      <c r="R197" s="142"/>
      <c r="S197" s="142"/>
      <c r="T197" s="142"/>
      <c r="U197" s="142"/>
      <c r="V197" s="142"/>
      <c r="W197" s="142"/>
      <c r="X197" s="142"/>
      <c r="Y197" s="128">
        <f>+N197+P197+V197+X197</f>
        <v>0</v>
      </c>
      <c r="Z197" s="135">
        <f>+H197-Y197</f>
        <v>2</v>
      </c>
      <c r="AA197" s="129"/>
      <c r="AB197" s="142"/>
      <c r="AC197" s="129"/>
      <c r="AD197" s="142"/>
      <c r="AE197" s="129"/>
      <c r="AF197" s="142"/>
      <c r="AG197" s="129"/>
      <c r="AH197" s="142"/>
      <c r="AI197" s="129"/>
      <c r="AJ197" s="129"/>
      <c r="AK197" s="128">
        <f>+AB197+AD197+AF197+AH197+AJ197</f>
        <v>0</v>
      </c>
      <c r="AL197" s="135">
        <f>+Z197-AK197</f>
        <v>2</v>
      </c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8">
        <f>+AN197+AP197+AR197+AT197+AV197</f>
        <v>0</v>
      </c>
      <c r="AX197" s="135">
        <f>+AL197-AW197</f>
        <v>2</v>
      </c>
      <c r="AY197" s="135"/>
      <c r="AZ197" s="135"/>
      <c r="BA197" s="135"/>
      <c r="BB197" s="135"/>
      <c r="BC197" s="135"/>
      <c r="BD197" s="135"/>
      <c r="BE197" s="135"/>
      <c r="BF197" s="135"/>
      <c r="BG197" s="135"/>
      <c r="BH197" s="135"/>
      <c r="BI197" s="135">
        <f>+AZ197+BB197+BD197+BF197+BH197</f>
        <v>0</v>
      </c>
      <c r="BJ197" s="135">
        <f>+AX197-BI197</f>
        <v>2</v>
      </c>
      <c r="BK197" s="135"/>
      <c r="BL197" s="135"/>
      <c r="BM197" s="135"/>
      <c r="BN197" s="135"/>
      <c r="BO197" s="135"/>
      <c r="BP197" s="135"/>
      <c r="BQ197" s="135"/>
      <c r="BR197" s="135"/>
      <c r="BS197" s="135"/>
      <c r="BT197" s="135"/>
      <c r="BU197" s="135"/>
      <c r="BV197" s="135"/>
      <c r="BW197" s="135"/>
      <c r="BX197" s="135"/>
      <c r="BY197" s="135"/>
      <c r="BZ197" s="135"/>
      <c r="CA197" s="135"/>
      <c r="CB197" s="135"/>
      <c r="CC197" s="135">
        <f>+BL197+BN197+BP197+CB197</f>
        <v>0</v>
      </c>
      <c r="CD197" s="135">
        <f>+BJ197-CC197</f>
        <v>2</v>
      </c>
      <c r="CE197" s="140">
        <v>2.48</v>
      </c>
      <c r="CF197" s="137">
        <v>2</v>
      </c>
      <c r="CG197" s="138">
        <f t="shared" si="85"/>
        <v>4.96</v>
      </c>
      <c r="CH197" s="131">
        <f t="shared" si="84"/>
        <v>0</v>
      </c>
      <c r="CI197" s="139">
        <f t="shared" si="87"/>
        <v>0</v>
      </c>
    </row>
    <row r="198" spans="1:87" x14ac:dyDescent="0.3">
      <c r="A198" s="153">
        <f t="shared" si="36"/>
        <v>189</v>
      </c>
      <c r="B198" s="248"/>
      <c r="C198" s="86" t="s">
        <v>938</v>
      </c>
      <c r="D198" s="129" t="s">
        <v>580</v>
      </c>
      <c r="E198" s="129"/>
      <c r="F198" s="129" t="s">
        <v>703</v>
      </c>
      <c r="G198" s="129" t="s">
        <v>602</v>
      </c>
      <c r="H198" s="131">
        <v>223</v>
      </c>
      <c r="I198" s="132">
        <f t="shared" si="86"/>
        <v>1449.5</v>
      </c>
      <c r="J198" s="159"/>
      <c r="K198" s="134"/>
      <c r="L198" s="132"/>
      <c r="M198" s="140"/>
      <c r="N198" s="141"/>
      <c r="O198" s="129"/>
      <c r="P198" s="142"/>
      <c r="Q198" s="142"/>
      <c r="R198" s="142"/>
      <c r="S198" s="142"/>
      <c r="T198" s="142"/>
      <c r="U198" s="142"/>
      <c r="V198" s="142"/>
      <c r="W198" s="142"/>
      <c r="X198" s="142"/>
      <c r="Y198" s="128"/>
      <c r="Z198" s="135"/>
      <c r="AA198" s="129"/>
      <c r="AB198" s="142"/>
      <c r="AC198" s="129"/>
      <c r="AD198" s="142"/>
      <c r="AE198" s="129"/>
      <c r="AF198" s="142"/>
      <c r="AG198" s="129"/>
      <c r="AH198" s="142"/>
      <c r="AI198" s="129"/>
      <c r="AJ198" s="129"/>
      <c r="AK198" s="128"/>
      <c r="AL198" s="135"/>
      <c r="AM198" s="129"/>
      <c r="AN198" s="129"/>
      <c r="AO198" s="129"/>
      <c r="AP198" s="129"/>
      <c r="AQ198" s="129"/>
      <c r="AR198" s="129"/>
      <c r="AS198" s="129"/>
      <c r="AT198" s="129"/>
      <c r="AU198" s="129"/>
      <c r="AV198" s="129"/>
      <c r="AW198" s="128"/>
      <c r="AX198" s="135"/>
      <c r="AY198" s="135"/>
      <c r="AZ198" s="135"/>
      <c r="BA198" s="135"/>
      <c r="BB198" s="135"/>
      <c r="BC198" s="135"/>
      <c r="BD198" s="135"/>
      <c r="BE198" s="135"/>
      <c r="BF198" s="135"/>
      <c r="BG198" s="135"/>
      <c r="BH198" s="135"/>
      <c r="BI198" s="135"/>
      <c r="BJ198" s="135"/>
      <c r="BK198" s="135"/>
      <c r="BL198" s="135"/>
      <c r="BM198" s="135"/>
      <c r="BN198" s="135"/>
      <c r="BO198" s="135"/>
      <c r="BP198" s="135"/>
      <c r="BQ198" s="135"/>
      <c r="BR198" s="135"/>
      <c r="BS198" s="135"/>
      <c r="BT198" s="135"/>
      <c r="BU198" s="135"/>
      <c r="BV198" s="135"/>
      <c r="BW198" s="135"/>
      <c r="BX198" s="135"/>
      <c r="BY198" s="135"/>
      <c r="BZ198" s="135"/>
      <c r="CA198" s="135"/>
      <c r="CB198" s="135"/>
      <c r="CC198" s="135"/>
      <c r="CD198" s="135"/>
      <c r="CE198" s="140">
        <v>6.5</v>
      </c>
      <c r="CF198" s="137"/>
      <c r="CG198" s="138">
        <f t="shared" si="85"/>
        <v>0</v>
      </c>
      <c r="CH198" s="131">
        <f t="shared" si="84"/>
        <v>223</v>
      </c>
      <c r="CI198" s="139">
        <f t="shared" si="87"/>
        <v>1449.5</v>
      </c>
    </row>
    <row r="199" spans="1:87" x14ac:dyDescent="0.3">
      <c r="A199" s="153">
        <f t="shared" si="36"/>
        <v>190</v>
      </c>
      <c r="B199" s="249"/>
      <c r="C199" s="86" t="s">
        <v>939</v>
      </c>
      <c r="D199" s="129" t="s">
        <v>582</v>
      </c>
      <c r="E199" s="129"/>
      <c r="F199" s="129" t="s">
        <v>696</v>
      </c>
      <c r="G199" s="129" t="s">
        <v>601</v>
      </c>
      <c r="H199" s="131">
        <v>235</v>
      </c>
      <c r="I199" s="132">
        <f t="shared" si="86"/>
        <v>752</v>
      </c>
      <c r="J199" s="133"/>
      <c r="K199" s="134"/>
      <c r="L199" s="132"/>
      <c r="M199" s="140"/>
      <c r="N199" s="141"/>
      <c r="O199" s="129"/>
      <c r="P199" s="142"/>
      <c r="Q199" s="142"/>
      <c r="R199" s="142"/>
      <c r="S199" s="142"/>
      <c r="T199" s="142"/>
      <c r="U199" s="142"/>
      <c r="V199" s="142"/>
      <c r="W199" s="142"/>
      <c r="X199" s="142"/>
      <c r="Y199" s="128">
        <f>+N199+P199+V199+X199</f>
        <v>0</v>
      </c>
      <c r="Z199" s="135">
        <f>+H199-Y199</f>
        <v>235</v>
      </c>
      <c r="AA199" s="129"/>
      <c r="AB199" s="142"/>
      <c r="AC199" s="129"/>
      <c r="AD199" s="142"/>
      <c r="AE199" s="129"/>
      <c r="AF199" s="142"/>
      <c r="AG199" s="129"/>
      <c r="AH199" s="142"/>
      <c r="AI199" s="129"/>
      <c r="AJ199" s="129"/>
      <c r="AK199" s="128">
        <f>+AB199+AD199+AF199+AH199+AJ199</f>
        <v>0</v>
      </c>
      <c r="AL199" s="135">
        <f>+Z199-AK199</f>
        <v>235</v>
      </c>
      <c r="AM199" s="129"/>
      <c r="AN199" s="129"/>
      <c r="AO199" s="129"/>
      <c r="AP199" s="129"/>
      <c r="AQ199" s="129"/>
      <c r="AR199" s="129"/>
      <c r="AS199" s="129"/>
      <c r="AT199" s="129"/>
      <c r="AU199" s="129"/>
      <c r="AV199" s="129"/>
      <c r="AW199" s="128">
        <f>+AN199+AP199+AR199+AT199+AV199</f>
        <v>0</v>
      </c>
      <c r="AX199" s="135">
        <f>+AL199-AW199</f>
        <v>235</v>
      </c>
      <c r="AY199" s="135"/>
      <c r="AZ199" s="135"/>
      <c r="BA199" s="135"/>
      <c r="BB199" s="135"/>
      <c r="BC199" s="135"/>
      <c r="BD199" s="135"/>
      <c r="BE199" s="135"/>
      <c r="BF199" s="135"/>
      <c r="BG199" s="135"/>
      <c r="BH199" s="135"/>
      <c r="BI199" s="135">
        <f>+AZ199+BB199+BD199+BF199+BH199</f>
        <v>0</v>
      </c>
      <c r="BJ199" s="135">
        <f>+AX199-BI199</f>
        <v>235</v>
      </c>
      <c r="BK199" s="135"/>
      <c r="BL199" s="135"/>
      <c r="BM199" s="135"/>
      <c r="BN199" s="135"/>
      <c r="BO199" s="135"/>
      <c r="BP199" s="135"/>
      <c r="BQ199" s="135"/>
      <c r="BR199" s="135"/>
      <c r="BS199" s="135"/>
      <c r="BT199" s="135"/>
      <c r="BU199" s="135"/>
      <c r="BV199" s="135"/>
      <c r="BW199" s="135"/>
      <c r="BX199" s="135"/>
      <c r="BY199" s="135"/>
      <c r="BZ199" s="135"/>
      <c r="CA199" s="135"/>
      <c r="CB199" s="135"/>
      <c r="CC199" s="135">
        <f>+BL199+BN199+BP199+CB199</f>
        <v>0</v>
      </c>
      <c r="CD199" s="135">
        <f>+BJ199-CC199</f>
        <v>235</v>
      </c>
      <c r="CE199" s="140">
        <v>3.2</v>
      </c>
      <c r="CF199" s="137"/>
      <c r="CG199" s="138">
        <f t="shared" si="85"/>
        <v>0</v>
      </c>
      <c r="CH199" s="131">
        <f t="shared" si="84"/>
        <v>235</v>
      </c>
      <c r="CI199" s="139">
        <f t="shared" si="87"/>
        <v>752</v>
      </c>
    </row>
    <row r="200" spans="1:87" x14ac:dyDescent="0.3">
      <c r="A200" s="153">
        <f t="shared" si="36"/>
        <v>191</v>
      </c>
      <c r="B200" s="247" t="s">
        <v>940</v>
      </c>
      <c r="C200" s="86" t="s">
        <v>1257</v>
      </c>
      <c r="D200" s="129" t="s">
        <v>587</v>
      </c>
      <c r="E200" s="129" t="s">
        <v>726</v>
      </c>
      <c r="F200" s="129" t="s">
        <v>703</v>
      </c>
      <c r="G200" s="129" t="s">
        <v>601</v>
      </c>
      <c r="H200" s="131">
        <v>696</v>
      </c>
      <c r="I200" s="132">
        <f t="shared" si="86"/>
        <v>3758.4</v>
      </c>
      <c r="J200" s="133"/>
      <c r="K200" s="134"/>
      <c r="L200" s="132"/>
      <c r="M200" s="140"/>
      <c r="N200" s="141"/>
      <c r="O200" s="129"/>
      <c r="P200" s="142"/>
      <c r="Q200" s="142"/>
      <c r="R200" s="142"/>
      <c r="S200" s="142"/>
      <c r="T200" s="142"/>
      <c r="U200" s="142"/>
      <c r="V200" s="142"/>
      <c r="W200" s="142"/>
      <c r="X200" s="142"/>
      <c r="Y200" s="128">
        <f>+N200+P200+V200+X200</f>
        <v>0</v>
      </c>
      <c r="Z200" s="135">
        <f>+H200-Y200</f>
        <v>696</v>
      </c>
      <c r="AA200" s="129"/>
      <c r="AB200" s="142"/>
      <c r="AC200" s="129"/>
      <c r="AD200" s="142"/>
      <c r="AE200" s="129"/>
      <c r="AF200" s="142"/>
      <c r="AG200" s="129"/>
      <c r="AH200" s="142"/>
      <c r="AI200" s="129"/>
      <c r="AJ200" s="129"/>
      <c r="AK200" s="128">
        <f>+AB200+AD200+AF200+AH200+AJ200</f>
        <v>0</v>
      </c>
      <c r="AL200" s="135">
        <f>+Z200-AK200</f>
        <v>696</v>
      </c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8">
        <f>+AN200+AP200+AR200+AT200+AV200</f>
        <v>0</v>
      </c>
      <c r="AX200" s="135">
        <f>+AL200-AW200</f>
        <v>696</v>
      </c>
      <c r="AY200" s="135"/>
      <c r="AZ200" s="135"/>
      <c r="BA200" s="135"/>
      <c r="BB200" s="135"/>
      <c r="BC200" s="135"/>
      <c r="BD200" s="135"/>
      <c r="BE200" s="135"/>
      <c r="BF200" s="135"/>
      <c r="BG200" s="135"/>
      <c r="BH200" s="135"/>
      <c r="BI200" s="135">
        <f>+AZ200+BB200+BD200+BF200+BH200</f>
        <v>0</v>
      </c>
      <c r="BJ200" s="135">
        <f>+AX200-BI200</f>
        <v>696</v>
      </c>
      <c r="BK200" s="135"/>
      <c r="BL200" s="135"/>
      <c r="BM200" s="135"/>
      <c r="BN200" s="135"/>
      <c r="BO200" s="135"/>
      <c r="BP200" s="135"/>
      <c r="BQ200" s="135"/>
      <c r="BR200" s="135"/>
      <c r="BS200" s="135"/>
      <c r="BT200" s="135"/>
      <c r="BU200" s="135"/>
      <c r="BV200" s="135"/>
      <c r="BW200" s="135"/>
      <c r="BX200" s="135"/>
      <c r="BY200" s="135"/>
      <c r="BZ200" s="135"/>
      <c r="CA200" s="135"/>
      <c r="CB200" s="135"/>
      <c r="CC200" s="135">
        <f>+BL200+BN200+BP200+CB200</f>
        <v>0</v>
      </c>
      <c r="CD200" s="135">
        <f>+BJ200-CC200</f>
        <v>696</v>
      </c>
      <c r="CE200" s="140">
        <v>5.4</v>
      </c>
      <c r="CF200" s="137">
        <v>150</v>
      </c>
      <c r="CG200" s="138">
        <f t="shared" si="85"/>
        <v>810</v>
      </c>
      <c r="CH200" s="131">
        <f t="shared" si="84"/>
        <v>546</v>
      </c>
      <c r="CI200" s="139">
        <f t="shared" si="87"/>
        <v>2948.4</v>
      </c>
    </row>
    <row r="201" spans="1:87" x14ac:dyDescent="0.3">
      <c r="A201" s="153">
        <f t="shared" si="36"/>
        <v>192</v>
      </c>
      <c r="B201" s="248"/>
      <c r="C201" s="86" t="s">
        <v>1257</v>
      </c>
      <c r="D201" s="129" t="s">
        <v>587</v>
      </c>
      <c r="E201" s="129" t="s">
        <v>726</v>
      </c>
      <c r="F201" s="129" t="s">
        <v>699</v>
      </c>
      <c r="G201" s="129" t="s">
        <v>601</v>
      </c>
      <c r="H201" s="131">
        <v>485</v>
      </c>
      <c r="I201" s="132">
        <f t="shared" si="86"/>
        <v>2827.55</v>
      </c>
      <c r="J201" s="133"/>
      <c r="K201" s="134"/>
      <c r="L201" s="132"/>
      <c r="M201" s="140"/>
      <c r="N201" s="141"/>
      <c r="O201" s="129"/>
      <c r="P201" s="142"/>
      <c r="Q201" s="142"/>
      <c r="R201" s="142"/>
      <c r="S201" s="142"/>
      <c r="T201" s="142"/>
      <c r="U201" s="142"/>
      <c r="V201" s="142"/>
      <c r="W201" s="142"/>
      <c r="X201" s="142"/>
      <c r="Y201" s="128"/>
      <c r="Z201" s="135"/>
      <c r="AA201" s="129"/>
      <c r="AB201" s="142"/>
      <c r="AC201" s="129"/>
      <c r="AD201" s="142"/>
      <c r="AE201" s="129"/>
      <c r="AF201" s="142"/>
      <c r="AG201" s="129"/>
      <c r="AH201" s="142"/>
      <c r="AI201" s="129"/>
      <c r="AJ201" s="129"/>
      <c r="AK201" s="128"/>
      <c r="AL201" s="135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8"/>
      <c r="AX201" s="135"/>
      <c r="AY201" s="135"/>
      <c r="AZ201" s="135"/>
      <c r="BA201" s="135"/>
      <c r="BB201" s="135"/>
      <c r="BC201" s="135"/>
      <c r="BD201" s="135"/>
      <c r="BE201" s="135"/>
      <c r="BF201" s="135"/>
      <c r="BG201" s="135"/>
      <c r="BH201" s="135"/>
      <c r="BI201" s="135"/>
      <c r="BJ201" s="135"/>
      <c r="BK201" s="135"/>
      <c r="BL201" s="135"/>
      <c r="BM201" s="135"/>
      <c r="BN201" s="135"/>
      <c r="BO201" s="135"/>
      <c r="BP201" s="135"/>
      <c r="BQ201" s="135"/>
      <c r="BR201" s="135"/>
      <c r="BS201" s="135"/>
      <c r="BT201" s="135"/>
      <c r="BU201" s="135"/>
      <c r="BV201" s="135"/>
      <c r="BW201" s="135"/>
      <c r="BX201" s="135"/>
      <c r="BY201" s="135"/>
      <c r="BZ201" s="135"/>
      <c r="CA201" s="135"/>
      <c r="CB201" s="135"/>
      <c r="CC201" s="135"/>
      <c r="CD201" s="135"/>
      <c r="CE201" s="140">
        <v>5.83</v>
      </c>
      <c r="CF201" s="137"/>
      <c r="CG201" s="138">
        <f t="shared" si="85"/>
        <v>0</v>
      </c>
      <c r="CH201" s="131">
        <f t="shared" si="84"/>
        <v>485</v>
      </c>
      <c r="CI201" s="139">
        <f t="shared" si="87"/>
        <v>2827.55</v>
      </c>
    </row>
    <row r="202" spans="1:87" x14ac:dyDescent="0.3">
      <c r="A202" s="153">
        <f t="shared" ref="A202:A265" si="88">ROW()-9</f>
        <v>193</v>
      </c>
      <c r="B202" s="248"/>
      <c r="C202" s="86" t="s">
        <v>1257</v>
      </c>
      <c r="D202" s="129" t="s">
        <v>587</v>
      </c>
      <c r="E202" s="129" t="s">
        <v>726</v>
      </c>
      <c r="F202" s="129" t="s">
        <v>696</v>
      </c>
      <c r="G202" s="129" t="s">
        <v>601</v>
      </c>
      <c r="H202" s="131">
        <v>98</v>
      </c>
      <c r="I202" s="132">
        <f t="shared" si="86"/>
        <v>529.98400000000004</v>
      </c>
      <c r="J202" s="133"/>
      <c r="K202" s="134"/>
      <c r="L202" s="132"/>
      <c r="M202" s="140"/>
      <c r="N202" s="141"/>
      <c r="O202" s="129"/>
      <c r="P202" s="142"/>
      <c r="Q202" s="142"/>
      <c r="R202" s="142"/>
      <c r="S202" s="142"/>
      <c r="T202" s="142"/>
      <c r="U202" s="142"/>
      <c r="V202" s="142"/>
      <c r="W202" s="142"/>
      <c r="X202" s="142"/>
      <c r="Y202" s="128"/>
      <c r="Z202" s="135"/>
      <c r="AA202" s="129"/>
      <c r="AB202" s="142"/>
      <c r="AC202" s="129"/>
      <c r="AD202" s="142"/>
      <c r="AE202" s="129"/>
      <c r="AF202" s="142"/>
      <c r="AG202" s="129"/>
      <c r="AH202" s="142"/>
      <c r="AI202" s="129"/>
      <c r="AJ202" s="129"/>
      <c r="AK202" s="128"/>
      <c r="AL202" s="135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8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  <c r="BO202" s="135"/>
      <c r="BP202" s="135"/>
      <c r="BQ202" s="135"/>
      <c r="BR202" s="135"/>
      <c r="BS202" s="135"/>
      <c r="BT202" s="135"/>
      <c r="BU202" s="135"/>
      <c r="BV202" s="135"/>
      <c r="BW202" s="135"/>
      <c r="BX202" s="135"/>
      <c r="BY202" s="135"/>
      <c r="BZ202" s="135"/>
      <c r="CA202" s="135"/>
      <c r="CB202" s="135"/>
      <c r="CC202" s="135"/>
      <c r="CD202" s="135"/>
      <c r="CE202" s="140">
        <v>5.4080000000000004</v>
      </c>
      <c r="CF202" s="137"/>
      <c r="CG202" s="138">
        <f t="shared" si="85"/>
        <v>0</v>
      </c>
      <c r="CH202" s="131">
        <f t="shared" si="84"/>
        <v>98</v>
      </c>
      <c r="CI202" s="139">
        <f t="shared" si="87"/>
        <v>529.98400000000004</v>
      </c>
    </row>
    <row r="203" spans="1:87" x14ac:dyDescent="0.3">
      <c r="A203" s="153">
        <f t="shared" si="88"/>
        <v>194</v>
      </c>
      <c r="B203" s="247" t="s">
        <v>945</v>
      </c>
      <c r="C203" s="86" t="s">
        <v>946</v>
      </c>
      <c r="D203" s="129" t="s">
        <v>587</v>
      </c>
      <c r="E203" s="129" t="s">
        <v>766</v>
      </c>
      <c r="F203" s="129" t="s">
        <v>699</v>
      </c>
      <c r="G203" s="129" t="s">
        <v>601</v>
      </c>
      <c r="H203" s="131">
        <v>5</v>
      </c>
      <c r="I203" s="132">
        <f t="shared" si="86"/>
        <v>181.8</v>
      </c>
      <c r="J203" s="159"/>
      <c r="K203" s="134"/>
      <c r="L203" s="132"/>
      <c r="M203" s="140"/>
      <c r="N203" s="141"/>
      <c r="O203" s="129"/>
      <c r="P203" s="142"/>
      <c r="Q203" s="142"/>
      <c r="R203" s="142"/>
      <c r="S203" s="142"/>
      <c r="T203" s="142"/>
      <c r="U203" s="142"/>
      <c r="V203" s="142"/>
      <c r="W203" s="142"/>
      <c r="X203" s="142"/>
      <c r="Y203" s="128"/>
      <c r="Z203" s="135"/>
      <c r="AA203" s="129"/>
      <c r="AB203" s="142"/>
      <c r="AC203" s="129"/>
      <c r="AD203" s="142"/>
      <c r="AE203" s="129"/>
      <c r="AF203" s="142"/>
      <c r="AG203" s="129"/>
      <c r="AH203" s="142"/>
      <c r="AI203" s="129"/>
      <c r="AJ203" s="129"/>
      <c r="AK203" s="128"/>
      <c r="AL203" s="135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8"/>
      <c r="AX203" s="135"/>
      <c r="AY203" s="135"/>
      <c r="AZ203" s="135"/>
      <c r="BA203" s="135"/>
      <c r="BB203" s="135"/>
      <c r="BC203" s="135"/>
      <c r="BD203" s="135"/>
      <c r="BE203" s="135"/>
      <c r="BF203" s="135"/>
      <c r="BG203" s="135"/>
      <c r="BH203" s="135"/>
      <c r="BI203" s="135"/>
      <c r="BJ203" s="135"/>
      <c r="BK203" s="135"/>
      <c r="BL203" s="135"/>
      <c r="BM203" s="135"/>
      <c r="BN203" s="135"/>
      <c r="BO203" s="135"/>
      <c r="BP203" s="135"/>
      <c r="BQ203" s="135"/>
      <c r="BR203" s="135"/>
      <c r="BS203" s="135"/>
      <c r="BT203" s="135"/>
      <c r="BU203" s="135"/>
      <c r="BV203" s="135"/>
      <c r="BW203" s="135"/>
      <c r="BX203" s="135"/>
      <c r="BY203" s="135"/>
      <c r="BZ203" s="135"/>
      <c r="CA203" s="135"/>
      <c r="CB203" s="135"/>
      <c r="CC203" s="135"/>
      <c r="CD203" s="135"/>
      <c r="CE203" s="140">
        <v>36.36</v>
      </c>
      <c r="CF203" s="137">
        <v>3</v>
      </c>
      <c r="CG203" s="138">
        <f t="shared" si="85"/>
        <v>109.08</v>
      </c>
      <c r="CH203" s="131">
        <f t="shared" si="84"/>
        <v>2</v>
      </c>
      <c r="CI203" s="139">
        <f t="shared" si="87"/>
        <v>72.72</v>
      </c>
    </row>
    <row r="204" spans="1:87" x14ac:dyDescent="0.3">
      <c r="A204" s="153">
        <f t="shared" si="88"/>
        <v>195</v>
      </c>
      <c r="B204" s="248"/>
      <c r="C204" s="86" t="s">
        <v>946</v>
      </c>
      <c r="D204" s="129" t="s">
        <v>580</v>
      </c>
      <c r="E204" s="129"/>
      <c r="F204" s="129" t="s">
        <v>703</v>
      </c>
      <c r="G204" s="129" t="s">
        <v>601</v>
      </c>
      <c r="H204" s="131">
        <v>13</v>
      </c>
      <c r="I204" s="132">
        <f t="shared" si="86"/>
        <v>429</v>
      </c>
      <c r="J204" s="159"/>
      <c r="K204" s="134"/>
      <c r="L204" s="132"/>
      <c r="M204" s="140"/>
      <c r="N204" s="141"/>
      <c r="O204" s="129"/>
      <c r="P204" s="142"/>
      <c r="Q204" s="142"/>
      <c r="R204" s="142"/>
      <c r="S204" s="142"/>
      <c r="T204" s="142"/>
      <c r="U204" s="142"/>
      <c r="V204" s="142"/>
      <c r="W204" s="142"/>
      <c r="X204" s="142"/>
      <c r="Y204" s="128"/>
      <c r="Z204" s="135"/>
      <c r="AA204" s="129"/>
      <c r="AB204" s="142"/>
      <c r="AC204" s="129"/>
      <c r="AD204" s="142"/>
      <c r="AE204" s="129"/>
      <c r="AF204" s="142"/>
      <c r="AG204" s="129"/>
      <c r="AH204" s="142"/>
      <c r="AI204" s="129"/>
      <c r="AJ204" s="129"/>
      <c r="AK204" s="128"/>
      <c r="AL204" s="135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8"/>
      <c r="AX204" s="135"/>
      <c r="AY204" s="135"/>
      <c r="AZ204" s="135"/>
      <c r="BA204" s="135"/>
      <c r="BB204" s="135"/>
      <c r="BC204" s="135"/>
      <c r="BD204" s="135"/>
      <c r="BE204" s="135"/>
      <c r="BF204" s="135"/>
      <c r="BG204" s="135"/>
      <c r="BH204" s="135"/>
      <c r="BI204" s="135"/>
      <c r="BJ204" s="135"/>
      <c r="BK204" s="135"/>
      <c r="BL204" s="135"/>
      <c r="BM204" s="135"/>
      <c r="BN204" s="135"/>
      <c r="BO204" s="135"/>
      <c r="BP204" s="135"/>
      <c r="BQ204" s="135"/>
      <c r="BR204" s="135"/>
      <c r="BS204" s="135"/>
      <c r="BT204" s="135"/>
      <c r="BU204" s="135"/>
      <c r="BV204" s="135"/>
      <c r="BW204" s="135"/>
      <c r="BX204" s="135"/>
      <c r="BY204" s="135"/>
      <c r="BZ204" s="135"/>
      <c r="CA204" s="135"/>
      <c r="CB204" s="135"/>
      <c r="CC204" s="135"/>
      <c r="CD204" s="135"/>
      <c r="CE204" s="140">
        <v>33</v>
      </c>
      <c r="CF204" s="137"/>
      <c r="CG204" s="138">
        <f t="shared" si="85"/>
        <v>0</v>
      </c>
      <c r="CH204" s="131">
        <f t="shared" si="84"/>
        <v>13</v>
      </c>
      <c r="CI204" s="139">
        <f t="shared" si="87"/>
        <v>429</v>
      </c>
    </row>
    <row r="205" spans="1:87" x14ac:dyDescent="0.3">
      <c r="A205" s="153">
        <f t="shared" si="88"/>
        <v>196</v>
      </c>
      <c r="B205" s="247" t="s">
        <v>950</v>
      </c>
      <c r="C205" s="86" t="s">
        <v>951</v>
      </c>
      <c r="D205" s="129"/>
      <c r="E205" s="129" t="s">
        <v>952</v>
      </c>
      <c r="F205" s="129" t="s">
        <v>822</v>
      </c>
      <c r="G205" s="129" t="s">
        <v>601</v>
      </c>
      <c r="H205" s="131">
        <v>2</v>
      </c>
      <c r="I205" s="132">
        <f t="shared" si="86"/>
        <v>5950</v>
      </c>
      <c r="J205" s="133"/>
      <c r="K205" s="134"/>
      <c r="L205" s="132"/>
      <c r="M205" s="140"/>
      <c r="N205" s="141"/>
      <c r="O205" s="129"/>
      <c r="P205" s="142"/>
      <c r="Q205" s="142"/>
      <c r="R205" s="142"/>
      <c r="S205" s="142"/>
      <c r="T205" s="142"/>
      <c r="U205" s="142"/>
      <c r="V205" s="142"/>
      <c r="W205" s="142"/>
      <c r="X205" s="142"/>
      <c r="Y205" s="128">
        <f>+N205+P205+V205+X205</f>
        <v>0</v>
      </c>
      <c r="Z205" s="135">
        <f>+H205-Y205</f>
        <v>2</v>
      </c>
      <c r="AA205" s="129"/>
      <c r="AB205" s="142"/>
      <c r="AC205" s="129"/>
      <c r="AD205" s="142"/>
      <c r="AE205" s="129"/>
      <c r="AF205" s="142"/>
      <c r="AG205" s="129"/>
      <c r="AH205" s="142"/>
      <c r="AI205" s="129"/>
      <c r="AJ205" s="129"/>
      <c r="AK205" s="128">
        <f>+AB205+AD205+AF205+AH205+AJ205</f>
        <v>0</v>
      </c>
      <c r="AL205" s="135">
        <f>+Z205-AK205</f>
        <v>2</v>
      </c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8">
        <f>+AN205+AP205+AR205+AT205+AV205</f>
        <v>0</v>
      </c>
      <c r="AX205" s="135">
        <f>+AL205-AW205</f>
        <v>2</v>
      </c>
      <c r="AY205" s="135"/>
      <c r="AZ205" s="135"/>
      <c r="BA205" s="135"/>
      <c r="BB205" s="135"/>
      <c r="BC205" s="135"/>
      <c r="BD205" s="135"/>
      <c r="BE205" s="135"/>
      <c r="BF205" s="135"/>
      <c r="BG205" s="135"/>
      <c r="BH205" s="135"/>
      <c r="BI205" s="135">
        <f>+AZ205+BB205+BD205+BF205+BH205</f>
        <v>0</v>
      </c>
      <c r="BJ205" s="135">
        <f>+AX205-BI205</f>
        <v>2</v>
      </c>
      <c r="BK205" s="135"/>
      <c r="BL205" s="135"/>
      <c r="BM205" s="135"/>
      <c r="BN205" s="135"/>
      <c r="BO205" s="135"/>
      <c r="BP205" s="135"/>
      <c r="BQ205" s="135"/>
      <c r="BR205" s="135"/>
      <c r="BS205" s="135"/>
      <c r="BT205" s="135"/>
      <c r="BU205" s="135"/>
      <c r="BV205" s="135"/>
      <c r="BW205" s="135"/>
      <c r="BX205" s="135"/>
      <c r="BY205" s="135"/>
      <c r="BZ205" s="135"/>
      <c r="CA205" s="135"/>
      <c r="CB205" s="135"/>
      <c r="CC205" s="135">
        <f>+BL205+BN205+BP205+CB205</f>
        <v>0</v>
      </c>
      <c r="CD205" s="135">
        <f>+BJ205-CC205</f>
        <v>2</v>
      </c>
      <c r="CE205" s="140">
        <v>2975</v>
      </c>
      <c r="CF205" s="137"/>
      <c r="CG205" s="138">
        <f t="shared" si="85"/>
        <v>0</v>
      </c>
      <c r="CH205" s="131">
        <f t="shared" ref="CH205:CH226" si="89">H205-CF205</f>
        <v>2</v>
      </c>
      <c r="CI205" s="139">
        <f t="shared" si="87"/>
        <v>5950</v>
      </c>
    </row>
    <row r="206" spans="1:87" x14ac:dyDescent="0.3">
      <c r="A206" s="153">
        <f t="shared" si="88"/>
        <v>197</v>
      </c>
      <c r="B206" s="248"/>
      <c r="C206" s="86" t="s">
        <v>953</v>
      </c>
      <c r="D206" s="129" t="s">
        <v>582</v>
      </c>
      <c r="E206" s="129" t="s">
        <v>952</v>
      </c>
      <c r="F206" s="129" t="s">
        <v>954</v>
      </c>
      <c r="G206" s="129" t="s">
        <v>601</v>
      </c>
      <c r="H206" s="131">
        <v>2</v>
      </c>
      <c r="I206" s="132">
        <f t="shared" si="86"/>
        <v>2100</v>
      </c>
      <c r="J206" s="133"/>
      <c r="K206" s="134"/>
      <c r="L206" s="132"/>
      <c r="M206" s="140"/>
      <c r="N206" s="141"/>
      <c r="O206" s="129"/>
      <c r="P206" s="142"/>
      <c r="Q206" s="142"/>
      <c r="R206" s="142"/>
      <c r="S206" s="142"/>
      <c r="T206" s="142"/>
      <c r="U206" s="142"/>
      <c r="V206" s="142"/>
      <c r="W206" s="142"/>
      <c r="X206" s="142"/>
      <c r="Y206" s="128">
        <f>+N206+P206+V206+X206</f>
        <v>0</v>
      </c>
      <c r="Z206" s="135">
        <f>+H206-Y206</f>
        <v>2</v>
      </c>
      <c r="AA206" s="129"/>
      <c r="AB206" s="142"/>
      <c r="AC206" s="129"/>
      <c r="AD206" s="142"/>
      <c r="AE206" s="129"/>
      <c r="AF206" s="142"/>
      <c r="AG206" s="129"/>
      <c r="AH206" s="142"/>
      <c r="AI206" s="129"/>
      <c r="AJ206" s="129"/>
      <c r="AK206" s="128">
        <f>+AB206+AD206+AF206+AH206+AJ206</f>
        <v>0</v>
      </c>
      <c r="AL206" s="135">
        <f>+Z206-AK206</f>
        <v>2</v>
      </c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8">
        <f>+AN206+AP206+AR206+AT206+AV206</f>
        <v>0</v>
      </c>
      <c r="AX206" s="135">
        <f>+AL206-AW206</f>
        <v>2</v>
      </c>
      <c r="AY206" s="135"/>
      <c r="AZ206" s="135"/>
      <c r="BA206" s="135"/>
      <c r="BB206" s="135"/>
      <c r="BC206" s="135"/>
      <c r="BD206" s="135"/>
      <c r="BE206" s="135"/>
      <c r="BF206" s="135"/>
      <c r="BG206" s="135"/>
      <c r="BH206" s="135"/>
      <c r="BI206" s="135">
        <f>+AZ206+BB206+BD206+BF206+BH206</f>
        <v>0</v>
      </c>
      <c r="BJ206" s="135">
        <f>+AX206-BI206</f>
        <v>2</v>
      </c>
      <c r="BK206" s="135"/>
      <c r="BL206" s="135"/>
      <c r="BM206" s="135"/>
      <c r="BN206" s="135"/>
      <c r="BO206" s="135"/>
      <c r="BP206" s="135"/>
      <c r="BQ206" s="135"/>
      <c r="BR206" s="135"/>
      <c r="BS206" s="135"/>
      <c r="BT206" s="135"/>
      <c r="BU206" s="135"/>
      <c r="BV206" s="135"/>
      <c r="BW206" s="135"/>
      <c r="BX206" s="135"/>
      <c r="BY206" s="135"/>
      <c r="BZ206" s="135"/>
      <c r="CA206" s="135"/>
      <c r="CB206" s="135"/>
      <c r="CC206" s="135">
        <f>+BL206+BN206+BP206+CB206</f>
        <v>0</v>
      </c>
      <c r="CD206" s="135">
        <f>+BJ206-CC206</f>
        <v>2</v>
      </c>
      <c r="CE206" s="140">
        <v>1050</v>
      </c>
      <c r="CF206" s="137"/>
      <c r="CG206" s="138">
        <f t="shared" ref="CG206:CG228" si="90">CE206*CF206</f>
        <v>0</v>
      </c>
      <c r="CH206" s="131">
        <f t="shared" si="89"/>
        <v>2</v>
      </c>
      <c r="CI206" s="139">
        <f t="shared" si="87"/>
        <v>2100</v>
      </c>
    </row>
    <row r="207" spans="1:87" x14ac:dyDescent="0.3">
      <c r="A207" s="153">
        <f t="shared" si="88"/>
        <v>198</v>
      </c>
      <c r="B207" s="128" t="s">
        <v>948</v>
      </c>
      <c r="C207" s="86" t="s">
        <v>955</v>
      </c>
      <c r="D207" s="129" t="s">
        <v>587</v>
      </c>
      <c r="E207" s="129"/>
      <c r="F207" s="129" t="s">
        <v>956</v>
      </c>
      <c r="G207" s="129" t="s">
        <v>601</v>
      </c>
      <c r="H207" s="131">
        <v>2</v>
      </c>
      <c r="I207" s="132">
        <f t="shared" si="86"/>
        <v>6485.44</v>
      </c>
      <c r="J207" s="133"/>
      <c r="K207" s="134"/>
      <c r="L207" s="132"/>
      <c r="M207" s="140"/>
      <c r="N207" s="141"/>
      <c r="O207" s="129"/>
      <c r="P207" s="142"/>
      <c r="Q207" s="142"/>
      <c r="R207" s="142"/>
      <c r="S207" s="142"/>
      <c r="T207" s="142"/>
      <c r="U207" s="142"/>
      <c r="V207" s="142"/>
      <c r="W207" s="142"/>
      <c r="X207" s="142"/>
      <c r="Y207" s="128"/>
      <c r="Z207" s="135"/>
      <c r="AA207" s="129"/>
      <c r="AB207" s="142"/>
      <c r="AC207" s="129"/>
      <c r="AD207" s="142"/>
      <c r="AE207" s="129"/>
      <c r="AF207" s="142"/>
      <c r="AG207" s="129"/>
      <c r="AH207" s="142"/>
      <c r="AI207" s="129"/>
      <c r="AJ207" s="129"/>
      <c r="AK207" s="128"/>
      <c r="AL207" s="135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8"/>
      <c r="AX207" s="135"/>
      <c r="AY207" s="135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/>
      <c r="BJ207" s="135"/>
      <c r="BK207" s="135"/>
      <c r="BL207" s="135"/>
      <c r="BM207" s="135"/>
      <c r="BN207" s="135"/>
      <c r="BO207" s="135"/>
      <c r="BP207" s="135"/>
      <c r="BQ207" s="135"/>
      <c r="BR207" s="135"/>
      <c r="BS207" s="135"/>
      <c r="BT207" s="135"/>
      <c r="BU207" s="135"/>
      <c r="BV207" s="135"/>
      <c r="BW207" s="135"/>
      <c r="BX207" s="135"/>
      <c r="BY207" s="135"/>
      <c r="BZ207" s="135"/>
      <c r="CA207" s="135"/>
      <c r="CB207" s="135"/>
      <c r="CC207" s="135"/>
      <c r="CD207" s="135"/>
      <c r="CE207" s="132">
        <v>3242.72</v>
      </c>
      <c r="CF207" s="137"/>
      <c r="CG207" s="138">
        <f t="shared" si="90"/>
        <v>0</v>
      </c>
      <c r="CH207" s="131">
        <f t="shared" si="89"/>
        <v>2</v>
      </c>
      <c r="CI207" s="139">
        <f t="shared" si="87"/>
        <v>6485.44</v>
      </c>
    </row>
    <row r="208" spans="1:87" x14ac:dyDescent="0.3">
      <c r="A208" s="153">
        <f t="shared" si="88"/>
        <v>199</v>
      </c>
      <c r="B208" s="128" t="s">
        <v>957</v>
      </c>
      <c r="C208" s="86" t="s">
        <v>958</v>
      </c>
      <c r="D208" s="129" t="s">
        <v>577</v>
      </c>
      <c r="E208" s="129" t="s">
        <v>807</v>
      </c>
      <c r="F208" s="129"/>
      <c r="G208" s="129" t="s">
        <v>828</v>
      </c>
      <c r="H208" s="131">
        <v>10</v>
      </c>
      <c r="I208" s="132">
        <f t="shared" si="86"/>
        <v>4500</v>
      </c>
      <c r="J208" s="133"/>
      <c r="K208" s="134"/>
      <c r="L208" s="132"/>
      <c r="M208" s="140"/>
      <c r="N208" s="141"/>
      <c r="O208" s="129"/>
      <c r="P208" s="142"/>
      <c r="Q208" s="142"/>
      <c r="R208" s="142"/>
      <c r="S208" s="142"/>
      <c r="T208" s="142"/>
      <c r="U208" s="142"/>
      <c r="V208" s="142"/>
      <c r="W208" s="142"/>
      <c r="X208" s="142"/>
      <c r="Y208" s="128"/>
      <c r="Z208" s="135"/>
      <c r="AA208" s="129"/>
      <c r="AB208" s="142"/>
      <c r="AC208" s="129"/>
      <c r="AD208" s="142"/>
      <c r="AE208" s="129"/>
      <c r="AF208" s="142"/>
      <c r="AG208" s="129"/>
      <c r="AH208" s="142"/>
      <c r="AI208" s="129"/>
      <c r="AJ208" s="129"/>
      <c r="AK208" s="128"/>
      <c r="AL208" s="135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8"/>
      <c r="AX208" s="135"/>
      <c r="AY208" s="135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/>
      <c r="BJ208" s="135"/>
      <c r="BK208" s="135"/>
      <c r="BL208" s="135"/>
      <c r="BM208" s="135"/>
      <c r="BN208" s="135"/>
      <c r="BO208" s="135"/>
      <c r="BP208" s="135"/>
      <c r="BQ208" s="135"/>
      <c r="BR208" s="135"/>
      <c r="BS208" s="135"/>
      <c r="BT208" s="135"/>
      <c r="BU208" s="135"/>
      <c r="BV208" s="135"/>
      <c r="BW208" s="135"/>
      <c r="BX208" s="135"/>
      <c r="BY208" s="135"/>
      <c r="BZ208" s="135"/>
      <c r="CA208" s="135"/>
      <c r="CB208" s="135"/>
      <c r="CC208" s="135"/>
      <c r="CD208" s="135"/>
      <c r="CE208" s="140">
        <v>450</v>
      </c>
      <c r="CF208" s="137"/>
      <c r="CG208" s="138">
        <f t="shared" si="90"/>
        <v>0</v>
      </c>
      <c r="CH208" s="131">
        <f t="shared" si="89"/>
        <v>10</v>
      </c>
      <c r="CI208" s="139">
        <f t="shared" si="87"/>
        <v>4500</v>
      </c>
    </row>
    <row r="209" spans="1:87" x14ac:dyDescent="0.3">
      <c r="A209" s="153">
        <f t="shared" si="88"/>
        <v>200</v>
      </c>
      <c r="B209" s="247" t="s">
        <v>959</v>
      </c>
      <c r="C209" s="86" t="s">
        <v>960</v>
      </c>
      <c r="D209" s="129" t="s">
        <v>582</v>
      </c>
      <c r="E209" s="129" t="s">
        <v>807</v>
      </c>
      <c r="F209" s="129"/>
      <c r="G209" s="129" t="s">
        <v>828</v>
      </c>
      <c r="H209" s="131">
        <v>1</v>
      </c>
      <c r="I209" s="132">
        <f t="shared" ref="I209:I229" si="91">H209*CE209</f>
        <v>460</v>
      </c>
      <c r="J209" s="133"/>
      <c r="K209" s="134"/>
      <c r="L209" s="132"/>
      <c r="M209" s="140"/>
      <c r="N209" s="141"/>
      <c r="O209" s="129"/>
      <c r="P209" s="142"/>
      <c r="Q209" s="142"/>
      <c r="R209" s="142"/>
      <c r="S209" s="142"/>
      <c r="T209" s="142"/>
      <c r="U209" s="142"/>
      <c r="V209" s="142"/>
      <c r="W209" s="142"/>
      <c r="X209" s="142"/>
      <c r="Y209" s="128">
        <f>+N209+P209+V209+X209</f>
        <v>0</v>
      </c>
      <c r="Z209" s="135">
        <f>+H209-Y209</f>
        <v>1</v>
      </c>
      <c r="AA209" s="129"/>
      <c r="AB209" s="142"/>
      <c r="AC209" s="129"/>
      <c r="AD209" s="142"/>
      <c r="AE209" s="129"/>
      <c r="AF209" s="142"/>
      <c r="AG209" s="129"/>
      <c r="AH209" s="142"/>
      <c r="AI209" s="129"/>
      <c r="AJ209" s="129"/>
      <c r="AK209" s="128">
        <f>+AB209+AD209+AF209+AH209+AJ209</f>
        <v>0</v>
      </c>
      <c r="AL209" s="135">
        <f>+Z209-AK209</f>
        <v>1</v>
      </c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8">
        <f>+AN209+AP209+AR209+AT209+AV209</f>
        <v>0</v>
      </c>
      <c r="AX209" s="135">
        <f>+AL209-AW209</f>
        <v>1</v>
      </c>
      <c r="AY209" s="135"/>
      <c r="AZ209" s="135"/>
      <c r="BA209" s="135"/>
      <c r="BB209" s="135"/>
      <c r="BC209" s="135"/>
      <c r="BD209" s="135"/>
      <c r="BE209" s="135"/>
      <c r="BF209" s="135"/>
      <c r="BG209" s="135"/>
      <c r="BH209" s="135"/>
      <c r="BI209" s="135">
        <f>+AZ209+BB209+BD209+BF209+BH209</f>
        <v>0</v>
      </c>
      <c r="BJ209" s="135">
        <f>+AX209-BI209</f>
        <v>1</v>
      </c>
      <c r="BK209" s="135"/>
      <c r="BL209" s="135"/>
      <c r="BM209" s="135"/>
      <c r="BN209" s="135"/>
      <c r="BO209" s="135"/>
      <c r="BP209" s="135"/>
      <c r="BQ209" s="135"/>
      <c r="BR209" s="135"/>
      <c r="BS209" s="135"/>
      <c r="BT209" s="135"/>
      <c r="BU209" s="135"/>
      <c r="BV209" s="135"/>
      <c r="BW209" s="135"/>
      <c r="BX209" s="135"/>
      <c r="BY209" s="135"/>
      <c r="BZ209" s="135"/>
      <c r="CA209" s="135"/>
      <c r="CB209" s="135"/>
      <c r="CC209" s="135">
        <f>+BL209+BN209+BP209+CB209</f>
        <v>0</v>
      </c>
      <c r="CD209" s="135">
        <f>+BJ209-CC209</f>
        <v>1</v>
      </c>
      <c r="CE209" s="140">
        <v>460</v>
      </c>
      <c r="CF209" s="137"/>
      <c r="CG209" s="138">
        <f t="shared" si="90"/>
        <v>0</v>
      </c>
      <c r="CH209" s="131">
        <f t="shared" si="89"/>
        <v>1</v>
      </c>
      <c r="CI209" s="139">
        <f t="shared" si="87"/>
        <v>460</v>
      </c>
    </row>
    <row r="210" spans="1:87" x14ac:dyDescent="0.3">
      <c r="A210" s="153">
        <f t="shared" si="88"/>
        <v>201</v>
      </c>
      <c r="B210" s="248"/>
      <c r="C210" s="86" t="s">
        <v>961</v>
      </c>
      <c r="D210" s="129" t="s">
        <v>582</v>
      </c>
      <c r="E210" s="129" t="s">
        <v>807</v>
      </c>
      <c r="F210" s="129"/>
      <c r="G210" s="129" t="s">
        <v>828</v>
      </c>
      <c r="H210" s="131">
        <v>1</v>
      </c>
      <c r="I210" s="132">
        <f t="shared" si="91"/>
        <v>390</v>
      </c>
      <c r="J210" s="133"/>
      <c r="K210" s="134"/>
      <c r="L210" s="132"/>
      <c r="M210" s="140"/>
      <c r="N210" s="141"/>
      <c r="O210" s="129"/>
      <c r="P210" s="142"/>
      <c r="Q210" s="142"/>
      <c r="R210" s="142"/>
      <c r="S210" s="142"/>
      <c r="T210" s="142"/>
      <c r="U210" s="142"/>
      <c r="V210" s="142"/>
      <c r="W210" s="142"/>
      <c r="X210" s="142"/>
      <c r="Y210" s="128">
        <f>+N210+P210+V210+X210</f>
        <v>0</v>
      </c>
      <c r="Z210" s="135">
        <f>+H210-Y210</f>
        <v>1</v>
      </c>
      <c r="AA210" s="129"/>
      <c r="AB210" s="142"/>
      <c r="AC210" s="129"/>
      <c r="AD210" s="142"/>
      <c r="AE210" s="129"/>
      <c r="AF210" s="142"/>
      <c r="AG210" s="129"/>
      <c r="AH210" s="142"/>
      <c r="AI210" s="129"/>
      <c r="AJ210" s="129"/>
      <c r="AK210" s="128">
        <f>+AB210+AD210+AF210+AH210+AJ210</f>
        <v>0</v>
      </c>
      <c r="AL210" s="135">
        <f>+Z210-AK210</f>
        <v>1</v>
      </c>
      <c r="AM210" s="129"/>
      <c r="AN210" s="129"/>
      <c r="AO210" s="129"/>
      <c r="AP210" s="129"/>
      <c r="AQ210" s="129"/>
      <c r="AR210" s="129"/>
      <c r="AS210" s="129"/>
      <c r="AT210" s="129"/>
      <c r="AU210" s="129"/>
      <c r="AV210" s="129"/>
      <c r="AW210" s="128">
        <f>+AN210+AP210+AR210+AT210+AV210</f>
        <v>0</v>
      </c>
      <c r="AX210" s="135">
        <f>+AL210-AW210</f>
        <v>1</v>
      </c>
      <c r="AY210" s="135"/>
      <c r="AZ210" s="135"/>
      <c r="BA210" s="135"/>
      <c r="BB210" s="135"/>
      <c r="BC210" s="135"/>
      <c r="BD210" s="135"/>
      <c r="BE210" s="135"/>
      <c r="BF210" s="135"/>
      <c r="BG210" s="135"/>
      <c r="BH210" s="135"/>
      <c r="BI210" s="135">
        <f>+AZ210+BB210+BD210+BF210+BH210</f>
        <v>0</v>
      </c>
      <c r="BJ210" s="135">
        <f>+AX210-BI210</f>
        <v>1</v>
      </c>
      <c r="BK210" s="135"/>
      <c r="BL210" s="135"/>
      <c r="BM210" s="135"/>
      <c r="BN210" s="135"/>
      <c r="BO210" s="135"/>
      <c r="BP210" s="135"/>
      <c r="BQ210" s="135"/>
      <c r="BR210" s="135"/>
      <c r="BS210" s="135"/>
      <c r="BT210" s="135"/>
      <c r="BU210" s="135"/>
      <c r="BV210" s="135"/>
      <c r="BW210" s="135"/>
      <c r="BX210" s="135"/>
      <c r="BY210" s="135"/>
      <c r="BZ210" s="135"/>
      <c r="CA210" s="135"/>
      <c r="CB210" s="135"/>
      <c r="CC210" s="135">
        <f>+BL210+BN210+BP210+CB210</f>
        <v>0</v>
      </c>
      <c r="CD210" s="135">
        <f>+BJ210-CC210</f>
        <v>1</v>
      </c>
      <c r="CE210" s="140">
        <v>390</v>
      </c>
      <c r="CF210" s="137"/>
      <c r="CG210" s="138">
        <f t="shared" si="90"/>
        <v>0</v>
      </c>
      <c r="CH210" s="131">
        <f t="shared" si="89"/>
        <v>1</v>
      </c>
      <c r="CI210" s="139">
        <f t="shared" si="87"/>
        <v>390</v>
      </c>
    </row>
    <row r="211" spans="1:87" x14ac:dyDescent="0.3">
      <c r="A211" s="153">
        <f t="shared" si="88"/>
        <v>202</v>
      </c>
      <c r="B211" s="248"/>
      <c r="C211" s="86" t="s">
        <v>962</v>
      </c>
      <c r="D211" s="129" t="s">
        <v>582</v>
      </c>
      <c r="E211" s="129" t="s">
        <v>807</v>
      </c>
      <c r="F211" s="129"/>
      <c r="G211" s="129" t="s">
        <v>828</v>
      </c>
      <c r="H211" s="131">
        <v>1</v>
      </c>
      <c r="I211" s="132">
        <f t="shared" si="91"/>
        <v>415</v>
      </c>
      <c r="J211" s="133"/>
      <c r="K211" s="134"/>
      <c r="L211" s="132"/>
      <c r="M211" s="140"/>
      <c r="N211" s="141"/>
      <c r="O211" s="129"/>
      <c r="P211" s="142"/>
      <c r="Q211" s="142"/>
      <c r="R211" s="142"/>
      <c r="S211" s="142"/>
      <c r="T211" s="142"/>
      <c r="U211" s="142"/>
      <c r="V211" s="142"/>
      <c r="W211" s="142"/>
      <c r="X211" s="142"/>
      <c r="Y211" s="128">
        <f>+N211+P211+V211+X211</f>
        <v>0</v>
      </c>
      <c r="Z211" s="135">
        <f>+H211-Y211</f>
        <v>1</v>
      </c>
      <c r="AA211" s="129"/>
      <c r="AB211" s="142"/>
      <c r="AC211" s="129"/>
      <c r="AD211" s="142"/>
      <c r="AE211" s="129"/>
      <c r="AF211" s="142"/>
      <c r="AG211" s="129"/>
      <c r="AH211" s="142"/>
      <c r="AI211" s="129"/>
      <c r="AJ211" s="129"/>
      <c r="AK211" s="128">
        <f>+AB211+AD211+AF211+AH211+AJ211</f>
        <v>0</v>
      </c>
      <c r="AL211" s="135">
        <f>+Z211-AK211</f>
        <v>1</v>
      </c>
      <c r="AM211" s="129"/>
      <c r="AN211" s="129"/>
      <c r="AO211" s="129"/>
      <c r="AP211" s="129"/>
      <c r="AQ211" s="129"/>
      <c r="AR211" s="129"/>
      <c r="AS211" s="129"/>
      <c r="AT211" s="129"/>
      <c r="AU211" s="129"/>
      <c r="AV211" s="129"/>
      <c r="AW211" s="128">
        <f>+AN211+AP211+AR211+AT211+AV211</f>
        <v>0</v>
      </c>
      <c r="AX211" s="135">
        <f>+AL211-AW211</f>
        <v>1</v>
      </c>
      <c r="AY211" s="135"/>
      <c r="AZ211" s="135"/>
      <c r="BA211" s="135"/>
      <c r="BB211" s="135"/>
      <c r="BC211" s="135"/>
      <c r="BD211" s="135"/>
      <c r="BE211" s="135"/>
      <c r="BF211" s="135"/>
      <c r="BG211" s="135"/>
      <c r="BH211" s="135"/>
      <c r="BI211" s="135">
        <f>+AZ211+BB211+BD211+BF211+BH211</f>
        <v>0</v>
      </c>
      <c r="BJ211" s="135">
        <f>+AX211-BI211</f>
        <v>1</v>
      </c>
      <c r="BK211" s="135"/>
      <c r="BL211" s="135"/>
      <c r="BM211" s="135"/>
      <c r="BN211" s="135"/>
      <c r="BO211" s="135"/>
      <c r="BP211" s="135"/>
      <c r="BQ211" s="135"/>
      <c r="BR211" s="135"/>
      <c r="BS211" s="135"/>
      <c r="BT211" s="135"/>
      <c r="BU211" s="135"/>
      <c r="BV211" s="135"/>
      <c r="BW211" s="135"/>
      <c r="BX211" s="135"/>
      <c r="BY211" s="135"/>
      <c r="BZ211" s="135"/>
      <c r="CA211" s="135"/>
      <c r="CB211" s="135"/>
      <c r="CC211" s="135">
        <f>+BL211+BN211+BP211+CB211</f>
        <v>0</v>
      </c>
      <c r="CD211" s="135">
        <f>+BJ211-CC211</f>
        <v>1</v>
      </c>
      <c r="CE211" s="140">
        <v>415</v>
      </c>
      <c r="CF211" s="137"/>
      <c r="CG211" s="138">
        <f t="shared" si="90"/>
        <v>0</v>
      </c>
      <c r="CH211" s="131">
        <f t="shared" si="89"/>
        <v>1</v>
      </c>
      <c r="CI211" s="139">
        <f t="shared" si="87"/>
        <v>415</v>
      </c>
    </row>
    <row r="212" spans="1:87" x14ac:dyDescent="0.3">
      <c r="A212" s="153">
        <f t="shared" si="88"/>
        <v>203</v>
      </c>
      <c r="B212" s="248"/>
      <c r="C212" s="86" t="s">
        <v>963</v>
      </c>
      <c r="D212" s="129" t="s">
        <v>587</v>
      </c>
      <c r="E212" s="129" t="s">
        <v>807</v>
      </c>
      <c r="F212" s="129"/>
      <c r="G212" s="129" t="s">
        <v>601</v>
      </c>
      <c r="H212" s="131">
        <v>34</v>
      </c>
      <c r="I212" s="132">
        <f t="shared" si="91"/>
        <v>38294.879999999997</v>
      </c>
      <c r="J212" s="133"/>
      <c r="K212" s="134"/>
      <c r="L212" s="132"/>
      <c r="M212" s="140"/>
      <c r="N212" s="141"/>
      <c r="O212" s="129"/>
      <c r="P212" s="142"/>
      <c r="Q212" s="142"/>
      <c r="R212" s="142"/>
      <c r="S212" s="142"/>
      <c r="T212" s="142"/>
      <c r="U212" s="142"/>
      <c r="V212" s="142"/>
      <c r="W212" s="142"/>
      <c r="X212" s="142"/>
      <c r="Y212" s="128"/>
      <c r="Z212" s="135"/>
      <c r="AA212" s="129"/>
      <c r="AB212" s="142"/>
      <c r="AC212" s="129"/>
      <c r="AD212" s="142"/>
      <c r="AE212" s="129"/>
      <c r="AF212" s="142"/>
      <c r="AG212" s="129"/>
      <c r="AH212" s="142"/>
      <c r="AI212" s="129"/>
      <c r="AJ212" s="129"/>
      <c r="AK212" s="128"/>
      <c r="AL212" s="135"/>
      <c r="AM212" s="129"/>
      <c r="AN212" s="129"/>
      <c r="AO212" s="129"/>
      <c r="AP212" s="129"/>
      <c r="AQ212" s="129"/>
      <c r="AR212" s="129"/>
      <c r="AS212" s="129"/>
      <c r="AT212" s="129"/>
      <c r="AU212" s="129"/>
      <c r="AV212" s="129"/>
      <c r="AW212" s="128"/>
      <c r="AX212" s="135"/>
      <c r="AY212" s="135"/>
      <c r="AZ212" s="135"/>
      <c r="BA212" s="135"/>
      <c r="BB212" s="135"/>
      <c r="BC212" s="135"/>
      <c r="BD212" s="135"/>
      <c r="BE212" s="135"/>
      <c r="BF212" s="135"/>
      <c r="BG212" s="135"/>
      <c r="BH212" s="135"/>
      <c r="BI212" s="135"/>
      <c r="BJ212" s="135"/>
      <c r="BK212" s="135"/>
      <c r="BL212" s="135"/>
      <c r="BM212" s="135"/>
      <c r="BN212" s="135"/>
      <c r="BO212" s="135"/>
      <c r="BP212" s="135"/>
      <c r="BQ212" s="135"/>
      <c r="BR212" s="135"/>
      <c r="BS212" s="135"/>
      <c r="BT212" s="135"/>
      <c r="BU212" s="135"/>
      <c r="BV212" s="135"/>
      <c r="BW212" s="135"/>
      <c r="BX212" s="135"/>
      <c r="BY212" s="135"/>
      <c r="BZ212" s="135"/>
      <c r="CA212" s="135"/>
      <c r="CB212" s="135"/>
      <c r="CC212" s="135"/>
      <c r="CD212" s="135"/>
      <c r="CE212" s="140">
        <v>1126.32</v>
      </c>
      <c r="CF212" s="137"/>
      <c r="CG212" s="138">
        <f t="shared" si="90"/>
        <v>0</v>
      </c>
      <c r="CH212" s="131">
        <f t="shared" si="89"/>
        <v>34</v>
      </c>
      <c r="CI212" s="139">
        <f t="shared" si="87"/>
        <v>38294.879999999997</v>
      </c>
    </row>
    <row r="213" spans="1:87" x14ac:dyDescent="0.3">
      <c r="A213" s="153">
        <f t="shared" si="88"/>
        <v>204</v>
      </c>
      <c r="B213" s="248"/>
      <c r="C213" s="86" t="s">
        <v>964</v>
      </c>
      <c r="D213" s="129"/>
      <c r="E213" s="129" t="s">
        <v>807</v>
      </c>
      <c r="F213" s="129"/>
      <c r="G213" s="129" t="s">
        <v>601</v>
      </c>
      <c r="H213" s="131">
        <v>22</v>
      </c>
      <c r="I213" s="132">
        <f t="shared" si="91"/>
        <v>16500</v>
      </c>
      <c r="J213" s="133"/>
      <c r="K213" s="134"/>
      <c r="L213" s="132"/>
      <c r="M213" s="140"/>
      <c r="N213" s="141"/>
      <c r="O213" s="129"/>
      <c r="P213" s="142"/>
      <c r="Q213" s="142"/>
      <c r="R213" s="142"/>
      <c r="S213" s="142"/>
      <c r="T213" s="142"/>
      <c r="U213" s="142"/>
      <c r="V213" s="142"/>
      <c r="W213" s="142"/>
      <c r="X213" s="142"/>
      <c r="Y213" s="128">
        <f>+N213+P213+V213+X213</f>
        <v>0</v>
      </c>
      <c r="Z213" s="135">
        <f>+H213-Y213</f>
        <v>22</v>
      </c>
      <c r="AA213" s="129"/>
      <c r="AB213" s="142"/>
      <c r="AC213" s="129"/>
      <c r="AD213" s="142"/>
      <c r="AE213" s="129"/>
      <c r="AF213" s="142"/>
      <c r="AG213" s="129"/>
      <c r="AH213" s="142"/>
      <c r="AI213" s="129"/>
      <c r="AJ213" s="129"/>
      <c r="AK213" s="128">
        <f>+AB213+AD213+AF213+AH213+AJ213</f>
        <v>0</v>
      </c>
      <c r="AL213" s="135">
        <f>+Z213-AK213</f>
        <v>22</v>
      </c>
      <c r="AM213" s="129"/>
      <c r="AN213" s="129"/>
      <c r="AO213" s="129"/>
      <c r="AP213" s="129"/>
      <c r="AQ213" s="129"/>
      <c r="AR213" s="129"/>
      <c r="AS213" s="129"/>
      <c r="AT213" s="129"/>
      <c r="AU213" s="129"/>
      <c r="AV213" s="129"/>
      <c r="AW213" s="128">
        <f>+AN213+AP213+AR213+AT213+AV213</f>
        <v>0</v>
      </c>
      <c r="AX213" s="135">
        <f>+AL213-AW213</f>
        <v>22</v>
      </c>
      <c r="AY213" s="135"/>
      <c r="AZ213" s="135"/>
      <c r="BA213" s="135"/>
      <c r="BB213" s="135"/>
      <c r="BC213" s="135"/>
      <c r="BD213" s="135"/>
      <c r="BE213" s="135"/>
      <c r="BF213" s="135"/>
      <c r="BG213" s="135"/>
      <c r="BH213" s="135"/>
      <c r="BI213" s="135">
        <f>+AZ213+BB213+BD213+BF213+BH213</f>
        <v>0</v>
      </c>
      <c r="BJ213" s="135">
        <f>+AX213-BI213</f>
        <v>22</v>
      </c>
      <c r="BK213" s="135"/>
      <c r="BL213" s="135"/>
      <c r="BM213" s="135"/>
      <c r="BN213" s="135"/>
      <c r="BO213" s="135"/>
      <c r="BP213" s="135"/>
      <c r="BQ213" s="135"/>
      <c r="BR213" s="135"/>
      <c r="BS213" s="135"/>
      <c r="BT213" s="135"/>
      <c r="BU213" s="135"/>
      <c r="BV213" s="135"/>
      <c r="BW213" s="135"/>
      <c r="BX213" s="135"/>
      <c r="BY213" s="135"/>
      <c r="BZ213" s="135"/>
      <c r="CA213" s="135"/>
      <c r="CB213" s="135"/>
      <c r="CC213" s="135">
        <f>+BL213+BN213+BP213+CB213</f>
        <v>0</v>
      </c>
      <c r="CD213" s="135">
        <f>+BJ213-CC213</f>
        <v>22</v>
      </c>
      <c r="CE213" s="140">
        <v>750</v>
      </c>
      <c r="CF213" s="137"/>
      <c r="CG213" s="138">
        <f t="shared" si="90"/>
        <v>0</v>
      </c>
      <c r="CH213" s="131">
        <f t="shared" si="89"/>
        <v>22</v>
      </c>
      <c r="CI213" s="139">
        <f t="shared" si="87"/>
        <v>16500</v>
      </c>
    </row>
    <row r="214" spans="1:87" x14ac:dyDescent="0.3">
      <c r="A214" s="153">
        <f t="shared" si="88"/>
        <v>205</v>
      </c>
      <c r="B214" s="248"/>
      <c r="C214" s="86" t="s">
        <v>965</v>
      </c>
      <c r="D214" s="129"/>
      <c r="E214" s="129" t="s">
        <v>807</v>
      </c>
      <c r="F214" s="129"/>
      <c r="G214" s="129" t="s">
        <v>601</v>
      </c>
      <c r="H214" s="131">
        <v>26</v>
      </c>
      <c r="I214" s="132">
        <f t="shared" si="91"/>
        <v>21320</v>
      </c>
      <c r="J214" s="133"/>
      <c r="K214" s="134"/>
      <c r="L214" s="132"/>
      <c r="M214" s="140"/>
      <c r="N214" s="141"/>
      <c r="O214" s="129"/>
      <c r="P214" s="142"/>
      <c r="Q214" s="142"/>
      <c r="R214" s="142"/>
      <c r="S214" s="142"/>
      <c r="T214" s="142"/>
      <c r="U214" s="142"/>
      <c r="V214" s="142"/>
      <c r="W214" s="142"/>
      <c r="X214" s="142"/>
      <c r="Y214" s="128">
        <f t="shared" ref="Y214:Y215" si="92">+N214+P214+V214+X214</f>
        <v>0</v>
      </c>
      <c r="Z214" s="135">
        <f t="shared" ref="Z214:Z215" si="93">+H214-Y214</f>
        <v>26</v>
      </c>
      <c r="AA214" s="129"/>
      <c r="AB214" s="142"/>
      <c r="AC214" s="129"/>
      <c r="AD214" s="142"/>
      <c r="AE214" s="129"/>
      <c r="AF214" s="142"/>
      <c r="AG214" s="129"/>
      <c r="AH214" s="142"/>
      <c r="AI214" s="129"/>
      <c r="AJ214" s="129"/>
      <c r="AK214" s="128">
        <f t="shared" ref="AK214:AK215" si="94">+AB214+AD214+AF214+AH214+AJ214</f>
        <v>0</v>
      </c>
      <c r="AL214" s="135">
        <f t="shared" ref="AL214:AL215" si="95">+Z214-AK214</f>
        <v>26</v>
      </c>
      <c r="AM214" s="129"/>
      <c r="AN214" s="129"/>
      <c r="AO214" s="129"/>
      <c r="AP214" s="129"/>
      <c r="AQ214" s="129"/>
      <c r="AR214" s="129"/>
      <c r="AS214" s="129"/>
      <c r="AT214" s="129"/>
      <c r="AU214" s="129"/>
      <c r="AV214" s="129"/>
      <c r="AW214" s="128">
        <f t="shared" ref="AW214:AW215" si="96">+AN214+AP214+AR214+AT214+AV214</f>
        <v>0</v>
      </c>
      <c r="AX214" s="135">
        <f t="shared" ref="AX214:AX215" si="97">+AL214-AW214</f>
        <v>26</v>
      </c>
      <c r="AY214" s="135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>
        <f t="shared" ref="BI214:BI215" si="98">+AZ214+BB214+BD214+BF214+BH214</f>
        <v>0</v>
      </c>
      <c r="BJ214" s="135">
        <f t="shared" ref="BJ214:BJ215" si="99">+AX214-BI214</f>
        <v>26</v>
      </c>
      <c r="BK214" s="135"/>
      <c r="BL214" s="135"/>
      <c r="BM214" s="135"/>
      <c r="BN214" s="135"/>
      <c r="BO214" s="135"/>
      <c r="BP214" s="135"/>
      <c r="BQ214" s="135"/>
      <c r="BR214" s="135"/>
      <c r="BS214" s="135"/>
      <c r="BT214" s="135"/>
      <c r="BU214" s="135"/>
      <c r="BV214" s="135"/>
      <c r="BW214" s="135"/>
      <c r="BX214" s="135"/>
      <c r="BY214" s="135"/>
      <c r="BZ214" s="135"/>
      <c r="CA214" s="135"/>
      <c r="CB214" s="135"/>
      <c r="CC214" s="135">
        <f t="shared" ref="CC214:CC215" si="100">+BL214+BN214+BP214+CB214</f>
        <v>0</v>
      </c>
      <c r="CD214" s="135">
        <f t="shared" ref="CD214:CD215" si="101">+BJ214-CC214</f>
        <v>26</v>
      </c>
      <c r="CE214" s="140">
        <v>820</v>
      </c>
      <c r="CF214" s="137"/>
      <c r="CG214" s="138">
        <f t="shared" si="90"/>
        <v>0</v>
      </c>
      <c r="CH214" s="131">
        <f t="shared" si="89"/>
        <v>26</v>
      </c>
      <c r="CI214" s="139">
        <f t="shared" si="87"/>
        <v>21320</v>
      </c>
    </row>
    <row r="215" spans="1:87" x14ac:dyDescent="0.3">
      <c r="A215" s="153">
        <f t="shared" si="88"/>
        <v>206</v>
      </c>
      <c r="B215" s="248"/>
      <c r="C215" s="86" t="s">
        <v>966</v>
      </c>
      <c r="D215" s="129"/>
      <c r="E215" s="129" t="s">
        <v>807</v>
      </c>
      <c r="F215" s="129"/>
      <c r="G215" s="129" t="s">
        <v>601</v>
      </c>
      <c r="H215" s="131">
        <v>3</v>
      </c>
      <c r="I215" s="132">
        <f t="shared" si="91"/>
        <v>2340</v>
      </c>
      <c r="J215" s="133"/>
      <c r="K215" s="134"/>
      <c r="L215" s="132"/>
      <c r="M215" s="140"/>
      <c r="N215" s="141"/>
      <c r="O215" s="129"/>
      <c r="P215" s="142"/>
      <c r="Q215" s="142"/>
      <c r="R215" s="142"/>
      <c r="S215" s="142"/>
      <c r="T215" s="142"/>
      <c r="U215" s="142"/>
      <c r="V215" s="142"/>
      <c r="W215" s="142"/>
      <c r="X215" s="142"/>
      <c r="Y215" s="128">
        <f t="shared" si="92"/>
        <v>0</v>
      </c>
      <c r="Z215" s="135">
        <f t="shared" si="93"/>
        <v>3</v>
      </c>
      <c r="AA215" s="129"/>
      <c r="AB215" s="142"/>
      <c r="AC215" s="129"/>
      <c r="AD215" s="142"/>
      <c r="AE215" s="129"/>
      <c r="AF215" s="142"/>
      <c r="AG215" s="129"/>
      <c r="AH215" s="142"/>
      <c r="AI215" s="129"/>
      <c r="AJ215" s="129"/>
      <c r="AK215" s="128">
        <f t="shared" si="94"/>
        <v>0</v>
      </c>
      <c r="AL215" s="135">
        <f t="shared" si="95"/>
        <v>3</v>
      </c>
      <c r="AM215" s="129"/>
      <c r="AN215" s="129"/>
      <c r="AO215" s="129"/>
      <c r="AP215" s="129"/>
      <c r="AQ215" s="129"/>
      <c r="AR215" s="129"/>
      <c r="AS215" s="129"/>
      <c r="AT215" s="129"/>
      <c r="AU215" s="129"/>
      <c r="AV215" s="129"/>
      <c r="AW215" s="128">
        <f t="shared" si="96"/>
        <v>0</v>
      </c>
      <c r="AX215" s="135">
        <f t="shared" si="97"/>
        <v>3</v>
      </c>
      <c r="AY215" s="135"/>
      <c r="AZ215" s="135"/>
      <c r="BA215" s="135"/>
      <c r="BB215" s="135"/>
      <c r="BC215" s="135"/>
      <c r="BD215" s="135"/>
      <c r="BE215" s="135"/>
      <c r="BF215" s="135"/>
      <c r="BG215" s="135"/>
      <c r="BH215" s="135"/>
      <c r="BI215" s="135">
        <f t="shared" si="98"/>
        <v>0</v>
      </c>
      <c r="BJ215" s="135">
        <f t="shared" si="99"/>
        <v>3</v>
      </c>
      <c r="BK215" s="135"/>
      <c r="BL215" s="135"/>
      <c r="BM215" s="135"/>
      <c r="BN215" s="135"/>
      <c r="BO215" s="135"/>
      <c r="BP215" s="135"/>
      <c r="BQ215" s="135"/>
      <c r="BR215" s="135"/>
      <c r="BS215" s="135"/>
      <c r="BT215" s="135"/>
      <c r="BU215" s="135"/>
      <c r="BV215" s="135"/>
      <c r="BW215" s="135"/>
      <c r="BX215" s="135"/>
      <c r="BY215" s="135"/>
      <c r="BZ215" s="135"/>
      <c r="CA215" s="135"/>
      <c r="CB215" s="135"/>
      <c r="CC215" s="135">
        <f t="shared" si="100"/>
        <v>0</v>
      </c>
      <c r="CD215" s="135">
        <f t="shared" si="101"/>
        <v>3</v>
      </c>
      <c r="CE215" s="140">
        <v>780</v>
      </c>
      <c r="CF215" s="137"/>
      <c r="CG215" s="138">
        <f t="shared" si="90"/>
        <v>0</v>
      </c>
      <c r="CH215" s="131">
        <f t="shared" si="89"/>
        <v>3</v>
      </c>
      <c r="CI215" s="139">
        <f t="shared" si="87"/>
        <v>2340</v>
      </c>
    </row>
    <row r="216" spans="1:87" x14ac:dyDescent="0.3">
      <c r="A216" s="153">
        <f t="shared" si="88"/>
        <v>207</v>
      </c>
      <c r="B216" s="247" t="s">
        <v>947</v>
      </c>
      <c r="C216" s="111" t="s">
        <v>967</v>
      </c>
      <c r="D216" s="108" t="s">
        <v>968</v>
      </c>
      <c r="E216" s="108" t="s">
        <v>947</v>
      </c>
      <c r="F216" s="108"/>
      <c r="G216" s="108" t="s">
        <v>828</v>
      </c>
      <c r="H216" s="108">
        <v>1</v>
      </c>
      <c r="I216" s="132">
        <f t="shared" si="91"/>
        <v>250</v>
      </c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/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/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/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8"/>
      <c r="CA216" s="108"/>
      <c r="CB216" s="108"/>
      <c r="CC216" s="108"/>
      <c r="CD216" s="108"/>
      <c r="CE216" s="140">
        <v>250</v>
      </c>
      <c r="CF216" s="108">
        <v>1</v>
      </c>
      <c r="CG216" s="138">
        <f t="shared" ref="CG216" si="102">CE216*CF216</f>
        <v>250</v>
      </c>
      <c r="CH216" s="131">
        <f t="shared" ref="CH216" si="103">H216-CF216</f>
        <v>0</v>
      </c>
      <c r="CI216" s="139">
        <f t="shared" ref="CI216" si="104">+CE216*CH216</f>
        <v>0</v>
      </c>
    </row>
    <row r="217" spans="1:87" x14ac:dyDescent="0.3">
      <c r="A217" s="153">
        <f t="shared" si="88"/>
        <v>208</v>
      </c>
      <c r="B217" s="248"/>
      <c r="C217" s="86" t="s">
        <v>972</v>
      </c>
      <c r="D217" s="130" t="s">
        <v>587</v>
      </c>
      <c r="E217" s="129" t="s">
        <v>947</v>
      </c>
      <c r="F217" s="129" t="s">
        <v>973</v>
      </c>
      <c r="G217" s="129" t="s">
        <v>828</v>
      </c>
      <c r="H217" s="131">
        <v>4</v>
      </c>
      <c r="I217" s="132">
        <f t="shared" si="91"/>
        <v>927.6</v>
      </c>
      <c r="J217" s="189"/>
      <c r="K217" s="134"/>
      <c r="L217" s="132"/>
      <c r="M217" s="140"/>
      <c r="N217" s="141"/>
      <c r="O217" s="129"/>
      <c r="P217" s="142"/>
      <c r="Q217" s="142"/>
      <c r="R217" s="142"/>
      <c r="S217" s="142"/>
      <c r="T217" s="142"/>
      <c r="U217" s="142"/>
      <c r="V217" s="142"/>
      <c r="W217" s="142"/>
      <c r="X217" s="142"/>
      <c r="Y217" s="128"/>
      <c r="Z217" s="135"/>
      <c r="AA217" s="129"/>
      <c r="AB217" s="142"/>
      <c r="AC217" s="129"/>
      <c r="AD217" s="142"/>
      <c r="AE217" s="129"/>
      <c r="AF217" s="142"/>
      <c r="AG217" s="129"/>
      <c r="AH217" s="142"/>
      <c r="AI217" s="129"/>
      <c r="AJ217" s="129"/>
      <c r="AK217" s="128"/>
      <c r="AL217" s="135"/>
      <c r="AM217" s="129"/>
      <c r="AN217" s="129"/>
      <c r="AO217" s="129"/>
      <c r="AP217" s="129"/>
      <c r="AQ217" s="129"/>
      <c r="AR217" s="129"/>
      <c r="AS217" s="129"/>
      <c r="AT217" s="129"/>
      <c r="AU217" s="129"/>
      <c r="AV217" s="129"/>
      <c r="AW217" s="128"/>
      <c r="AX217" s="135"/>
      <c r="AY217" s="135"/>
      <c r="AZ217" s="135"/>
      <c r="BA217" s="135"/>
      <c r="BB217" s="135"/>
      <c r="BC217" s="135"/>
      <c r="BD217" s="135"/>
      <c r="BE217" s="135"/>
      <c r="BF217" s="135"/>
      <c r="BG217" s="135"/>
      <c r="BH217" s="135"/>
      <c r="BI217" s="135"/>
      <c r="BJ217" s="135"/>
      <c r="BK217" s="135"/>
      <c r="BL217" s="135"/>
      <c r="BM217" s="135"/>
      <c r="BN217" s="135"/>
      <c r="BO217" s="135"/>
      <c r="BP217" s="135"/>
      <c r="BQ217" s="135"/>
      <c r="BR217" s="135"/>
      <c r="BS217" s="135"/>
      <c r="BT217" s="135"/>
      <c r="BU217" s="135"/>
      <c r="BV217" s="135"/>
      <c r="BW217" s="135"/>
      <c r="BX217" s="135"/>
      <c r="BY217" s="135"/>
      <c r="BZ217" s="135"/>
      <c r="CA217" s="135"/>
      <c r="CB217" s="135"/>
      <c r="CC217" s="135"/>
      <c r="CD217" s="135"/>
      <c r="CE217" s="140">
        <v>231.9</v>
      </c>
      <c r="CF217" s="137">
        <v>4</v>
      </c>
      <c r="CG217" s="138">
        <f t="shared" si="90"/>
        <v>927.6</v>
      </c>
      <c r="CH217" s="131">
        <f t="shared" si="89"/>
        <v>0</v>
      </c>
      <c r="CI217" s="139">
        <f t="shared" ref="CI217:CI242" si="105">+CE217*CH217</f>
        <v>0</v>
      </c>
    </row>
    <row r="218" spans="1:87" x14ac:dyDescent="0.3">
      <c r="A218" s="153">
        <f t="shared" si="88"/>
        <v>209</v>
      </c>
      <c r="B218" s="248"/>
      <c r="C218" s="86" t="s">
        <v>972</v>
      </c>
      <c r="D218" s="130" t="s">
        <v>968</v>
      </c>
      <c r="E218" s="129" t="s">
        <v>947</v>
      </c>
      <c r="F218" s="129" t="s">
        <v>973</v>
      </c>
      <c r="G218" s="129" t="s">
        <v>828</v>
      </c>
      <c r="H218" s="131">
        <v>35</v>
      </c>
      <c r="I218" s="132">
        <f t="shared" si="91"/>
        <v>8750</v>
      </c>
      <c r="J218" s="189"/>
      <c r="K218" s="134"/>
      <c r="L218" s="132"/>
      <c r="M218" s="140"/>
      <c r="N218" s="141"/>
      <c r="O218" s="129"/>
      <c r="P218" s="142"/>
      <c r="Q218" s="142"/>
      <c r="R218" s="142"/>
      <c r="S218" s="142"/>
      <c r="T218" s="142"/>
      <c r="U218" s="142"/>
      <c r="V218" s="142"/>
      <c r="W218" s="142"/>
      <c r="X218" s="142"/>
      <c r="Y218" s="128"/>
      <c r="Z218" s="135"/>
      <c r="AA218" s="129"/>
      <c r="AB218" s="142"/>
      <c r="AC218" s="129"/>
      <c r="AD218" s="142"/>
      <c r="AE218" s="129"/>
      <c r="AF218" s="142"/>
      <c r="AG218" s="129"/>
      <c r="AH218" s="142"/>
      <c r="AI218" s="129"/>
      <c r="AJ218" s="129"/>
      <c r="AK218" s="128"/>
      <c r="AL218" s="135"/>
      <c r="AM218" s="129"/>
      <c r="AN218" s="129"/>
      <c r="AO218" s="129"/>
      <c r="AP218" s="129"/>
      <c r="AQ218" s="129"/>
      <c r="AR218" s="129"/>
      <c r="AS218" s="129"/>
      <c r="AT218" s="129"/>
      <c r="AU218" s="129"/>
      <c r="AV218" s="129"/>
      <c r="AW218" s="128"/>
      <c r="AX218" s="135"/>
      <c r="AY218" s="135"/>
      <c r="AZ218" s="135"/>
      <c r="BA218" s="135"/>
      <c r="BB218" s="135"/>
      <c r="BC218" s="135"/>
      <c r="BD218" s="135"/>
      <c r="BE218" s="135"/>
      <c r="BF218" s="135"/>
      <c r="BG218" s="135"/>
      <c r="BH218" s="135"/>
      <c r="BI218" s="135"/>
      <c r="BJ218" s="135"/>
      <c r="BK218" s="135"/>
      <c r="BL218" s="135"/>
      <c r="BM218" s="135"/>
      <c r="BN218" s="135"/>
      <c r="BO218" s="135"/>
      <c r="BP218" s="135"/>
      <c r="BQ218" s="135"/>
      <c r="BR218" s="135"/>
      <c r="BS218" s="135"/>
      <c r="BT218" s="135"/>
      <c r="BU218" s="135"/>
      <c r="BV218" s="135"/>
      <c r="BW218" s="135"/>
      <c r="BX218" s="135"/>
      <c r="BY218" s="135"/>
      <c r="BZ218" s="135"/>
      <c r="CA218" s="135"/>
      <c r="CB218" s="135"/>
      <c r="CC218" s="135"/>
      <c r="CD218" s="135"/>
      <c r="CE218" s="140">
        <v>250</v>
      </c>
      <c r="CF218" s="137"/>
      <c r="CG218" s="138">
        <f t="shared" si="90"/>
        <v>0</v>
      </c>
      <c r="CH218" s="131">
        <f t="shared" si="89"/>
        <v>35</v>
      </c>
      <c r="CI218" s="139">
        <f t="shared" si="105"/>
        <v>8750</v>
      </c>
    </row>
    <row r="219" spans="1:87" x14ac:dyDescent="0.3">
      <c r="A219" s="153">
        <f t="shared" si="88"/>
        <v>210</v>
      </c>
      <c r="B219" s="248"/>
      <c r="C219" s="86" t="s">
        <v>974</v>
      </c>
      <c r="D219" s="129" t="s">
        <v>582</v>
      </c>
      <c r="E219" s="129" t="s">
        <v>947</v>
      </c>
      <c r="F219" s="129" t="s">
        <v>975</v>
      </c>
      <c r="G219" s="129" t="s">
        <v>828</v>
      </c>
      <c r="H219" s="131">
        <v>10</v>
      </c>
      <c r="I219" s="132">
        <f t="shared" si="91"/>
        <v>2500</v>
      </c>
      <c r="J219" s="133"/>
      <c r="K219" s="134"/>
      <c r="L219" s="132"/>
      <c r="M219" s="140"/>
      <c r="N219" s="141"/>
      <c r="O219" s="129"/>
      <c r="P219" s="142"/>
      <c r="Q219" s="142"/>
      <c r="R219" s="142"/>
      <c r="S219" s="142"/>
      <c r="T219" s="142"/>
      <c r="U219" s="142"/>
      <c r="V219" s="142"/>
      <c r="W219" s="142"/>
      <c r="X219" s="142"/>
      <c r="Y219" s="128"/>
      <c r="Z219" s="135"/>
      <c r="AA219" s="129"/>
      <c r="AB219" s="142"/>
      <c r="AC219" s="129"/>
      <c r="AD219" s="142"/>
      <c r="AE219" s="129"/>
      <c r="AF219" s="142"/>
      <c r="AG219" s="129"/>
      <c r="AH219" s="142"/>
      <c r="AI219" s="129"/>
      <c r="AJ219" s="129"/>
      <c r="AK219" s="128"/>
      <c r="AL219" s="135"/>
      <c r="AM219" s="129"/>
      <c r="AN219" s="129"/>
      <c r="AO219" s="129"/>
      <c r="AP219" s="129"/>
      <c r="AQ219" s="129"/>
      <c r="AR219" s="129"/>
      <c r="AS219" s="129"/>
      <c r="AT219" s="129"/>
      <c r="AU219" s="129"/>
      <c r="AV219" s="129"/>
      <c r="AW219" s="128"/>
      <c r="AX219" s="135"/>
      <c r="AY219" s="135"/>
      <c r="AZ219" s="135"/>
      <c r="BA219" s="135"/>
      <c r="BB219" s="135"/>
      <c r="BC219" s="135"/>
      <c r="BD219" s="135"/>
      <c r="BE219" s="135"/>
      <c r="BF219" s="135"/>
      <c r="BG219" s="135"/>
      <c r="BH219" s="135"/>
      <c r="BI219" s="135"/>
      <c r="BJ219" s="135"/>
      <c r="BK219" s="135"/>
      <c r="BL219" s="135"/>
      <c r="BM219" s="135"/>
      <c r="BN219" s="135"/>
      <c r="BO219" s="135"/>
      <c r="BP219" s="135"/>
      <c r="BQ219" s="135"/>
      <c r="BR219" s="135"/>
      <c r="BS219" s="135"/>
      <c r="BT219" s="135"/>
      <c r="BU219" s="135"/>
      <c r="BV219" s="135"/>
      <c r="BW219" s="135"/>
      <c r="BX219" s="135"/>
      <c r="BY219" s="135"/>
      <c r="BZ219" s="135"/>
      <c r="CA219" s="135"/>
      <c r="CB219" s="135"/>
      <c r="CC219" s="135"/>
      <c r="CD219" s="135"/>
      <c r="CE219" s="140">
        <v>250</v>
      </c>
      <c r="CF219" s="137">
        <v>3</v>
      </c>
      <c r="CG219" s="138">
        <f t="shared" si="90"/>
        <v>750</v>
      </c>
      <c r="CH219" s="131">
        <f t="shared" si="89"/>
        <v>7</v>
      </c>
      <c r="CI219" s="139">
        <f t="shared" si="105"/>
        <v>1750</v>
      </c>
    </row>
    <row r="220" spans="1:87" x14ac:dyDescent="0.3">
      <c r="A220" s="153">
        <f t="shared" si="88"/>
        <v>211</v>
      </c>
      <c r="B220" s="248"/>
      <c r="C220" s="86" t="s">
        <v>976</v>
      </c>
      <c r="D220" s="129" t="s">
        <v>582</v>
      </c>
      <c r="E220" s="129" t="s">
        <v>947</v>
      </c>
      <c r="F220" s="129" t="s">
        <v>977</v>
      </c>
      <c r="G220" s="129" t="s">
        <v>828</v>
      </c>
      <c r="H220" s="131">
        <v>14</v>
      </c>
      <c r="I220" s="132">
        <f t="shared" si="91"/>
        <v>4550</v>
      </c>
      <c r="J220" s="133"/>
      <c r="K220" s="134"/>
      <c r="L220" s="132"/>
      <c r="M220" s="140"/>
      <c r="N220" s="141"/>
      <c r="O220" s="129"/>
      <c r="P220" s="142"/>
      <c r="Q220" s="142"/>
      <c r="R220" s="142"/>
      <c r="S220" s="142"/>
      <c r="T220" s="142"/>
      <c r="U220" s="142"/>
      <c r="V220" s="142"/>
      <c r="W220" s="142"/>
      <c r="X220" s="142"/>
      <c r="Y220" s="128">
        <f>+N220+P220+V220+X220</f>
        <v>0</v>
      </c>
      <c r="Z220" s="135">
        <f>+H220-Y220</f>
        <v>14</v>
      </c>
      <c r="AA220" s="129"/>
      <c r="AB220" s="142"/>
      <c r="AC220" s="129"/>
      <c r="AD220" s="142"/>
      <c r="AE220" s="129"/>
      <c r="AF220" s="142"/>
      <c r="AG220" s="129"/>
      <c r="AH220" s="142"/>
      <c r="AI220" s="129"/>
      <c r="AJ220" s="129"/>
      <c r="AK220" s="128">
        <f>+AB220+AD220+AF220+AH220+AJ220</f>
        <v>0</v>
      </c>
      <c r="AL220" s="135">
        <f>+Z220-AK220</f>
        <v>14</v>
      </c>
      <c r="AM220" s="129"/>
      <c r="AN220" s="129"/>
      <c r="AO220" s="129"/>
      <c r="AP220" s="129"/>
      <c r="AQ220" s="129"/>
      <c r="AR220" s="129"/>
      <c r="AS220" s="129"/>
      <c r="AT220" s="129"/>
      <c r="AU220" s="129"/>
      <c r="AV220" s="129"/>
      <c r="AW220" s="128">
        <f>+AN220+AP220+AR220+AT220+AV220</f>
        <v>0</v>
      </c>
      <c r="AX220" s="135">
        <f>+AL220-AW220</f>
        <v>14</v>
      </c>
      <c r="AY220" s="135"/>
      <c r="AZ220" s="135"/>
      <c r="BA220" s="135"/>
      <c r="BB220" s="135"/>
      <c r="BC220" s="135"/>
      <c r="BD220" s="135"/>
      <c r="BE220" s="135"/>
      <c r="BF220" s="135"/>
      <c r="BG220" s="135"/>
      <c r="BH220" s="135"/>
      <c r="BI220" s="135">
        <f>+AZ220+BB220+BD220+BF220+BH220</f>
        <v>0</v>
      </c>
      <c r="BJ220" s="135">
        <f>+AX220-BI220</f>
        <v>14</v>
      </c>
      <c r="BK220" s="135"/>
      <c r="BL220" s="135"/>
      <c r="BM220" s="135"/>
      <c r="BN220" s="135"/>
      <c r="BO220" s="135"/>
      <c r="BP220" s="135"/>
      <c r="BQ220" s="135"/>
      <c r="BR220" s="135"/>
      <c r="BS220" s="135"/>
      <c r="BT220" s="135"/>
      <c r="BU220" s="135"/>
      <c r="BV220" s="135"/>
      <c r="BW220" s="135"/>
      <c r="BX220" s="135"/>
      <c r="BY220" s="135"/>
      <c r="BZ220" s="135"/>
      <c r="CA220" s="135"/>
      <c r="CB220" s="135"/>
      <c r="CC220" s="135">
        <f>+BL220+BN220+BP220+CB220</f>
        <v>0</v>
      </c>
      <c r="CD220" s="135">
        <f>+BJ220-CC220</f>
        <v>14</v>
      </c>
      <c r="CE220" s="140">
        <v>325</v>
      </c>
      <c r="CF220" s="137"/>
      <c r="CG220" s="138">
        <f t="shared" si="90"/>
        <v>0</v>
      </c>
      <c r="CH220" s="131">
        <f t="shared" si="89"/>
        <v>14</v>
      </c>
      <c r="CI220" s="139">
        <f t="shared" si="105"/>
        <v>4550</v>
      </c>
    </row>
    <row r="221" spans="1:87" x14ac:dyDescent="0.3">
      <c r="A221" s="153">
        <f t="shared" si="88"/>
        <v>212</v>
      </c>
      <c r="B221" s="248"/>
      <c r="C221" s="86" t="s">
        <v>978</v>
      </c>
      <c r="D221" s="129" t="s">
        <v>582</v>
      </c>
      <c r="E221" s="129" t="s">
        <v>947</v>
      </c>
      <c r="F221" s="129" t="s">
        <v>977</v>
      </c>
      <c r="G221" s="129" t="s">
        <v>828</v>
      </c>
      <c r="H221" s="131">
        <v>3</v>
      </c>
      <c r="I221" s="132">
        <f t="shared" si="91"/>
        <v>750</v>
      </c>
      <c r="J221" s="133"/>
      <c r="K221" s="134"/>
      <c r="L221" s="132"/>
      <c r="M221" s="140"/>
      <c r="N221" s="141"/>
      <c r="O221" s="129"/>
      <c r="P221" s="142"/>
      <c r="Q221" s="142"/>
      <c r="R221" s="142"/>
      <c r="S221" s="142"/>
      <c r="T221" s="142"/>
      <c r="U221" s="142"/>
      <c r="V221" s="142"/>
      <c r="W221" s="142"/>
      <c r="X221" s="142"/>
      <c r="Y221" s="128"/>
      <c r="Z221" s="135"/>
      <c r="AA221" s="129"/>
      <c r="AB221" s="142"/>
      <c r="AC221" s="129"/>
      <c r="AD221" s="142"/>
      <c r="AE221" s="129"/>
      <c r="AF221" s="142"/>
      <c r="AG221" s="129"/>
      <c r="AH221" s="142"/>
      <c r="AI221" s="129"/>
      <c r="AJ221" s="129"/>
      <c r="AK221" s="128"/>
      <c r="AL221" s="135"/>
      <c r="AM221" s="129"/>
      <c r="AN221" s="129"/>
      <c r="AO221" s="129"/>
      <c r="AP221" s="129"/>
      <c r="AQ221" s="129"/>
      <c r="AR221" s="129"/>
      <c r="AS221" s="129"/>
      <c r="AT221" s="129"/>
      <c r="AU221" s="129"/>
      <c r="AV221" s="129"/>
      <c r="AW221" s="128"/>
      <c r="AX221" s="135"/>
      <c r="AY221" s="135"/>
      <c r="AZ221" s="135"/>
      <c r="BA221" s="135"/>
      <c r="BB221" s="135"/>
      <c r="BC221" s="135"/>
      <c r="BD221" s="135"/>
      <c r="BE221" s="135"/>
      <c r="BF221" s="135"/>
      <c r="BG221" s="135"/>
      <c r="BH221" s="135"/>
      <c r="BI221" s="135"/>
      <c r="BJ221" s="135"/>
      <c r="BK221" s="135"/>
      <c r="BL221" s="135"/>
      <c r="BM221" s="135"/>
      <c r="BN221" s="135"/>
      <c r="BO221" s="135"/>
      <c r="BP221" s="135"/>
      <c r="BQ221" s="135"/>
      <c r="BR221" s="135"/>
      <c r="BS221" s="135"/>
      <c r="BT221" s="135"/>
      <c r="BU221" s="135"/>
      <c r="BV221" s="135"/>
      <c r="BW221" s="135"/>
      <c r="BX221" s="135"/>
      <c r="BY221" s="135"/>
      <c r="BZ221" s="135"/>
      <c r="CA221" s="135"/>
      <c r="CB221" s="135"/>
      <c r="CC221" s="135"/>
      <c r="CD221" s="135"/>
      <c r="CE221" s="140">
        <v>250</v>
      </c>
      <c r="CF221" s="137">
        <v>3</v>
      </c>
      <c r="CG221" s="138">
        <f t="shared" si="90"/>
        <v>750</v>
      </c>
      <c r="CH221" s="131">
        <f t="shared" si="89"/>
        <v>0</v>
      </c>
      <c r="CI221" s="139">
        <f t="shared" si="105"/>
        <v>0</v>
      </c>
    </row>
    <row r="222" spans="1:87" x14ac:dyDescent="0.3">
      <c r="A222" s="153">
        <f t="shared" si="88"/>
        <v>213</v>
      </c>
      <c r="B222" s="248"/>
      <c r="C222" s="86" t="s">
        <v>979</v>
      </c>
      <c r="D222" s="129" t="s">
        <v>582</v>
      </c>
      <c r="E222" s="129" t="s">
        <v>947</v>
      </c>
      <c r="F222" s="129" t="s">
        <v>980</v>
      </c>
      <c r="G222" s="129" t="s">
        <v>828</v>
      </c>
      <c r="H222" s="131">
        <v>5</v>
      </c>
      <c r="I222" s="132">
        <f t="shared" si="91"/>
        <v>1250</v>
      </c>
      <c r="J222" s="133"/>
      <c r="K222" s="134"/>
      <c r="L222" s="132"/>
      <c r="M222" s="140"/>
      <c r="N222" s="141"/>
      <c r="O222" s="129"/>
      <c r="P222" s="142"/>
      <c r="Q222" s="142"/>
      <c r="R222" s="142"/>
      <c r="S222" s="142"/>
      <c r="T222" s="142"/>
      <c r="U222" s="142"/>
      <c r="V222" s="142"/>
      <c r="W222" s="142"/>
      <c r="X222" s="142"/>
      <c r="Y222" s="128"/>
      <c r="Z222" s="135"/>
      <c r="AA222" s="129"/>
      <c r="AB222" s="142"/>
      <c r="AC222" s="129"/>
      <c r="AD222" s="142"/>
      <c r="AE222" s="129"/>
      <c r="AF222" s="142"/>
      <c r="AG222" s="129"/>
      <c r="AH222" s="142"/>
      <c r="AI222" s="129"/>
      <c r="AJ222" s="129"/>
      <c r="AK222" s="128"/>
      <c r="AL222" s="135"/>
      <c r="AM222" s="129"/>
      <c r="AN222" s="129"/>
      <c r="AO222" s="129"/>
      <c r="AP222" s="129"/>
      <c r="AQ222" s="129"/>
      <c r="AR222" s="129"/>
      <c r="AS222" s="129"/>
      <c r="AT222" s="129"/>
      <c r="AU222" s="129"/>
      <c r="AV222" s="129"/>
      <c r="AW222" s="128"/>
      <c r="AX222" s="135"/>
      <c r="AY222" s="135"/>
      <c r="AZ222" s="135"/>
      <c r="BA222" s="135"/>
      <c r="BB222" s="135"/>
      <c r="BC222" s="135"/>
      <c r="BD222" s="135"/>
      <c r="BE222" s="135"/>
      <c r="BF222" s="135"/>
      <c r="BG222" s="135"/>
      <c r="BH222" s="135"/>
      <c r="BI222" s="135"/>
      <c r="BJ222" s="135"/>
      <c r="BK222" s="135"/>
      <c r="BL222" s="135"/>
      <c r="BM222" s="135"/>
      <c r="BN222" s="135"/>
      <c r="BO222" s="135"/>
      <c r="BP222" s="135"/>
      <c r="BQ222" s="135"/>
      <c r="BR222" s="135"/>
      <c r="BS222" s="135"/>
      <c r="BT222" s="135"/>
      <c r="BU222" s="135"/>
      <c r="BV222" s="135"/>
      <c r="BW222" s="135"/>
      <c r="BX222" s="135"/>
      <c r="BY222" s="135"/>
      <c r="BZ222" s="135"/>
      <c r="CA222" s="135"/>
      <c r="CB222" s="135"/>
      <c r="CC222" s="135"/>
      <c r="CD222" s="135"/>
      <c r="CE222" s="140">
        <v>250</v>
      </c>
      <c r="CF222" s="137">
        <v>3</v>
      </c>
      <c r="CG222" s="138">
        <f t="shared" si="90"/>
        <v>750</v>
      </c>
      <c r="CH222" s="131">
        <f t="shared" si="89"/>
        <v>2</v>
      </c>
      <c r="CI222" s="139">
        <f t="shared" si="105"/>
        <v>500</v>
      </c>
    </row>
    <row r="223" spans="1:87" x14ac:dyDescent="0.3">
      <c r="A223" s="153">
        <f t="shared" si="88"/>
        <v>214</v>
      </c>
      <c r="B223" s="248"/>
      <c r="C223" s="86" t="s">
        <v>981</v>
      </c>
      <c r="D223" s="129"/>
      <c r="E223" s="129" t="s">
        <v>947</v>
      </c>
      <c r="F223" s="129"/>
      <c r="G223" s="129" t="s">
        <v>601</v>
      </c>
      <c r="H223" s="131">
        <v>2</v>
      </c>
      <c r="I223" s="132">
        <f t="shared" si="91"/>
        <v>760</v>
      </c>
      <c r="J223" s="133"/>
      <c r="K223" s="134"/>
      <c r="L223" s="132"/>
      <c r="M223" s="140"/>
      <c r="N223" s="141"/>
      <c r="O223" s="129"/>
      <c r="P223" s="142"/>
      <c r="Q223" s="142"/>
      <c r="R223" s="142"/>
      <c r="S223" s="142"/>
      <c r="T223" s="142"/>
      <c r="U223" s="142"/>
      <c r="V223" s="142"/>
      <c r="W223" s="142"/>
      <c r="X223" s="142"/>
      <c r="Y223" s="128">
        <f t="shared" ref="Y223" si="106">+N223+P223+V223+X223</f>
        <v>0</v>
      </c>
      <c r="Z223" s="135">
        <f t="shared" ref="Z223" si="107">+H223-Y223</f>
        <v>2</v>
      </c>
      <c r="AA223" s="129"/>
      <c r="AB223" s="142"/>
      <c r="AC223" s="129"/>
      <c r="AD223" s="142"/>
      <c r="AE223" s="129"/>
      <c r="AF223" s="142"/>
      <c r="AG223" s="129"/>
      <c r="AH223" s="142"/>
      <c r="AI223" s="129"/>
      <c r="AJ223" s="129"/>
      <c r="AK223" s="128">
        <f t="shared" ref="AK223" si="108">+AB223+AD223+AF223+AH223+AJ223</f>
        <v>0</v>
      </c>
      <c r="AL223" s="135">
        <f t="shared" ref="AL223" si="109">+Z223-AK223</f>
        <v>2</v>
      </c>
      <c r="AM223" s="129"/>
      <c r="AN223" s="129"/>
      <c r="AO223" s="129"/>
      <c r="AP223" s="129"/>
      <c r="AQ223" s="129"/>
      <c r="AR223" s="129"/>
      <c r="AS223" s="129"/>
      <c r="AT223" s="129"/>
      <c r="AU223" s="129"/>
      <c r="AV223" s="129"/>
      <c r="AW223" s="128">
        <f t="shared" ref="AW223" si="110">+AN223+AP223+AR223+AT223+AV223</f>
        <v>0</v>
      </c>
      <c r="AX223" s="135">
        <f t="shared" ref="AX223" si="111">+AL223-AW223</f>
        <v>2</v>
      </c>
      <c r="AY223" s="135"/>
      <c r="AZ223" s="135"/>
      <c r="BA223" s="135"/>
      <c r="BB223" s="135"/>
      <c r="BC223" s="135"/>
      <c r="BD223" s="135"/>
      <c r="BE223" s="135"/>
      <c r="BF223" s="135"/>
      <c r="BG223" s="135"/>
      <c r="BH223" s="135"/>
      <c r="BI223" s="135">
        <f t="shared" ref="BI223" si="112">+AZ223+BB223+BD223+BF223+BH223</f>
        <v>0</v>
      </c>
      <c r="BJ223" s="135">
        <f t="shared" ref="BJ223" si="113">+AX223-BI223</f>
        <v>2</v>
      </c>
      <c r="BK223" s="135"/>
      <c r="BL223" s="135"/>
      <c r="BM223" s="135"/>
      <c r="BN223" s="135"/>
      <c r="BO223" s="135"/>
      <c r="BP223" s="135"/>
      <c r="BQ223" s="135"/>
      <c r="BR223" s="135"/>
      <c r="BS223" s="135"/>
      <c r="BT223" s="135"/>
      <c r="BU223" s="135"/>
      <c r="BV223" s="135"/>
      <c r="BW223" s="135"/>
      <c r="BX223" s="135"/>
      <c r="BY223" s="135"/>
      <c r="BZ223" s="135"/>
      <c r="CA223" s="135"/>
      <c r="CB223" s="135"/>
      <c r="CC223" s="135">
        <f t="shared" ref="CC223" si="114">+BL223+BN223+BP223+CB223</f>
        <v>0</v>
      </c>
      <c r="CD223" s="135">
        <f t="shared" ref="CD223" si="115">+BJ223-CC223</f>
        <v>2</v>
      </c>
      <c r="CE223" s="140">
        <v>380</v>
      </c>
      <c r="CF223" s="137"/>
      <c r="CG223" s="138">
        <f t="shared" si="90"/>
        <v>0</v>
      </c>
      <c r="CH223" s="131">
        <f t="shared" si="89"/>
        <v>2</v>
      </c>
      <c r="CI223" s="139">
        <f t="shared" si="105"/>
        <v>760</v>
      </c>
    </row>
    <row r="224" spans="1:87" x14ac:dyDescent="0.3">
      <c r="A224" s="153">
        <f t="shared" si="88"/>
        <v>215</v>
      </c>
      <c r="B224" s="248"/>
      <c r="C224" s="86" t="s">
        <v>982</v>
      </c>
      <c r="D224" s="129" t="s">
        <v>732</v>
      </c>
      <c r="E224" s="129" t="s">
        <v>947</v>
      </c>
      <c r="F224" s="129"/>
      <c r="G224" s="129" t="s">
        <v>601</v>
      </c>
      <c r="H224" s="131">
        <v>2</v>
      </c>
      <c r="I224" s="132">
        <f t="shared" si="91"/>
        <v>600</v>
      </c>
      <c r="J224" s="133"/>
      <c r="K224" s="134"/>
      <c r="L224" s="132"/>
      <c r="M224" s="140"/>
      <c r="N224" s="141"/>
      <c r="O224" s="129"/>
      <c r="P224" s="142"/>
      <c r="Q224" s="142"/>
      <c r="R224" s="142"/>
      <c r="S224" s="142"/>
      <c r="T224" s="142"/>
      <c r="U224" s="142"/>
      <c r="V224" s="142"/>
      <c r="W224" s="142"/>
      <c r="X224" s="142"/>
      <c r="Y224" s="128"/>
      <c r="Z224" s="135"/>
      <c r="AA224" s="129"/>
      <c r="AB224" s="142"/>
      <c r="AC224" s="129"/>
      <c r="AD224" s="142"/>
      <c r="AE224" s="129"/>
      <c r="AF224" s="142"/>
      <c r="AG224" s="129"/>
      <c r="AH224" s="142"/>
      <c r="AI224" s="129"/>
      <c r="AJ224" s="129"/>
      <c r="AK224" s="128"/>
      <c r="AL224" s="135"/>
      <c r="AM224" s="129"/>
      <c r="AN224" s="129"/>
      <c r="AO224" s="129"/>
      <c r="AP224" s="129"/>
      <c r="AQ224" s="129"/>
      <c r="AR224" s="129"/>
      <c r="AS224" s="129"/>
      <c r="AT224" s="129"/>
      <c r="AU224" s="129"/>
      <c r="AV224" s="129"/>
      <c r="AW224" s="128"/>
      <c r="AX224" s="135"/>
      <c r="AY224" s="135"/>
      <c r="AZ224" s="135"/>
      <c r="BA224" s="135"/>
      <c r="BB224" s="135"/>
      <c r="BC224" s="135"/>
      <c r="BD224" s="135"/>
      <c r="BE224" s="135"/>
      <c r="BF224" s="135"/>
      <c r="BG224" s="135"/>
      <c r="BH224" s="135"/>
      <c r="BI224" s="135"/>
      <c r="BJ224" s="135"/>
      <c r="BK224" s="135"/>
      <c r="BL224" s="135"/>
      <c r="BM224" s="135"/>
      <c r="BN224" s="135"/>
      <c r="BO224" s="135"/>
      <c r="BP224" s="135"/>
      <c r="BQ224" s="135"/>
      <c r="BR224" s="135"/>
      <c r="BS224" s="135"/>
      <c r="BT224" s="135"/>
      <c r="BU224" s="135"/>
      <c r="BV224" s="135"/>
      <c r="BW224" s="135"/>
      <c r="BX224" s="135"/>
      <c r="BY224" s="135"/>
      <c r="BZ224" s="135"/>
      <c r="CA224" s="135"/>
      <c r="CB224" s="135"/>
      <c r="CC224" s="135"/>
      <c r="CD224" s="135"/>
      <c r="CE224" s="140">
        <v>300</v>
      </c>
      <c r="CF224" s="137"/>
      <c r="CG224" s="138">
        <f t="shared" si="90"/>
        <v>0</v>
      </c>
      <c r="CH224" s="131">
        <f t="shared" si="89"/>
        <v>2</v>
      </c>
      <c r="CI224" s="139">
        <f t="shared" si="105"/>
        <v>600</v>
      </c>
    </row>
    <row r="225" spans="1:87" x14ac:dyDescent="0.3">
      <c r="A225" s="153">
        <f t="shared" si="88"/>
        <v>216</v>
      </c>
      <c r="B225" s="248"/>
      <c r="C225" s="86" t="s">
        <v>983</v>
      </c>
      <c r="D225" s="129" t="s">
        <v>732</v>
      </c>
      <c r="E225" s="129" t="s">
        <v>947</v>
      </c>
      <c r="F225" s="129"/>
      <c r="G225" s="129" t="s">
        <v>601</v>
      </c>
      <c r="H225" s="131">
        <v>3</v>
      </c>
      <c r="I225" s="132">
        <f t="shared" si="91"/>
        <v>900</v>
      </c>
      <c r="J225" s="133"/>
      <c r="K225" s="134"/>
      <c r="L225" s="132"/>
      <c r="M225" s="140"/>
      <c r="N225" s="141"/>
      <c r="O225" s="129"/>
      <c r="P225" s="142"/>
      <c r="Q225" s="142"/>
      <c r="R225" s="142"/>
      <c r="S225" s="142"/>
      <c r="T225" s="142"/>
      <c r="U225" s="142"/>
      <c r="V225" s="142"/>
      <c r="W225" s="142"/>
      <c r="X225" s="142"/>
      <c r="Y225" s="128"/>
      <c r="Z225" s="135"/>
      <c r="AA225" s="129"/>
      <c r="AB225" s="142"/>
      <c r="AC225" s="129"/>
      <c r="AD225" s="142"/>
      <c r="AE225" s="129"/>
      <c r="AF225" s="142"/>
      <c r="AG225" s="129"/>
      <c r="AH225" s="142"/>
      <c r="AI225" s="129"/>
      <c r="AJ225" s="129"/>
      <c r="AK225" s="128"/>
      <c r="AL225" s="135"/>
      <c r="AM225" s="129"/>
      <c r="AN225" s="129"/>
      <c r="AO225" s="129"/>
      <c r="AP225" s="129"/>
      <c r="AQ225" s="129"/>
      <c r="AR225" s="129"/>
      <c r="AS225" s="129"/>
      <c r="AT225" s="129"/>
      <c r="AU225" s="129"/>
      <c r="AV225" s="129"/>
      <c r="AW225" s="128"/>
      <c r="AX225" s="135"/>
      <c r="AY225" s="135"/>
      <c r="AZ225" s="135"/>
      <c r="BA225" s="135"/>
      <c r="BB225" s="135"/>
      <c r="BC225" s="135"/>
      <c r="BD225" s="135"/>
      <c r="BE225" s="135"/>
      <c r="BF225" s="135"/>
      <c r="BG225" s="135"/>
      <c r="BH225" s="135"/>
      <c r="BI225" s="135"/>
      <c r="BJ225" s="135"/>
      <c r="BK225" s="135"/>
      <c r="BL225" s="135"/>
      <c r="BM225" s="135"/>
      <c r="BN225" s="135"/>
      <c r="BO225" s="135"/>
      <c r="BP225" s="135"/>
      <c r="BQ225" s="135"/>
      <c r="BR225" s="135"/>
      <c r="BS225" s="135"/>
      <c r="BT225" s="135"/>
      <c r="BU225" s="135"/>
      <c r="BV225" s="135"/>
      <c r="BW225" s="135"/>
      <c r="BX225" s="135"/>
      <c r="BY225" s="135"/>
      <c r="BZ225" s="135"/>
      <c r="CA225" s="135"/>
      <c r="CB225" s="135"/>
      <c r="CC225" s="135"/>
      <c r="CD225" s="135"/>
      <c r="CE225" s="140">
        <v>300</v>
      </c>
      <c r="CF225" s="137"/>
      <c r="CG225" s="138">
        <f t="shared" si="90"/>
        <v>0</v>
      </c>
      <c r="CH225" s="131">
        <f t="shared" si="89"/>
        <v>3</v>
      </c>
      <c r="CI225" s="139">
        <f t="shared" si="105"/>
        <v>900</v>
      </c>
    </row>
    <row r="226" spans="1:87" x14ac:dyDescent="0.3">
      <c r="A226" s="153">
        <f t="shared" si="88"/>
        <v>217</v>
      </c>
      <c r="B226" s="248"/>
      <c r="C226" s="86" t="s">
        <v>984</v>
      </c>
      <c r="D226" s="129" t="s">
        <v>732</v>
      </c>
      <c r="E226" s="129" t="s">
        <v>947</v>
      </c>
      <c r="F226" s="129"/>
      <c r="G226" s="129" t="s">
        <v>601</v>
      </c>
      <c r="H226" s="131">
        <v>3</v>
      </c>
      <c r="I226" s="132">
        <f t="shared" si="91"/>
        <v>900</v>
      </c>
      <c r="J226" s="133"/>
      <c r="K226" s="134"/>
      <c r="L226" s="132"/>
      <c r="M226" s="140"/>
      <c r="N226" s="141"/>
      <c r="O226" s="129"/>
      <c r="P226" s="142"/>
      <c r="Q226" s="142"/>
      <c r="R226" s="142"/>
      <c r="S226" s="142"/>
      <c r="T226" s="142"/>
      <c r="U226" s="142"/>
      <c r="V226" s="142"/>
      <c r="W226" s="142"/>
      <c r="X226" s="142"/>
      <c r="Y226" s="128"/>
      <c r="Z226" s="135"/>
      <c r="AA226" s="129"/>
      <c r="AB226" s="142"/>
      <c r="AC226" s="129"/>
      <c r="AD226" s="142"/>
      <c r="AE226" s="129"/>
      <c r="AF226" s="142"/>
      <c r="AG226" s="129"/>
      <c r="AH226" s="142"/>
      <c r="AI226" s="129"/>
      <c r="AJ226" s="129"/>
      <c r="AK226" s="128"/>
      <c r="AL226" s="135"/>
      <c r="AM226" s="129"/>
      <c r="AN226" s="129"/>
      <c r="AO226" s="129"/>
      <c r="AP226" s="129"/>
      <c r="AQ226" s="129"/>
      <c r="AR226" s="129"/>
      <c r="AS226" s="129"/>
      <c r="AT226" s="129"/>
      <c r="AU226" s="129"/>
      <c r="AV226" s="129"/>
      <c r="AW226" s="128"/>
      <c r="AX226" s="135"/>
      <c r="AY226" s="135"/>
      <c r="AZ226" s="135"/>
      <c r="BA226" s="135"/>
      <c r="BB226" s="135"/>
      <c r="BC226" s="135"/>
      <c r="BD226" s="135"/>
      <c r="BE226" s="135"/>
      <c r="BF226" s="135"/>
      <c r="BG226" s="135"/>
      <c r="BH226" s="135"/>
      <c r="BI226" s="135"/>
      <c r="BJ226" s="135"/>
      <c r="BK226" s="135"/>
      <c r="BL226" s="135"/>
      <c r="BM226" s="135"/>
      <c r="BN226" s="135"/>
      <c r="BO226" s="135"/>
      <c r="BP226" s="135"/>
      <c r="BQ226" s="135"/>
      <c r="BR226" s="135"/>
      <c r="BS226" s="135"/>
      <c r="BT226" s="135"/>
      <c r="BU226" s="135"/>
      <c r="BV226" s="135"/>
      <c r="BW226" s="135"/>
      <c r="BX226" s="135"/>
      <c r="BY226" s="135"/>
      <c r="BZ226" s="135"/>
      <c r="CA226" s="135"/>
      <c r="CB226" s="135"/>
      <c r="CC226" s="135"/>
      <c r="CD226" s="135"/>
      <c r="CE226" s="140">
        <v>300</v>
      </c>
      <c r="CF226" s="137"/>
      <c r="CG226" s="138">
        <f t="shared" si="90"/>
        <v>0</v>
      </c>
      <c r="CH226" s="131">
        <f t="shared" si="89"/>
        <v>3</v>
      </c>
      <c r="CI226" s="139">
        <f t="shared" si="105"/>
        <v>900</v>
      </c>
    </row>
    <row r="227" spans="1:87" x14ac:dyDescent="0.3">
      <c r="A227" s="153">
        <f t="shared" si="88"/>
        <v>218</v>
      </c>
      <c r="B227" s="249"/>
      <c r="C227" s="86" t="s">
        <v>985</v>
      </c>
      <c r="D227" s="129" t="s">
        <v>732</v>
      </c>
      <c r="E227" s="129" t="s">
        <v>947</v>
      </c>
      <c r="F227" s="129"/>
      <c r="G227" s="129" t="s">
        <v>601</v>
      </c>
      <c r="H227" s="131">
        <v>3</v>
      </c>
      <c r="I227" s="132">
        <f t="shared" si="91"/>
        <v>900</v>
      </c>
      <c r="J227" s="133"/>
      <c r="K227" s="134"/>
      <c r="L227" s="132"/>
      <c r="M227" s="140"/>
      <c r="N227" s="141"/>
      <c r="O227" s="129"/>
      <c r="P227" s="142"/>
      <c r="Q227" s="142"/>
      <c r="R227" s="142"/>
      <c r="S227" s="142"/>
      <c r="T227" s="142"/>
      <c r="U227" s="142"/>
      <c r="V227" s="142"/>
      <c r="W227" s="142"/>
      <c r="X227" s="142"/>
      <c r="Y227" s="128"/>
      <c r="Z227" s="135"/>
      <c r="AA227" s="129"/>
      <c r="AB227" s="142"/>
      <c r="AC227" s="129"/>
      <c r="AD227" s="142"/>
      <c r="AE227" s="129"/>
      <c r="AF227" s="142"/>
      <c r="AG227" s="129"/>
      <c r="AH227" s="142"/>
      <c r="AI227" s="129"/>
      <c r="AJ227" s="129"/>
      <c r="AK227" s="128"/>
      <c r="AL227" s="135"/>
      <c r="AM227" s="129"/>
      <c r="AN227" s="129"/>
      <c r="AO227" s="129"/>
      <c r="AP227" s="129"/>
      <c r="AQ227" s="129"/>
      <c r="AR227" s="129"/>
      <c r="AS227" s="129"/>
      <c r="AT227" s="129"/>
      <c r="AU227" s="129"/>
      <c r="AV227" s="129"/>
      <c r="AW227" s="128"/>
      <c r="AX227" s="135"/>
      <c r="AY227" s="135"/>
      <c r="AZ227" s="135"/>
      <c r="BA227" s="135"/>
      <c r="BB227" s="135"/>
      <c r="BC227" s="135"/>
      <c r="BD227" s="135"/>
      <c r="BE227" s="135"/>
      <c r="BF227" s="135"/>
      <c r="BG227" s="135"/>
      <c r="BH227" s="135"/>
      <c r="BI227" s="135"/>
      <c r="BJ227" s="135"/>
      <c r="BK227" s="135"/>
      <c r="BL227" s="135"/>
      <c r="BM227" s="135"/>
      <c r="BN227" s="135"/>
      <c r="BO227" s="135"/>
      <c r="BP227" s="135"/>
      <c r="BQ227" s="135"/>
      <c r="BR227" s="135"/>
      <c r="BS227" s="135"/>
      <c r="BT227" s="135"/>
      <c r="BU227" s="135"/>
      <c r="BV227" s="135"/>
      <c r="BW227" s="135"/>
      <c r="BX227" s="135"/>
      <c r="BY227" s="135"/>
      <c r="BZ227" s="135"/>
      <c r="CA227" s="135"/>
      <c r="CB227" s="135"/>
      <c r="CC227" s="135"/>
      <c r="CD227" s="135"/>
      <c r="CE227" s="140">
        <v>300</v>
      </c>
      <c r="CF227" s="137"/>
      <c r="CG227" s="138">
        <f t="shared" si="90"/>
        <v>0</v>
      </c>
      <c r="CH227" s="131">
        <f t="shared" ref="CH227:CH244" si="116">H227-CF227</f>
        <v>3</v>
      </c>
      <c r="CI227" s="139">
        <f t="shared" si="105"/>
        <v>900</v>
      </c>
    </row>
    <row r="228" spans="1:87" x14ac:dyDescent="0.3">
      <c r="A228" s="153">
        <f t="shared" si="88"/>
        <v>219</v>
      </c>
      <c r="B228" s="128" t="s">
        <v>988</v>
      </c>
      <c r="C228" s="86" t="s">
        <v>989</v>
      </c>
      <c r="D228" s="129"/>
      <c r="E228" s="129" t="s">
        <v>949</v>
      </c>
      <c r="F228" s="129"/>
      <c r="G228" s="129" t="s">
        <v>806</v>
      </c>
      <c r="H228" s="131">
        <v>3</v>
      </c>
      <c r="I228" s="132">
        <f t="shared" si="91"/>
        <v>1350</v>
      </c>
      <c r="J228" s="133"/>
      <c r="K228" s="134"/>
      <c r="L228" s="132"/>
      <c r="M228" s="140"/>
      <c r="N228" s="141"/>
      <c r="O228" s="129"/>
      <c r="P228" s="142"/>
      <c r="Q228" s="142"/>
      <c r="R228" s="142"/>
      <c r="S228" s="142"/>
      <c r="T228" s="142"/>
      <c r="U228" s="142"/>
      <c r="V228" s="142"/>
      <c r="W228" s="142"/>
      <c r="X228" s="142"/>
      <c r="Y228" s="128"/>
      <c r="Z228" s="135"/>
      <c r="AA228" s="129"/>
      <c r="AB228" s="142"/>
      <c r="AC228" s="129"/>
      <c r="AD228" s="142"/>
      <c r="AE228" s="129"/>
      <c r="AF228" s="142"/>
      <c r="AG228" s="129"/>
      <c r="AH228" s="142"/>
      <c r="AI228" s="129"/>
      <c r="AJ228" s="129"/>
      <c r="AK228" s="128"/>
      <c r="AL228" s="135"/>
      <c r="AM228" s="129"/>
      <c r="AN228" s="129"/>
      <c r="AO228" s="129"/>
      <c r="AP228" s="129"/>
      <c r="AQ228" s="129"/>
      <c r="AR228" s="129"/>
      <c r="AS228" s="129"/>
      <c r="AT228" s="129"/>
      <c r="AU228" s="129"/>
      <c r="AV228" s="129"/>
      <c r="AW228" s="128"/>
      <c r="AX228" s="135"/>
      <c r="AY228" s="135"/>
      <c r="AZ228" s="135"/>
      <c r="BA228" s="135"/>
      <c r="BB228" s="135"/>
      <c r="BC228" s="135"/>
      <c r="BD228" s="135"/>
      <c r="BE228" s="135"/>
      <c r="BF228" s="135"/>
      <c r="BG228" s="135"/>
      <c r="BH228" s="135"/>
      <c r="BI228" s="135"/>
      <c r="BJ228" s="135"/>
      <c r="BK228" s="135"/>
      <c r="BL228" s="135"/>
      <c r="BM228" s="135"/>
      <c r="BN228" s="135"/>
      <c r="BO228" s="135"/>
      <c r="BP228" s="135"/>
      <c r="BQ228" s="135"/>
      <c r="BR228" s="135"/>
      <c r="BS228" s="135"/>
      <c r="BT228" s="135"/>
      <c r="BU228" s="135"/>
      <c r="BV228" s="135"/>
      <c r="BW228" s="135"/>
      <c r="BX228" s="135"/>
      <c r="BY228" s="135"/>
      <c r="BZ228" s="135"/>
      <c r="CA228" s="135"/>
      <c r="CB228" s="135"/>
      <c r="CC228" s="135"/>
      <c r="CD228" s="135"/>
      <c r="CE228" s="140">
        <v>450</v>
      </c>
      <c r="CF228" s="137"/>
      <c r="CG228" s="138">
        <f t="shared" si="90"/>
        <v>0</v>
      </c>
      <c r="CH228" s="131">
        <f t="shared" si="116"/>
        <v>3</v>
      </c>
      <c r="CI228" s="139">
        <f t="shared" si="105"/>
        <v>1350</v>
      </c>
    </row>
    <row r="229" spans="1:87" x14ac:dyDescent="0.3">
      <c r="A229" s="153">
        <f t="shared" si="88"/>
        <v>220</v>
      </c>
      <c r="B229" s="128" t="s">
        <v>1258</v>
      </c>
      <c r="C229" s="86" t="s">
        <v>990</v>
      </c>
      <c r="D229" s="129"/>
      <c r="E229" s="129" t="s">
        <v>949</v>
      </c>
      <c r="F229" s="129"/>
      <c r="G229" s="129" t="s">
        <v>806</v>
      </c>
      <c r="H229" s="134">
        <v>3</v>
      </c>
      <c r="I229" s="132">
        <f t="shared" si="91"/>
        <v>1095.1200000000001</v>
      </c>
      <c r="J229" s="133"/>
      <c r="K229" s="134"/>
      <c r="L229" s="132"/>
      <c r="M229" s="140"/>
      <c r="N229" s="141"/>
      <c r="O229" s="129"/>
      <c r="P229" s="142"/>
      <c r="Q229" s="142"/>
      <c r="R229" s="142"/>
      <c r="S229" s="142"/>
      <c r="T229" s="142"/>
      <c r="U229" s="142"/>
      <c r="V229" s="142"/>
      <c r="W229" s="142"/>
      <c r="X229" s="142"/>
      <c r="Y229" s="128">
        <f>+N229+P229+V229+X229</f>
        <v>0</v>
      </c>
      <c r="Z229" s="135">
        <f>+H229-Y229</f>
        <v>3</v>
      </c>
      <c r="AA229" s="129"/>
      <c r="AB229" s="142"/>
      <c r="AC229" s="129"/>
      <c r="AD229" s="142"/>
      <c r="AE229" s="129"/>
      <c r="AF229" s="142"/>
      <c r="AG229" s="129"/>
      <c r="AH229" s="142"/>
      <c r="AI229" s="129"/>
      <c r="AJ229" s="129"/>
      <c r="AK229" s="128">
        <f>+AB229+AD229+AF229+AH229+AJ229</f>
        <v>0</v>
      </c>
      <c r="AL229" s="135">
        <f>+Z229-AK229</f>
        <v>3</v>
      </c>
      <c r="AM229" s="129"/>
      <c r="AN229" s="129"/>
      <c r="AO229" s="129"/>
      <c r="AP229" s="129"/>
      <c r="AQ229" s="129"/>
      <c r="AR229" s="129"/>
      <c r="AS229" s="129"/>
      <c r="AT229" s="129"/>
      <c r="AU229" s="129"/>
      <c r="AV229" s="129"/>
      <c r="AW229" s="128">
        <f>+AN229+AP229+AR229+AT229+AV229</f>
        <v>0</v>
      </c>
      <c r="AX229" s="135">
        <f>+AL229-AW229</f>
        <v>3</v>
      </c>
      <c r="AY229" s="135"/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>
        <f>+AZ229+BB229+BD229+BF229+BH229</f>
        <v>0</v>
      </c>
      <c r="BJ229" s="135">
        <f>+AX229-BI229</f>
        <v>3</v>
      </c>
      <c r="BK229" s="135"/>
      <c r="BL229" s="135"/>
      <c r="BM229" s="135"/>
      <c r="BN229" s="135"/>
      <c r="BO229" s="135"/>
      <c r="BP229" s="135"/>
      <c r="BQ229" s="135"/>
      <c r="BR229" s="135"/>
      <c r="BS229" s="135"/>
      <c r="BT229" s="135"/>
      <c r="BU229" s="135"/>
      <c r="BV229" s="135"/>
      <c r="BW229" s="135"/>
      <c r="BX229" s="135"/>
      <c r="BY229" s="135"/>
      <c r="BZ229" s="135"/>
      <c r="CA229" s="135"/>
      <c r="CB229" s="135"/>
      <c r="CC229" s="135">
        <f>+BL229+BN229+BP229+CB229</f>
        <v>0</v>
      </c>
      <c r="CD229" s="135">
        <f>+BJ229-CC229</f>
        <v>3</v>
      </c>
      <c r="CE229" s="140">
        <v>365.04</v>
      </c>
      <c r="CF229" s="137"/>
      <c r="CG229" s="138">
        <f t="shared" ref="CG229:CG244" si="117">CE229*CF229</f>
        <v>0</v>
      </c>
      <c r="CH229" s="131">
        <f t="shared" si="116"/>
        <v>3</v>
      </c>
      <c r="CI229" s="139">
        <f t="shared" si="105"/>
        <v>1095.1200000000001</v>
      </c>
    </row>
    <row r="230" spans="1:87" x14ac:dyDescent="0.3">
      <c r="A230" s="153">
        <f t="shared" si="88"/>
        <v>221</v>
      </c>
      <c r="B230" s="128" t="s">
        <v>1259</v>
      </c>
      <c r="C230" s="111" t="s">
        <v>992</v>
      </c>
      <c r="D230" s="108" t="s">
        <v>968</v>
      </c>
      <c r="E230" s="108" t="s">
        <v>949</v>
      </c>
      <c r="F230" s="108"/>
      <c r="G230" s="108" t="s">
        <v>828</v>
      </c>
      <c r="H230" s="108">
        <v>6</v>
      </c>
      <c r="I230" s="132">
        <f t="shared" ref="I230:I246" si="118">H230*CE230</f>
        <v>1800</v>
      </c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8"/>
      <c r="AV230" s="108"/>
      <c r="AW230" s="108"/>
      <c r="AX230" s="108"/>
      <c r="AY230" s="108"/>
      <c r="AZ230" s="108"/>
      <c r="BA230" s="108"/>
      <c r="BB230" s="108"/>
      <c r="BC230" s="108"/>
      <c r="BD230" s="108"/>
      <c r="BE230" s="108"/>
      <c r="BF230" s="108"/>
      <c r="BG230" s="108"/>
      <c r="BH230" s="108"/>
      <c r="BI230" s="108"/>
      <c r="BJ230" s="108"/>
      <c r="BK230" s="108"/>
      <c r="BL230" s="108"/>
      <c r="BM230" s="108"/>
      <c r="BN230" s="108"/>
      <c r="BO230" s="108"/>
      <c r="BP230" s="108"/>
      <c r="BQ230" s="108"/>
      <c r="BR230" s="108"/>
      <c r="BS230" s="108"/>
      <c r="BT230" s="108"/>
      <c r="BU230" s="108"/>
      <c r="BV230" s="108"/>
      <c r="BW230" s="108"/>
      <c r="BX230" s="108"/>
      <c r="BY230" s="108"/>
      <c r="BZ230" s="108"/>
      <c r="CA230" s="108"/>
      <c r="CB230" s="108"/>
      <c r="CC230" s="108"/>
      <c r="CD230" s="108"/>
      <c r="CE230" s="140">
        <v>300</v>
      </c>
      <c r="CF230" s="108"/>
      <c r="CG230" s="138">
        <f t="shared" ref="CG230" si="119">CE230*CF230</f>
        <v>0</v>
      </c>
      <c r="CH230" s="131">
        <f t="shared" ref="CH230" si="120">H230-CF230</f>
        <v>6</v>
      </c>
      <c r="CI230" s="139">
        <f t="shared" ref="CI230" si="121">+CE230*CH230</f>
        <v>1800</v>
      </c>
    </row>
    <row r="231" spans="1:87" x14ac:dyDescent="0.3">
      <c r="A231" s="153">
        <f t="shared" si="88"/>
        <v>222</v>
      </c>
      <c r="B231" s="245" t="s">
        <v>993</v>
      </c>
      <c r="C231" s="86" t="s">
        <v>994</v>
      </c>
      <c r="D231" s="129" t="s">
        <v>587</v>
      </c>
      <c r="E231" s="129" t="s">
        <v>949</v>
      </c>
      <c r="F231" s="129"/>
      <c r="G231" s="129" t="s">
        <v>995</v>
      </c>
      <c r="H231" s="131">
        <v>5</v>
      </c>
      <c r="I231" s="132">
        <f t="shared" si="118"/>
        <v>1695.2</v>
      </c>
      <c r="J231" s="133"/>
      <c r="K231" s="134"/>
      <c r="L231" s="132"/>
      <c r="M231" s="140"/>
      <c r="N231" s="141"/>
      <c r="O231" s="129"/>
      <c r="P231" s="142"/>
      <c r="Q231" s="142"/>
      <c r="R231" s="142"/>
      <c r="S231" s="142"/>
      <c r="T231" s="142"/>
      <c r="U231" s="142"/>
      <c r="V231" s="142"/>
      <c r="W231" s="142"/>
      <c r="X231" s="142"/>
      <c r="Y231" s="128">
        <f t="shared" ref="Y231:Y237" si="122">+N231+P231+V231+X231</f>
        <v>0</v>
      </c>
      <c r="Z231" s="135">
        <f t="shared" ref="Z231:Z237" si="123">+H231-Y231</f>
        <v>5</v>
      </c>
      <c r="AA231" s="129"/>
      <c r="AB231" s="142"/>
      <c r="AC231" s="129"/>
      <c r="AD231" s="142"/>
      <c r="AE231" s="129"/>
      <c r="AF231" s="142"/>
      <c r="AG231" s="129"/>
      <c r="AH231" s="142"/>
      <c r="AI231" s="129"/>
      <c r="AJ231" s="129"/>
      <c r="AK231" s="128">
        <f t="shared" ref="AK231:AK237" si="124">+AB231+AD231+AF231+AH231+AJ231</f>
        <v>0</v>
      </c>
      <c r="AL231" s="135">
        <f t="shared" ref="AL231:AL237" si="125">+Z231-AK231</f>
        <v>5</v>
      </c>
      <c r="AM231" s="129"/>
      <c r="AN231" s="129"/>
      <c r="AO231" s="129"/>
      <c r="AP231" s="129"/>
      <c r="AQ231" s="129"/>
      <c r="AR231" s="129"/>
      <c r="AS231" s="129"/>
      <c r="AT231" s="129"/>
      <c r="AU231" s="129"/>
      <c r="AV231" s="129"/>
      <c r="AW231" s="128">
        <f t="shared" ref="AW231:AW237" si="126">+AN231+AP231+AR231+AT231+AV231</f>
        <v>0</v>
      </c>
      <c r="AX231" s="135">
        <f t="shared" ref="AX231:AX237" si="127">+AL231-AW231</f>
        <v>5</v>
      </c>
      <c r="AY231" s="135"/>
      <c r="AZ231" s="135"/>
      <c r="BA231" s="135"/>
      <c r="BB231" s="135"/>
      <c r="BC231" s="135"/>
      <c r="BD231" s="135"/>
      <c r="BE231" s="135"/>
      <c r="BF231" s="135"/>
      <c r="BG231" s="135"/>
      <c r="BH231" s="135"/>
      <c r="BI231" s="135">
        <f t="shared" ref="BI231:BI237" si="128">+AZ231+BB231+BD231+BF231+BH231</f>
        <v>0</v>
      </c>
      <c r="BJ231" s="135">
        <f t="shared" ref="BJ231:BJ237" si="129">+AX231-BI231</f>
        <v>5</v>
      </c>
      <c r="BK231" s="135"/>
      <c r="BL231" s="135"/>
      <c r="BM231" s="135"/>
      <c r="BN231" s="135"/>
      <c r="BO231" s="135"/>
      <c r="BP231" s="135"/>
      <c r="BQ231" s="135"/>
      <c r="BR231" s="135"/>
      <c r="BS231" s="135"/>
      <c r="BT231" s="135"/>
      <c r="BU231" s="135"/>
      <c r="BV231" s="135"/>
      <c r="BW231" s="135"/>
      <c r="BX231" s="135"/>
      <c r="BY231" s="135"/>
      <c r="BZ231" s="135"/>
      <c r="CA231" s="135"/>
      <c r="CB231" s="135"/>
      <c r="CC231" s="135">
        <f t="shared" ref="CC231:CC237" si="130">+BL231+BN231+BP231+CB231</f>
        <v>0</v>
      </c>
      <c r="CD231" s="135">
        <f t="shared" ref="CD231:CD237" si="131">+BJ231-CC231</f>
        <v>5</v>
      </c>
      <c r="CE231" s="140">
        <v>339.04</v>
      </c>
      <c r="CF231" s="137"/>
      <c r="CG231" s="138">
        <f t="shared" si="117"/>
        <v>0</v>
      </c>
      <c r="CH231" s="131">
        <f t="shared" si="116"/>
        <v>5</v>
      </c>
      <c r="CI231" s="139">
        <f t="shared" si="105"/>
        <v>1695.2</v>
      </c>
    </row>
    <row r="232" spans="1:87" x14ac:dyDescent="0.3">
      <c r="A232" s="153">
        <f t="shared" si="88"/>
        <v>223</v>
      </c>
      <c r="B232" s="253"/>
      <c r="C232" s="86" t="s">
        <v>996</v>
      </c>
      <c r="D232" s="129" t="s">
        <v>587</v>
      </c>
      <c r="E232" s="129" t="s">
        <v>949</v>
      </c>
      <c r="F232" s="129"/>
      <c r="G232" s="129" t="s">
        <v>601</v>
      </c>
      <c r="H232" s="131">
        <v>6</v>
      </c>
      <c r="I232" s="132">
        <f t="shared" si="118"/>
        <v>2196.48</v>
      </c>
      <c r="J232" s="133"/>
      <c r="K232" s="134"/>
      <c r="L232" s="132"/>
      <c r="M232" s="140"/>
      <c r="N232" s="141"/>
      <c r="O232" s="129"/>
      <c r="P232" s="142"/>
      <c r="Q232" s="142"/>
      <c r="R232" s="142"/>
      <c r="S232" s="142"/>
      <c r="T232" s="142"/>
      <c r="U232" s="142"/>
      <c r="V232" s="142"/>
      <c r="W232" s="142"/>
      <c r="X232" s="142"/>
      <c r="Y232" s="128">
        <f t="shared" si="122"/>
        <v>0</v>
      </c>
      <c r="Z232" s="135">
        <f t="shared" si="123"/>
        <v>6</v>
      </c>
      <c r="AA232" s="129"/>
      <c r="AB232" s="142"/>
      <c r="AC232" s="129"/>
      <c r="AD232" s="142"/>
      <c r="AE232" s="129"/>
      <c r="AF232" s="142"/>
      <c r="AG232" s="129"/>
      <c r="AH232" s="142"/>
      <c r="AI232" s="129"/>
      <c r="AJ232" s="129"/>
      <c r="AK232" s="128">
        <f t="shared" si="124"/>
        <v>0</v>
      </c>
      <c r="AL232" s="135">
        <f t="shared" si="125"/>
        <v>6</v>
      </c>
      <c r="AM232" s="129"/>
      <c r="AN232" s="129"/>
      <c r="AO232" s="129"/>
      <c r="AP232" s="129"/>
      <c r="AQ232" s="129"/>
      <c r="AR232" s="129"/>
      <c r="AS232" s="129"/>
      <c r="AT232" s="129"/>
      <c r="AU232" s="129"/>
      <c r="AV232" s="129"/>
      <c r="AW232" s="128">
        <f t="shared" si="126"/>
        <v>0</v>
      </c>
      <c r="AX232" s="135">
        <f t="shared" si="127"/>
        <v>6</v>
      </c>
      <c r="AY232" s="135"/>
      <c r="AZ232" s="135"/>
      <c r="BA232" s="135"/>
      <c r="BB232" s="135"/>
      <c r="BC232" s="135"/>
      <c r="BD232" s="135"/>
      <c r="BE232" s="135"/>
      <c r="BF232" s="135"/>
      <c r="BG232" s="135"/>
      <c r="BH232" s="135"/>
      <c r="BI232" s="135">
        <f t="shared" si="128"/>
        <v>0</v>
      </c>
      <c r="BJ232" s="135">
        <f t="shared" si="129"/>
        <v>6</v>
      </c>
      <c r="BK232" s="135"/>
      <c r="BL232" s="135"/>
      <c r="BM232" s="135"/>
      <c r="BN232" s="135"/>
      <c r="BO232" s="135"/>
      <c r="BP232" s="135"/>
      <c r="BQ232" s="135"/>
      <c r="BR232" s="135"/>
      <c r="BS232" s="135"/>
      <c r="BT232" s="135"/>
      <c r="BU232" s="135"/>
      <c r="BV232" s="135"/>
      <c r="BW232" s="135"/>
      <c r="BX232" s="135"/>
      <c r="BY232" s="135"/>
      <c r="BZ232" s="135"/>
      <c r="CA232" s="135"/>
      <c r="CB232" s="135"/>
      <c r="CC232" s="135">
        <f t="shared" si="130"/>
        <v>0</v>
      </c>
      <c r="CD232" s="135">
        <f t="shared" si="131"/>
        <v>6</v>
      </c>
      <c r="CE232" s="140">
        <v>366.08</v>
      </c>
      <c r="CF232" s="137"/>
      <c r="CG232" s="138">
        <f t="shared" si="117"/>
        <v>0</v>
      </c>
      <c r="CH232" s="131">
        <f t="shared" si="116"/>
        <v>6</v>
      </c>
      <c r="CI232" s="139">
        <f t="shared" si="105"/>
        <v>2196.48</v>
      </c>
    </row>
    <row r="233" spans="1:87" x14ac:dyDescent="0.3">
      <c r="A233" s="153">
        <f t="shared" si="88"/>
        <v>224</v>
      </c>
      <c r="B233" s="175" t="s">
        <v>988</v>
      </c>
      <c r="C233" s="86" t="s">
        <v>989</v>
      </c>
      <c r="D233" s="129"/>
      <c r="E233" s="129" t="s">
        <v>949</v>
      </c>
      <c r="F233" s="129"/>
      <c r="G233" s="129" t="s">
        <v>601</v>
      </c>
      <c r="H233" s="131">
        <v>3</v>
      </c>
      <c r="I233" s="132">
        <f t="shared" si="118"/>
        <v>1350</v>
      </c>
      <c r="J233" s="133"/>
      <c r="K233" s="134"/>
      <c r="L233" s="132"/>
      <c r="M233" s="140"/>
      <c r="N233" s="141"/>
      <c r="O233" s="129"/>
      <c r="P233" s="142"/>
      <c r="Q233" s="142"/>
      <c r="R233" s="142"/>
      <c r="S233" s="142"/>
      <c r="T233" s="142"/>
      <c r="U233" s="142"/>
      <c r="V233" s="142"/>
      <c r="W233" s="142"/>
      <c r="X233" s="142"/>
      <c r="Y233" s="128">
        <f t="shared" si="122"/>
        <v>0</v>
      </c>
      <c r="Z233" s="135">
        <f t="shared" si="123"/>
        <v>3</v>
      </c>
      <c r="AA233" s="129"/>
      <c r="AB233" s="142"/>
      <c r="AC233" s="129"/>
      <c r="AD233" s="142"/>
      <c r="AE233" s="129"/>
      <c r="AF233" s="142"/>
      <c r="AG233" s="129"/>
      <c r="AH233" s="142"/>
      <c r="AI233" s="129"/>
      <c r="AJ233" s="129"/>
      <c r="AK233" s="128">
        <f t="shared" si="124"/>
        <v>0</v>
      </c>
      <c r="AL233" s="135">
        <f t="shared" si="125"/>
        <v>3</v>
      </c>
      <c r="AM233" s="129"/>
      <c r="AN233" s="129"/>
      <c r="AO233" s="129"/>
      <c r="AP233" s="129"/>
      <c r="AQ233" s="129"/>
      <c r="AR233" s="129"/>
      <c r="AS233" s="129"/>
      <c r="AT233" s="129"/>
      <c r="AU233" s="129"/>
      <c r="AV233" s="129"/>
      <c r="AW233" s="128">
        <f t="shared" si="126"/>
        <v>0</v>
      </c>
      <c r="AX233" s="135">
        <f t="shared" si="127"/>
        <v>3</v>
      </c>
      <c r="AY233" s="135"/>
      <c r="AZ233" s="135"/>
      <c r="BA233" s="135"/>
      <c r="BB233" s="135"/>
      <c r="BC233" s="135"/>
      <c r="BD233" s="135"/>
      <c r="BE233" s="135"/>
      <c r="BF233" s="135"/>
      <c r="BG233" s="135"/>
      <c r="BH233" s="135"/>
      <c r="BI233" s="135">
        <f t="shared" si="128"/>
        <v>0</v>
      </c>
      <c r="BJ233" s="135">
        <f t="shared" si="129"/>
        <v>3</v>
      </c>
      <c r="BK233" s="135"/>
      <c r="BL233" s="135"/>
      <c r="BM233" s="135"/>
      <c r="BN233" s="135"/>
      <c r="BO233" s="135"/>
      <c r="BP233" s="135"/>
      <c r="BQ233" s="135"/>
      <c r="BR233" s="135"/>
      <c r="BS233" s="135"/>
      <c r="BT233" s="135"/>
      <c r="BU233" s="135"/>
      <c r="BV233" s="135"/>
      <c r="BW233" s="135"/>
      <c r="BX233" s="135"/>
      <c r="BY233" s="135"/>
      <c r="BZ233" s="135"/>
      <c r="CA233" s="135"/>
      <c r="CB233" s="135"/>
      <c r="CC233" s="135">
        <f t="shared" si="130"/>
        <v>0</v>
      </c>
      <c r="CD233" s="135">
        <f t="shared" si="131"/>
        <v>3</v>
      </c>
      <c r="CE233" s="140">
        <v>450</v>
      </c>
      <c r="CF233" s="137"/>
      <c r="CG233" s="138">
        <f t="shared" si="117"/>
        <v>0</v>
      </c>
      <c r="CH233" s="131">
        <f t="shared" si="116"/>
        <v>3</v>
      </c>
      <c r="CI233" s="139">
        <f t="shared" si="105"/>
        <v>1350</v>
      </c>
    </row>
    <row r="234" spans="1:87" x14ac:dyDescent="0.3">
      <c r="A234" s="153">
        <f t="shared" si="88"/>
        <v>225</v>
      </c>
      <c r="B234" s="245" t="s">
        <v>997</v>
      </c>
      <c r="C234" s="86" t="s">
        <v>998</v>
      </c>
      <c r="D234" s="129"/>
      <c r="E234" s="129" t="s">
        <v>949</v>
      </c>
      <c r="F234" s="129"/>
      <c r="G234" s="129" t="s">
        <v>601</v>
      </c>
      <c r="H234" s="131">
        <v>2</v>
      </c>
      <c r="I234" s="132">
        <f t="shared" si="118"/>
        <v>717.6</v>
      </c>
      <c r="J234" s="133"/>
      <c r="K234" s="134"/>
      <c r="L234" s="132"/>
      <c r="M234" s="140"/>
      <c r="N234" s="141"/>
      <c r="O234" s="129"/>
      <c r="P234" s="142"/>
      <c r="Q234" s="142"/>
      <c r="R234" s="142"/>
      <c r="S234" s="142"/>
      <c r="T234" s="142"/>
      <c r="U234" s="142"/>
      <c r="V234" s="142"/>
      <c r="W234" s="142"/>
      <c r="X234" s="142"/>
      <c r="Y234" s="128">
        <f t="shared" si="122"/>
        <v>0</v>
      </c>
      <c r="Z234" s="135">
        <f t="shared" si="123"/>
        <v>2</v>
      </c>
      <c r="AA234" s="129"/>
      <c r="AB234" s="142"/>
      <c r="AC234" s="129"/>
      <c r="AD234" s="142"/>
      <c r="AE234" s="129"/>
      <c r="AF234" s="142"/>
      <c r="AG234" s="129"/>
      <c r="AH234" s="142"/>
      <c r="AI234" s="129"/>
      <c r="AJ234" s="129"/>
      <c r="AK234" s="128">
        <f t="shared" si="124"/>
        <v>0</v>
      </c>
      <c r="AL234" s="135">
        <f t="shared" si="125"/>
        <v>2</v>
      </c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8">
        <f t="shared" si="126"/>
        <v>0</v>
      </c>
      <c r="AX234" s="135">
        <f t="shared" si="127"/>
        <v>2</v>
      </c>
      <c r="AY234" s="135"/>
      <c r="AZ234" s="135"/>
      <c r="BA234" s="135"/>
      <c r="BB234" s="135"/>
      <c r="BC234" s="135"/>
      <c r="BD234" s="135"/>
      <c r="BE234" s="135"/>
      <c r="BF234" s="135"/>
      <c r="BG234" s="135"/>
      <c r="BH234" s="135"/>
      <c r="BI234" s="135">
        <f t="shared" si="128"/>
        <v>0</v>
      </c>
      <c r="BJ234" s="135">
        <f t="shared" si="129"/>
        <v>2</v>
      </c>
      <c r="BK234" s="135"/>
      <c r="BL234" s="135"/>
      <c r="BM234" s="135"/>
      <c r="BN234" s="135"/>
      <c r="BO234" s="135"/>
      <c r="BP234" s="135"/>
      <c r="BQ234" s="135"/>
      <c r="BR234" s="135"/>
      <c r="BS234" s="135"/>
      <c r="BT234" s="135"/>
      <c r="BU234" s="135"/>
      <c r="BV234" s="135"/>
      <c r="BW234" s="135"/>
      <c r="BX234" s="135"/>
      <c r="BY234" s="135"/>
      <c r="BZ234" s="135"/>
      <c r="CA234" s="135"/>
      <c r="CB234" s="135"/>
      <c r="CC234" s="135">
        <f t="shared" si="130"/>
        <v>0</v>
      </c>
      <c r="CD234" s="135">
        <f t="shared" si="131"/>
        <v>2</v>
      </c>
      <c r="CE234" s="140">
        <v>358.8</v>
      </c>
      <c r="CF234" s="137"/>
      <c r="CG234" s="138">
        <f t="shared" si="117"/>
        <v>0</v>
      </c>
      <c r="CH234" s="131">
        <f t="shared" si="116"/>
        <v>2</v>
      </c>
      <c r="CI234" s="139">
        <f t="shared" si="105"/>
        <v>717.6</v>
      </c>
    </row>
    <row r="235" spans="1:87" x14ac:dyDescent="0.3">
      <c r="A235" s="153">
        <f t="shared" si="88"/>
        <v>226</v>
      </c>
      <c r="B235" s="246"/>
      <c r="C235" s="86" t="s">
        <v>999</v>
      </c>
      <c r="D235" s="129"/>
      <c r="E235" s="129" t="s">
        <v>949</v>
      </c>
      <c r="F235" s="129"/>
      <c r="G235" s="129" t="s">
        <v>601</v>
      </c>
      <c r="H235" s="131">
        <v>8</v>
      </c>
      <c r="I235" s="132">
        <f t="shared" si="118"/>
        <v>2870.4</v>
      </c>
      <c r="J235" s="133"/>
      <c r="K235" s="134"/>
      <c r="L235" s="132"/>
      <c r="M235" s="140"/>
      <c r="N235" s="141"/>
      <c r="O235" s="129"/>
      <c r="P235" s="142"/>
      <c r="Q235" s="142"/>
      <c r="R235" s="142"/>
      <c r="S235" s="142"/>
      <c r="T235" s="142"/>
      <c r="U235" s="142"/>
      <c r="V235" s="142"/>
      <c r="W235" s="142"/>
      <c r="X235" s="142"/>
      <c r="Y235" s="128">
        <f t="shared" si="122"/>
        <v>0</v>
      </c>
      <c r="Z235" s="135">
        <f t="shared" si="123"/>
        <v>8</v>
      </c>
      <c r="AA235" s="129"/>
      <c r="AB235" s="142"/>
      <c r="AC235" s="129"/>
      <c r="AD235" s="142"/>
      <c r="AE235" s="129"/>
      <c r="AF235" s="142"/>
      <c r="AG235" s="129"/>
      <c r="AH235" s="142"/>
      <c r="AI235" s="129"/>
      <c r="AJ235" s="129"/>
      <c r="AK235" s="128">
        <f t="shared" si="124"/>
        <v>0</v>
      </c>
      <c r="AL235" s="135">
        <f t="shared" si="125"/>
        <v>8</v>
      </c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8">
        <f t="shared" si="126"/>
        <v>0</v>
      </c>
      <c r="AX235" s="135">
        <f t="shared" si="127"/>
        <v>8</v>
      </c>
      <c r="AY235" s="135"/>
      <c r="AZ235" s="135"/>
      <c r="BA235" s="135"/>
      <c r="BB235" s="135"/>
      <c r="BC235" s="135"/>
      <c r="BD235" s="135"/>
      <c r="BE235" s="135"/>
      <c r="BF235" s="135"/>
      <c r="BG235" s="135"/>
      <c r="BH235" s="135"/>
      <c r="BI235" s="135">
        <f t="shared" si="128"/>
        <v>0</v>
      </c>
      <c r="BJ235" s="135">
        <f t="shared" si="129"/>
        <v>8</v>
      </c>
      <c r="BK235" s="135"/>
      <c r="BL235" s="135"/>
      <c r="BM235" s="135"/>
      <c r="BN235" s="135"/>
      <c r="BO235" s="135"/>
      <c r="BP235" s="135"/>
      <c r="BQ235" s="135"/>
      <c r="BR235" s="135"/>
      <c r="BS235" s="135"/>
      <c r="BT235" s="135"/>
      <c r="BU235" s="135"/>
      <c r="BV235" s="135"/>
      <c r="BW235" s="135"/>
      <c r="BX235" s="135"/>
      <c r="BY235" s="135"/>
      <c r="BZ235" s="135"/>
      <c r="CA235" s="135"/>
      <c r="CB235" s="135"/>
      <c r="CC235" s="135">
        <f t="shared" si="130"/>
        <v>0</v>
      </c>
      <c r="CD235" s="135">
        <f t="shared" si="131"/>
        <v>8</v>
      </c>
      <c r="CE235" s="140">
        <v>358.8</v>
      </c>
      <c r="CF235" s="137"/>
      <c r="CG235" s="138">
        <f t="shared" si="117"/>
        <v>0</v>
      </c>
      <c r="CH235" s="131">
        <f t="shared" si="116"/>
        <v>8</v>
      </c>
      <c r="CI235" s="139">
        <f t="shared" si="105"/>
        <v>2870.4</v>
      </c>
    </row>
    <row r="236" spans="1:87" x14ac:dyDescent="0.3">
      <c r="A236" s="153">
        <f t="shared" si="88"/>
        <v>227</v>
      </c>
      <c r="B236" s="245" t="s">
        <v>1000</v>
      </c>
      <c r="C236" s="86" t="s">
        <v>1001</v>
      </c>
      <c r="D236" s="129"/>
      <c r="E236" s="129" t="s">
        <v>949</v>
      </c>
      <c r="F236" s="129"/>
      <c r="G236" s="129" t="s">
        <v>601</v>
      </c>
      <c r="H236" s="131">
        <v>9</v>
      </c>
      <c r="I236" s="132">
        <f t="shared" si="118"/>
        <v>6767.28</v>
      </c>
      <c r="J236" s="133"/>
      <c r="K236" s="134"/>
      <c r="L236" s="132"/>
      <c r="M236" s="140"/>
      <c r="N236" s="141"/>
      <c r="O236" s="129"/>
      <c r="P236" s="142"/>
      <c r="Q236" s="142"/>
      <c r="R236" s="142"/>
      <c r="S236" s="142"/>
      <c r="T236" s="142"/>
      <c r="U236" s="142"/>
      <c r="V236" s="142"/>
      <c r="W236" s="142"/>
      <c r="X236" s="142"/>
      <c r="Y236" s="128">
        <f t="shared" si="122"/>
        <v>0</v>
      </c>
      <c r="Z236" s="135">
        <f t="shared" si="123"/>
        <v>9</v>
      </c>
      <c r="AA236" s="129"/>
      <c r="AB236" s="142"/>
      <c r="AC236" s="129"/>
      <c r="AD236" s="142"/>
      <c r="AE236" s="129"/>
      <c r="AF236" s="142"/>
      <c r="AG236" s="129"/>
      <c r="AH236" s="142"/>
      <c r="AI236" s="129"/>
      <c r="AJ236" s="129"/>
      <c r="AK236" s="128">
        <f t="shared" si="124"/>
        <v>0</v>
      </c>
      <c r="AL236" s="135">
        <f t="shared" si="125"/>
        <v>9</v>
      </c>
      <c r="AM236" s="129"/>
      <c r="AN236" s="129"/>
      <c r="AO236" s="129"/>
      <c r="AP236" s="129"/>
      <c r="AQ236" s="129"/>
      <c r="AR236" s="129"/>
      <c r="AS236" s="129"/>
      <c r="AT236" s="129"/>
      <c r="AU236" s="129"/>
      <c r="AV236" s="129"/>
      <c r="AW236" s="128">
        <f t="shared" si="126"/>
        <v>0</v>
      </c>
      <c r="AX236" s="135">
        <f t="shared" si="127"/>
        <v>9</v>
      </c>
      <c r="AY236" s="135"/>
      <c r="AZ236" s="135"/>
      <c r="BA236" s="135"/>
      <c r="BB236" s="135"/>
      <c r="BC236" s="135"/>
      <c r="BD236" s="135"/>
      <c r="BE236" s="135"/>
      <c r="BF236" s="135"/>
      <c r="BG236" s="135"/>
      <c r="BH236" s="135"/>
      <c r="BI236" s="135">
        <f t="shared" si="128"/>
        <v>0</v>
      </c>
      <c r="BJ236" s="135">
        <f t="shared" si="129"/>
        <v>9</v>
      </c>
      <c r="BK236" s="135"/>
      <c r="BL236" s="135"/>
      <c r="BM236" s="135"/>
      <c r="BN236" s="135"/>
      <c r="BO236" s="135"/>
      <c r="BP236" s="135"/>
      <c r="BQ236" s="135"/>
      <c r="BR236" s="135"/>
      <c r="BS236" s="135"/>
      <c r="BT236" s="135"/>
      <c r="BU236" s="135"/>
      <c r="BV236" s="135"/>
      <c r="BW236" s="135"/>
      <c r="BX236" s="135"/>
      <c r="BY236" s="135"/>
      <c r="BZ236" s="135"/>
      <c r="CA236" s="135"/>
      <c r="CB236" s="135"/>
      <c r="CC236" s="135">
        <f t="shared" si="130"/>
        <v>0</v>
      </c>
      <c r="CD236" s="135">
        <f t="shared" si="131"/>
        <v>9</v>
      </c>
      <c r="CE236" s="140">
        <v>751.92</v>
      </c>
      <c r="CF236" s="137"/>
      <c r="CG236" s="138">
        <f t="shared" si="117"/>
        <v>0</v>
      </c>
      <c r="CH236" s="131">
        <f t="shared" si="116"/>
        <v>9</v>
      </c>
      <c r="CI236" s="139">
        <f t="shared" si="105"/>
        <v>6767.28</v>
      </c>
    </row>
    <row r="237" spans="1:87" x14ac:dyDescent="0.3">
      <c r="A237" s="153">
        <f t="shared" si="88"/>
        <v>228</v>
      </c>
      <c r="B237" s="246"/>
      <c r="C237" s="86" t="s">
        <v>1002</v>
      </c>
      <c r="D237" s="129"/>
      <c r="E237" s="129" t="s">
        <v>949</v>
      </c>
      <c r="F237" s="129"/>
      <c r="G237" s="129" t="s">
        <v>601</v>
      </c>
      <c r="H237" s="131">
        <v>8</v>
      </c>
      <c r="I237" s="132">
        <f t="shared" si="118"/>
        <v>5200</v>
      </c>
      <c r="J237" s="133"/>
      <c r="K237" s="134"/>
      <c r="L237" s="132"/>
      <c r="M237" s="140"/>
      <c r="N237" s="141"/>
      <c r="O237" s="129"/>
      <c r="P237" s="142"/>
      <c r="Q237" s="142"/>
      <c r="R237" s="142"/>
      <c r="S237" s="142"/>
      <c r="T237" s="142"/>
      <c r="U237" s="142"/>
      <c r="V237" s="142"/>
      <c r="W237" s="142"/>
      <c r="X237" s="142"/>
      <c r="Y237" s="128">
        <f t="shared" si="122"/>
        <v>0</v>
      </c>
      <c r="Z237" s="135">
        <f t="shared" si="123"/>
        <v>8</v>
      </c>
      <c r="AA237" s="129"/>
      <c r="AB237" s="142"/>
      <c r="AC237" s="129"/>
      <c r="AD237" s="142"/>
      <c r="AE237" s="129"/>
      <c r="AF237" s="142"/>
      <c r="AG237" s="129"/>
      <c r="AH237" s="142"/>
      <c r="AI237" s="129"/>
      <c r="AJ237" s="129"/>
      <c r="AK237" s="128">
        <f t="shared" si="124"/>
        <v>0</v>
      </c>
      <c r="AL237" s="135">
        <f t="shared" si="125"/>
        <v>8</v>
      </c>
      <c r="AM237" s="129"/>
      <c r="AN237" s="129"/>
      <c r="AO237" s="129"/>
      <c r="AP237" s="129"/>
      <c r="AQ237" s="129"/>
      <c r="AR237" s="129"/>
      <c r="AS237" s="129"/>
      <c r="AT237" s="129"/>
      <c r="AU237" s="129"/>
      <c r="AV237" s="129"/>
      <c r="AW237" s="128">
        <f t="shared" si="126"/>
        <v>0</v>
      </c>
      <c r="AX237" s="135">
        <f t="shared" si="127"/>
        <v>8</v>
      </c>
      <c r="AY237" s="135"/>
      <c r="AZ237" s="135"/>
      <c r="BA237" s="135"/>
      <c r="BB237" s="135"/>
      <c r="BC237" s="135"/>
      <c r="BD237" s="135"/>
      <c r="BE237" s="135"/>
      <c r="BF237" s="135"/>
      <c r="BG237" s="135"/>
      <c r="BH237" s="135"/>
      <c r="BI237" s="135">
        <f t="shared" si="128"/>
        <v>0</v>
      </c>
      <c r="BJ237" s="135">
        <f t="shared" si="129"/>
        <v>8</v>
      </c>
      <c r="BK237" s="135"/>
      <c r="BL237" s="135"/>
      <c r="BM237" s="135"/>
      <c r="BN237" s="135"/>
      <c r="BO237" s="135"/>
      <c r="BP237" s="135"/>
      <c r="BQ237" s="135"/>
      <c r="BR237" s="135"/>
      <c r="BS237" s="135"/>
      <c r="BT237" s="135"/>
      <c r="BU237" s="135"/>
      <c r="BV237" s="135"/>
      <c r="BW237" s="135"/>
      <c r="BX237" s="135"/>
      <c r="BY237" s="135"/>
      <c r="BZ237" s="135"/>
      <c r="CA237" s="135"/>
      <c r="CB237" s="135"/>
      <c r="CC237" s="135">
        <f t="shared" si="130"/>
        <v>0</v>
      </c>
      <c r="CD237" s="135">
        <f t="shared" si="131"/>
        <v>8</v>
      </c>
      <c r="CE237" s="140">
        <v>650</v>
      </c>
      <c r="CF237" s="137"/>
      <c r="CG237" s="138">
        <f t="shared" si="117"/>
        <v>0</v>
      </c>
      <c r="CH237" s="131">
        <f t="shared" si="116"/>
        <v>8</v>
      </c>
      <c r="CI237" s="139">
        <f t="shared" si="105"/>
        <v>5200</v>
      </c>
    </row>
    <row r="238" spans="1:87" x14ac:dyDescent="0.3">
      <c r="A238" s="153">
        <f t="shared" si="88"/>
        <v>229</v>
      </c>
      <c r="B238" s="190" t="s">
        <v>1003</v>
      </c>
      <c r="C238" s="86" t="s">
        <v>1004</v>
      </c>
      <c r="D238" s="129" t="s">
        <v>587</v>
      </c>
      <c r="E238" s="129" t="s">
        <v>949</v>
      </c>
      <c r="F238" s="129"/>
      <c r="G238" s="129" t="s">
        <v>601</v>
      </c>
      <c r="H238" s="131">
        <v>6</v>
      </c>
      <c r="I238" s="132">
        <f t="shared" si="118"/>
        <v>6283.68</v>
      </c>
      <c r="J238" s="133"/>
      <c r="K238" s="134"/>
      <c r="L238" s="132"/>
      <c r="M238" s="140"/>
      <c r="N238" s="141"/>
      <c r="O238" s="129"/>
      <c r="P238" s="142"/>
      <c r="Q238" s="142"/>
      <c r="R238" s="142"/>
      <c r="S238" s="142"/>
      <c r="T238" s="142"/>
      <c r="U238" s="142"/>
      <c r="V238" s="142"/>
      <c r="W238" s="142"/>
      <c r="X238" s="142"/>
      <c r="Y238" s="128"/>
      <c r="Z238" s="135"/>
      <c r="AA238" s="129"/>
      <c r="AB238" s="142"/>
      <c r="AC238" s="129"/>
      <c r="AD238" s="142"/>
      <c r="AE238" s="129"/>
      <c r="AF238" s="142"/>
      <c r="AG238" s="129"/>
      <c r="AH238" s="142"/>
      <c r="AI238" s="129"/>
      <c r="AJ238" s="129"/>
      <c r="AK238" s="128"/>
      <c r="AL238" s="135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8"/>
      <c r="AX238" s="135"/>
      <c r="AY238" s="135"/>
      <c r="AZ238" s="135"/>
      <c r="BA238" s="135"/>
      <c r="BB238" s="135"/>
      <c r="BC238" s="135"/>
      <c r="BD238" s="135"/>
      <c r="BE238" s="135"/>
      <c r="BF238" s="135"/>
      <c r="BG238" s="135"/>
      <c r="BH238" s="135"/>
      <c r="BI238" s="135"/>
      <c r="BJ238" s="135"/>
      <c r="BK238" s="135"/>
      <c r="BL238" s="135"/>
      <c r="BM238" s="135"/>
      <c r="BN238" s="135"/>
      <c r="BO238" s="135"/>
      <c r="BP238" s="135"/>
      <c r="BQ238" s="135"/>
      <c r="BR238" s="135"/>
      <c r="BS238" s="135"/>
      <c r="BT238" s="135"/>
      <c r="BU238" s="135"/>
      <c r="BV238" s="135"/>
      <c r="BW238" s="135"/>
      <c r="BX238" s="135"/>
      <c r="BY238" s="135"/>
      <c r="BZ238" s="135"/>
      <c r="CA238" s="135"/>
      <c r="CB238" s="135"/>
      <c r="CC238" s="135"/>
      <c r="CD238" s="135"/>
      <c r="CE238" s="140">
        <v>1047.28</v>
      </c>
      <c r="CF238" s="137"/>
      <c r="CG238" s="138">
        <f t="shared" si="117"/>
        <v>0</v>
      </c>
      <c r="CH238" s="131">
        <f t="shared" si="116"/>
        <v>6</v>
      </c>
      <c r="CI238" s="139">
        <f t="shared" si="105"/>
        <v>6283.68</v>
      </c>
    </row>
    <row r="239" spans="1:87" x14ac:dyDescent="0.3">
      <c r="A239" s="153">
        <f t="shared" si="88"/>
        <v>230</v>
      </c>
      <c r="B239" s="175" t="s">
        <v>948</v>
      </c>
      <c r="C239" s="86" t="s">
        <v>1005</v>
      </c>
      <c r="D239" s="129" t="s">
        <v>968</v>
      </c>
      <c r="E239" s="129" t="s">
        <v>949</v>
      </c>
      <c r="F239" s="129"/>
      <c r="G239" s="129" t="s">
        <v>822</v>
      </c>
      <c r="H239" s="131">
        <v>1</v>
      </c>
      <c r="I239" s="132">
        <f t="shared" si="118"/>
        <v>2500</v>
      </c>
      <c r="J239" s="133"/>
      <c r="K239" s="134"/>
      <c r="L239" s="132"/>
      <c r="M239" s="140"/>
      <c r="N239" s="141"/>
      <c r="O239" s="129"/>
      <c r="P239" s="142"/>
      <c r="Q239" s="142"/>
      <c r="R239" s="142"/>
      <c r="S239" s="142"/>
      <c r="T239" s="142"/>
      <c r="U239" s="142"/>
      <c r="V239" s="142"/>
      <c r="W239" s="142"/>
      <c r="X239" s="142"/>
      <c r="Y239" s="128"/>
      <c r="Z239" s="135"/>
      <c r="AA239" s="129"/>
      <c r="AB239" s="142"/>
      <c r="AC239" s="129"/>
      <c r="AD239" s="142"/>
      <c r="AE239" s="129"/>
      <c r="AF239" s="142"/>
      <c r="AG239" s="129"/>
      <c r="AH239" s="142"/>
      <c r="AI239" s="129"/>
      <c r="AJ239" s="129"/>
      <c r="AK239" s="128"/>
      <c r="AL239" s="135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8"/>
      <c r="AX239" s="135"/>
      <c r="AY239" s="135"/>
      <c r="AZ239" s="135"/>
      <c r="BA239" s="135"/>
      <c r="BB239" s="135"/>
      <c r="BC239" s="135"/>
      <c r="BD239" s="135"/>
      <c r="BE239" s="135"/>
      <c r="BF239" s="135"/>
      <c r="BG239" s="135"/>
      <c r="BH239" s="135"/>
      <c r="BI239" s="135"/>
      <c r="BJ239" s="135"/>
      <c r="BK239" s="135"/>
      <c r="BL239" s="135"/>
      <c r="BM239" s="135"/>
      <c r="BN239" s="135"/>
      <c r="BO239" s="135"/>
      <c r="BP239" s="135"/>
      <c r="BQ239" s="135"/>
      <c r="BR239" s="135"/>
      <c r="BS239" s="135"/>
      <c r="BT239" s="135"/>
      <c r="BU239" s="135"/>
      <c r="BV239" s="135"/>
      <c r="BW239" s="135"/>
      <c r="BX239" s="135"/>
      <c r="BY239" s="135"/>
      <c r="BZ239" s="135"/>
      <c r="CA239" s="135"/>
      <c r="CB239" s="135"/>
      <c r="CC239" s="135"/>
      <c r="CD239" s="135"/>
      <c r="CE239" s="140">
        <v>2500</v>
      </c>
      <c r="CF239" s="137"/>
      <c r="CG239" s="138">
        <f t="shared" si="117"/>
        <v>0</v>
      </c>
      <c r="CH239" s="131">
        <f t="shared" si="116"/>
        <v>1</v>
      </c>
      <c r="CI239" s="139">
        <f t="shared" si="105"/>
        <v>2500</v>
      </c>
    </row>
    <row r="240" spans="1:87" x14ac:dyDescent="0.3">
      <c r="A240" s="153">
        <f t="shared" si="88"/>
        <v>231</v>
      </c>
      <c r="B240" s="175"/>
      <c r="C240" s="86" t="s">
        <v>1006</v>
      </c>
      <c r="D240" s="129" t="s">
        <v>580</v>
      </c>
      <c r="E240" s="129"/>
      <c r="F240" s="129"/>
      <c r="G240" s="129" t="s">
        <v>828</v>
      </c>
      <c r="H240" s="131">
        <v>1</v>
      </c>
      <c r="I240" s="132">
        <f t="shared" si="118"/>
        <v>240</v>
      </c>
      <c r="J240" s="133"/>
      <c r="K240" s="134"/>
      <c r="L240" s="132"/>
      <c r="M240" s="140"/>
      <c r="N240" s="141"/>
      <c r="O240" s="129"/>
      <c r="P240" s="142"/>
      <c r="Q240" s="142"/>
      <c r="R240" s="142"/>
      <c r="S240" s="142"/>
      <c r="T240" s="142"/>
      <c r="U240" s="142"/>
      <c r="V240" s="142"/>
      <c r="W240" s="142"/>
      <c r="X240" s="142"/>
      <c r="Y240" s="128"/>
      <c r="Z240" s="135"/>
      <c r="AA240" s="129"/>
      <c r="AB240" s="142"/>
      <c r="AC240" s="129"/>
      <c r="AD240" s="142"/>
      <c r="AE240" s="129"/>
      <c r="AF240" s="142"/>
      <c r="AG240" s="129"/>
      <c r="AH240" s="142"/>
      <c r="AI240" s="129"/>
      <c r="AJ240" s="129"/>
      <c r="AK240" s="128"/>
      <c r="AL240" s="135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8"/>
      <c r="AX240" s="135"/>
      <c r="AY240" s="135"/>
      <c r="AZ240" s="135"/>
      <c r="BA240" s="135"/>
      <c r="BB240" s="135"/>
      <c r="BC240" s="135"/>
      <c r="BD240" s="135"/>
      <c r="BE240" s="135"/>
      <c r="BF240" s="135"/>
      <c r="BG240" s="135"/>
      <c r="BH240" s="135"/>
      <c r="BI240" s="135"/>
      <c r="BJ240" s="135"/>
      <c r="BK240" s="135"/>
      <c r="BL240" s="135"/>
      <c r="BM240" s="135"/>
      <c r="BN240" s="135"/>
      <c r="BO240" s="135"/>
      <c r="BP240" s="135"/>
      <c r="BQ240" s="135"/>
      <c r="BR240" s="135"/>
      <c r="BS240" s="135"/>
      <c r="BT240" s="135"/>
      <c r="BU240" s="135"/>
      <c r="BV240" s="135"/>
      <c r="BW240" s="135"/>
      <c r="BX240" s="135"/>
      <c r="BY240" s="135"/>
      <c r="BZ240" s="135"/>
      <c r="CA240" s="135"/>
      <c r="CB240" s="135"/>
      <c r="CC240" s="135"/>
      <c r="CD240" s="135"/>
      <c r="CE240" s="140">
        <v>240</v>
      </c>
      <c r="CF240" s="137"/>
      <c r="CG240" s="138">
        <f t="shared" si="117"/>
        <v>0</v>
      </c>
      <c r="CH240" s="131">
        <f t="shared" si="116"/>
        <v>1</v>
      </c>
      <c r="CI240" s="139">
        <f t="shared" si="105"/>
        <v>240</v>
      </c>
    </row>
    <row r="241" spans="1:87" x14ac:dyDescent="0.3">
      <c r="A241" s="153">
        <f t="shared" si="88"/>
        <v>232</v>
      </c>
      <c r="B241" s="248" t="s">
        <v>1007</v>
      </c>
      <c r="C241" s="86" t="s">
        <v>1008</v>
      </c>
      <c r="D241" s="129" t="s">
        <v>732</v>
      </c>
      <c r="E241" s="129" t="s">
        <v>1007</v>
      </c>
      <c r="F241" s="129"/>
      <c r="G241" s="129" t="s">
        <v>828</v>
      </c>
      <c r="H241" s="131">
        <v>12</v>
      </c>
      <c r="I241" s="132">
        <f t="shared" si="118"/>
        <v>11160</v>
      </c>
      <c r="J241" s="133"/>
      <c r="K241" s="134"/>
      <c r="L241" s="132"/>
      <c r="M241" s="140"/>
      <c r="N241" s="141"/>
      <c r="O241" s="129"/>
      <c r="P241" s="142"/>
      <c r="Q241" s="142"/>
      <c r="R241" s="142"/>
      <c r="S241" s="142"/>
      <c r="T241" s="142"/>
      <c r="U241" s="142"/>
      <c r="V241" s="142"/>
      <c r="W241" s="142"/>
      <c r="X241" s="142"/>
      <c r="Y241" s="128"/>
      <c r="Z241" s="135"/>
      <c r="AA241" s="129"/>
      <c r="AB241" s="142"/>
      <c r="AC241" s="129"/>
      <c r="AD241" s="142"/>
      <c r="AE241" s="129"/>
      <c r="AF241" s="142"/>
      <c r="AG241" s="129"/>
      <c r="AH241" s="142"/>
      <c r="AI241" s="129"/>
      <c r="AJ241" s="129"/>
      <c r="AK241" s="128"/>
      <c r="AL241" s="135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8"/>
      <c r="AX241" s="135"/>
      <c r="AY241" s="135"/>
      <c r="AZ241" s="135"/>
      <c r="BA241" s="135"/>
      <c r="BB241" s="135"/>
      <c r="BC241" s="135"/>
      <c r="BD241" s="135"/>
      <c r="BE241" s="135"/>
      <c r="BF241" s="135"/>
      <c r="BG241" s="135"/>
      <c r="BH241" s="135"/>
      <c r="BI241" s="135"/>
      <c r="BJ241" s="135"/>
      <c r="BK241" s="135"/>
      <c r="BL241" s="135"/>
      <c r="BM241" s="135"/>
      <c r="BN241" s="135"/>
      <c r="BO241" s="135"/>
      <c r="BP241" s="135"/>
      <c r="BQ241" s="135"/>
      <c r="BR241" s="135"/>
      <c r="BS241" s="135"/>
      <c r="BT241" s="135"/>
      <c r="BU241" s="135"/>
      <c r="BV241" s="135"/>
      <c r="BW241" s="135"/>
      <c r="BX241" s="135"/>
      <c r="BY241" s="135"/>
      <c r="BZ241" s="135"/>
      <c r="CA241" s="135"/>
      <c r="CB241" s="135"/>
      <c r="CC241" s="135"/>
      <c r="CD241" s="135"/>
      <c r="CE241" s="140">
        <v>930</v>
      </c>
      <c r="CF241" s="137"/>
      <c r="CG241" s="138">
        <f t="shared" si="117"/>
        <v>0</v>
      </c>
      <c r="CH241" s="131">
        <f t="shared" si="116"/>
        <v>12</v>
      </c>
      <c r="CI241" s="139">
        <f t="shared" si="105"/>
        <v>11160</v>
      </c>
    </row>
    <row r="242" spans="1:87" x14ac:dyDescent="0.3">
      <c r="A242" s="153">
        <f t="shared" si="88"/>
        <v>233</v>
      </c>
      <c r="B242" s="248"/>
      <c r="C242" s="86" t="s">
        <v>1010</v>
      </c>
      <c r="D242" s="129" t="s">
        <v>732</v>
      </c>
      <c r="E242" s="129" t="s">
        <v>1007</v>
      </c>
      <c r="F242" s="129"/>
      <c r="G242" s="129" t="s">
        <v>828</v>
      </c>
      <c r="H242" s="131">
        <v>2</v>
      </c>
      <c r="I242" s="132">
        <f t="shared" si="118"/>
        <v>27000</v>
      </c>
      <c r="J242" s="133"/>
      <c r="K242" s="134"/>
      <c r="L242" s="132"/>
      <c r="M242" s="140"/>
      <c r="N242" s="141"/>
      <c r="O242" s="129"/>
      <c r="P242" s="142"/>
      <c r="Q242" s="142"/>
      <c r="R242" s="142"/>
      <c r="S242" s="142"/>
      <c r="T242" s="142"/>
      <c r="U242" s="142"/>
      <c r="V242" s="142"/>
      <c r="W242" s="142"/>
      <c r="X242" s="142"/>
      <c r="Y242" s="128"/>
      <c r="Z242" s="135"/>
      <c r="AA242" s="129"/>
      <c r="AB242" s="142"/>
      <c r="AC242" s="129"/>
      <c r="AD242" s="142"/>
      <c r="AE242" s="129"/>
      <c r="AF242" s="142"/>
      <c r="AG242" s="129"/>
      <c r="AH242" s="142"/>
      <c r="AI242" s="129"/>
      <c r="AJ242" s="129"/>
      <c r="AK242" s="128"/>
      <c r="AL242" s="135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8"/>
      <c r="AX242" s="135"/>
      <c r="AY242" s="135"/>
      <c r="AZ242" s="135"/>
      <c r="BA242" s="135"/>
      <c r="BB242" s="135"/>
      <c r="BC242" s="135"/>
      <c r="BD242" s="135"/>
      <c r="BE242" s="135"/>
      <c r="BF242" s="135"/>
      <c r="BG242" s="135"/>
      <c r="BH242" s="135"/>
      <c r="BI242" s="135"/>
      <c r="BJ242" s="135"/>
      <c r="BK242" s="135"/>
      <c r="BL242" s="135"/>
      <c r="BM242" s="135"/>
      <c r="BN242" s="135"/>
      <c r="BO242" s="135"/>
      <c r="BP242" s="135"/>
      <c r="BQ242" s="135"/>
      <c r="BR242" s="135"/>
      <c r="BS242" s="135"/>
      <c r="BT242" s="135"/>
      <c r="BU242" s="135"/>
      <c r="BV242" s="135"/>
      <c r="BW242" s="135"/>
      <c r="BX242" s="135"/>
      <c r="BY242" s="135"/>
      <c r="BZ242" s="135"/>
      <c r="CA242" s="135"/>
      <c r="CB242" s="135"/>
      <c r="CC242" s="135"/>
      <c r="CD242" s="135"/>
      <c r="CE242" s="140">
        <v>13500</v>
      </c>
      <c r="CF242" s="137"/>
      <c r="CG242" s="138">
        <f t="shared" si="117"/>
        <v>0</v>
      </c>
      <c r="CH242" s="131">
        <f t="shared" si="116"/>
        <v>2</v>
      </c>
      <c r="CI242" s="139">
        <f t="shared" si="105"/>
        <v>27000</v>
      </c>
    </row>
    <row r="243" spans="1:87" x14ac:dyDescent="0.3">
      <c r="A243" s="153">
        <f t="shared" si="88"/>
        <v>234</v>
      </c>
      <c r="B243" s="170" t="s">
        <v>1013</v>
      </c>
      <c r="C243" s="86" t="s">
        <v>1014</v>
      </c>
      <c r="D243" s="129" t="s">
        <v>587</v>
      </c>
      <c r="E243" s="129"/>
      <c r="F243" s="129"/>
      <c r="G243" s="129" t="s">
        <v>601</v>
      </c>
      <c r="H243" s="131">
        <v>17</v>
      </c>
      <c r="I243" s="132">
        <f t="shared" si="118"/>
        <v>4842.28</v>
      </c>
      <c r="J243" s="133"/>
      <c r="K243" s="134"/>
      <c r="L243" s="132"/>
      <c r="M243" s="140"/>
      <c r="N243" s="141"/>
      <c r="O243" s="129"/>
      <c r="P243" s="142"/>
      <c r="Q243" s="142"/>
      <c r="R243" s="142"/>
      <c r="S243" s="142"/>
      <c r="T243" s="142"/>
      <c r="U243" s="142"/>
      <c r="V243" s="142"/>
      <c r="W243" s="142"/>
      <c r="X243" s="142"/>
      <c r="Y243" s="128">
        <f>+N243+P243+V243+X243</f>
        <v>0</v>
      </c>
      <c r="Z243" s="135">
        <f>+H243-Y243</f>
        <v>17</v>
      </c>
      <c r="AA243" s="129"/>
      <c r="AB243" s="142"/>
      <c r="AC243" s="129"/>
      <c r="AD243" s="142"/>
      <c r="AE243" s="129"/>
      <c r="AF243" s="142"/>
      <c r="AG243" s="129"/>
      <c r="AH243" s="142"/>
      <c r="AI243" s="129"/>
      <c r="AJ243" s="129"/>
      <c r="AK243" s="128">
        <f>+AB243+AD243+AF243+AH243+AJ243</f>
        <v>0</v>
      </c>
      <c r="AL243" s="135">
        <f>+Z243-AK243</f>
        <v>17</v>
      </c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8">
        <f>+AN243+AP243+AR243+AT243+AV243</f>
        <v>0</v>
      </c>
      <c r="AX243" s="135">
        <f>+AL243-AW243</f>
        <v>17</v>
      </c>
      <c r="AY243" s="135"/>
      <c r="AZ243" s="135"/>
      <c r="BA243" s="135"/>
      <c r="BB243" s="135"/>
      <c r="BC243" s="135"/>
      <c r="BD243" s="135"/>
      <c r="BE243" s="135"/>
      <c r="BF243" s="135"/>
      <c r="BG243" s="135"/>
      <c r="BH243" s="135"/>
      <c r="BI243" s="135">
        <f>+AZ243+BB243+BD243+BF243+BH243</f>
        <v>0</v>
      </c>
      <c r="BJ243" s="135">
        <f>+AX243-BI243</f>
        <v>17</v>
      </c>
      <c r="BK243" s="135"/>
      <c r="BL243" s="135"/>
      <c r="BM243" s="135"/>
      <c r="BN243" s="135"/>
      <c r="BO243" s="135"/>
      <c r="BP243" s="135"/>
      <c r="BQ243" s="135"/>
      <c r="BR243" s="135"/>
      <c r="BS243" s="135"/>
      <c r="BT243" s="135"/>
      <c r="BU243" s="135"/>
      <c r="BV243" s="135"/>
      <c r="BW243" s="135"/>
      <c r="BX243" s="135"/>
      <c r="BY243" s="135"/>
      <c r="BZ243" s="135"/>
      <c r="CA243" s="135"/>
      <c r="CB243" s="135"/>
      <c r="CC243" s="135">
        <f>+BL243+BN243+BP243+CB243</f>
        <v>0</v>
      </c>
      <c r="CD243" s="135">
        <f>+BJ243-CC243</f>
        <v>17</v>
      </c>
      <c r="CE243" s="140">
        <v>284.83999999999997</v>
      </c>
      <c r="CF243" s="137"/>
      <c r="CG243" s="138">
        <f t="shared" si="117"/>
        <v>0</v>
      </c>
      <c r="CH243" s="131">
        <f t="shared" si="116"/>
        <v>17</v>
      </c>
      <c r="CI243" s="139">
        <f t="shared" ref="CI243:CI257" si="132">+CE243*CH243</f>
        <v>4842.28</v>
      </c>
    </row>
    <row r="244" spans="1:87" x14ac:dyDescent="0.3">
      <c r="A244" s="153">
        <f t="shared" si="88"/>
        <v>235</v>
      </c>
      <c r="B244" s="250" t="s">
        <v>1015</v>
      </c>
      <c r="C244" s="86" t="s">
        <v>1015</v>
      </c>
      <c r="D244" s="129" t="s">
        <v>580</v>
      </c>
      <c r="E244" s="129" t="s">
        <v>1260</v>
      </c>
      <c r="F244" s="129" t="s">
        <v>1016</v>
      </c>
      <c r="G244" s="129" t="s">
        <v>601</v>
      </c>
      <c r="H244" s="131">
        <v>1</v>
      </c>
      <c r="I244" s="132">
        <f t="shared" si="118"/>
        <v>55</v>
      </c>
      <c r="J244" s="133"/>
      <c r="K244" s="134"/>
      <c r="L244" s="132"/>
      <c r="M244" s="140"/>
      <c r="N244" s="141"/>
      <c r="O244" s="129"/>
      <c r="P244" s="142"/>
      <c r="Q244" s="142"/>
      <c r="R244" s="142"/>
      <c r="S244" s="142"/>
      <c r="T244" s="142"/>
      <c r="U244" s="142"/>
      <c r="V244" s="142"/>
      <c r="W244" s="142"/>
      <c r="X244" s="142"/>
      <c r="Y244" s="128">
        <f>+N244+P244+V244+X244</f>
        <v>0</v>
      </c>
      <c r="Z244" s="135">
        <f>+H244-Y244</f>
        <v>1</v>
      </c>
      <c r="AA244" s="129"/>
      <c r="AB244" s="142"/>
      <c r="AC244" s="129"/>
      <c r="AD244" s="142"/>
      <c r="AE244" s="129"/>
      <c r="AF244" s="142"/>
      <c r="AG244" s="129"/>
      <c r="AH244" s="142"/>
      <c r="AI244" s="129"/>
      <c r="AJ244" s="129"/>
      <c r="AK244" s="128">
        <f>+AB244+AD244+AF244+AH244+AJ244</f>
        <v>0</v>
      </c>
      <c r="AL244" s="135">
        <f>+Z244-AK244</f>
        <v>1</v>
      </c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8">
        <f>+AN244+AP244+AR244+AT244+AV244</f>
        <v>0</v>
      </c>
      <c r="AX244" s="135">
        <f>+AL244-AW244</f>
        <v>1</v>
      </c>
      <c r="AY244" s="135"/>
      <c r="AZ244" s="135"/>
      <c r="BA244" s="135"/>
      <c r="BB244" s="135"/>
      <c r="BC244" s="135"/>
      <c r="BD244" s="135"/>
      <c r="BE244" s="135"/>
      <c r="BF244" s="135"/>
      <c r="BG244" s="135"/>
      <c r="BH244" s="135"/>
      <c r="BI244" s="135">
        <f>+AZ244+BB244+BD244+BF244+BH244</f>
        <v>0</v>
      </c>
      <c r="BJ244" s="135">
        <f>+AX244-BI244</f>
        <v>1</v>
      </c>
      <c r="BK244" s="135"/>
      <c r="BL244" s="135"/>
      <c r="BM244" s="135"/>
      <c r="BN244" s="135"/>
      <c r="BO244" s="135"/>
      <c r="BP244" s="135"/>
      <c r="BQ244" s="135"/>
      <c r="BR244" s="135"/>
      <c r="BS244" s="135"/>
      <c r="BT244" s="135"/>
      <c r="BU244" s="135"/>
      <c r="BV244" s="135"/>
      <c r="BW244" s="135"/>
      <c r="BX244" s="135"/>
      <c r="BY244" s="135"/>
      <c r="BZ244" s="135"/>
      <c r="CA244" s="135"/>
      <c r="CB244" s="135"/>
      <c r="CC244" s="135">
        <f>+BL244+BN244+BP244+CB244</f>
        <v>0</v>
      </c>
      <c r="CD244" s="135">
        <f>+BJ244-CC244</f>
        <v>1</v>
      </c>
      <c r="CE244" s="140">
        <v>55</v>
      </c>
      <c r="CF244" s="137"/>
      <c r="CG244" s="138">
        <f t="shared" si="117"/>
        <v>0</v>
      </c>
      <c r="CH244" s="131">
        <f t="shared" si="116"/>
        <v>1</v>
      </c>
      <c r="CI244" s="139">
        <f t="shared" si="132"/>
        <v>55</v>
      </c>
    </row>
    <row r="245" spans="1:87" x14ac:dyDescent="0.3">
      <c r="A245" s="153">
        <f t="shared" si="88"/>
        <v>236</v>
      </c>
      <c r="B245" s="252"/>
      <c r="C245" s="111" t="s">
        <v>1015</v>
      </c>
      <c r="D245" s="108" t="s">
        <v>580</v>
      </c>
      <c r="E245" s="108" t="s">
        <v>1261</v>
      </c>
      <c r="F245" s="108" t="s">
        <v>1017</v>
      </c>
      <c r="G245" s="108" t="s">
        <v>723</v>
      </c>
      <c r="H245" s="108">
        <v>11</v>
      </c>
      <c r="I245" s="132">
        <f t="shared" si="118"/>
        <v>715</v>
      </c>
      <c r="J245" s="133"/>
      <c r="K245" s="134"/>
      <c r="L245" s="132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8"/>
      <c r="AM245" s="108"/>
      <c r="AN245" s="108"/>
      <c r="AO245" s="108"/>
      <c r="AP245" s="108"/>
      <c r="AQ245" s="108"/>
      <c r="AR245" s="108"/>
      <c r="AS245" s="108"/>
      <c r="AT245" s="108"/>
      <c r="AU245" s="108"/>
      <c r="AV245" s="108"/>
      <c r="AW245" s="108"/>
      <c r="AX245" s="108"/>
      <c r="AY245" s="108"/>
      <c r="AZ245" s="108"/>
      <c r="BA245" s="108"/>
      <c r="BB245" s="108"/>
      <c r="BC245" s="108"/>
      <c r="BD245" s="108"/>
      <c r="BE245" s="108"/>
      <c r="BF245" s="108"/>
      <c r="BG245" s="108"/>
      <c r="BH245" s="108"/>
      <c r="BI245" s="108"/>
      <c r="BJ245" s="108"/>
      <c r="BK245" s="108"/>
      <c r="BL245" s="108"/>
      <c r="BM245" s="108"/>
      <c r="BN245" s="108"/>
      <c r="BO245" s="108"/>
      <c r="BP245" s="108"/>
      <c r="BQ245" s="108"/>
      <c r="BR245" s="108"/>
      <c r="BS245" s="108"/>
      <c r="BT245" s="108"/>
      <c r="BU245" s="108"/>
      <c r="BV245" s="108"/>
      <c r="BW245" s="108"/>
      <c r="BX245" s="108"/>
      <c r="BY245" s="108"/>
      <c r="BZ245" s="108"/>
      <c r="CA245" s="108"/>
      <c r="CB245" s="108"/>
      <c r="CC245" s="108"/>
      <c r="CD245" s="108"/>
      <c r="CE245" s="140">
        <v>65</v>
      </c>
      <c r="CF245" s="108">
        <v>2</v>
      </c>
      <c r="CG245" s="138">
        <f t="shared" ref="CG245:CG247" si="133">CE245*CF245</f>
        <v>130</v>
      </c>
      <c r="CH245" s="131">
        <f t="shared" ref="CH245:CH247" si="134">H245-CF245</f>
        <v>9</v>
      </c>
      <c r="CI245" s="139">
        <f t="shared" ref="CI245:CI247" si="135">+CE245*CH245</f>
        <v>585</v>
      </c>
    </row>
    <row r="246" spans="1:87" x14ac:dyDescent="0.3">
      <c r="A246" s="153">
        <f t="shared" si="88"/>
        <v>237</v>
      </c>
      <c r="B246" s="252"/>
      <c r="C246" s="111" t="s">
        <v>1015</v>
      </c>
      <c r="D246" s="108" t="s">
        <v>582</v>
      </c>
      <c r="E246" s="108" t="s">
        <v>1018</v>
      </c>
      <c r="F246" s="108" t="s">
        <v>1016</v>
      </c>
      <c r="G246" s="108" t="s">
        <v>602</v>
      </c>
      <c r="H246" s="108">
        <v>1</v>
      </c>
      <c r="I246" s="132">
        <f t="shared" si="118"/>
        <v>22</v>
      </c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8"/>
      <c r="AM246" s="108"/>
      <c r="AN246" s="108"/>
      <c r="AO246" s="108"/>
      <c r="AP246" s="108"/>
      <c r="AQ246" s="108"/>
      <c r="AR246" s="108"/>
      <c r="AS246" s="108"/>
      <c r="AT246" s="108"/>
      <c r="AU246" s="108"/>
      <c r="AV246" s="108"/>
      <c r="AW246" s="108"/>
      <c r="AX246" s="108"/>
      <c r="AY246" s="108"/>
      <c r="AZ246" s="108"/>
      <c r="BA246" s="108"/>
      <c r="BB246" s="108"/>
      <c r="BC246" s="108"/>
      <c r="BD246" s="108"/>
      <c r="BE246" s="108"/>
      <c r="BF246" s="108"/>
      <c r="BG246" s="108"/>
      <c r="BH246" s="108"/>
      <c r="BI246" s="108"/>
      <c r="BJ246" s="108"/>
      <c r="BK246" s="108"/>
      <c r="BL246" s="108"/>
      <c r="BM246" s="108"/>
      <c r="BN246" s="108"/>
      <c r="BO246" s="108"/>
      <c r="BP246" s="108"/>
      <c r="BQ246" s="108"/>
      <c r="BR246" s="108"/>
      <c r="BS246" s="108"/>
      <c r="BT246" s="108"/>
      <c r="BU246" s="108"/>
      <c r="BV246" s="108"/>
      <c r="BW246" s="108"/>
      <c r="BX246" s="108"/>
      <c r="BY246" s="108"/>
      <c r="BZ246" s="108"/>
      <c r="CA246" s="108"/>
      <c r="CB246" s="108"/>
      <c r="CC246" s="108"/>
      <c r="CD246" s="108"/>
      <c r="CE246" s="140">
        <v>22</v>
      </c>
      <c r="CF246" s="108"/>
      <c r="CG246" s="138">
        <f t="shared" si="133"/>
        <v>0</v>
      </c>
      <c r="CH246" s="131">
        <f t="shared" si="134"/>
        <v>1</v>
      </c>
      <c r="CI246" s="139">
        <f t="shared" si="135"/>
        <v>22</v>
      </c>
    </row>
    <row r="247" spans="1:87" x14ac:dyDescent="0.3">
      <c r="A247" s="153">
        <f t="shared" si="88"/>
        <v>238</v>
      </c>
      <c r="B247" s="251"/>
      <c r="C247" s="111" t="s">
        <v>1020</v>
      </c>
      <c r="D247" s="108" t="s">
        <v>581</v>
      </c>
      <c r="E247" s="108" t="s">
        <v>1021</v>
      </c>
      <c r="F247" s="108" t="s">
        <v>1016</v>
      </c>
      <c r="G247" s="108" t="s">
        <v>723</v>
      </c>
      <c r="H247" s="108">
        <v>5</v>
      </c>
      <c r="I247" s="132">
        <f>H247*CE247</f>
        <v>190</v>
      </c>
      <c r="J247" s="133"/>
      <c r="K247" s="134"/>
      <c r="L247" s="132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  <c r="AI247" s="108"/>
      <c r="AJ247" s="108"/>
      <c r="AK247" s="108"/>
      <c r="AL247" s="108"/>
      <c r="AM247" s="108"/>
      <c r="AN247" s="108"/>
      <c r="AO247" s="108"/>
      <c r="AP247" s="108"/>
      <c r="AQ247" s="108"/>
      <c r="AR247" s="108"/>
      <c r="AS247" s="108"/>
      <c r="AT247" s="108"/>
      <c r="AU247" s="108"/>
      <c r="AV247" s="108"/>
      <c r="AW247" s="108"/>
      <c r="AX247" s="108"/>
      <c r="AY247" s="108"/>
      <c r="AZ247" s="108"/>
      <c r="BA247" s="108"/>
      <c r="BB247" s="108"/>
      <c r="BC247" s="108"/>
      <c r="BD247" s="108"/>
      <c r="BE247" s="108"/>
      <c r="BF247" s="108"/>
      <c r="BG247" s="108"/>
      <c r="BH247" s="108"/>
      <c r="BI247" s="108"/>
      <c r="BJ247" s="108"/>
      <c r="BK247" s="108"/>
      <c r="BL247" s="108"/>
      <c r="BM247" s="108"/>
      <c r="BN247" s="108"/>
      <c r="BO247" s="108"/>
      <c r="BP247" s="108"/>
      <c r="BQ247" s="108"/>
      <c r="BR247" s="108"/>
      <c r="BS247" s="108"/>
      <c r="BT247" s="108"/>
      <c r="BU247" s="108"/>
      <c r="BV247" s="108"/>
      <c r="BW247" s="108"/>
      <c r="BX247" s="108"/>
      <c r="BY247" s="108"/>
      <c r="BZ247" s="108"/>
      <c r="CA247" s="108"/>
      <c r="CB247" s="108"/>
      <c r="CC247" s="108"/>
      <c r="CD247" s="108"/>
      <c r="CE247" s="140">
        <v>38</v>
      </c>
      <c r="CF247" s="108">
        <v>4</v>
      </c>
      <c r="CG247" s="138">
        <f t="shared" si="133"/>
        <v>152</v>
      </c>
      <c r="CH247" s="131">
        <f t="shared" si="134"/>
        <v>1</v>
      </c>
      <c r="CI247" s="139">
        <f t="shared" si="135"/>
        <v>38</v>
      </c>
    </row>
    <row r="248" spans="1:87" x14ac:dyDescent="0.3">
      <c r="A248" s="153">
        <f t="shared" si="88"/>
        <v>239</v>
      </c>
      <c r="B248" s="128" t="s">
        <v>1022</v>
      </c>
      <c r="C248" s="86" t="s">
        <v>1023</v>
      </c>
      <c r="D248" s="129" t="s">
        <v>1024</v>
      </c>
      <c r="E248" s="129"/>
      <c r="F248" s="129"/>
      <c r="G248" s="129" t="s">
        <v>601</v>
      </c>
      <c r="H248" s="131">
        <v>47</v>
      </c>
      <c r="I248" s="132">
        <f t="shared" ref="I248:I251" si="136">H248*CE248</f>
        <v>1124.24</v>
      </c>
      <c r="J248" s="133"/>
      <c r="K248" s="134"/>
      <c r="L248" s="132"/>
      <c r="M248" s="140"/>
      <c r="N248" s="141"/>
      <c r="O248" s="129"/>
      <c r="P248" s="142"/>
      <c r="Q248" s="142"/>
      <c r="R248" s="142"/>
      <c r="S248" s="142"/>
      <c r="T248" s="142"/>
      <c r="U248" s="142"/>
      <c r="V248" s="142"/>
      <c r="W248" s="142"/>
      <c r="X248" s="142"/>
      <c r="Y248" s="128">
        <f>+N248+P248+V248+X248</f>
        <v>0</v>
      </c>
      <c r="Z248" s="135">
        <f>+H248-Y248</f>
        <v>47</v>
      </c>
      <c r="AA248" s="129"/>
      <c r="AB248" s="142"/>
      <c r="AC248" s="129"/>
      <c r="AD248" s="142"/>
      <c r="AE248" s="129"/>
      <c r="AF248" s="142"/>
      <c r="AG248" s="129"/>
      <c r="AH248" s="142"/>
      <c r="AI248" s="129"/>
      <c r="AJ248" s="129"/>
      <c r="AK248" s="128">
        <f>+AB248+AD248+AF248+AH248+AJ248</f>
        <v>0</v>
      </c>
      <c r="AL248" s="135">
        <f>+Z248-AK248</f>
        <v>47</v>
      </c>
      <c r="AM248" s="129"/>
      <c r="AN248" s="129"/>
      <c r="AO248" s="129"/>
      <c r="AP248" s="129"/>
      <c r="AQ248" s="129"/>
      <c r="AR248" s="129"/>
      <c r="AS248" s="129"/>
      <c r="AT248" s="129"/>
      <c r="AU248" s="129"/>
      <c r="AV248" s="129"/>
      <c r="AW248" s="128">
        <f>+AN248+AP248+AR248+AT248+AV248</f>
        <v>0</v>
      </c>
      <c r="AX248" s="135">
        <f>+AL248-AW248</f>
        <v>47</v>
      </c>
      <c r="AY248" s="135"/>
      <c r="AZ248" s="135"/>
      <c r="BA248" s="135"/>
      <c r="BB248" s="135"/>
      <c r="BC248" s="135"/>
      <c r="BD248" s="135"/>
      <c r="BE248" s="135"/>
      <c r="BF248" s="135"/>
      <c r="BG248" s="135"/>
      <c r="BH248" s="135"/>
      <c r="BI248" s="135">
        <f>+AZ248+BB248+BD248+BF248+BH248</f>
        <v>0</v>
      </c>
      <c r="BJ248" s="135">
        <f>+AX248-BI248</f>
        <v>47</v>
      </c>
      <c r="BK248" s="135"/>
      <c r="BL248" s="135"/>
      <c r="BM248" s="135"/>
      <c r="BN248" s="135"/>
      <c r="BO248" s="135"/>
      <c r="BP248" s="135"/>
      <c r="BQ248" s="135"/>
      <c r="BR248" s="135"/>
      <c r="BS248" s="135"/>
      <c r="BT248" s="135"/>
      <c r="BU248" s="135"/>
      <c r="BV248" s="135"/>
      <c r="BW248" s="135"/>
      <c r="BX248" s="135"/>
      <c r="BY248" s="135"/>
      <c r="BZ248" s="135"/>
      <c r="CA248" s="135"/>
      <c r="CB248" s="135"/>
      <c r="CC248" s="135">
        <f>+BL248+BN248+BP248+CB248</f>
        <v>0</v>
      </c>
      <c r="CD248" s="135">
        <f>+BJ248-CC248</f>
        <v>47</v>
      </c>
      <c r="CE248" s="140">
        <v>23.92</v>
      </c>
      <c r="CF248" s="137"/>
      <c r="CG248" s="138">
        <f t="shared" ref="CG248:CG272" si="137">CE248*CF248</f>
        <v>0</v>
      </c>
      <c r="CH248" s="131">
        <f t="shared" ref="CH248:CH271" si="138">H248-CF248</f>
        <v>47</v>
      </c>
      <c r="CI248" s="139">
        <f t="shared" si="132"/>
        <v>1124.24</v>
      </c>
    </row>
    <row r="249" spans="1:87" x14ac:dyDescent="0.3">
      <c r="A249" s="153">
        <f t="shared" si="88"/>
        <v>240</v>
      </c>
      <c r="B249" s="169" t="s">
        <v>1025</v>
      </c>
      <c r="C249" s="86" t="s">
        <v>1026</v>
      </c>
      <c r="D249" s="129" t="s">
        <v>582</v>
      </c>
      <c r="E249" s="129"/>
      <c r="F249" s="129"/>
      <c r="G249" s="129" t="s">
        <v>601</v>
      </c>
      <c r="H249" s="131">
        <v>3</v>
      </c>
      <c r="I249" s="132">
        <f t="shared" si="136"/>
        <v>510</v>
      </c>
      <c r="J249" s="133"/>
      <c r="K249" s="134"/>
      <c r="L249" s="132"/>
      <c r="M249" s="140"/>
      <c r="N249" s="141"/>
      <c r="O249" s="129"/>
      <c r="P249" s="142"/>
      <c r="Q249" s="142"/>
      <c r="R249" s="142"/>
      <c r="S249" s="142"/>
      <c r="T249" s="142"/>
      <c r="U249" s="142"/>
      <c r="V249" s="142"/>
      <c r="W249" s="142"/>
      <c r="X249" s="142"/>
      <c r="Y249" s="128"/>
      <c r="Z249" s="135"/>
      <c r="AA249" s="129"/>
      <c r="AB249" s="142"/>
      <c r="AC249" s="129"/>
      <c r="AD249" s="142"/>
      <c r="AE249" s="129"/>
      <c r="AF249" s="142"/>
      <c r="AG249" s="129"/>
      <c r="AH249" s="142"/>
      <c r="AI249" s="129"/>
      <c r="AJ249" s="129"/>
      <c r="AK249" s="128"/>
      <c r="AL249" s="135"/>
      <c r="AM249" s="129"/>
      <c r="AN249" s="129"/>
      <c r="AO249" s="129"/>
      <c r="AP249" s="129"/>
      <c r="AQ249" s="129"/>
      <c r="AR249" s="129"/>
      <c r="AS249" s="129"/>
      <c r="AT249" s="129"/>
      <c r="AU249" s="129"/>
      <c r="AV249" s="129"/>
      <c r="AW249" s="128"/>
      <c r="AX249" s="135"/>
      <c r="AY249" s="135"/>
      <c r="AZ249" s="135"/>
      <c r="BA249" s="135"/>
      <c r="BB249" s="135"/>
      <c r="BC249" s="135"/>
      <c r="BD249" s="135"/>
      <c r="BE249" s="135"/>
      <c r="BF249" s="135"/>
      <c r="BG249" s="135"/>
      <c r="BH249" s="135"/>
      <c r="BI249" s="135"/>
      <c r="BJ249" s="135"/>
      <c r="BK249" s="135"/>
      <c r="BL249" s="135"/>
      <c r="BM249" s="135"/>
      <c r="BN249" s="135"/>
      <c r="BO249" s="135"/>
      <c r="BP249" s="135"/>
      <c r="BQ249" s="135"/>
      <c r="BR249" s="135"/>
      <c r="BS249" s="135"/>
      <c r="BT249" s="135"/>
      <c r="BU249" s="135"/>
      <c r="BV249" s="135"/>
      <c r="BW249" s="135"/>
      <c r="BX249" s="135"/>
      <c r="BY249" s="135"/>
      <c r="BZ249" s="135"/>
      <c r="CA249" s="135"/>
      <c r="CB249" s="135"/>
      <c r="CC249" s="135"/>
      <c r="CD249" s="135"/>
      <c r="CE249" s="140">
        <v>170</v>
      </c>
      <c r="CF249" s="137"/>
      <c r="CG249" s="138">
        <f t="shared" si="137"/>
        <v>0</v>
      </c>
      <c r="CH249" s="131">
        <f t="shared" si="138"/>
        <v>3</v>
      </c>
      <c r="CI249" s="139">
        <f t="shared" si="132"/>
        <v>510</v>
      </c>
    </row>
    <row r="250" spans="1:87" x14ac:dyDescent="0.3">
      <c r="A250" s="153">
        <f t="shared" si="88"/>
        <v>241</v>
      </c>
      <c r="B250" s="247" t="s">
        <v>1029</v>
      </c>
      <c r="C250" s="86" t="s">
        <v>1029</v>
      </c>
      <c r="D250" s="129"/>
      <c r="E250" s="129" t="s">
        <v>1207</v>
      </c>
      <c r="F250" s="129"/>
      <c r="G250" s="129" t="s">
        <v>579</v>
      </c>
      <c r="H250" s="131">
        <v>38</v>
      </c>
      <c r="I250" s="132">
        <f t="shared" si="136"/>
        <v>2213.12</v>
      </c>
      <c r="J250" s="159"/>
      <c r="K250" s="134"/>
      <c r="L250" s="132"/>
      <c r="M250" s="140"/>
      <c r="N250" s="141"/>
      <c r="O250" s="129"/>
      <c r="P250" s="142"/>
      <c r="Q250" s="142"/>
      <c r="R250" s="142"/>
      <c r="S250" s="142"/>
      <c r="T250" s="142"/>
      <c r="U250" s="142"/>
      <c r="V250" s="142"/>
      <c r="W250" s="142"/>
      <c r="X250" s="142"/>
      <c r="Y250" s="128">
        <f>+N250+P250+V250+X250</f>
        <v>0</v>
      </c>
      <c r="Z250" s="135">
        <f>+H250-Y250</f>
        <v>38</v>
      </c>
      <c r="AA250" s="129"/>
      <c r="AB250" s="142"/>
      <c r="AC250" s="129"/>
      <c r="AD250" s="142"/>
      <c r="AE250" s="129"/>
      <c r="AF250" s="142"/>
      <c r="AG250" s="129"/>
      <c r="AH250" s="142"/>
      <c r="AI250" s="129"/>
      <c r="AJ250" s="129"/>
      <c r="AK250" s="128">
        <f>+AB250+AD250+AF250+AH250+AJ250</f>
        <v>0</v>
      </c>
      <c r="AL250" s="135">
        <f>+Z250-AK250</f>
        <v>38</v>
      </c>
      <c r="AM250" s="129"/>
      <c r="AN250" s="129"/>
      <c r="AO250" s="129"/>
      <c r="AP250" s="129"/>
      <c r="AQ250" s="129"/>
      <c r="AR250" s="129"/>
      <c r="AS250" s="129"/>
      <c r="AT250" s="129"/>
      <c r="AU250" s="129"/>
      <c r="AV250" s="129"/>
      <c r="AW250" s="128">
        <f>+AN250+AP250+AR250+AT250+AV250</f>
        <v>0</v>
      </c>
      <c r="AX250" s="135">
        <f>+AL250-AW250</f>
        <v>38</v>
      </c>
      <c r="AY250" s="135"/>
      <c r="AZ250" s="135"/>
      <c r="BA250" s="135"/>
      <c r="BB250" s="135"/>
      <c r="BC250" s="135"/>
      <c r="BD250" s="135"/>
      <c r="BE250" s="135"/>
      <c r="BF250" s="135"/>
      <c r="BG250" s="135"/>
      <c r="BH250" s="135"/>
      <c r="BI250" s="135">
        <f>+AZ250+BB250+BD250+BF250+BH250</f>
        <v>0</v>
      </c>
      <c r="BJ250" s="135">
        <f>+AX250-BI250</f>
        <v>38</v>
      </c>
      <c r="BK250" s="135"/>
      <c r="BL250" s="135"/>
      <c r="BM250" s="135"/>
      <c r="BN250" s="135"/>
      <c r="BO250" s="135"/>
      <c r="BP250" s="135"/>
      <c r="BQ250" s="135"/>
      <c r="BR250" s="135"/>
      <c r="BS250" s="135"/>
      <c r="BT250" s="135"/>
      <c r="BU250" s="135"/>
      <c r="BV250" s="135"/>
      <c r="BW250" s="135"/>
      <c r="BX250" s="135"/>
      <c r="BY250" s="135"/>
      <c r="BZ250" s="135"/>
      <c r="CA250" s="135"/>
      <c r="CB250" s="135"/>
      <c r="CC250" s="135">
        <f>+BL250+BN250+BP250+CB250</f>
        <v>0</v>
      </c>
      <c r="CD250" s="135">
        <f>+BJ250-CC250</f>
        <v>38</v>
      </c>
      <c r="CE250" s="140">
        <v>58.24</v>
      </c>
      <c r="CF250" s="108"/>
      <c r="CG250" s="138">
        <f t="shared" si="137"/>
        <v>0</v>
      </c>
      <c r="CH250" s="131">
        <f t="shared" si="138"/>
        <v>38</v>
      </c>
      <c r="CI250" s="139">
        <f t="shared" si="132"/>
        <v>2213.12</v>
      </c>
    </row>
    <row r="251" spans="1:87" x14ac:dyDescent="0.3">
      <c r="A251" s="153">
        <f t="shared" si="88"/>
        <v>242</v>
      </c>
      <c r="B251" s="248"/>
      <c r="C251" s="86" t="s">
        <v>1029</v>
      </c>
      <c r="D251" s="129"/>
      <c r="E251" s="129"/>
      <c r="F251" s="129"/>
      <c r="G251" s="129" t="s">
        <v>579</v>
      </c>
      <c r="H251" s="131">
        <v>10</v>
      </c>
      <c r="I251" s="132">
        <f t="shared" si="136"/>
        <v>666.2</v>
      </c>
      <c r="J251" s="159"/>
      <c r="K251" s="134"/>
      <c r="L251" s="132"/>
      <c r="M251" s="140"/>
      <c r="N251" s="141"/>
      <c r="O251" s="129"/>
      <c r="P251" s="142"/>
      <c r="Q251" s="142"/>
      <c r="R251" s="142"/>
      <c r="S251" s="142"/>
      <c r="T251" s="142"/>
      <c r="U251" s="142"/>
      <c r="V251" s="142"/>
      <c r="W251" s="142"/>
      <c r="X251" s="142"/>
      <c r="Y251" s="128"/>
      <c r="Z251" s="135"/>
      <c r="AA251" s="129"/>
      <c r="AB251" s="142"/>
      <c r="AC251" s="129"/>
      <c r="AD251" s="142"/>
      <c r="AE251" s="129"/>
      <c r="AF251" s="142"/>
      <c r="AG251" s="129"/>
      <c r="AH251" s="142"/>
      <c r="AI251" s="129"/>
      <c r="AJ251" s="129"/>
      <c r="AK251" s="128"/>
      <c r="AL251" s="135"/>
      <c r="AM251" s="129"/>
      <c r="AN251" s="129"/>
      <c r="AO251" s="129"/>
      <c r="AP251" s="129"/>
      <c r="AQ251" s="129"/>
      <c r="AR251" s="129"/>
      <c r="AS251" s="129"/>
      <c r="AT251" s="129"/>
      <c r="AU251" s="129"/>
      <c r="AV251" s="129"/>
      <c r="AW251" s="128"/>
      <c r="AX251" s="135"/>
      <c r="AY251" s="135"/>
      <c r="AZ251" s="135"/>
      <c r="BA251" s="135"/>
      <c r="BB251" s="135"/>
      <c r="BC251" s="135"/>
      <c r="BD251" s="135"/>
      <c r="BE251" s="135"/>
      <c r="BF251" s="135"/>
      <c r="BG251" s="135"/>
      <c r="BH251" s="135"/>
      <c r="BI251" s="135"/>
      <c r="BJ251" s="135"/>
      <c r="BK251" s="135"/>
      <c r="BL251" s="135"/>
      <c r="BM251" s="135"/>
      <c r="BN251" s="135"/>
      <c r="BO251" s="135"/>
      <c r="BP251" s="135"/>
      <c r="BQ251" s="135"/>
      <c r="BR251" s="135"/>
      <c r="BS251" s="135"/>
      <c r="BT251" s="135"/>
      <c r="BU251" s="135"/>
      <c r="BV251" s="135"/>
      <c r="BW251" s="135"/>
      <c r="BX251" s="135"/>
      <c r="BY251" s="135"/>
      <c r="BZ251" s="135"/>
      <c r="CA251" s="135"/>
      <c r="CB251" s="135"/>
      <c r="CC251" s="135"/>
      <c r="CD251" s="135"/>
      <c r="CE251" s="140">
        <v>66.62</v>
      </c>
      <c r="CF251" s="137"/>
      <c r="CG251" s="138">
        <f t="shared" si="137"/>
        <v>0</v>
      </c>
      <c r="CH251" s="131">
        <f t="shared" si="138"/>
        <v>10</v>
      </c>
      <c r="CI251" s="139">
        <f t="shared" si="132"/>
        <v>666.2</v>
      </c>
    </row>
    <row r="252" spans="1:87" x14ac:dyDescent="0.3">
      <c r="A252" s="153">
        <f t="shared" si="88"/>
        <v>243</v>
      </c>
      <c r="B252" s="248"/>
      <c r="C252" s="86" t="s">
        <v>1029</v>
      </c>
      <c r="D252" s="129" t="s">
        <v>912</v>
      </c>
      <c r="E252" s="129"/>
      <c r="F252" s="129"/>
      <c r="G252" s="129" t="s">
        <v>579</v>
      </c>
      <c r="H252" s="131">
        <v>1</v>
      </c>
      <c r="I252" s="132">
        <f t="shared" ref="I252:I272" si="139">H252*CE252</f>
        <v>133</v>
      </c>
      <c r="J252" s="133"/>
      <c r="K252" s="134"/>
      <c r="L252" s="132"/>
      <c r="M252" s="140"/>
      <c r="N252" s="141"/>
      <c r="O252" s="129"/>
      <c r="P252" s="142"/>
      <c r="Q252" s="142"/>
      <c r="R252" s="142"/>
      <c r="S252" s="142"/>
      <c r="T252" s="142"/>
      <c r="U252" s="142"/>
      <c r="V252" s="142"/>
      <c r="W252" s="142"/>
      <c r="X252" s="142"/>
      <c r="Y252" s="128"/>
      <c r="Z252" s="135"/>
      <c r="AA252" s="129"/>
      <c r="AB252" s="142"/>
      <c r="AC252" s="129"/>
      <c r="AD252" s="142"/>
      <c r="AE252" s="129"/>
      <c r="AF252" s="142"/>
      <c r="AG252" s="129"/>
      <c r="AH252" s="142"/>
      <c r="AI252" s="129"/>
      <c r="AJ252" s="129"/>
      <c r="AK252" s="128"/>
      <c r="AL252" s="135"/>
      <c r="AM252" s="129"/>
      <c r="AN252" s="129"/>
      <c r="AO252" s="129"/>
      <c r="AP252" s="129"/>
      <c r="AQ252" s="129"/>
      <c r="AR252" s="129"/>
      <c r="AS252" s="129"/>
      <c r="AT252" s="129"/>
      <c r="AU252" s="129"/>
      <c r="AV252" s="129"/>
      <c r="AW252" s="128"/>
      <c r="AX252" s="135"/>
      <c r="AY252" s="135"/>
      <c r="AZ252" s="135"/>
      <c r="BA252" s="135"/>
      <c r="BB252" s="135"/>
      <c r="BC252" s="135"/>
      <c r="BD252" s="135"/>
      <c r="BE252" s="135"/>
      <c r="BF252" s="135"/>
      <c r="BG252" s="135"/>
      <c r="BH252" s="135"/>
      <c r="BI252" s="135"/>
      <c r="BJ252" s="135"/>
      <c r="BK252" s="135"/>
      <c r="BL252" s="135"/>
      <c r="BM252" s="135"/>
      <c r="BN252" s="135"/>
      <c r="BO252" s="135"/>
      <c r="BP252" s="135"/>
      <c r="BQ252" s="135"/>
      <c r="BR252" s="135"/>
      <c r="BS252" s="135"/>
      <c r="BT252" s="135"/>
      <c r="BU252" s="135"/>
      <c r="BV252" s="135"/>
      <c r="BW252" s="135"/>
      <c r="BX252" s="135"/>
      <c r="BY252" s="135"/>
      <c r="BZ252" s="135"/>
      <c r="CA252" s="135"/>
      <c r="CB252" s="135"/>
      <c r="CC252" s="135"/>
      <c r="CD252" s="135"/>
      <c r="CE252" s="140">
        <v>133</v>
      </c>
      <c r="CF252" s="137">
        <v>1</v>
      </c>
      <c r="CG252" s="138">
        <f t="shared" si="137"/>
        <v>133</v>
      </c>
      <c r="CH252" s="131">
        <f t="shared" si="138"/>
        <v>0</v>
      </c>
      <c r="CI252" s="139">
        <f t="shared" si="132"/>
        <v>0</v>
      </c>
    </row>
    <row r="253" spans="1:87" x14ac:dyDescent="0.3">
      <c r="A253" s="153">
        <f t="shared" si="88"/>
        <v>244</v>
      </c>
      <c r="B253" s="128" t="s">
        <v>1030</v>
      </c>
      <c r="C253" s="158" t="s">
        <v>1030</v>
      </c>
      <c r="D253" s="129" t="s">
        <v>582</v>
      </c>
      <c r="E253" s="129"/>
      <c r="F253" s="129"/>
      <c r="G253" s="129" t="s">
        <v>601</v>
      </c>
      <c r="H253" s="131">
        <v>6</v>
      </c>
      <c r="I253" s="132">
        <f t="shared" si="139"/>
        <v>210</v>
      </c>
      <c r="J253" s="133"/>
      <c r="K253" s="134"/>
      <c r="L253" s="132"/>
      <c r="M253" s="140"/>
      <c r="N253" s="141"/>
      <c r="O253" s="129"/>
      <c r="P253" s="142"/>
      <c r="Q253" s="142"/>
      <c r="R253" s="142"/>
      <c r="S253" s="142"/>
      <c r="T253" s="142"/>
      <c r="U253" s="142"/>
      <c r="V253" s="142"/>
      <c r="W253" s="142"/>
      <c r="X253" s="142"/>
      <c r="Y253" s="128"/>
      <c r="Z253" s="135"/>
      <c r="AA253" s="129"/>
      <c r="AB253" s="142"/>
      <c r="AC253" s="129"/>
      <c r="AD253" s="142"/>
      <c r="AE253" s="129"/>
      <c r="AF253" s="142"/>
      <c r="AG253" s="129"/>
      <c r="AH253" s="142"/>
      <c r="AI253" s="129"/>
      <c r="AJ253" s="129"/>
      <c r="AK253" s="128"/>
      <c r="AL253" s="135"/>
      <c r="AM253" s="129"/>
      <c r="AN253" s="129"/>
      <c r="AO253" s="129"/>
      <c r="AP253" s="129"/>
      <c r="AQ253" s="129"/>
      <c r="AR253" s="129"/>
      <c r="AS253" s="129"/>
      <c r="AT253" s="129"/>
      <c r="AU253" s="129"/>
      <c r="AV253" s="129"/>
      <c r="AW253" s="128"/>
      <c r="AX253" s="135"/>
      <c r="AY253" s="135"/>
      <c r="AZ253" s="135"/>
      <c r="BA253" s="135"/>
      <c r="BB253" s="135"/>
      <c r="BC253" s="135"/>
      <c r="BD253" s="135"/>
      <c r="BE253" s="135"/>
      <c r="BF253" s="135"/>
      <c r="BG253" s="135"/>
      <c r="BH253" s="135"/>
      <c r="BI253" s="135"/>
      <c r="BJ253" s="135"/>
      <c r="BK253" s="135"/>
      <c r="BL253" s="135"/>
      <c r="BM253" s="135"/>
      <c r="BN253" s="135"/>
      <c r="BO253" s="135"/>
      <c r="BP253" s="135"/>
      <c r="BQ253" s="135"/>
      <c r="BR253" s="135"/>
      <c r="BS253" s="135"/>
      <c r="BT253" s="135"/>
      <c r="BU253" s="135"/>
      <c r="BV253" s="135"/>
      <c r="BW253" s="135"/>
      <c r="BX253" s="135"/>
      <c r="BY253" s="135"/>
      <c r="BZ253" s="135"/>
      <c r="CA253" s="135"/>
      <c r="CB253" s="135"/>
      <c r="CC253" s="135"/>
      <c r="CD253" s="135"/>
      <c r="CE253" s="140">
        <v>35</v>
      </c>
      <c r="CF253" s="137"/>
      <c r="CG253" s="138">
        <f t="shared" si="137"/>
        <v>0</v>
      </c>
      <c r="CH253" s="131">
        <f t="shared" si="138"/>
        <v>6</v>
      </c>
      <c r="CI253" s="139">
        <f t="shared" si="132"/>
        <v>210</v>
      </c>
    </row>
    <row r="254" spans="1:87" x14ac:dyDescent="0.3">
      <c r="A254" s="153">
        <f t="shared" si="88"/>
        <v>245</v>
      </c>
      <c r="B254" s="171" t="s">
        <v>1032</v>
      </c>
      <c r="C254" s="86" t="s">
        <v>1033</v>
      </c>
      <c r="D254" s="129" t="s">
        <v>582</v>
      </c>
      <c r="E254" s="129"/>
      <c r="F254" s="129"/>
      <c r="G254" s="129" t="s">
        <v>1034</v>
      </c>
      <c r="H254" s="131">
        <v>1</v>
      </c>
      <c r="I254" s="132">
        <f t="shared" si="139"/>
        <v>226</v>
      </c>
      <c r="J254" s="159"/>
      <c r="K254" s="134"/>
      <c r="L254" s="132"/>
      <c r="M254" s="140"/>
      <c r="N254" s="141"/>
      <c r="O254" s="129"/>
      <c r="P254" s="142"/>
      <c r="Q254" s="142"/>
      <c r="R254" s="142"/>
      <c r="S254" s="142"/>
      <c r="T254" s="142"/>
      <c r="U254" s="142"/>
      <c r="V254" s="142"/>
      <c r="W254" s="142"/>
      <c r="X254" s="142"/>
      <c r="Y254" s="128"/>
      <c r="Z254" s="135"/>
      <c r="AA254" s="129"/>
      <c r="AB254" s="142"/>
      <c r="AC254" s="129"/>
      <c r="AD254" s="142"/>
      <c r="AE254" s="129"/>
      <c r="AF254" s="142"/>
      <c r="AG254" s="129"/>
      <c r="AH254" s="142"/>
      <c r="AI254" s="129"/>
      <c r="AJ254" s="129"/>
      <c r="AK254" s="128"/>
      <c r="AL254" s="135"/>
      <c r="AM254" s="129"/>
      <c r="AN254" s="129"/>
      <c r="AO254" s="129"/>
      <c r="AP254" s="129"/>
      <c r="AQ254" s="129"/>
      <c r="AR254" s="129"/>
      <c r="AS254" s="129"/>
      <c r="AT254" s="129"/>
      <c r="AU254" s="129"/>
      <c r="AV254" s="129"/>
      <c r="AW254" s="128"/>
      <c r="AX254" s="135"/>
      <c r="AY254" s="135"/>
      <c r="AZ254" s="135"/>
      <c r="BA254" s="135"/>
      <c r="BB254" s="135"/>
      <c r="BC254" s="135"/>
      <c r="BD254" s="135"/>
      <c r="BE254" s="135"/>
      <c r="BF254" s="135"/>
      <c r="BG254" s="135"/>
      <c r="BH254" s="135"/>
      <c r="BI254" s="135"/>
      <c r="BJ254" s="135"/>
      <c r="BK254" s="135"/>
      <c r="BL254" s="135"/>
      <c r="BM254" s="135"/>
      <c r="BN254" s="135"/>
      <c r="BO254" s="135"/>
      <c r="BP254" s="135"/>
      <c r="BQ254" s="135"/>
      <c r="BR254" s="135"/>
      <c r="BS254" s="135"/>
      <c r="BT254" s="135"/>
      <c r="BU254" s="135"/>
      <c r="BV254" s="135"/>
      <c r="BW254" s="135"/>
      <c r="BX254" s="135"/>
      <c r="BY254" s="135"/>
      <c r="BZ254" s="135"/>
      <c r="CA254" s="135"/>
      <c r="CB254" s="135"/>
      <c r="CC254" s="135"/>
      <c r="CD254" s="135"/>
      <c r="CE254" s="140">
        <v>226</v>
      </c>
      <c r="CF254" s="137">
        <v>1</v>
      </c>
      <c r="CG254" s="138">
        <f t="shared" si="137"/>
        <v>226</v>
      </c>
      <c r="CH254" s="131">
        <f t="shared" si="138"/>
        <v>0</v>
      </c>
      <c r="CI254" s="139">
        <f t="shared" si="132"/>
        <v>0</v>
      </c>
    </row>
    <row r="255" spans="1:87" x14ac:dyDescent="0.3">
      <c r="A255" s="153">
        <f t="shared" si="88"/>
        <v>246</v>
      </c>
      <c r="B255" s="247" t="s">
        <v>1035</v>
      </c>
      <c r="C255" s="111" t="s">
        <v>1039</v>
      </c>
      <c r="D255" s="108" t="s">
        <v>582</v>
      </c>
      <c r="E255" s="108"/>
      <c r="F255" s="108"/>
      <c r="G255" s="108" t="s">
        <v>723</v>
      </c>
      <c r="H255" s="108">
        <v>83</v>
      </c>
      <c r="I255" s="132">
        <f t="shared" si="139"/>
        <v>5395</v>
      </c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  <c r="AI255" s="108"/>
      <c r="AJ255" s="108"/>
      <c r="AK255" s="108"/>
      <c r="AL255" s="108"/>
      <c r="AM255" s="108"/>
      <c r="AN255" s="108"/>
      <c r="AO255" s="108"/>
      <c r="AP255" s="108"/>
      <c r="AQ255" s="108"/>
      <c r="AR255" s="108"/>
      <c r="AS255" s="108"/>
      <c r="AT255" s="108"/>
      <c r="AU255" s="108"/>
      <c r="AV255" s="108"/>
      <c r="AW255" s="108"/>
      <c r="AX255" s="108"/>
      <c r="AY255" s="108"/>
      <c r="AZ255" s="108"/>
      <c r="BA255" s="108"/>
      <c r="BB255" s="108"/>
      <c r="BC255" s="108"/>
      <c r="BD255" s="108"/>
      <c r="BE255" s="108"/>
      <c r="BF255" s="108"/>
      <c r="BG255" s="108"/>
      <c r="BH255" s="108"/>
      <c r="BI255" s="108"/>
      <c r="BJ255" s="108"/>
      <c r="BK255" s="108"/>
      <c r="BL255" s="108"/>
      <c r="BM255" s="108"/>
      <c r="BN255" s="108"/>
      <c r="BO255" s="108"/>
      <c r="BP255" s="108"/>
      <c r="BQ255" s="108"/>
      <c r="BR255" s="108"/>
      <c r="BS255" s="108"/>
      <c r="BT255" s="108"/>
      <c r="BU255" s="108"/>
      <c r="BV255" s="108"/>
      <c r="BW255" s="108"/>
      <c r="BX255" s="108"/>
      <c r="BY255" s="108"/>
      <c r="BZ255" s="108"/>
      <c r="CA255" s="108"/>
      <c r="CB255" s="108"/>
      <c r="CC255" s="108"/>
      <c r="CD255" s="108"/>
      <c r="CE255" s="140">
        <v>65</v>
      </c>
      <c r="CF255" s="108">
        <v>2</v>
      </c>
      <c r="CG255" s="138">
        <f t="shared" ref="CG255:CG256" si="140">CE255*CF255</f>
        <v>130</v>
      </c>
      <c r="CH255" s="131">
        <f t="shared" ref="CH255:CH256" si="141">H255-CF255</f>
        <v>81</v>
      </c>
      <c r="CI255" s="139">
        <f t="shared" ref="CI255:CI256" si="142">+CE255*CH255</f>
        <v>5265</v>
      </c>
    </row>
    <row r="256" spans="1:87" x14ac:dyDescent="0.3">
      <c r="A256" s="153">
        <f t="shared" si="88"/>
        <v>247</v>
      </c>
      <c r="B256" s="248"/>
      <c r="C256" s="111" t="s">
        <v>1039</v>
      </c>
      <c r="D256" s="108" t="s">
        <v>582</v>
      </c>
      <c r="E256" s="108"/>
      <c r="F256" s="108"/>
      <c r="G256" s="108" t="s">
        <v>723</v>
      </c>
      <c r="H256" s="108">
        <v>1</v>
      </c>
      <c r="I256" s="132">
        <f t="shared" si="139"/>
        <v>124</v>
      </c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  <c r="AI256" s="108"/>
      <c r="AJ256" s="108"/>
      <c r="AK256" s="108"/>
      <c r="AL256" s="108"/>
      <c r="AM256" s="108"/>
      <c r="AN256" s="108"/>
      <c r="AO256" s="108"/>
      <c r="AP256" s="108"/>
      <c r="AQ256" s="108"/>
      <c r="AR256" s="108"/>
      <c r="AS256" s="108"/>
      <c r="AT256" s="108"/>
      <c r="AU256" s="108"/>
      <c r="AV256" s="108"/>
      <c r="AW256" s="108"/>
      <c r="AX256" s="108"/>
      <c r="AY256" s="108"/>
      <c r="AZ256" s="108"/>
      <c r="BA256" s="108"/>
      <c r="BB256" s="108"/>
      <c r="BC256" s="108"/>
      <c r="BD256" s="108"/>
      <c r="BE256" s="108"/>
      <c r="BF256" s="108"/>
      <c r="BG256" s="108"/>
      <c r="BH256" s="108"/>
      <c r="BI256" s="108"/>
      <c r="BJ256" s="108"/>
      <c r="BK256" s="108"/>
      <c r="BL256" s="108"/>
      <c r="BM256" s="108"/>
      <c r="BN256" s="108"/>
      <c r="BO256" s="108"/>
      <c r="BP256" s="108"/>
      <c r="BQ256" s="108"/>
      <c r="BR256" s="108"/>
      <c r="BS256" s="108"/>
      <c r="BT256" s="108"/>
      <c r="BU256" s="108"/>
      <c r="BV256" s="108"/>
      <c r="BW256" s="108"/>
      <c r="BX256" s="108"/>
      <c r="BY256" s="108"/>
      <c r="BZ256" s="108"/>
      <c r="CA256" s="108"/>
      <c r="CB256" s="108"/>
      <c r="CC256" s="108"/>
      <c r="CD256" s="108"/>
      <c r="CE256" s="140">
        <v>124</v>
      </c>
      <c r="CF256" s="108">
        <v>1</v>
      </c>
      <c r="CG256" s="138">
        <f t="shared" si="140"/>
        <v>124</v>
      </c>
      <c r="CH256" s="131">
        <f t="shared" si="141"/>
        <v>0</v>
      </c>
      <c r="CI256" s="139">
        <f t="shared" si="142"/>
        <v>0</v>
      </c>
    </row>
    <row r="257" spans="1:87" x14ac:dyDescent="0.3">
      <c r="A257" s="153">
        <f t="shared" si="88"/>
        <v>248</v>
      </c>
      <c r="B257" s="249"/>
      <c r="C257" s="111" t="s">
        <v>1039</v>
      </c>
      <c r="D257" s="108" t="s">
        <v>587</v>
      </c>
      <c r="E257" s="108"/>
      <c r="F257" s="108"/>
      <c r="G257" s="108" t="s">
        <v>579</v>
      </c>
      <c r="H257" s="108">
        <v>83</v>
      </c>
      <c r="I257" s="132">
        <f t="shared" si="139"/>
        <v>690.56000000000006</v>
      </c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  <c r="AI257" s="108"/>
      <c r="AJ257" s="108"/>
      <c r="AK257" s="108"/>
      <c r="AL257" s="108"/>
      <c r="AM257" s="108"/>
      <c r="AN257" s="108"/>
      <c r="AO257" s="108"/>
      <c r="AP257" s="108"/>
      <c r="AQ257" s="108"/>
      <c r="AR257" s="108"/>
      <c r="AS257" s="108"/>
      <c r="AT257" s="108"/>
      <c r="AU257" s="108"/>
      <c r="AV257" s="108"/>
      <c r="AW257" s="108"/>
      <c r="AX257" s="108"/>
      <c r="AY257" s="108"/>
      <c r="AZ257" s="108"/>
      <c r="BA257" s="108"/>
      <c r="BB257" s="108"/>
      <c r="BC257" s="108"/>
      <c r="BD257" s="108"/>
      <c r="BE257" s="108"/>
      <c r="BF257" s="108"/>
      <c r="BG257" s="108"/>
      <c r="BH257" s="108"/>
      <c r="BI257" s="108"/>
      <c r="BJ257" s="108"/>
      <c r="BK257" s="108"/>
      <c r="BL257" s="108"/>
      <c r="BM257" s="108"/>
      <c r="BN257" s="108"/>
      <c r="BO257" s="108"/>
      <c r="BP257" s="108"/>
      <c r="BQ257" s="108"/>
      <c r="BR257" s="108"/>
      <c r="BS257" s="108"/>
      <c r="BT257" s="108"/>
      <c r="BU257" s="108"/>
      <c r="BV257" s="108"/>
      <c r="BW257" s="108"/>
      <c r="BX257" s="108"/>
      <c r="BY257" s="108"/>
      <c r="BZ257" s="108"/>
      <c r="CA257" s="108"/>
      <c r="CB257" s="108"/>
      <c r="CC257" s="108"/>
      <c r="CD257" s="108"/>
      <c r="CE257" s="140">
        <v>8.32</v>
      </c>
      <c r="CF257" s="108"/>
      <c r="CG257" s="138">
        <f t="shared" si="137"/>
        <v>0</v>
      </c>
      <c r="CH257" s="131">
        <f t="shared" si="138"/>
        <v>83</v>
      </c>
      <c r="CI257" s="139">
        <f t="shared" si="132"/>
        <v>690.56000000000006</v>
      </c>
    </row>
    <row r="258" spans="1:87" x14ac:dyDescent="0.3">
      <c r="A258" s="153">
        <f t="shared" si="88"/>
        <v>249</v>
      </c>
      <c r="B258" s="128"/>
      <c r="C258" s="111" t="s">
        <v>1049</v>
      </c>
      <c r="D258" s="108" t="s">
        <v>582</v>
      </c>
      <c r="E258" s="108"/>
      <c r="F258" s="108" t="s">
        <v>1050</v>
      </c>
      <c r="G258" s="108" t="s">
        <v>943</v>
      </c>
      <c r="H258" s="108">
        <v>41</v>
      </c>
      <c r="I258" s="132">
        <f t="shared" si="139"/>
        <v>3198</v>
      </c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  <c r="AI258" s="108"/>
      <c r="AJ258" s="108"/>
      <c r="AK258" s="108"/>
      <c r="AL258" s="108"/>
      <c r="AM258" s="108"/>
      <c r="AN258" s="108"/>
      <c r="AO258" s="108"/>
      <c r="AP258" s="108"/>
      <c r="AQ258" s="108"/>
      <c r="AR258" s="108"/>
      <c r="AS258" s="108"/>
      <c r="AT258" s="108"/>
      <c r="AU258" s="108"/>
      <c r="AV258" s="108"/>
      <c r="AW258" s="108"/>
      <c r="AX258" s="108"/>
      <c r="AY258" s="108"/>
      <c r="AZ258" s="108"/>
      <c r="BA258" s="108"/>
      <c r="BB258" s="108"/>
      <c r="BC258" s="108"/>
      <c r="BD258" s="108"/>
      <c r="BE258" s="108"/>
      <c r="BF258" s="108"/>
      <c r="BG258" s="108"/>
      <c r="BH258" s="108"/>
      <c r="BI258" s="108"/>
      <c r="BJ258" s="108"/>
      <c r="BK258" s="108"/>
      <c r="BL258" s="108"/>
      <c r="BM258" s="108"/>
      <c r="BN258" s="108"/>
      <c r="BO258" s="108"/>
      <c r="BP258" s="108"/>
      <c r="BQ258" s="108"/>
      <c r="BR258" s="108"/>
      <c r="BS258" s="108"/>
      <c r="BT258" s="108"/>
      <c r="BU258" s="108"/>
      <c r="BV258" s="108"/>
      <c r="BW258" s="108"/>
      <c r="BX258" s="108"/>
      <c r="BY258" s="108"/>
      <c r="BZ258" s="108"/>
      <c r="CA258" s="108"/>
      <c r="CB258" s="108"/>
      <c r="CC258" s="108"/>
      <c r="CD258" s="108"/>
      <c r="CE258" s="140">
        <v>78</v>
      </c>
      <c r="CF258" s="108"/>
      <c r="CG258" s="138">
        <f t="shared" ref="CG258" si="143">CE258*CF258</f>
        <v>0</v>
      </c>
      <c r="CH258" s="131">
        <f t="shared" ref="CH258" si="144">H258-CF258</f>
        <v>41</v>
      </c>
      <c r="CI258" s="139">
        <f t="shared" ref="CI258" si="145">+CE258*CH258</f>
        <v>3198</v>
      </c>
    </row>
    <row r="259" spans="1:87" x14ac:dyDescent="0.3">
      <c r="A259" s="153">
        <f t="shared" si="88"/>
        <v>250</v>
      </c>
      <c r="B259" s="247" t="s">
        <v>1051</v>
      </c>
      <c r="C259" s="179" t="s">
        <v>1052</v>
      </c>
      <c r="D259" s="129"/>
      <c r="E259" s="129" t="s">
        <v>1053</v>
      </c>
      <c r="F259" s="129"/>
      <c r="G259" s="129" t="s">
        <v>601</v>
      </c>
      <c r="H259" s="131">
        <v>49</v>
      </c>
      <c r="I259" s="132">
        <f t="shared" si="139"/>
        <v>6981.5199999999995</v>
      </c>
      <c r="J259" s="133"/>
      <c r="K259" s="134"/>
      <c r="L259" s="132"/>
      <c r="M259" s="140"/>
      <c r="N259" s="141"/>
      <c r="O259" s="129"/>
      <c r="P259" s="142"/>
      <c r="Q259" s="142"/>
      <c r="R259" s="142"/>
      <c r="S259" s="142"/>
      <c r="T259" s="142"/>
      <c r="U259" s="142"/>
      <c r="V259" s="142"/>
      <c r="W259" s="142"/>
      <c r="X259" s="142"/>
      <c r="Y259" s="128">
        <f>+N259+P259+V259+X259</f>
        <v>0</v>
      </c>
      <c r="Z259" s="135">
        <f>+H259-Y259</f>
        <v>49</v>
      </c>
      <c r="AA259" s="129"/>
      <c r="AB259" s="142"/>
      <c r="AC259" s="129"/>
      <c r="AD259" s="142"/>
      <c r="AE259" s="129"/>
      <c r="AF259" s="142"/>
      <c r="AG259" s="129"/>
      <c r="AH259" s="142"/>
      <c r="AI259" s="129"/>
      <c r="AJ259" s="129"/>
      <c r="AK259" s="128">
        <f>+AB259+AD259+AF259+AH259+AJ259</f>
        <v>0</v>
      </c>
      <c r="AL259" s="135">
        <f>+Z259-AK259</f>
        <v>49</v>
      </c>
      <c r="AM259" s="129"/>
      <c r="AN259" s="129"/>
      <c r="AO259" s="129"/>
      <c r="AP259" s="129"/>
      <c r="AQ259" s="129"/>
      <c r="AR259" s="129"/>
      <c r="AS259" s="129"/>
      <c r="AT259" s="129"/>
      <c r="AU259" s="129"/>
      <c r="AV259" s="129"/>
      <c r="AW259" s="128">
        <f>+AN259+AP259+AR259+AT259+AV259</f>
        <v>0</v>
      </c>
      <c r="AX259" s="135">
        <f>+AL259-AW259</f>
        <v>49</v>
      </c>
      <c r="AY259" s="135"/>
      <c r="AZ259" s="135"/>
      <c r="BA259" s="135"/>
      <c r="BB259" s="135"/>
      <c r="BC259" s="135"/>
      <c r="BD259" s="135"/>
      <c r="BE259" s="135"/>
      <c r="BF259" s="135"/>
      <c r="BG259" s="135"/>
      <c r="BH259" s="135"/>
      <c r="BI259" s="135">
        <f>+AZ259+BB259+BD259+BF259+BH259</f>
        <v>0</v>
      </c>
      <c r="BJ259" s="135">
        <f>+AX259-BI259</f>
        <v>49</v>
      </c>
      <c r="BK259" s="135"/>
      <c r="BL259" s="135"/>
      <c r="BM259" s="135"/>
      <c r="BN259" s="135"/>
      <c r="BO259" s="135"/>
      <c r="BP259" s="135"/>
      <c r="BQ259" s="135"/>
      <c r="BR259" s="135"/>
      <c r="BS259" s="135"/>
      <c r="BT259" s="135"/>
      <c r="BU259" s="135"/>
      <c r="BV259" s="135"/>
      <c r="BW259" s="135"/>
      <c r="BX259" s="135"/>
      <c r="BY259" s="135"/>
      <c r="BZ259" s="135"/>
      <c r="CA259" s="135"/>
      <c r="CB259" s="135"/>
      <c r="CC259" s="135">
        <f>+BL259+BN259+BP259+CB259</f>
        <v>0</v>
      </c>
      <c r="CD259" s="135">
        <f>+BJ259-CC259</f>
        <v>49</v>
      </c>
      <c r="CE259" s="140">
        <v>142.47999999999999</v>
      </c>
      <c r="CF259" s="137"/>
      <c r="CG259" s="138">
        <f t="shared" si="137"/>
        <v>0</v>
      </c>
      <c r="CH259" s="131">
        <f t="shared" si="138"/>
        <v>49</v>
      </c>
      <c r="CI259" s="139">
        <f t="shared" ref="CI259:CI281" si="146">+CE259*CH259</f>
        <v>6981.5199999999995</v>
      </c>
    </row>
    <row r="260" spans="1:87" x14ac:dyDescent="0.3">
      <c r="A260" s="153">
        <f t="shared" si="88"/>
        <v>251</v>
      </c>
      <c r="B260" s="248"/>
      <c r="C260" s="179" t="s">
        <v>1054</v>
      </c>
      <c r="D260" s="129" t="s">
        <v>587</v>
      </c>
      <c r="E260" s="129" t="s">
        <v>1055</v>
      </c>
      <c r="F260" s="129" t="s">
        <v>1056</v>
      </c>
      <c r="G260" s="129" t="s">
        <v>601</v>
      </c>
      <c r="H260" s="131">
        <v>5</v>
      </c>
      <c r="I260" s="132">
        <f t="shared" si="139"/>
        <v>612.55000000000007</v>
      </c>
      <c r="J260" s="133"/>
      <c r="K260" s="134"/>
      <c r="L260" s="132"/>
      <c r="M260" s="140"/>
      <c r="N260" s="141"/>
      <c r="O260" s="129"/>
      <c r="P260" s="142"/>
      <c r="Q260" s="142"/>
      <c r="R260" s="142"/>
      <c r="S260" s="142"/>
      <c r="T260" s="142"/>
      <c r="U260" s="142"/>
      <c r="V260" s="142"/>
      <c r="W260" s="142"/>
      <c r="X260" s="142"/>
      <c r="Y260" s="128"/>
      <c r="Z260" s="135"/>
      <c r="AA260" s="129"/>
      <c r="AB260" s="142"/>
      <c r="AC260" s="129"/>
      <c r="AD260" s="142"/>
      <c r="AE260" s="129"/>
      <c r="AF260" s="142"/>
      <c r="AG260" s="129"/>
      <c r="AH260" s="142"/>
      <c r="AI260" s="129"/>
      <c r="AJ260" s="129"/>
      <c r="AK260" s="128"/>
      <c r="AL260" s="135"/>
      <c r="AM260" s="129"/>
      <c r="AN260" s="129"/>
      <c r="AO260" s="129"/>
      <c r="AP260" s="129"/>
      <c r="AQ260" s="129"/>
      <c r="AR260" s="129"/>
      <c r="AS260" s="129"/>
      <c r="AT260" s="129"/>
      <c r="AU260" s="129"/>
      <c r="AV260" s="129"/>
      <c r="AW260" s="128"/>
      <c r="AX260" s="135"/>
      <c r="AY260" s="135"/>
      <c r="AZ260" s="135"/>
      <c r="BA260" s="135"/>
      <c r="BB260" s="135"/>
      <c r="BC260" s="135"/>
      <c r="BD260" s="135"/>
      <c r="BE260" s="135"/>
      <c r="BF260" s="135"/>
      <c r="BG260" s="135"/>
      <c r="BH260" s="135"/>
      <c r="BI260" s="135"/>
      <c r="BJ260" s="135"/>
      <c r="BK260" s="135"/>
      <c r="BL260" s="135"/>
      <c r="BM260" s="135"/>
      <c r="BN260" s="135"/>
      <c r="BO260" s="135"/>
      <c r="BP260" s="135"/>
      <c r="BQ260" s="135"/>
      <c r="BR260" s="135"/>
      <c r="BS260" s="135"/>
      <c r="BT260" s="135"/>
      <c r="BU260" s="135"/>
      <c r="BV260" s="135"/>
      <c r="BW260" s="135"/>
      <c r="BX260" s="135"/>
      <c r="BY260" s="135"/>
      <c r="BZ260" s="135"/>
      <c r="CA260" s="135"/>
      <c r="CB260" s="135"/>
      <c r="CC260" s="135"/>
      <c r="CD260" s="135"/>
      <c r="CE260" s="140">
        <v>122.51</v>
      </c>
      <c r="CF260" s="137"/>
      <c r="CG260" s="138">
        <f t="shared" si="137"/>
        <v>0</v>
      </c>
      <c r="CH260" s="131">
        <f t="shared" si="138"/>
        <v>5</v>
      </c>
      <c r="CI260" s="139">
        <f t="shared" si="146"/>
        <v>612.55000000000007</v>
      </c>
    </row>
    <row r="261" spans="1:87" x14ac:dyDescent="0.3">
      <c r="A261" s="153">
        <f t="shared" si="88"/>
        <v>252</v>
      </c>
      <c r="B261" s="248"/>
      <c r="C261" s="179" t="s">
        <v>1057</v>
      </c>
      <c r="D261" s="129" t="s">
        <v>582</v>
      </c>
      <c r="E261" s="129"/>
      <c r="F261" s="129" t="s">
        <v>1056</v>
      </c>
      <c r="G261" s="129" t="s">
        <v>601</v>
      </c>
      <c r="H261" s="131">
        <v>16</v>
      </c>
      <c r="I261" s="132">
        <f t="shared" si="139"/>
        <v>1520</v>
      </c>
      <c r="J261" s="159"/>
      <c r="K261" s="134"/>
      <c r="L261" s="132"/>
      <c r="M261" s="140"/>
      <c r="N261" s="141"/>
      <c r="O261" s="129"/>
      <c r="P261" s="142"/>
      <c r="Q261" s="142"/>
      <c r="R261" s="142"/>
      <c r="S261" s="142"/>
      <c r="T261" s="142"/>
      <c r="U261" s="142"/>
      <c r="V261" s="142"/>
      <c r="W261" s="142"/>
      <c r="X261" s="142"/>
      <c r="Y261" s="128"/>
      <c r="Z261" s="135"/>
      <c r="AA261" s="129"/>
      <c r="AB261" s="142"/>
      <c r="AC261" s="129"/>
      <c r="AD261" s="142"/>
      <c r="AE261" s="129"/>
      <c r="AF261" s="142"/>
      <c r="AG261" s="129"/>
      <c r="AH261" s="142"/>
      <c r="AI261" s="129"/>
      <c r="AJ261" s="129"/>
      <c r="AK261" s="128"/>
      <c r="AL261" s="135"/>
      <c r="AM261" s="129"/>
      <c r="AN261" s="129"/>
      <c r="AO261" s="129"/>
      <c r="AP261" s="129"/>
      <c r="AQ261" s="129"/>
      <c r="AR261" s="129"/>
      <c r="AS261" s="129"/>
      <c r="AT261" s="129"/>
      <c r="AU261" s="129"/>
      <c r="AV261" s="129"/>
      <c r="AW261" s="128"/>
      <c r="AX261" s="135"/>
      <c r="AY261" s="135"/>
      <c r="AZ261" s="135"/>
      <c r="BA261" s="135"/>
      <c r="BB261" s="135"/>
      <c r="BC261" s="135"/>
      <c r="BD261" s="135"/>
      <c r="BE261" s="135"/>
      <c r="BF261" s="135"/>
      <c r="BG261" s="135"/>
      <c r="BH261" s="135"/>
      <c r="BI261" s="135"/>
      <c r="BJ261" s="135"/>
      <c r="BK261" s="135"/>
      <c r="BL261" s="135"/>
      <c r="BM261" s="135"/>
      <c r="BN261" s="135"/>
      <c r="BO261" s="135"/>
      <c r="BP261" s="135"/>
      <c r="BQ261" s="135"/>
      <c r="BR261" s="135"/>
      <c r="BS261" s="135"/>
      <c r="BT261" s="135"/>
      <c r="BU261" s="135"/>
      <c r="BV261" s="135"/>
      <c r="BW261" s="135"/>
      <c r="BX261" s="135"/>
      <c r="BY261" s="135"/>
      <c r="BZ261" s="135"/>
      <c r="CA261" s="135"/>
      <c r="CB261" s="135"/>
      <c r="CC261" s="135"/>
      <c r="CD261" s="135"/>
      <c r="CE261" s="140">
        <v>95</v>
      </c>
      <c r="CF261" s="137"/>
      <c r="CG261" s="138">
        <f t="shared" si="137"/>
        <v>0</v>
      </c>
      <c r="CH261" s="131">
        <f t="shared" si="138"/>
        <v>16</v>
      </c>
      <c r="CI261" s="139">
        <f t="shared" si="146"/>
        <v>1520</v>
      </c>
    </row>
    <row r="262" spans="1:87" x14ac:dyDescent="0.3">
      <c r="A262" s="153">
        <f t="shared" si="88"/>
        <v>253</v>
      </c>
      <c r="B262" s="128" t="s">
        <v>1262</v>
      </c>
      <c r="C262" s="179" t="s">
        <v>1060</v>
      </c>
      <c r="D262" s="129" t="s">
        <v>582</v>
      </c>
      <c r="E262" s="129"/>
      <c r="F262" s="129" t="s">
        <v>1061</v>
      </c>
      <c r="G262" s="129" t="s">
        <v>723</v>
      </c>
      <c r="H262" s="131">
        <v>23</v>
      </c>
      <c r="I262" s="132">
        <f t="shared" si="139"/>
        <v>1495</v>
      </c>
      <c r="J262" s="159"/>
      <c r="K262" s="134"/>
      <c r="L262" s="132"/>
      <c r="M262" s="140"/>
      <c r="N262" s="141"/>
      <c r="O262" s="129"/>
      <c r="P262" s="142"/>
      <c r="Q262" s="142"/>
      <c r="R262" s="142"/>
      <c r="S262" s="142"/>
      <c r="T262" s="142"/>
      <c r="U262" s="142"/>
      <c r="V262" s="142"/>
      <c r="W262" s="142"/>
      <c r="X262" s="142"/>
      <c r="Y262" s="128"/>
      <c r="Z262" s="135"/>
      <c r="AA262" s="129"/>
      <c r="AB262" s="142"/>
      <c r="AC262" s="129"/>
      <c r="AD262" s="142"/>
      <c r="AE262" s="129"/>
      <c r="AF262" s="142"/>
      <c r="AG262" s="129"/>
      <c r="AH262" s="142"/>
      <c r="AI262" s="129"/>
      <c r="AJ262" s="129"/>
      <c r="AK262" s="128"/>
      <c r="AL262" s="135"/>
      <c r="AM262" s="129"/>
      <c r="AN262" s="129"/>
      <c r="AO262" s="129"/>
      <c r="AP262" s="129"/>
      <c r="AQ262" s="129"/>
      <c r="AR262" s="129"/>
      <c r="AS262" s="129"/>
      <c r="AT262" s="129"/>
      <c r="AU262" s="129"/>
      <c r="AV262" s="129"/>
      <c r="AW262" s="128"/>
      <c r="AX262" s="135"/>
      <c r="AY262" s="135"/>
      <c r="AZ262" s="135"/>
      <c r="BA262" s="135"/>
      <c r="BB262" s="135"/>
      <c r="BC262" s="135"/>
      <c r="BD262" s="135"/>
      <c r="BE262" s="135"/>
      <c r="BF262" s="135"/>
      <c r="BG262" s="135"/>
      <c r="BH262" s="135"/>
      <c r="BI262" s="135"/>
      <c r="BJ262" s="135"/>
      <c r="BK262" s="135"/>
      <c r="BL262" s="135"/>
      <c r="BM262" s="135"/>
      <c r="BN262" s="135"/>
      <c r="BO262" s="135"/>
      <c r="BP262" s="135"/>
      <c r="BQ262" s="135"/>
      <c r="BR262" s="135"/>
      <c r="BS262" s="135"/>
      <c r="BT262" s="135"/>
      <c r="BU262" s="135"/>
      <c r="BV262" s="135"/>
      <c r="BW262" s="135"/>
      <c r="BX262" s="135"/>
      <c r="BY262" s="135"/>
      <c r="BZ262" s="135"/>
      <c r="CA262" s="135"/>
      <c r="CB262" s="135"/>
      <c r="CC262" s="135"/>
      <c r="CD262" s="135"/>
      <c r="CE262" s="140">
        <v>65</v>
      </c>
      <c r="CF262" s="137"/>
      <c r="CG262" s="138">
        <f t="shared" si="137"/>
        <v>0</v>
      </c>
      <c r="CH262" s="131">
        <f t="shared" si="138"/>
        <v>23</v>
      </c>
      <c r="CI262" s="139">
        <f t="shared" si="146"/>
        <v>1495</v>
      </c>
    </row>
    <row r="263" spans="1:87" x14ac:dyDescent="0.3">
      <c r="A263" s="153">
        <f t="shared" si="88"/>
        <v>254</v>
      </c>
      <c r="B263" s="247" t="s">
        <v>1062</v>
      </c>
      <c r="C263" s="86" t="s">
        <v>1063</v>
      </c>
      <c r="D263" s="129" t="s">
        <v>787</v>
      </c>
      <c r="E263" s="129"/>
      <c r="F263" s="129"/>
      <c r="G263" s="129" t="s">
        <v>602</v>
      </c>
      <c r="H263" s="131">
        <v>7</v>
      </c>
      <c r="I263" s="132">
        <f t="shared" si="139"/>
        <v>1050</v>
      </c>
      <c r="J263" s="159"/>
      <c r="K263" s="134"/>
      <c r="L263" s="132"/>
      <c r="M263" s="140"/>
      <c r="N263" s="141"/>
      <c r="O263" s="129"/>
      <c r="P263" s="142"/>
      <c r="Q263" s="142"/>
      <c r="R263" s="142"/>
      <c r="S263" s="142"/>
      <c r="T263" s="142"/>
      <c r="U263" s="142"/>
      <c r="V263" s="142"/>
      <c r="W263" s="142"/>
      <c r="X263" s="142"/>
      <c r="Y263" s="128"/>
      <c r="Z263" s="135"/>
      <c r="AA263" s="129"/>
      <c r="AB263" s="142"/>
      <c r="AC263" s="129"/>
      <c r="AD263" s="142"/>
      <c r="AE263" s="129"/>
      <c r="AF263" s="142"/>
      <c r="AG263" s="129"/>
      <c r="AH263" s="142"/>
      <c r="AI263" s="129"/>
      <c r="AJ263" s="129"/>
      <c r="AK263" s="128"/>
      <c r="AL263" s="135"/>
      <c r="AM263" s="129"/>
      <c r="AN263" s="129"/>
      <c r="AO263" s="129"/>
      <c r="AP263" s="129"/>
      <c r="AQ263" s="129"/>
      <c r="AR263" s="129"/>
      <c r="AS263" s="129"/>
      <c r="AT263" s="129"/>
      <c r="AU263" s="129"/>
      <c r="AV263" s="129"/>
      <c r="AW263" s="128"/>
      <c r="AX263" s="135"/>
      <c r="AY263" s="135"/>
      <c r="AZ263" s="135"/>
      <c r="BA263" s="135"/>
      <c r="BB263" s="135"/>
      <c r="BC263" s="135"/>
      <c r="BD263" s="135"/>
      <c r="BE263" s="135"/>
      <c r="BF263" s="135"/>
      <c r="BG263" s="135"/>
      <c r="BH263" s="135"/>
      <c r="BI263" s="135"/>
      <c r="BJ263" s="135"/>
      <c r="BK263" s="135"/>
      <c r="BL263" s="135"/>
      <c r="BM263" s="135"/>
      <c r="BN263" s="135"/>
      <c r="BO263" s="135"/>
      <c r="BP263" s="135"/>
      <c r="BQ263" s="135"/>
      <c r="BR263" s="135"/>
      <c r="BS263" s="135"/>
      <c r="BT263" s="135"/>
      <c r="BU263" s="135"/>
      <c r="BV263" s="135"/>
      <c r="BW263" s="135"/>
      <c r="BX263" s="135"/>
      <c r="BY263" s="135"/>
      <c r="BZ263" s="135"/>
      <c r="CA263" s="135"/>
      <c r="CB263" s="135"/>
      <c r="CC263" s="135"/>
      <c r="CD263" s="135"/>
      <c r="CE263" s="140">
        <v>150</v>
      </c>
      <c r="CF263" s="137"/>
      <c r="CG263" s="138">
        <f t="shared" si="137"/>
        <v>0</v>
      </c>
      <c r="CH263" s="131">
        <f t="shared" si="138"/>
        <v>7</v>
      </c>
      <c r="CI263" s="139">
        <f t="shared" si="146"/>
        <v>1050</v>
      </c>
    </row>
    <row r="264" spans="1:87" x14ac:dyDescent="0.3">
      <c r="A264" s="153">
        <f t="shared" si="88"/>
        <v>255</v>
      </c>
      <c r="B264" s="248"/>
      <c r="C264" s="86" t="s">
        <v>1063</v>
      </c>
      <c r="D264" s="129" t="s">
        <v>582</v>
      </c>
      <c r="E264" s="129"/>
      <c r="F264" s="129"/>
      <c r="G264" s="129" t="s">
        <v>601</v>
      </c>
      <c r="H264" s="131">
        <v>16</v>
      </c>
      <c r="I264" s="132">
        <f t="shared" si="139"/>
        <v>2560</v>
      </c>
      <c r="J264" s="159"/>
      <c r="K264" s="134"/>
      <c r="L264" s="132"/>
      <c r="M264" s="140"/>
      <c r="N264" s="141"/>
      <c r="O264" s="129"/>
      <c r="P264" s="142"/>
      <c r="Q264" s="142"/>
      <c r="R264" s="142"/>
      <c r="S264" s="142"/>
      <c r="T264" s="142"/>
      <c r="U264" s="142"/>
      <c r="V264" s="142"/>
      <c r="W264" s="142"/>
      <c r="X264" s="142"/>
      <c r="Y264" s="128"/>
      <c r="Z264" s="135"/>
      <c r="AA264" s="129"/>
      <c r="AB264" s="142"/>
      <c r="AC264" s="129"/>
      <c r="AD264" s="142"/>
      <c r="AE264" s="129"/>
      <c r="AF264" s="142"/>
      <c r="AG264" s="129"/>
      <c r="AH264" s="142"/>
      <c r="AI264" s="129"/>
      <c r="AJ264" s="129"/>
      <c r="AK264" s="128"/>
      <c r="AL264" s="135"/>
      <c r="AM264" s="129"/>
      <c r="AN264" s="129"/>
      <c r="AO264" s="129"/>
      <c r="AP264" s="129"/>
      <c r="AQ264" s="129"/>
      <c r="AR264" s="129"/>
      <c r="AS264" s="129"/>
      <c r="AT264" s="129"/>
      <c r="AU264" s="129"/>
      <c r="AV264" s="129"/>
      <c r="AW264" s="128"/>
      <c r="AX264" s="135"/>
      <c r="AY264" s="135"/>
      <c r="AZ264" s="135"/>
      <c r="BA264" s="135"/>
      <c r="BB264" s="135"/>
      <c r="BC264" s="135"/>
      <c r="BD264" s="135"/>
      <c r="BE264" s="135"/>
      <c r="BF264" s="135"/>
      <c r="BG264" s="135"/>
      <c r="BH264" s="135"/>
      <c r="BI264" s="135"/>
      <c r="BJ264" s="135"/>
      <c r="BK264" s="135"/>
      <c r="BL264" s="135"/>
      <c r="BM264" s="135"/>
      <c r="BN264" s="135"/>
      <c r="BO264" s="135"/>
      <c r="BP264" s="135"/>
      <c r="BQ264" s="135"/>
      <c r="BR264" s="135"/>
      <c r="BS264" s="135"/>
      <c r="BT264" s="135"/>
      <c r="BU264" s="135"/>
      <c r="BV264" s="135"/>
      <c r="BW264" s="135"/>
      <c r="BX264" s="135"/>
      <c r="BY264" s="135"/>
      <c r="BZ264" s="135"/>
      <c r="CA264" s="135"/>
      <c r="CB264" s="135"/>
      <c r="CC264" s="135"/>
      <c r="CD264" s="135"/>
      <c r="CE264" s="140">
        <v>160</v>
      </c>
      <c r="CF264" s="137"/>
      <c r="CG264" s="138">
        <f t="shared" si="137"/>
        <v>0</v>
      </c>
      <c r="CH264" s="131">
        <f t="shared" si="138"/>
        <v>16</v>
      </c>
      <c r="CI264" s="139">
        <f t="shared" si="146"/>
        <v>2560</v>
      </c>
    </row>
    <row r="265" spans="1:87" x14ac:dyDescent="0.3">
      <c r="A265" s="153">
        <f t="shared" si="88"/>
        <v>256</v>
      </c>
      <c r="B265" s="128"/>
      <c r="C265" s="86" t="s">
        <v>1064</v>
      </c>
      <c r="D265" s="129" t="s">
        <v>787</v>
      </c>
      <c r="E265" s="129"/>
      <c r="F265" s="129" t="s">
        <v>590</v>
      </c>
      <c r="G265" s="129" t="s">
        <v>1038</v>
      </c>
      <c r="H265" s="131">
        <v>2</v>
      </c>
      <c r="I265" s="132">
        <f t="shared" si="139"/>
        <v>900</v>
      </c>
      <c r="J265" s="133"/>
      <c r="K265" s="134"/>
      <c r="L265" s="132"/>
      <c r="M265" s="140"/>
      <c r="N265" s="141"/>
      <c r="O265" s="129"/>
      <c r="P265" s="142"/>
      <c r="Q265" s="142"/>
      <c r="R265" s="142"/>
      <c r="S265" s="142"/>
      <c r="T265" s="142"/>
      <c r="U265" s="142"/>
      <c r="V265" s="142"/>
      <c r="W265" s="142"/>
      <c r="X265" s="142"/>
      <c r="Y265" s="128"/>
      <c r="Z265" s="135"/>
      <c r="AA265" s="129"/>
      <c r="AB265" s="142"/>
      <c r="AC265" s="129"/>
      <c r="AD265" s="142"/>
      <c r="AE265" s="129"/>
      <c r="AF265" s="142"/>
      <c r="AG265" s="129"/>
      <c r="AH265" s="142"/>
      <c r="AI265" s="129"/>
      <c r="AJ265" s="129"/>
      <c r="AK265" s="128"/>
      <c r="AL265" s="135"/>
      <c r="AM265" s="129"/>
      <c r="AN265" s="129"/>
      <c r="AO265" s="129"/>
      <c r="AP265" s="129"/>
      <c r="AQ265" s="129"/>
      <c r="AR265" s="129"/>
      <c r="AS265" s="129"/>
      <c r="AT265" s="129"/>
      <c r="AU265" s="129"/>
      <c r="AV265" s="129"/>
      <c r="AW265" s="128"/>
      <c r="AX265" s="135"/>
      <c r="AY265" s="135"/>
      <c r="AZ265" s="135"/>
      <c r="BA265" s="135"/>
      <c r="BB265" s="135"/>
      <c r="BC265" s="135"/>
      <c r="BD265" s="135"/>
      <c r="BE265" s="135"/>
      <c r="BF265" s="135"/>
      <c r="BG265" s="135"/>
      <c r="BH265" s="135"/>
      <c r="BI265" s="135"/>
      <c r="BJ265" s="135"/>
      <c r="BK265" s="135"/>
      <c r="BL265" s="135"/>
      <c r="BM265" s="135"/>
      <c r="BN265" s="135"/>
      <c r="BO265" s="135"/>
      <c r="BP265" s="135"/>
      <c r="BQ265" s="135"/>
      <c r="BR265" s="135"/>
      <c r="BS265" s="135"/>
      <c r="BT265" s="135"/>
      <c r="BU265" s="135"/>
      <c r="BV265" s="135"/>
      <c r="BW265" s="135"/>
      <c r="BX265" s="135"/>
      <c r="BY265" s="135"/>
      <c r="BZ265" s="135"/>
      <c r="CA265" s="135"/>
      <c r="CB265" s="135"/>
      <c r="CC265" s="135"/>
      <c r="CD265" s="135"/>
      <c r="CE265" s="140">
        <v>450</v>
      </c>
      <c r="CF265" s="137"/>
      <c r="CG265" s="138">
        <f t="shared" si="137"/>
        <v>0</v>
      </c>
      <c r="CH265" s="131">
        <f t="shared" si="138"/>
        <v>2</v>
      </c>
      <c r="CI265" s="139">
        <f t="shared" si="146"/>
        <v>900</v>
      </c>
    </row>
    <row r="266" spans="1:87" x14ac:dyDescent="0.3">
      <c r="A266" s="153">
        <f t="shared" ref="A266:A291" si="147">ROW()-9</f>
        <v>257</v>
      </c>
      <c r="B266" s="128"/>
      <c r="C266" s="86" t="s">
        <v>1065</v>
      </c>
      <c r="D266" s="129" t="s">
        <v>912</v>
      </c>
      <c r="E266" s="129"/>
      <c r="F266" s="129" t="s">
        <v>594</v>
      </c>
      <c r="G266" s="129" t="s">
        <v>1038</v>
      </c>
      <c r="H266" s="131">
        <v>4</v>
      </c>
      <c r="I266" s="132">
        <f t="shared" si="139"/>
        <v>1952</v>
      </c>
      <c r="J266" s="133"/>
      <c r="K266" s="134"/>
      <c r="L266" s="132"/>
      <c r="M266" s="140"/>
      <c r="N266" s="141"/>
      <c r="O266" s="129"/>
      <c r="P266" s="142"/>
      <c r="Q266" s="142"/>
      <c r="R266" s="142"/>
      <c r="S266" s="142"/>
      <c r="T266" s="142"/>
      <c r="U266" s="142"/>
      <c r="V266" s="142"/>
      <c r="W266" s="142"/>
      <c r="X266" s="142"/>
      <c r="Y266" s="128"/>
      <c r="Z266" s="135"/>
      <c r="AA266" s="129"/>
      <c r="AB266" s="142"/>
      <c r="AC266" s="129"/>
      <c r="AD266" s="142"/>
      <c r="AE266" s="129"/>
      <c r="AF266" s="142"/>
      <c r="AG266" s="129"/>
      <c r="AH266" s="142"/>
      <c r="AI266" s="129"/>
      <c r="AJ266" s="129"/>
      <c r="AK266" s="128"/>
      <c r="AL266" s="135"/>
      <c r="AM266" s="129"/>
      <c r="AN266" s="129"/>
      <c r="AO266" s="129"/>
      <c r="AP266" s="129"/>
      <c r="AQ266" s="129"/>
      <c r="AR266" s="129"/>
      <c r="AS266" s="129"/>
      <c r="AT266" s="129"/>
      <c r="AU266" s="129"/>
      <c r="AV266" s="129"/>
      <c r="AW266" s="128"/>
      <c r="AX266" s="135"/>
      <c r="AY266" s="135"/>
      <c r="AZ266" s="135"/>
      <c r="BA266" s="135"/>
      <c r="BB266" s="135"/>
      <c r="BC266" s="135"/>
      <c r="BD266" s="135"/>
      <c r="BE266" s="135"/>
      <c r="BF266" s="135"/>
      <c r="BG266" s="135"/>
      <c r="BH266" s="135"/>
      <c r="BI266" s="135"/>
      <c r="BJ266" s="135"/>
      <c r="BK266" s="135"/>
      <c r="BL266" s="135"/>
      <c r="BM266" s="135"/>
      <c r="BN266" s="135"/>
      <c r="BO266" s="135"/>
      <c r="BP266" s="135"/>
      <c r="BQ266" s="135"/>
      <c r="BR266" s="135"/>
      <c r="BS266" s="135"/>
      <c r="BT266" s="135"/>
      <c r="BU266" s="135"/>
      <c r="BV266" s="135"/>
      <c r="BW266" s="135"/>
      <c r="BX266" s="135"/>
      <c r="BY266" s="135"/>
      <c r="BZ266" s="135"/>
      <c r="CA266" s="135"/>
      <c r="CB266" s="135"/>
      <c r="CC266" s="135"/>
      <c r="CD266" s="135"/>
      <c r="CE266" s="140">
        <v>488</v>
      </c>
      <c r="CF266" s="137"/>
      <c r="CG266" s="138">
        <f t="shared" si="137"/>
        <v>0</v>
      </c>
      <c r="CH266" s="131">
        <f t="shared" si="138"/>
        <v>4</v>
      </c>
      <c r="CI266" s="139">
        <f t="shared" si="146"/>
        <v>1952</v>
      </c>
    </row>
    <row r="267" spans="1:87" x14ac:dyDescent="0.3">
      <c r="A267" s="153">
        <f t="shared" si="147"/>
        <v>258</v>
      </c>
      <c r="B267" s="248" t="s">
        <v>1066</v>
      </c>
      <c r="C267" s="86" t="s">
        <v>1068</v>
      </c>
      <c r="D267" s="129" t="s">
        <v>587</v>
      </c>
      <c r="E267" s="129"/>
      <c r="F267" s="129"/>
      <c r="G267" s="129" t="s">
        <v>601</v>
      </c>
      <c r="H267" s="131">
        <v>4</v>
      </c>
      <c r="I267" s="132">
        <f t="shared" si="139"/>
        <v>82.84</v>
      </c>
      <c r="J267" s="133"/>
      <c r="K267" s="134"/>
      <c r="L267" s="132"/>
      <c r="M267" s="140"/>
      <c r="N267" s="141"/>
      <c r="O267" s="129"/>
      <c r="P267" s="142"/>
      <c r="Q267" s="142"/>
      <c r="R267" s="142"/>
      <c r="S267" s="142"/>
      <c r="T267" s="142"/>
      <c r="U267" s="142"/>
      <c r="V267" s="142"/>
      <c r="W267" s="142"/>
      <c r="X267" s="142"/>
      <c r="Y267" s="128"/>
      <c r="Z267" s="135"/>
      <c r="AA267" s="129"/>
      <c r="AB267" s="142"/>
      <c r="AC267" s="129"/>
      <c r="AD267" s="142"/>
      <c r="AE267" s="129"/>
      <c r="AF267" s="142"/>
      <c r="AG267" s="129"/>
      <c r="AH267" s="142"/>
      <c r="AI267" s="129"/>
      <c r="AJ267" s="129"/>
      <c r="AK267" s="128"/>
      <c r="AL267" s="135"/>
      <c r="AM267" s="129"/>
      <c r="AN267" s="129"/>
      <c r="AO267" s="129"/>
      <c r="AP267" s="129"/>
      <c r="AQ267" s="129"/>
      <c r="AR267" s="129"/>
      <c r="AS267" s="129"/>
      <c r="AT267" s="129"/>
      <c r="AU267" s="129"/>
      <c r="AV267" s="129"/>
      <c r="AW267" s="128"/>
      <c r="AX267" s="135"/>
      <c r="AY267" s="135"/>
      <c r="AZ267" s="135"/>
      <c r="BA267" s="135"/>
      <c r="BB267" s="135"/>
      <c r="BC267" s="135"/>
      <c r="BD267" s="135"/>
      <c r="BE267" s="135"/>
      <c r="BF267" s="135"/>
      <c r="BG267" s="135"/>
      <c r="BH267" s="135"/>
      <c r="BI267" s="135"/>
      <c r="BJ267" s="135"/>
      <c r="BK267" s="135"/>
      <c r="BL267" s="135"/>
      <c r="BM267" s="135"/>
      <c r="BN267" s="135"/>
      <c r="BO267" s="135"/>
      <c r="BP267" s="135"/>
      <c r="BQ267" s="135"/>
      <c r="BR267" s="135"/>
      <c r="BS267" s="135"/>
      <c r="BT267" s="135"/>
      <c r="BU267" s="135"/>
      <c r="BV267" s="135"/>
      <c r="BW267" s="135"/>
      <c r="BX267" s="135"/>
      <c r="BY267" s="135"/>
      <c r="BZ267" s="135"/>
      <c r="CA267" s="135"/>
      <c r="CB267" s="135"/>
      <c r="CC267" s="135"/>
      <c r="CD267" s="135"/>
      <c r="CE267" s="140">
        <v>20.71</v>
      </c>
      <c r="CF267" s="137">
        <v>2</v>
      </c>
      <c r="CG267" s="138">
        <f t="shared" si="137"/>
        <v>41.42</v>
      </c>
      <c r="CH267" s="131">
        <f t="shared" si="138"/>
        <v>2</v>
      </c>
      <c r="CI267" s="139">
        <f t="shared" si="146"/>
        <v>41.42</v>
      </c>
    </row>
    <row r="268" spans="1:87" x14ac:dyDescent="0.3">
      <c r="A268" s="153">
        <f t="shared" si="147"/>
        <v>259</v>
      </c>
      <c r="B268" s="248"/>
      <c r="C268" s="86" t="s">
        <v>1067</v>
      </c>
      <c r="D268" s="129" t="s">
        <v>787</v>
      </c>
      <c r="E268" s="129"/>
      <c r="F268" s="129"/>
      <c r="G268" s="129" t="s">
        <v>602</v>
      </c>
      <c r="H268" s="131">
        <v>250</v>
      </c>
      <c r="I268" s="132">
        <f t="shared" si="139"/>
        <v>15000</v>
      </c>
      <c r="J268" s="133"/>
      <c r="K268" s="134"/>
      <c r="L268" s="132"/>
      <c r="M268" s="140"/>
      <c r="N268" s="141"/>
      <c r="O268" s="129"/>
      <c r="P268" s="142"/>
      <c r="Q268" s="142"/>
      <c r="R268" s="142"/>
      <c r="S268" s="142"/>
      <c r="T268" s="142"/>
      <c r="U268" s="142"/>
      <c r="V268" s="142"/>
      <c r="W268" s="142"/>
      <c r="X268" s="142"/>
      <c r="Y268" s="128"/>
      <c r="Z268" s="135"/>
      <c r="AA268" s="129"/>
      <c r="AB268" s="142"/>
      <c r="AC268" s="129"/>
      <c r="AD268" s="142"/>
      <c r="AE268" s="129"/>
      <c r="AF268" s="142"/>
      <c r="AG268" s="129"/>
      <c r="AH268" s="142"/>
      <c r="AI268" s="129"/>
      <c r="AJ268" s="129"/>
      <c r="AK268" s="128"/>
      <c r="AL268" s="135"/>
      <c r="AM268" s="129"/>
      <c r="AN268" s="129"/>
      <c r="AO268" s="129"/>
      <c r="AP268" s="129"/>
      <c r="AQ268" s="129"/>
      <c r="AR268" s="129"/>
      <c r="AS268" s="129"/>
      <c r="AT268" s="129"/>
      <c r="AU268" s="129"/>
      <c r="AV268" s="129"/>
      <c r="AW268" s="128"/>
      <c r="AX268" s="135"/>
      <c r="AY268" s="135"/>
      <c r="AZ268" s="135"/>
      <c r="BA268" s="135"/>
      <c r="BB268" s="135"/>
      <c r="BC268" s="135"/>
      <c r="BD268" s="135"/>
      <c r="BE268" s="135"/>
      <c r="BF268" s="135"/>
      <c r="BG268" s="135"/>
      <c r="BH268" s="135"/>
      <c r="BI268" s="135"/>
      <c r="BJ268" s="135"/>
      <c r="BK268" s="135"/>
      <c r="BL268" s="135"/>
      <c r="BM268" s="135"/>
      <c r="BN268" s="135"/>
      <c r="BO268" s="135"/>
      <c r="BP268" s="135"/>
      <c r="BQ268" s="135"/>
      <c r="BR268" s="135"/>
      <c r="BS268" s="135"/>
      <c r="BT268" s="135"/>
      <c r="BU268" s="135"/>
      <c r="BV268" s="135"/>
      <c r="BW268" s="135"/>
      <c r="BX268" s="135"/>
      <c r="BY268" s="135"/>
      <c r="BZ268" s="135"/>
      <c r="CA268" s="135"/>
      <c r="CB268" s="135"/>
      <c r="CC268" s="135"/>
      <c r="CD268" s="135"/>
      <c r="CE268" s="140">
        <v>60</v>
      </c>
      <c r="CF268" s="137"/>
      <c r="CG268" s="138">
        <f t="shared" si="137"/>
        <v>0</v>
      </c>
      <c r="CH268" s="131">
        <f t="shared" si="138"/>
        <v>250</v>
      </c>
      <c r="CI268" s="139">
        <f t="shared" si="146"/>
        <v>15000</v>
      </c>
    </row>
    <row r="269" spans="1:87" x14ac:dyDescent="0.3">
      <c r="A269" s="153">
        <f t="shared" si="147"/>
        <v>260</v>
      </c>
      <c r="B269" s="248"/>
      <c r="C269" s="86" t="s">
        <v>1067</v>
      </c>
      <c r="D269" s="129" t="s">
        <v>582</v>
      </c>
      <c r="E269" s="129"/>
      <c r="F269" s="129"/>
      <c r="G269" s="129" t="s">
        <v>602</v>
      </c>
      <c r="H269" s="131">
        <v>30</v>
      </c>
      <c r="I269" s="132">
        <f t="shared" si="139"/>
        <v>900</v>
      </c>
      <c r="J269" s="133"/>
      <c r="K269" s="134"/>
      <c r="L269" s="132"/>
      <c r="M269" s="140"/>
      <c r="N269" s="141"/>
      <c r="O269" s="129"/>
      <c r="P269" s="142"/>
      <c r="Q269" s="142"/>
      <c r="R269" s="142"/>
      <c r="S269" s="142"/>
      <c r="T269" s="142"/>
      <c r="U269" s="142"/>
      <c r="V269" s="142"/>
      <c r="W269" s="142"/>
      <c r="X269" s="142"/>
      <c r="Y269" s="128"/>
      <c r="Z269" s="135"/>
      <c r="AA269" s="129"/>
      <c r="AB269" s="142"/>
      <c r="AC269" s="129"/>
      <c r="AD269" s="142"/>
      <c r="AE269" s="129"/>
      <c r="AF269" s="142"/>
      <c r="AG269" s="129"/>
      <c r="AH269" s="142"/>
      <c r="AI269" s="129"/>
      <c r="AJ269" s="129"/>
      <c r="AK269" s="128"/>
      <c r="AL269" s="135"/>
      <c r="AM269" s="129"/>
      <c r="AN269" s="129"/>
      <c r="AO269" s="129"/>
      <c r="AP269" s="129"/>
      <c r="AQ269" s="129"/>
      <c r="AR269" s="129"/>
      <c r="AS269" s="129"/>
      <c r="AT269" s="129"/>
      <c r="AU269" s="129"/>
      <c r="AV269" s="129"/>
      <c r="AW269" s="128"/>
      <c r="AX269" s="135"/>
      <c r="AY269" s="135"/>
      <c r="AZ269" s="135"/>
      <c r="BA269" s="135"/>
      <c r="BB269" s="135"/>
      <c r="BC269" s="135"/>
      <c r="BD269" s="135"/>
      <c r="BE269" s="135"/>
      <c r="BF269" s="135"/>
      <c r="BG269" s="135"/>
      <c r="BH269" s="135"/>
      <c r="BI269" s="135"/>
      <c r="BJ269" s="135"/>
      <c r="BK269" s="135"/>
      <c r="BL269" s="135"/>
      <c r="BM269" s="135"/>
      <c r="BN269" s="135"/>
      <c r="BO269" s="135"/>
      <c r="BP269" s="135"/>
      <c r="BQ269" s="135"/>
      <c r="BR269" s="135"/>
      <c r="BS269" s="135"/>
      <c r="BT269" s="135"/>
      <c r="BU269" s="135"/>
      <c r="BV269" s="135"/>
      <c r="BW269" s="135"/>
      <c r="BX269" s="135"/>
      <c r="BY269" s="135"/>
      <c r="BZ269" s="135"/>
      <c r="CA269" s="135"/>
      <c r="CB269" s="135"/>
      <c r="CC269" s="135"/>
      <c r="CD269" s="135"/>
      <c r="CE269" s="140">
        <v>30</v>
      </c>
      <c r="CF269" s="137"/>
      <c r="CG269" s="138">
        <f t="shared" si="137"/>
        <v>0</v>
      </c>
      <c r="CH269" s="131">
        <f t="shared" si="138"/>
        <v>30</v>
      </c>
      <c r="CI269" s="139">
        <f t="shared" si="146"/>
        <v>900</v>
      </c>
    </row>
    <row r="270" spans="1:87" x14ac:dyDescent="0.3">
      <c r="A270" s="153">
        <f t="shared" si="147"/>
        <v>261</v>
      </c>
      <c r="B270" s="248"/>
      <c r="C270" s="86" t="s">
        <v>1066</v>
      </c>
      <c r="D270" s="129" t="s">
        <v>582</v>
      </c>
      <c r="E270" s="129"/>
      <c r="F270" s="129"/>
      <c r="G270" s="129" t="s">
        <v>723</v>
      </c>
      <c r="H270" s="131">
        <v>51</v>
      </c>
      <c r="I270" s="132">
        <f t="shared" si="139"/>
        <v>7650</v>
      </c>
      <c r="J270" s="133"/>
      <c r="K270" s="134"/>
      <c r="L270" s="132"/>
      <c r="M270" s="140"/>
      <c r="N270" s="141"/>
      <c r="O270" s="129"/>
      <c r="P270" s="142"/>
      <c r="Q270" s="142"/>
      <c r="R270" s="142"/>
      <c r="S270" s="142"/>
      <c r="T270" s="142"/>
      <c r="U270" s="142"/>
      <c r="V270" s="142"/>
      <c r="W270" s="142"/>
      <c r="X270" s="142"/>
      <c r="Y270" s="128"/>
      <c r="Z270" s="135"/>
      <c r="AA270" s="129"/>
      <c r="AB270" s="142"/>
      <c r="AC270" s="129"/>
      <c r="AD270" s="142"/>
      <c r="AE270" s="129"/>
      <c r="AF270" s="142"/>
      <c r="AG270" s="129"/>
      <c r="AH270" s="142"/>
      <c r="AI270" s="129"/>
      <c r="AJ270" s="129"/>
      <c r="AK270" s="128"/>
      <c r="AL270" s="135"/>
      <c r="AM270" s="129"/>
      <c r="AN270" s="129"/>
      <c r="AO270" s="129"/>
      <c r="AP270" s="129"/>
      <c r="AQ270" s="129"/>
      <c r="AR270" s="129"/>
      <c r="AS270" s="129"/>
      <c r="AT270" s="129"/>
      <c r="AU270" s="129"/>
      <c r="AV270" s="129"/>
      <c r="AW270" s="128"/>
      <c r="AX270" s="135"/>
      <c r="AY270" s="135"/>
      <c r="AZ270" s="135"/>
      <c r="BA270" s="135"/>
      <c r="BB270" s="135"/>
      <c r="BC270" s="135"/>
      <c r="BD270" s="135"/>
      <c r="BE270" s="135"/>
      <c r="BF270" s="135"/>
      <c r="BG270" s="135"/>
      <c r="BH270" s="135"/>
      <c r="BI270" s="135"/>
      <c r="BJ270" s="135"/>
      <c r="BK270" s="135"/>
      <c r="BL270" s="135"/>
      <c r="BM270" s="135"/>
      <c r="BN270" s="135"/>
      <c r="BO270" s="135"/>
      <c r="BP270" s="135"/>
      <c r="BQ270" s="135"/>
      <c r="BR270" s="135"/>
      <c r="BS270" s="135"/>
      <c r="BT270" s="135"/>
      <c r="BU270" s="135"/>
      <c r="BV270" s="135"/>
      <c r="BW270" s="135"/>
      <c r="BX270" s="135"/>
      <c r="BY270" s="135"/>
      <c r="BZ270" s="135"/>
      <c r="CA270" s="135"/>
      <c r="CB270" s="135"/>
      <c r="CC270" s="135"/>
      <c r="CD270" s="135"/>
      <c r="CE270" s="140">
        <v>150</v>
      </c>
      <c r="CF270" s="137"/>
      <c r="CG270" s="138">
        <f t="shared" si="137"/>
        <v>0</v>
      </c>
      <c r="CH270" s="131">
        <f t="shared" si="138"/>
        <v>51</v>
      </c>
      <c r="CI270" s="139">
        <f t="shared" si="146"/>
        <v>7650</v>
      </c>
    </row>
    <row r="271" spans="1:87" x14ac:dyDescent="0.3">
      <c r="A271" s="153">
        <f t="shared" si="147"/>
        <v>262</v>
      </c>
      <c r="B271" s="249"/>
      <c r="C271" s="86" t="s">
        <v>1069</v>
      </c>
      <c r="D271" s="129" t="s">
        <v>787</v>
      </c>
      <c r="E271" s="129" t="s">
        <v>1070</v>
      </c>
      <c r="F271" s="129">
        <v>350</v>
      </c>
      <c r="G271" s="129" t="s">
        <v>1042</v>
      </c>
      <c r="H271" s="131">
        <v>20</v>
      </c>
      <c r="I271" s="132">
        <f t="shared" si="139"/>
        <v>600</v>
      </c>
      <c r="J271" s="133"/>
      <c r="K271" s="134"/>
      <c r="L271" s="132"/>
      <c r="M271" s="140"/>
      <c r="N271" s="141"/>
      <c r="O271" s="129"/>
      <c r="P271" s="142"/>
      <c r="Q271" s="142"/>
      <c r="R271" s="142"/>
      <c r="S271" s="142"/>
      <c r="T271" s="142"/>
      <c r="U271" s="142"/>
      <c r="V271" s="142"/>
      <c r="W271" s="142"/>
      <c r="X271" s="142"/>
      <c r="Y271" s="128"/>
      <c r="Z271" s="135"/>
      <c r="AA271" s="129"/>
      <c r="AB271" s="142"/>
      <c r="AC271" s="129"/>
      <c r="AD271" s="142"/>
      <c r="AE271" s="129"/>
      <c r="AF271" s="142"/>
      <c r="AG271" s="129"/>
      <c r="AH271" s="142"/>
      <c r="AI271" s="129"/>
      <c r="AJ271" s="129"/>
      <c r="AK271" s="128"/>
      <c r="AL271" s="135"/>
      <c r="AM271" s="129"/>
      <c r="AN271" s="129"/>
      <c r="AO271" s="129"/>
      <c r="AP271" s="129"/>
      <c r="AQ271" s="129"/>
      <c r="AR271" s="129"/>
      <c r="AS271" s="129"/>
      <c r="AT271" s="129"/>
      <c r="AU271" s="129"/>
      <c r="AV271" s="129"/>
      <c r="AW271" s="128"/>
      <c r="AX271" s="135"/>
      <c r="AY271" s="135"/>
      <c r="AZ271" s="135"/>
      <c r="BA271" s="135"/>
      <c r="BB271" s="135"/>
      <c r="BC271" s="135"/>
      <c r="BD271" s="135"/>
      <c r="BE271" s="135"/>
      <c r="BF271" s="135"/>
      <c r="BG271" s="135"/>
      <c r="BH271" s="135"/>
      <c r="BI271" s="135"/>
      <c r="BJ271" s="135"/>
      <c r="BK271" s="135"/>
      <c r="BL271" s="135"/>
      <c r="BM271" s="135"/>
      <c r="BN271" s="135"/>
      <c r="BO271" s="135"/>
      <c r="BP271" s="135"/>
      <c r="BQ271" s="135"/>
      <c r="BR271" s="135"/>
      <c r="BS271" s="135"/>
      <c r="BT271" s="135"/>
      <c r="BU271" s="135"/>
      <c r="BV271" s="135"/>
      <c r="BW271" s="135"/>
      <c r="BX271" s="135"/>
      <c r="BY271" s="135"/>
      <c r="BZ271" s="135"/>
      <c r="CA271" s="135"/>
      <c r="CB271" s="135"/>
      <c r="CC271" s="135"/>
      <c r="CD271" s="135"/>
      <c r="CE271" s="140">
        <v>30</v>
      </c>
      <c r="CF271" s="137"/>
      <c r="CG271" s="138">
        <f t="shared" si="137"/>
        <v>0</v>
      </c>
      <c r="CH271" s="131">
        <f t="shared" si="138"/>
        <v>20</v>
      </c>
      <c r="CI271" s="139">
        <f t="shared" si="146"/>
        <v>600</v>
      </c>
    </row>
    <row r="272" spans="1:87" x14ac:dyDescent="0.3">
      <c r="A272" s="153">
        <f t="shared" si="147"/>
        <v>263</v>
      </c>
      <c r="B272" s="247" t="s">
        <v>1072</v>
      </c>
      <c r="C272" s="86" t="s">
        <v>1073</v>
      </c>
      <c r="D272" s="129" t="s">
        <v>581</v>
      </c>
      <c r="E272" s="129" t="s">
        <v>1074</v>
      </c>
      <c r="F272" s="129" t="s">
        <v>1041</v>
      </c>
      <c r="G272" s="129" t="s">
        <v>650</v>
      </c>
      <c r="H272" s="131">
        <v>45</v>
      </c>
      <c r="I272" s="132">
        <f t="shared" si="139"/>
        <v>6311.25</v>
      </c>
      <c r="J272" s="133"/>
      <c r="K272" s="134"/>
      <c r="L272" s="132"/>
      <c r="M272" s="140"/>
      <c r="N272" s="141"/>
      <c r="O272" s="129"/>
      <c r="P272" s="142"/>
      <c r="Q272" s="142"/>
      <c r="R272" s="142"/>
      <c r="S272" s="142"/>
      <c r="T272" s="142"/>
      <c r="U272" s="142"/>
      <c r="V272" s="142"/>
      <c r="W272" s="142"/>
      <c r="X272" s="142"/>
      <c r="Y272" s="128"/>
      <c r="Z272" s="135"/>
      <c r="AA272" s="129"/>
      <c r="AB272" s="142"/>
      <c r="AC272" s="129"/>
      <c r="AD272" s="142"/>
      <c r="AE272" s="129"/>
      <c r="AF272" s="142"/>
      <c r="AG272" s="129"/>
      <c r="AH272" s="142"/>
      <c r="AI272" s="129"/>
      <c r="AJ272" s="129"/>
      <c r="AK272" s="128"/>
      <c r="AL272" s="135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8"/>
      <c r="AX272" s="135"/>
      <c r="AY272" s="135"/>
      <c r="AZ272" s="135"/>
      <c r="BA272" s="135"/>
      <c r="BB272" s="135"/>
      <c r="BC272" s="135"/>
      <c r="BD272" s="135"/>
      <c r="BE272" s="135"/>
      <c r="BF272" s="135"/>
      <c r="BG272" s="135"/>
      <c r="BH272" s="135"/>
      <c r="BI272" s="135"/>
      <c r="BJ272" s="135"/>
      <c r="BK272" s="135"/>
      <c r="BL272" s="135"/>
      <c r="BM272" s="135"/>
      <c r="BN272" s="135"/>
      <c r="BO272" s="135"/>
      <c r="BP272" s="135"/>
      <c r="BQ272" s="135"/>
      <c r="BR272" s="135"/>
      <c r="BS272" s="135"/>
      <c r="BT272" s="135"/>
      <c r="BU272" s="135"/>
      <c r="BV272" s="135"/>
      <c r="BW272" s="135"/>
      <c r="BX272" s="135"/>
      <c r="BY272" s="135"/>
      <c r="BZ272" s="135"/>
      <c r="CA272" s="135"/>
      <c r="CB272" s="135"/>
      <c r="CC272" s="135"/>
      <c r="CD272" s="135"/>
      <c r="CE272" s="140">
        <v>140.25</v>
      </c>
      <c r="CF272" s="137"/>
      <c r="CG272" s="138">
        <f t="shared" si="137"/>
        <v>0</v>
      </c>
      <c r="CH272" s="131">
        <f t="shared" ref="CH272:CH289" si="148">H272-CF272</f>
        <v>45</v>
      </c>
      <c r="CI272" s="139">
        <f t="shared" si="146"/>
        <v>6311.25</v>
      </c>
    </row>
    <row r="273" spans="1:87" x14ac:dyDescent="0.3">
      <c r="A273" s="153">
        <f t="shared" si="147"/>
        <v>264</v>
      </c>
      <c r="B273" s="248"/>
      <c r="C273" s="86" t="s">
        <v>1073</v>
      </c>
      <c r="D273" s="129" t="s">
        <v>580</v>
      </c>
      <c r="E273" s="129" t="s">
        <v>717</v>
      </c>
      <c r="F273" s="129" t="s">
        <v>1041</v>
      </c>
      <c r="G273" s="129" t="s">
        <v>650</v>
      </c>
      <c r="H273" s="131">
        <v>3</v>
      </c>
      <c r="I273" s="132">
        <f t="shared" ref="I273:I289" si="149">H273*CE273</f>
        <v>660</v>
      </c>
      <c r="J273" s="133"/>
      <c r="K273" s="134"/>
      <c r="L273" s="132"/>
      <c r="M273" s="140"/>
      <c r="N273" s="141"/>
      <c r="O273" s="129"/>
      <c r="P273" s="142"/>
      <c r="Q273" s="142"/>
      <c r="R273" s="142"/>
      <c r="S273" s="142"/>
      <c r="T273" s="142"/>
      <c r="U273" s="142"/>
      <c r="V273" s="142"/>
      <c r="W273" s="142"/>
      <c r="X273" s="142"/>
      <c r="Y273" s="128"/>
      <c r="Z273" s="135"/>
      <c r="AA273" s="129"/>
      <c r="AB273" s="142"/>
      <c r="AC273" s="129"/>
      <c r="AD273" s="142"/>
      <c r="AE273" s="129"/>
      <c r="AF273" s="142"/>
      <c r="AG273" s="129"/>
      <c r="AH273" s="142"/>
      <c r="AI273" s="129"/>
      <c r="AJ273" s="129"/>
      <c r="AK273" s="128"/>
      <c r="AL273" s="135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8"/>
      <c r="AX273" s="135"/>
      <c r="AY273" s="135"/>
      <c r="AZ273" s="135"/>
      <c r="BA273" s="135"/>
      <c r="BB273" s="135"/>
      <c r="BC273" s="135"/>
      <c r="BD273" s="135"/>
      <c r="BE273" s="135"/>
      <c r="BF273" s="135"/>
      <c r="BG273" s="135"/>
      <c r="BH273" s="135"/>
      <c r="BI273" s="135"/>
      <c r="BJ273" s="135"/>
      <c r="BK273" s="135"/>
      <c r="BL273" s="135"/>
      <c r="BM273" s="135"/>
      <c r="BN273" s="135"/>
      <c r="BO273" s="135"/>
      <c r="BP273" s="135"/>
      <c r="BQ273" s="135"/>
      <c r="BR273" s="135"/>
      <c r="BS273" s="135"/>
      <c r="BT273" s="135"/>
      <c r="BU273" s="135"/>
      <c r="BV273" s="135"/>
      <c r="BW273" s="135"/>
      <c r="BX273" s="135"/>
      <c r="BY273" s="135"/>
      <c r="BZ273" s="135"/>
      <c r="CA273" s="135"/>
      <c r="CB273" s="135"/>
      <c r="CC273" s="135"/>
      <c r="CD273" s="135"/>
      <c r="CE273" s="140">
        <v>220</v>
      </c>
      <c r="CF273" s="137"/>
      <c r="CG273" s="138">
        <f t="shared" ref="CG273:CG289" si="150">CE273*CF273</f>
        <v>0</v>
      </c>
      <c r="CH273" s="131">
        <f t="shared" si="148"/>
        <v>3</v>
      </c>
      <c r="CI273" s="139">
        <f t="shared" si="146"/>
        <v>660</v>
      </c>
    </row>
    <row r="274" spans="1:87" x14ac:dyDescent="0.3">
      <c r="A274" s="153">
        <f t="shared" si="147"/>
        <v>265</v>
      </c>
      <c r="B274" s="248"/>
      <c r="C274" s="86" t="s">
        <v>1073</v>
      </c>
      <c r="D274" s="129" t="s">
        <v>581</v>
      </c>
      <c r="E274" s="129" t="s">
        <v>1075</v>
      </c>
      <c r="F274" s="129" t="s">
        <v>1041</v>
      </c>
      <c r="G274" s="129" t="s">
        <v>650</v>
      </c>
      <c r="H274" s="131">
        <v>18</v>
      </c>
      <c r="I274" s="132">
        <f t="shared" si="149"/>
        <v>2700</v>
      </c>
      <c r="J274" s="133"/>
      <c r="K274" s="134"/>
      <c r="L274" s="132"/>
      <c r="M274" s="140"/>
      <c r="N274" s="141"/>
      <c r="O274" s="129"/>
      <c r="P274" s="142"/>
      <c r="Q274" s="142"/>
      <c r="R274" s="142"/>
      <c r="S274" s="142"/>
      <c r="T274" s="142"/>
      <c r="U274" s="142"/>
      <c r="V274" s="142"/>
      <c r="W274" s="142"/>
      <c r="X274" s="142"/>
      <c r="Y274" s="128"/>
      <c r="Z274" s="135"/>
      <c r="AA274" s="129"/>
      <c r="AB274" s="142"/>
      <c r="AC274" s="129"/>
      <c r="AD274" s="142"/>
      <c r="AE274" s="129"/>
      <c r="AF274" s="142"/>
      <c r="AG274" s="129"/>
      <c r="AH274" s="142"/>
      <c r="AI274" s="129"/>
      <c r="AJ274" s="129"/>
      <c r="AK274" s="128"/>
      <c r="AL274" s="135"/>
      <c r="AM274" s="129"/>
      <c r="AN274" s="129"/>
      <c r="AO274" s="129"/>
      <c r="AP274" s="129"/>
      <c r="AQ274" s="129"/>
      <c r="AR274" s="129"/>
      <c r="AS274" s="129"/>
      <c r="AT274" s="129"/>
      <c r="AU274" s="129"/>
      <c r="AV274" s="129"/>
      <c r="AW274" s="128"/>
      <c r="AX274" s="135"/>
      <c r="AY274" s="135"/>
      <c r="AZ274" s="135"/>
      <c r="BA274" s="135"/>
      <c r="BB274" s="135"/>
      <c r="BC274" s="135"/>
      <c r="BD274" s="135"/>
      <c r="BE274" s="135"/>
      <c r="BF274" s="135"/>
      <c r="BG274" s="135"/>
      <c r="BH274" s="135"/>
      <c r="BI274" s="135"/>
      <c r="BJ274" s="135"/>
      <c r="BK274" s="135"/>
      <c r="BL274" s="135"/>
      <c r="BM274" s="135"/>
      <c r="BN274" s="135"/>
      <c r="BO274" s="135"/>
      <c r="BP274" s="135"/>
      <c r="BQ274" s="135"/>
      <c r="BR274" s="135"/>
      <c r="BS274" s="135"/>
      <c r="BT274" s="135"/>
      <c r="BU274" s="135"/>
      <c r="BV274" s="135"/>
      <c r="BW274" s="135"/>
      <c r="BX274" s="135"/>
      <c r="BY274" s="135"/>
      <c r="BZ274" s="135"/>
      <c r="CA274" s="135"/>
      <c r="CB274" s="135"/>
      <c r="CC274" s="135"/>
      <c r="CD274" s="135"/>
      <c r="CE274" s="140">
        <v>150</v>
      </c>
      <c r="CF274" s="137"/>
      <c r="CG274" s="138">
        <f t="shared" si="150"/>
        <v>0</v>
      </c>
      <c r="CH274" s="131">
        <f t="shared" si="148"/>
        <v>18</v>
      </c>
      <c r="CI274" s="139">
        <f t="shared" si="146"/>
        <v>2700</v>
      </c>
    </row>
    <row r="275" spans="1:87" x14ac:dyDescent="0.3">
      <c r="A275" s="153">
        <f t="shared" si="147"/>
        <v>266</v>
      </c>
      <c r="B275" s="248"/>
      <c r="C275" s="86" t="s">
        <v>1076</v>
      </c>
      <c r="D275" s="129" t="s">
        <v>581</v>
      </c>
      <c r="E275" s="129" t="s">
        <v>1075</v>
      </c>
      <c r="F275" s="129" t="s">
        <v>1077</v>
      </c>
      <c r="G275" s="129" t="s">
        <v>663</v>
      </c>
      <c r="H275" s="131">
        <v>4</v>
      </c>
      <c r="I275" s="132">
        <f t="shared" si="149"/>
        <v>76</v>
      </c>
      <c r="J275" s="159"/>
      <c r="K275" s="134"/>
      <c r="L275" s="132"/>
      <c r="M275" s="140"/>
      <c r="N275" s="141"/>
      <c r="O275" s="129"/>
      <c r="P275" s="142"/>
      <c r="Q275" s="142"/>
      <c r="R275" s="142"/>
      <c r="S275" s="142"/>
      <c r="T275" s="142"/>
      <c r="U275" s="142"/>
      <c r="V275" s="142"/>
      <c r="W275" s="142"/>
      <c r="X275" s="142"/>
      <c r="Y275" s="128"/>
      <c r="Z275" s="135"/>
      <c r="AA275" s="129"/>
      <c r="AB275" s="142"/>
      <c r="AC275" s="129"/>
      <c r="AD275" s="142"/>
      <c r="AE275" s="129"/>
      <c r="AF275" s="142"/>
      <c r="AG275" s="129"/>
      <c r="AH275" s="142"/>
      <c r="AI275" s="129"/>
      <c r="AJ275" s="129"/>
      <c r="AK275" s="128"/>
      <c r="AL275" s="135"/>
      <c r="AM275" s="129"/>
      <c r="AN275" s="129"/>
      <c r="AO275" s="129"/>
      <c r="AP275" s="129"/>
      <c r="AQ275" s="129"/>
      <c r="AR275" s="129"/>
      <c r="AS275" s="129"/>
      <c r="AT275" s="129"/>
      <c r="AU275" s="129"/>
      <c r="AV275" s="129"/>
      <c r="AW275" s="128"/>
      <c r="AX275" s="135"/>
      <c r="AY275" s="135"/>
      <c r="AZ275" s="135"/>
      <c r="BA275" s="135"/>
      <c r="BB275" s="135"/>
      <c r="BC275" s="135"/>
      <c r="BD275" s="135"/>
      <c r="BE275" s="135"/>
      <c r="BF275" s="135"/>
      <c r="BG275" s="135"/>
      <c r="BH275" s="135"/>
      <c r="BI275" s="135"/>
      <c r="BJ275" s="135"/>
      <c r="BK275" s="135"/>
      <c r="BL275" s="135"/>
      <c r="BM275" s="135"/>
      <c r="BN275" s="135"/>
      <c r="BO275" s="135"/>
      <c r="BP275" s="135"/>
      <c r="BQ275" s="135"/>
      <c r="BR275" s="135"/>
      <c r="BS275" s="135"/>
      <c r="BT275" s="135"/>
      <c r="BU275" s="135"/>
      <c r="BV275" s="135"/>
      <c r="BW275" s="135"/>
      <c r="BX275" s="135"/>
      <c r="BY275" s="135"/>
      <c r="BZ275" s="135"/>
      <c r="CA275" s="135"/>
      <c r="CB275" s="135"/>
      <c r="CC275" s="135"/>
      <c r="CD275" s="135"/>
      <c r="CE275" s="140">
        <v>19</v>
      </c>
      <c r="CF275" s="137"/>
      <c r="CG275" s="138">
        <f t="shared" si="150"/>
        <v>0</v>
      </c>
      <c r="CH275" s="131">
        <f t="shared" si="148"/>
        <v>4</v>
      </c>
      <c r="CI275" s="139">
        <f t="shared" si="146"/>
        <v>76</v>
      </c>
    </row>
    <row r="276" spans="1:87" x14ac:dyDescent="0.3">
      <c r="A276" s="153">
        <f t="shared" si="147"/>
        <v>267</v>
      </c>
      <c r="B276" s="128" t="s">
        <v>1079</v>
      </c>
      <c r="C276" s="86" t="s">
        <v>1079</v>
      </c>
      <c r="D276" s="129" t="s">
        <v>581</v>
      </c>
      <c r="E276" s="191"/>
      <c r="F276" s="129"/>
      <c r="G276" s="129" t="s">
        <v>650</v>
      </c>
      <c r="H276" s="131">
        <v>52</v>
      </c>
      <c r="I276" s="132">
        <f t="shared" si="149"/>
        <v>4160</v>
      </c>
      <c r="J276" s="159"/>
      <c r="K276" s="159"/>
      <c r="L276" s="132"/>
      <c r="M276" s="140"/>
      <c r="N276" s="141"/>
      <c r="O276" s="129"/>
      <c r="P276" s="142"/>
      <c r="Q276" s="142"/>
      <c r="R276" s="142"/>
      <c r="S276" s="142"/>
      <c r="T276" s="142"/>
      <c r="U276" s="142"/>
      <c r="V276" s="142"/>
      <c r="W276" s="142"/>
      <c r="X276" s="142"/>
      <c r="Y276" s="128"/>
      <c r="Z276" s="135"/>
      <c r="AA276" s="129"/>
      <c r="AB276" s="142"/>
      <c r="AC276" s="129"/>
      <c r="AD276" s="142"/>
      <c r="AE276" s="129"/>
      <c r="AF276" s="142"/>
      <c r="AG276" s="129"/>
      <c r="AH276" s="142"/>
      <c r="AI276" s="129"/>
      <c r="AJ276" s="129"/>
      <c r="AK276" s="128"/>
      <c r="AL276" s="135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8"/>
      <c r="AX276" s="135"/>
      <c r="AY276" s="135"/>
      <c r="AZ276" s="135"/>
      <c r="BA276" s="135"/>
      <c r="BB276" s="135"/>
      <c r="BC276" s="135"/>
      <c r="BD276" s="135"/>
      <c r="BE276" s="135"/>
      <c r="BF276" s="135"/>
      <c r="BG276" s="135"/>
      <c r="BH276" s="135"/>
      <c r="BI276" s="135"/>
      <c r="BJ276" s="135"/>
      <c r="BK276" s="135"/>
      <c r="BL276" s="135"/>
      <c r="BM276" s="135"/>
      <c r="BN276" s="135"/>
      <c r="BO276" s="135"/>
      <c r="BP276" s="135"/>
      <c r="BQ276" s="135"/>
      <c r="BR276" s="135"/>
      <c r="BS276" s="135"/>
      <c r="BT276" s="135"/>
      <c r="BU276" s="135"/>
      <c r="BV276" s="135"/>
      <c r="BW276" s="135"/>
      <c r="BX276" s="135"/>
      <c r="BY276" s="135"/>
      <c r="BZ276" s="135"/>
      <c r="CA276" s="135"/>
      <c r="CB276" s="135"/>
      <c r="CC276" s="135"/>
      <c r="CD276" s="135"/>
      <c r="CE276" s="140">
        <v>80</v>
      </c>
      <c r="CF276" s="137">
        <v>2</v>
      </c>
      <c r="CG276" s="138">
        <f t="shared" si="150"/>
        <v>160</v>
      </c>
      <c r="CH276" s="131">
        <f t="shared" si="148"/>
        <v>50</v>
      </c>
      <c r="CI276" s="139">
        <f t="shared" si="146"/>
        <v>4000</v>
      </c>
    </row>
    <row r="277" spans="1:87" x14ac:dyDescent="0.3">
      <c r="A277" s="153">
        <f t="shared" si="147"/>
        <v>268</v>
      </c>
      <c r="B277" s="170" t="s">
        <v>1080</v>
      </c>
      <c r="C277" s="86" t="s">
        <v>1081</v>
      </c>
      <c r="D277" s="130" t="s">
        <v>1082</v>
      </c>
      <c r="E277" s="129"/>
      <c r="F277" s="129"/>
      <c r="G277" s="129" t="s">
        <v>601</v>
      </c>
      <c r="H277" s="131">
        <v>183</v>
      </c>
      <c r="I277" s="132">
        <f t="shared" si="149"/>
        <v>1464</v>
      </c>
      <c r="J277" s="159"/>
      <c r="K277" s="134"/>
      <c r="L277" s="132"/>
      <c r="M277" s="140"/>
      <c r="N277" s="141"/>
      <c r="O277" s="129"/>
      <c r="P277" s="142"/>
      <c r="Q277" s="142"/>
      <c r="R277" s="142"/>
      <c r="S277" s="142"/>
      <c r="T277" s="142"/>
      <c r="U277" s="142"/>
      <c r="V277" s="142"/>
      <c r="W277" s="142"/>
      <c r="X277" s="142"/>
      <c r="Y277" s="128">
        <f>+N277+P277+V277+X277</f>
        <v>0</v>
      </c>
      <c r="Z277" s="135">
        <f>+H277-Y277</f>
        <v>183</v>
      </c>
      <c r="AA277" s="129"/>
      <c r="AB277" s="142"/>
      <c r="AC277" s="129"/>
      <c r="AD277" s="142"/>
      <c r="AE277" s="129"/>
      <c r="AF277" s="142"/>
      <c r="AG277" s="129"/>
      <c r="AH277" s="142"/>
      <c r="AI277" s="129"/>
      <c r="AJ277" s="129"/>
      <c r="AK277" s="128">
        <f>+AB277+AD277+AF277+AH277+AJ277</f>
        <v>0</v>
      </c>
      <c r="AL277" s="135">
        <f>+Z277-AK277</f>
        <v>183</v>
      </c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8">
        <f>+AN277+AP277+AR277+AT277+AV277</f>
        <v>0</v>
      </c>
      <c r="AX277" s="135">
        <f>+AL277-AW277</f>
        <v>183</v>
      </c>
      <c r="AY277" s="135"/>
      <c r="AZ277" s="135"/>
      <c r="BA277" s="135"/>
      <c r="BB277" s="135"/>
      <c r="BC277" s="135"/>
      <c r="BD277" s="135"/>
      <c r="BE277" s="135"/>
      <c r="BF277" s="135"/>
      <c r="BG277" s="135"/>
      <c r="BH277" s="135"/>
      <c r="BI277" s="135">
        <f>+AZ277+BB277+BD277+BF277+BH277</f>
        <v>0</v>
      </c>
      <c r="BJ277" s="135">
        <f>+AX277-BI277</f>
        <v>183</v>
      </c>
      <c r="BK277" s="135"/>
      <c r="BL277" s="135"/>
      <c r="BM277" s="135"/>
      <c r="BN277" s="135"/>
      <c r="BO277" s="135"/>
      <c r="BP277" s="135"/>
      <c r="BQ277" s="135"/>
      <c r="BR277" s="135"/>
      <c r="BS277" s="135"/>
      <c r="BT277" s="135"/>
      <c r="BU277" s="135"/>
      <c r="BV277" s="135"/>
      <c r="BW277" s="135"/>
      <c r="BX277" s="135"/>
      <c r="BY277" s="135"/>
      <c r="BZ277" s="135"/>
      <c r="CA277" s="135"/>
      <c r="CB277" s="135"/>
      <c r="CC277" s="135">
        <f>+BL277+BN277+BP277+CB277</f>
        <v>0</v>
      </c>
      <c r="CD277" s="135">
        <f>+BJ277-CC277</f>
        <v>183</v>
      </c>
      <c r="CE277" s="140">
        <v>8</v>
      </c>
      <c r="CF277" s="137"/>
      <c r="CG277" s="138">
        <f t="shared" si="150"/>
        <v>0</v>
      </c>
      <c r="CH277" s="131">
        <f t="shared" si="148"/>
        <v>183</v>
      </c>
      <c r="CI277" s="139">
        <f t="shared" si="146"/>
        <v>1464</v>
      </c>
    </row>
    <row r="278" spans="1:87" x14ac:dyDescent="0.3">
      <c r="A278" s="153">
        <f t="shared" si="147"/>
        <v>269</v>
      </c>
      <c r="B278" s="247" t="s">
        <v>1085</v>
      </c>
      <c r="C278" s="111" t="s">
        <v>1086</v>
      </c>
      <c r="D278" s="108" t="s">
        <v>582</v>
      </c>
      <c r="E278" s="108" t="s">
        <v>1087</v>
      </c>
      <c r="F278" s="108"/>
      <c r="G278" s="108" t="s">
        <v>1042</v>
      </c>
      <c r="H278" s="108">
        <v>49</v>
      </c>
      <c r="I278" s="132">
        <f t="shared" si="149"/>
        <v>11270</v>
      </c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  <c r="AI278" s="108"/>
      <c r="AJ278" s="108"/>
      <c r="AK278" s="108"/>
      <c r="AL278" s="108"/>
      <c r="AM278" s="108"/>
      <c r="AN278" s="108"/>
      <c r="AO278" s="108"/>
      <c r="AP278" s="108"/>
      <c r="AQ278" s="108"/>
      <c r="AR278" s="108"/>
      <c r="AS278" s="108"/>
      <c r="AT278" s="108"/>
      <c r="AU278" s="108"/>
      <c r="AV278" s="108"/>
      <c r="AW278" s="108"/>
      <c r="AX278" s="108"/>
      <c r="AY278" s="108"/>
      <c r="AZ278" s="108"/>
      <c r="BA278" s="108"/>
      <c r="BB278" s="108"/>
      <c r="BC278" s="108"/>
      <c r="BD278" s="108"/>
      <c r="BE278" s="108"/>
      <c r="BF278" s="108"/>
      <c r="BG278" s="108"/>
      <c r="BH278" s="108"/>
      <c r="BI278" s="108"/>
      <c r="BJ278" s="108"/>
      <c r="BK278" s="108"/>
      <c r="BL278" s="108"/>
      <c r="BM278" s="108"/>
      <c r="BN278" s="108"/>
      <c r="BO278" s="108"/>
      <c r="BP278" s="108"/>
      <c r="BQ278" s="108"/>
      <c r="BR278" s="108"/>
      <c r="BS278" s="108"/>
      <c r="BT278" s="108"/>
      <c r="BU278" s="108"/>
      <c r="BV278" s="108"/>
      <c r="BW278" s="108"/>
      <c r="BX278" s="108"/>
      <c r="BY278" s="108"/>
      <c r="BZ278" s="108"/>
      <c r="CA278" s="108"/>
      <c r="CB278" s="108"/>
      <c r="CC278" s="108"/>
      <c r="CD278" s="108"/>
      <c r="CE278" s="140">
        <v>230</v>
      </c>
      <c r="CF278" s="108">
        <v>1</v>
      </c>
      <c r="CG278" s="138">
        <f t="shared" ref="CG278" si="151">CE278*CF278</f>
        <v>230</v>
      </c>
      <c r="CH278" s="131">
        <f t="shared" ref="CH278" si="152">H278-CF278</f>
        <v>48</v>
      </c>
      <c r="CI278" s="139">
        <f t="shared" ref="CI278" si="153">+CE278*CH278</f>
        <v>11040</v>
      </c>
    </row>
    <row r="279" spans="1:87" x14ac:dyDescent="0.3">
      <c r="A279" s="153">
        <f t="shared" si="147"/>
        <v>270</v>
      </c>
      <c r="B279" s="248"/>
      <c r="C279" s="86" t="s">
        <v>1088</v>
      </c>
      <c r="D279" s="129" t="s">
        <v>582</v>
      </c>
      <c r="E279" s="129" t="s">
        <v>1087</v>
      </c>
      <c r="F279" s="129"/>
      <c r="G279" s="129" t="s">
        <v>602</v>
      </c>
      <c r="H279" s="131">
        <v>6</v>
      </c>
      <c r="I279" s="132">
        <f t="shared" si="149"/>
        <v>1320</v>
      </c>
      <c r="J279" s="159"/>
      <c r="K279" s="134"/>
      <c r="L279" s="132"/>
      <c r="M279" s="140"/>
      <c r="N279" s="141"/>
      <c r="O279" s="129"/>
      <c r="P279" s="142"/>
      <c r="Q279" s="142"/>
      <c r="R279" s="142"/>
      <c r="S279" s="142"/>
      <c r="T279" s="142"/>
      <c r="U279" s="142"/>
      <c r="V279" s="142"/>
      <c r="W279" s="142"/>
      <c r="X279" s="142"/>
      <c r="Y279" s="128"/>
      <c r="Z279" s="135"/>
      <c r="AA279" s="129"/>
      <c r="AB279" s="142"/>
      <c r="AC279" s="129"/>
      <c r="AD279" s="142"/>
      <c r="AE279" s="129"/>
      <c r="AF279" s="142"/>
      <c r="AG279" s="129"/>
      <c r="AH279" s="142"/>
      <c r="AI279" s="129"/>
      <c r="AJ279" s="129"/>
      <c r="AK279" s="128"/>
      <c r="AL279" s="135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8"/>
      <c r="AX279" s="135"/>
      <c r="AY279" s="135"/>
      <c r="AZ279" s="135"/>
      <c r="BA279" s="135"/>
      <c r="BB279" s="135"/>
      <c r="BC279" s="135"/>
      <c r="BD279" s="135"/>
      <c r="BE279" s="135"/>
      <c r="BF279" s="135"/>
      <c r="BG279" s="135"/>
      <c r="BH279" s="135"/>
      <c r="BI279" s="135"/>
      <c r="BJ279" s="135"/>
      <c r="BK279" s="135"/>
      <c r="BL279" s="135"/>
      <c r="BM279" s="135"/>
      <c r="BN279" s="135"/>
      <c r="BO279" s="135"/>
      <c r="BP279" s="135"/>
      <c r="BQ279" s="135"/>
      <c r="BR279" s="135"/>
      <c r="BS279" s="135"/>
      <c r="BT279" s="135"/>
      <c r="BU279" s="135"/>
      <c r="BV279" s="135"/>
      <c r="BW279" s="135"/>
      <c r="BX279" s="135"/>
      <c r="BY279" s="135"/>
      <c r="BZ279" s="135"/>
      <c r="CA279" s="135"/>
      <c r="CB279" s="135"/>
      <c r="CC279" s="135"/>
      <c r="CD279" s="135"/>
      <c r="CE279" s="140">
        <v>220</v>
      </c>
      <c r="CF279" s="137">
        <v>2</v>
      </c>
      <c r="CG279" s="138">
        <f t="shared" si="150"/>
        <v>440</v>
      </c>
      <c r="CH279" s="131">
        <f t="shared" si="148"/>
        <v>4</v>
      </c>
      <c r="CI279" s="139">
        <f t="shared" si="146"/>
        <v>880</v>
      </c>
    </row>
    <row r="280" spans="1:87" x14ac:dyDescent="0.3">
      <c r="A280" s="153">
        <f t="shared" si="147"/>
        <v>271</v>
      </c>
      <c r="B280" s="248"/>
      <c r="C280" s="86" t="s">
        <v>1089</v>
      </c>
      <c r="D280" s="129" t="s">
        <v>787</v>
      </c>
      <c r="E280" s="129"/>
      <c r="F280" s="129"/>
      <c r="G280" s="129" t="s">
        <v>602</v>
      </c>
      <c r="H280" s="131">
        <v>1</v>
      </c>
      <c r="I280" s="132">
        <f t="shared" si="149"/>
        <v>10</v>
      </c>
      <c r="J280" s="159"/>
      <c r="K280" s="134"/>
      <c r="L280" s="132"/>
      <c r="M280" s="140"/>
      <c r="N280" s="141"/>
      <c r="O280" s="129"/>
      <c r="P280" s="142"/>
      <c r="Q280" s="142"/>
      <c r="R280" s="142"/>
      <c r="S280" s="142"/>
      <c r="T280" s="142"/>
      <c r="U280" s="142"/>
      <c r="V280" s="142"/>
      <c r="W280" s="142"/>
      <c r="X280" s="142"/>
      <c r="Y280" s="128"/>
      <c r="Z280" s="135"/>
      <c r="AA280" s="129"/>
      <c r="AB280" s="142"/>
      <c r="AC280" s="129"/>
      <c r="AD280" s="142"/>
      <c r="AE280" s="129"/>
      <c r="AF280" s="142"/>
      <c r="AG280" s="129"/>
      <c r="AH280" s="142"/>
      <c r="AI280" s="129"/>
      <c r="AJ280" s="129"/>
      <c r="AK280" s="128"/>
      <c r="AL280" s="135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8"/>
      <c r="AX280" s="135"/>
      <c r="AY280" s="135"/>
      <c r="AZ280" s="135"/>
      <c r="BA280" s="135"/>
      <c r="BB280" s="135"/>
      <c r="BC280" s="135"/>
      <c r="BD280" s="135"/>
      <c r="BE280" s="135"/>
      <c r="BF280" s="135"/>
      <c r="BG280" s="135"/>
      <c r="BH280" s="135"/>
      <c r="BI280" s="135"/>
      <c r="BJ280" s="135"/>
      <c r="BK280" s="135"/>
      <c r="BL280" s="135"/>
      <c r="BM280" s="135"/>
      <c r="BN280" s="135"/>
      <c r="BO280" s="135"/>
      <c r="BP280" s="135"/>
      <c r="BQ280" s="135"/>
      <c r="BR280" s="135"/>
      <c r="BS280" s="135"/>
      <c r="BT280" s="135"/>
      <c r="BU280" s="135"/>
      <c r="BV280" s="135"/>
      <c r="BW280" s="135"/>
      <c r="BX280" s="135"/>
      <c r="BY280" s="135"/>
      <c r="BZ280" s="135"/>
      <c r="CA280" s="135"/>
      <c r="CB280" s="135"/>
      <c r="CC280" s="135"/>
      <c r="CD280" s="135"/>
      <c r="CE280" s="140">
        <v>10</v>
      </c>
      <c r="CF280" s="137"/>
      <c r="CG280" s="138">
        <f t="shared" si="150"/>
        <v>0</v>
      </c>
      <c r="CH280" s="131">
        <f t="shared" si="148"/>
        <v>1</v>
      </c>
      <c r="CI280" s="139">
        <f t="shared" si="146"/>
        <v>10</v>
      </c>
    </row>
    <row r="281" spans="1:87" x14ac:dyDescent="0.3">
      <c r="A281" s="153">
        <f t="shared" si="147"/>
        <v>272</v>
      </c>
      <c r="B281" s="249"/>
      <c r="C281" s="86" t="s">
        <v>1090</v>
      </c>
      <c r="D281" s="129" t="s">
        <v>787</v>
      </c>
      <c r="E281" s="129"/>
      <c r="F281" s="129"/>
      <c r="G281" s="129" t="s">
        <v>1091</v>
      </c>
      <c r="H281" s="131">
        <v>1</v>
      </c>
      <c r="I281" s="132">
        <f t="shared" si="149"/>
        <v>700</v>
      </c>
      <c r="J281" s="159"/>
      <c r="K281" s="134"/>
      <c r="L281" s="132"/>
      <c r="M281" s="140"/>
      <c r="N281" s="141"/>
      <c r="O281" s="129"/>
      <c r="P281" s="142"/>
      <c r="Q281" s="142"/>
      <c r="R281" s="142"/>
      <c r="S281" s="142"/>
      <c r="T281" s="142"/>
      <c r="U281" s="142"/>
      <c r="V281" s="142"/>
      <c r="W281" s="142"/>
      <c r="X281" s="142"/>
      <c r="Y281" s="128"/>
      <c r="Z281" s="135"/>
      <c r="AA281" s="129"/>
      <c r="AB281" s="142"/>
      <c r="AC281" s="129"/>
      <c r="AD281" s="142"/>
      <c r="AE281" s="129"/>
      <c r="AF281" s="142"/>
      <c r="AG281" s="129"/>
      <c r="AH281" s="142"/>
      <c r="AI281" s="129"/>
      <c r="AJ281" s="129"/>
      <c r="AK281" s="128"/>
      <c r="AL281" s="135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8"/>
      <c r="AX281" s="135"/>
      <c r="AY281" s="135"/>
      <c r="AZ281" s="135"/>
      <c r="BA281" s="135"/>
      <c r="BB281" s="135"/>
      <c r="BC281" s="135"/>
      <c r="BD281" s="135"/>
      <c r="BE281" s="135"/>
      <c r="BF281" s="135"/>
      <c r="BG281" s="135"/>
      <c r="BH281" s="135"/>
      <c r="BI281" s="135"/>
      <c r="BJ281" s="135"/>
      <c r="BK281" s="135"/>
      <c r="BL281" s="135"/>
      <c r="BM281" s="135"/>
      <c r="BN281" s="135"/>
      <c r="BO281" s="135"/>
      <c r="BP281" s="135"/>
      <c r="BQ281" s="135"/>
      <c r="BR281" s="135"/>
      <c r="BS281" s="135"/>
      <c r="BT281" s="135"/>
      <c r="BU281" s="135"/>
      <c r="BV281" s="135"/>
      <c r="BW281" s="135"/>
      <c r="BX281" s="135"/>
      <c r="BY281" s="135"/>
      <c r="BZ281" s="135"/>
      <c r="CA281" s="135"/>
      <c r="CB281" s="135"/>
      <c r="CC281" s="135"/>
      <c r="CD281" s="135"/>
      <c r="CE281" s="140">
        <v>700</v>
      </c>
      <c r="CF281" s="137"/>
      <c r="CG281" s="138">
        <f t="shared" si="150"/>
        <v>0</v>
      </c>
      <c r="CH281" s="131">
        <f t="shared" si="148"/>
        <v>1</v>
      </c>
      <c r="CI281" s="139">
        <f t="shared" si="146"/>
        <v>700</v>
      </c>
    </row>
    <row r="282" spans="1:87" x14ac:dyDescent="0.3">
      <c r="A282" s="153">
        <f t="shared" si="147"/>
        <v>273</v>
      </c>
      <c r="B282" s="171" t="s">
        <v>1092</v>
      </c>
      <c r="C282" s="111" t="s">
        <v>1229</v>
      </c>
      <c r="D282" s="108" t="s">
        <v>587</v>
      </c>
      <c r="E282" s="108"/>
      <c r="F282" s="108"/>
      <c r="G282" s="108" t="s">
        <v>601</v>
      </c>
      <c r="H282" s="108">
        <v>5</v>
      </c>
      <c r="I282" s="132">
        <f t="shared" si="149"/>
        <v>221.70000000000002</v>
      </c>
      <c r="J282" s="159"/>
      <c r="K282" s="134"/>
      <c r="L282" s="132"/>
      <c r="M282" s="140"/>
      <c r="N282" s="141"/>
      <c r="O282" s="129"/>
      <c r="P282" s="142"/>
      <c r="Q282" s="142"/>
      <c r="R282" s="142"/>
      <c r="S282" s="142"/>
      <c r="T282" s="142"/>
      <c r="U282" s="142"/>
      <c r="V282" s="142"/>
      <c r="W282" s="142"/>
      <c r="X282" s="142"/>
      <c r="Y282" s="128"/>
      <c r="Z282" s="135"/>
      <c r="AA282" s="129"/>
      <c r="AB282" s="142"/>
      <c r="AC282" s="129"/>
      <c r="AD282" s="142"/>
      <c r="AE282" s="129"/>
      <c r="AF282" s="142"/>
      <c r="AG282" s="129"/>
      <c r="AH282" s="142"/>
      <c r="AI282" s="129"/>
      <c r="AJ282" s="129"/>
      <c r="AK282" s="128"/>
      <c r="AL282" s="135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8"/>
      <c r="AX282" s="135"/>
      <c r="AY282" s="135"/>
      <c r="AZ282" s="135"/>
      <c r="BA282" s="135"/>
      <c r="BB282" s="135"/>
      <c r="BC282" s="135"/>
      <c r="BD282" s="135"/>
      <c r="BE282" s="135"/>
      <c r="BF282" s="135"/>
      <c r="BG282" s="135"/>
      <c r="BH282" s="135"/>
      <c r="BI282" s="135"/>
      <c r="BJ282" s="135"/>
      <c r="BK282" s="135"/>
      <c r="BL282" s="135"/>
      <c r="BM282" s="135"/>
      <c r="BN282" s="135"/>
      <c r="BO282" s="135"/>
      <c r="BP282" s="135"/>
      <c r="BQ282" s="135"/>
      <c r="BR282" s="135"/>
      <c r="BS282" s="135"/>
      <c r="BT282" s="135"/>
      <c r="BU282" s="135"/>
      <c r="BV282" s="135"/>
      <c r="BW282" s="135"/>
      <c r="BX282" s="135"/>
      <c r="BY282" s="135"/>
      <c r="BZ282" s="135"/>
      <c r="CA282" s="135"/>
      <c r="CB282" s="135"/>
      <c r="CC282" s="135"/>
      <c r="CD282" s="135"/>
      <c r="CE282" s="140">
        <v>44.34</v>
      </c>
      <c r="CF282" s="108"/>
      <c r="CG282" s="138">
        <f t="shared" si="150"/>
        <v>0</v>
      </c>
      <c r="CH282" s="131">
        <f t="shared" si="148"/>
        <v>5</v>
      </c>
      <c r="CI282" s="139">
        <f t="shared" ref="CI282:CI291" si="154">+CE282*CH282</f>
        <v>221.70000000000002</v>
      </c>
    </row>
    <row r="283" spans="1:87" x14ac:dyDescent="0.3">
      <c r="A283" s="153">
        <f t="shared" si="147"/>
        <v>274</v>
      </c>
      <c r="B283" s="192"/>
      <c r="C283" s="86" t="s">
        <v>1095</v>
      </c>
      <c r="D283" s="129"/>
      <c r="E283" s="129" t="s">
        <v>1096</v>
      </c>
      <c r="F283" s="129"/>
      <c r="G283" s="129" t="s">
        <v>579</v>
      </c>
      <c r="H283" s="131">
        <v>9</v>
      </c>
      <c r="I283" s="132">
        <f t="shared" si="149"/>
        <v>297</v>
      </c>
      <c r="J283" s="133"/>
      <c r="K283" s="134"/>
      <c r="L283" s="132"/>
      <c r="M283" s="140"/>
      <c r="N283" s="141"/>
      <c r="O283" s="129"/>
      <c r="P283" s="142"/>
      <c r="Q283" s="142"/>
      <c r="R283" s="142"/>
      <c r="S283" s="142"/>
      <c r="T283" s="142"/>
      <c r="U283" s="142"/>
      <c r="V283" s="142"/>
      <c r="W283" s="142"/>
      <c r="X283" s="142"/>
      <c r="Y283" s="128">
        <f>+N283+P283+V283+X283</f>
        <v>0</v>
      </c>
      <c r="Z283" s="135">
        <f>+H283-Y283</f>
        <v>9</v>
      </c>
      <c r="AA283" s="129"/>
      <c r="AB283" s="142"/>
      <c r="AC283" s="129"/>
      <c r="AD283" s="142"/>
      <c r="AE283" s="129"/>
      <c r="AF283" s="142"/>
      <c r="AG283" s="129"/>
      <c r="AH283" s="142"/>
      <c r="AI283" s="129"/>
      <c r="AJ283" s="129"/>
      <c r="AK283" s="128">
        <f>+AB283+AD283+AF283+AH283+AJ283</f>
        <v>0</v>
      </c>
      <c r="AL283" s="135">
        <f>+Z283-AK283</f>
        <v>9</v>
      </c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8">
        <f>+AN283+AP283+AR283+AT283+AV283</f>
        <v>0</v>
      </c>
      <c r="AX283" s="135">
        <f>+AL283-AW283</f>
        <v>9</v>
      </c>
      <c r="AY283" s="135"/>
      <c r="AZ283" s="135"/>
      <c r="BA283" s="135"/>
      <c r="BB283" s="135"/>
      <c r="BC283" s="135"/>
      <c r="BD283" s="135"/>
      <c r="BE283" s="135"/>
      <c r="BF283" s="135"/>
      <c r="BG283" s="135"/>
      <c r="BH283" s="135"/>
      <c r="BI283" s="135">
        <f>+AZ283+BB283+BD283+BF283+BH283</f>
        <v>0</v>
      </c>
      <c r="BJ283" s="135">
        <f>+AX283-BI283</f>
        <v>9</v>
      </c>
      <c r="BK283" s="135"/>
      <c r="BL283" s="135"/>
      <c r="BM283" s="135"/>
      <c r="BN283" s="135"/>
      <c r="BO283" s="135"/>
      <c r="BP283" s="135"/>
      <c r="BQ283" s="135"/>
      <c r="BR283" s="135"/>
      <c r="BS283" s="135"/>
      <c r="BT283" s="135"/>
      <c r="BU283" s="135"/>
      <c r="BV283" s="135"/>
      <c r="BW283" s="135"/>
      <c r="BX283" s="135"/>
      <c r="BY283" s="135"/>
      <c r="BZ283" s="135"/>
      <c r="CA283" s="135"/>
      <c r="CB283" s="135"/>
      <c r="CC283" s="135">
        <f>+BL283+BN283+BP283+CB283</f>
        <v>0</v>
      </c>
      <c r="CD283" s="135">
        <f>+BJ283-CC283</f>
        <v>9</v>
      </c>
      <c r="CE283" s="140">
        <v>33</v>
      </c>
      <c r="CF283" s="137"/>
      <c r="CG283" s="138">
        <f t="shared" si="150"/>
        <v>0</v>
      </c>
      <c r="CH283" s="131">
        <f t="shared" si="148"/>
        <v>9</v>
      </c>
      <c r="CI283" s="139">
        <f t="shared" si="154"/>
        <v>297</v>
      </c>
    </row>
    <row r="284" spans="1:87" x14ac:dyDescent="0.3">
      <c r="A284" s="153">
        <f t="shared" si="147"/>
        <v>275</v>
      </c>
      <c r="B284" s="129" t="s">
        <v>1098</v>
      </c>
      <c r="C284" s="86" t="s">
        <v>1098</v>
      </c>
      <c r="D284" s="129" t="s">
        <v>582</v>
      </c>
      <c r="E284" s="129"/>
      <c r="F284" s="129" t="s">
        <v>703</v>
      </c>
      <c r="G284" s="129" t="s">
        <v>601</v>
      </c>
      <c r="H284" s="131">
        <v>6</v>
      </c>
      <c r="I284" s="132">
        <f t="shared" si="149"/>
        <v>870</v>
      </c>
      <c r="J284" s="133"/>
      <c r="K284" s="134"/>
      <c r="L284" s="132"/>
      <c r="M284" s="140"/>
      <c r="N284" s="141"/>
      <c r="O284" s="129"/>
      <c r="P284" s="142"/>
      <c r="Q284" s="142"/>
      <c r="R284" s="142"/>
      <c r="S284" s="142"/>
      <c r="T284" s="142"/>
      <c r="U284" s="142"/>
      <c r="V284" s="142"/>
      <c r="W284" s="142"/>
      <c r="X284" s="142"/>
      <c r="Y284" s="128">
        <f>+N284+P284+V284+X284</f>
        <v>0</v>
      </c>
      <c r="Z284" s="135">
        <f>+H284-Y284</f>
        <v>6</v>
      </c>
      <c r="AA284" s="129"/>
      <c r="AB284" s="142"/>
      <c r="AC284" s="129"/>
      <c r="AD284" s="142"/>
      <c r="AE284" s="129"/>
      <c r="AF284" s="142"/>
      <c r="AG284" s="129"/>
      <c r="AH284" s="142"/>
      <c r="AI284" s="129"/>
      <c r="AJ284" s="129"/>
      <c r="AK284" s="128">
        <f>+AB284+AD284+AF284+AH284+AJ284</f>
        <v>0</v>
      </c>
      <c r="AL284" s="135">
        <f>+Z284-AK284</f>
        <v>6</v>
      </c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8">
        <f>+AN284+AP284+AR284+AT284+AV284</f>
        <v>0</v>
      </c>
      <c r="AX284" s="135">
        <f>+AL284-AW284</f>
        <v>6</v>
      </c>
      <c r="AY284" s="135"/>
      <c r="AZ284" s="135"/>
      <c r="BA284" s="135"/>
      <c r="BB284" s="135"/>
      <c r="BC284" s="135"/>
      <c r="BD284" s="135"/>
      <c r="BE284" s="135"/>
      <c r="BF284" s="135"/>
      <c r="BG284" s="135"/>
      <c r="BH284" s="135"/>
      <c r="BI284" s="135">
        <f>+AZ284+BB284+BD284+BF284+BH284</f>
        <v>0</v>
      </c>
      <c r="BJ284" s="135">
        <f>+AX284-BI284</f>
        <v>6</v>
      </c>
      <c r="BK284" s="135"/>
      <c r="BL284" s="135"/>
      <c r="BM284" s="135"/>
      <c r="BN284" s="135"/>
      <c r="BO284" s="135"/>
      <c r="BP284" s="135"/>
      <c r="BQ284" s="135"/>
      <c r="BR284" s="135"/>
      <c r="BS284" s="135"/>
      <c r="BT284" s="135"/>
      <c r="BU284" s="135"/>
      <c r="BV284" s="135"/>
      <c r="BW284" s="135"/>
      <c r="BX284" s="135"/>
      <c r="BY284" s="135"/>
      <c r="BZ284" s="135"/>
      <c r="CA284" s="135"/>
      <c r="CB284" s="135"/>
      <c r="CC284" s="135">
        <f>+BL284+BN284+BP284+CB284</f>
        <v>0</v>
      </c>
      <c r="CD284" s="135">
        <f>+BJ284-CC284</f>
        <v>6</v>
      </c>
      <c r="CE284" s="140">
        <v>145</v>
      </c>
      <c r="CF284" s="137"/>
      <c r="CG284" s="138">
        <f t="shared" si="150"/>
        <v>0</v>
      </c>
      <c r="CH284" s="131">
        <f t="shared" si="148"/>
        <v>6</v>
      </c>
      <c r="CI284" s="139">
        <f t="shared" si="154"/>
        <v>870</v>
      </c>
    </row>
    <row r="285" spans="1:87" x14ac:dyDescent="0.3">
      <c r="A285" s="153">
        <f t="shared" si="147"/>
        <v>276</v>
      </c>
      <c r="B285" s="193"/>
      <c r="C285" s="86" t="s">
        <v>1099</v>
      </c>
      <c r="D285" s="129" t="s">
        <v>787</v>
      </c>
      <c r="E285" s="129"/>
      <c r="F285" s="129" t="s">
        <v>693</v>
      </c>
      <c r="G285" s="129" t="s">
        <v>601</v>
      </c>
      <c r="H285" s="131">
        <v>12</v>
      </c>
      <c r="I285" s="132">
        <f t="shared" si="149"/>
        <v>720</v>
      </c>
      <c r="J285" s="159"/>
      <c r="K285" s="134"/>
      <c r="L285" s="132"/>
      <c r="M285" s="140"/>
      <c r="N285" s="141"/>
      <c r="O285" s="129"/>
      <c r="P285" s="142"/>
      <c r="Q285" s="142"/>
      <c r="R285" s="142"/>
      <c r="S285" s="142"/>
      <c r="T285" s="142"/>
      <c r="U285" s="142"/>
      <c r="V285" s="142"/>
      <c r="W285" s="142"/>
      <c r="X285" s="142"/>
      <c r="Y285" s="128"/>
      <c r="Z285" s="135"/>
      <c r="AA285" s="129"/>
      <c r="AB285" s="142"/>
      <c r="AC285" s="129"/>
      <c r="AD285" s="142"/>
      <c r="AE285" s="129"/>
      <c r="AF285" s="142"/>
      <c r="AG285" s="129"/>
      <c r="AH285" s="142"/>
      <c r="AI285" s="129"/>
      <c r="AJ285" s="129"/>
      <c r="AK285" s="128"/>
      <c r="AL285" s="135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8"/>
      <c r="AX285" s="135"/>
      <c r="AY285" s="135"/>
      <c r="AZ285" s="135"/>
      <c r="BA285" s="135"/>
      <c r="BB285" s="135"/>
      <c r="BC285" s="135"/>
      <c r="BD285" s="135"/>
      <c r="BE285" s="135"/>
      <c r="BF285" s="135"/>
      <c r="BG285" s="135"/>
      <c r="BH285" s="135"/>
      <c r="BI285" s="135"/>
      <c r="BJ285" s="135"/>
      <c r="BK285" s="135"/>
      <c r="BL285" s="135"/>
      <c r="BM285" s="135"/>
      <c r="BN285" s="135"/>
      <c r="BO285" s="135"/>
      <c r="BP285" s="135"/>
      <c r="BQ285" s="135"/>
      <c r="BR285" s="135"/>
      <c r="BS285" s="135"/>
      <c r="BT285" s="135"/>
      <c r="BU285" s="135"/>
      <c r="BV285" s="135"/>
      <c r="BW285" s="135"/>
      <c r="BX285" s="135"/>
      <c r="BY285" s="135"/>
      <c r="BZ285" s="135"/>
      <c r="CA285" s="135"/>
      <c r="CB285" s="135"/>
      <c r="CC285" s="135"/>
      <c r="CD285" s="135"/>
      <c r="CE285" s="140">
        <v>60</v>
      </c>
      <c r="CF285" s="137"/>
      <c r="CG285" s="138">
        <f t="shared" si="150"/>
        <v>0</v>
      </c>
      <c r="CH285" s="131">
        <f t="shared" si="148"/>
        <v>12</v>
      </c>
      <c r="CI285" s="139">
        <f t="shared" si="154"/>
        <v>720</v>
      </c>
    </row>
    <row r="286" spans="1:87" x14ac:dyDescent="0.3">
      <c r="A286" s="153">
        <f t="shared" si="147"/>
        <v>277</v>
      </c>
      <c r="B286" s="183" t="s">
        <v>1100</v>
      </c>
      <c r="C286" s="86" t="s">
        <v>1101</v>
      </c>
      <c r="D286" s="129"/>
      <c r="E286" s="129" t="s">
        <v>1102</v>
      </c>
      <c r="F286" s="129"/>
      <c r="G286" s="129" t="s">
        <v>1042</v>
      </c>
      <c r="H286" s="131">
        <v>35</v>
      </c>
      <c r="I286" s="132">
        <f t="shared" si="149"/>
        <v>4368</v>
      </c>
      <c r="J286" s="133"/>
      <c r="K286" s="134"/>
      <c r="L286" s="132"/>
      <c r="M286" s="140"/>
      <c r="N286" s="141"/>
      <c r="O286" s="129"/>
      <c r="P286" s="142"/>
      <c r="Q286" s="142"/>
      <c r="R286" s="142"/>
      <c r="S286" s="142"/>
      <c r="T286" s="142"/>
      <c r="U286" s="142"/>
      <c r="V286" s="142"/>
      <c r="W286" s="142"/>
      <c r="X286" s="142"/>
      <c r="Y286" s="128">
        <f>+N286+P286+V286+X286</f>
        <v>0</v>
      </c>
      <c r="Z286" s="135">
        <f>+H286-Y286</f>
        <v>35</v>
      </c>
      <c r="AA286" s="129"/>
      <c r="AB286" s="142"/>
      <c r="AC286" s="129"/>
      <c r="AD286" s="142"/>
      <c r="AE286" s="129"/>
      <c r="AF286" s="142"/>
      <c r="AG286" s="129"/>
      <c r="AH286" s="142"/>
      <c r="AI286" s="129"/>
      <c r="AJ286" s="129"/>
      <c r="AK286" s="128">
        <f>+AB286+AD286+AF286+AH286+AJ286</f>
        <v>0</v>
      </c>
      <c r="AL286" s="135">
        <f>+Z286-AK286</f>
        <v>35</v>
      </c>
      <c r="AM286" s="129"/>
      <c r="AN286" s="129"/>
      <c r="AO286" s="129"/>
      <c r="AP286" s="129"/>
      <c r="AQ286" s="129"/>
      <c r="AR286" s="129"/>
      <c r="AS286" s="129"/>
      <c r="AT286" s="129"/>
      <c r="AU286" s="129"/>
      <c r="AV286" s="129"/>
      <c r="AW286" s="128">
        <f>+AN286+AP286+AR286+AT286+AV286</f>
        <v>0</v>
      </c>
      <c r="AX286" s="135">
        <f>+AL286-AW286</f>
        <v>35</v>
      </c>
      <c r="AY286" s="135"/>
      <c r="AZ286" s="135"/>
      <c r="BA286" s="135"/>
      <c r="BB286" s="135"/>
      <c r="BC286" s="135"/>
      <c r="BD286" s="135"/>
      <c r="BE286" s="135"/>
      <c r="BF286" s="135"/>
      <c r="BG286" s="135"/>
      <c r="BH286" s="135"/>
      <c r="BI286" s="135">
        <f>+AZ286+BB286+BD286+BF286+BH286</f>
        <v>0</v>
      </c>
      <c r="BJ286" s="135">
        <f>+AX286-BI286</f>
        <v>35</v>
      </c>
      <c r="BK286" s="135"/>
      <c r="BL286" s="135"/>
      <c r="BM286" s="135"/>
      <c r="BN286" s="135"/>
      <c r="BO286" s="135"/>
      <c r="BP286" s="135"/>
      <c r="BQ286" s="135"/>
      <c r="BR286" s="135"/>
      <c r="BS286" s="135"/>
      <c r="BT286" s="135"/>
      <c r="BU286" s="135"/>
      <c r="BV286" s="135"/>
      <c r="BW286" s="135"/>
      <c r="BX286" s="135"/>
      <c r="BY286" s="135"/>
      <c r="BZ286" s="135"/>
      <c r="CA286" s="135"/>
      <c r="CB286" s="135"/>
      <c r="CC286" s="135">
        <f>+BL286+BN286+BP286+CB286</f>
        <v>0</v>
      </c>
      <c r="CD286" s="135">
        <f>+BJ286-CC286</f>
        <v>35</v>
      </c>
      <c r="CE286" s="140">
        <v>124.8</v>
      </c>
      <c r="CF286" s="137"/>
      <c r="CG286" s="138">
        <f t="shared" si="150"/>
        <v>0</v>
      </c>
      <c r="CH286" s="131">
        <f t="shared" si="148"/>
        <v>35</v>
      </c>
      <c r="CI286" s="139">
        <f t="shared" si="154"/>
        <v>4368</v>
      </c>
    </row>
    <row r="287" spans="1:87" x14ac:dyDescent="0.3">
      <c r="A287" s="153">
        <f t="shared" si="147"/>
        <v>278</v>
      </c>
      <c r="B287" s="169"/>
      <c r="C287" s="86" t="s">
        <v>1230</v>
      </c>
      <c r="D287" s="194" t="s">
        <v>580</v>
      </c>
      <c r="E287" s="194"/>
      <c r="F287" s="194"/>
      <c r="G287" s="194" t="s">
        <v>601</v>
      </c>
      <c r="H287" s="134">
        <v>265</v>
      </c>
      <c r="I287" s="132">
        <f t="shared" si="149"/>
        <v>583</v>
      </c>
      <c r="J287" s="195"/>
      <c r="K287" s="134"/>
      <c r="L287" s="132"/>
      <c r="M287" s="196"/>
      <c r="N287" s="197"/>
      <c r="O287" s="194"/>
      <c r="P287" s="198"/>
      <c r="Q287" s="198"/>
      <c r="R287" s="198"/>
      <c r="S287" s="198"/>
      <c r="T287" s="198"/>
      <c r="U287" s="198"/>
      <c r="V287" s="198"/>
      <c r="W287" s="198"/>
      <c r="X287" s="198"/>
      <c r="Y287" s="128"/>
      <c r="Z287" s="135"/>
      <c r="AA287" s="194"/>
      <c r="AB287" s="198"/>
      <c r="AC287" s="194"/>
      <c r="AD287" s="198"/>
      <c r="AE287" s="194"/>
      <c r="AF287" s="198"/>
      <c r="AG287" s="194"/>
      <c r="AH287" s="198"/>
      <c r="AI287" s="194"/>
      <c r="AJ287" s="194"/>
      <c r="AK287" s="128"/>
      <c r="AL287" s="135"/>
      <c r="AM287" s="129"/>
      <c r="AN287" s="129"/>
      <c r="AO287" s="129"/>
      <c r="AP287" s="129"/>
      <c r="AQ287" s="129"/>
      <c r="AR287" s="129"/>
      <c r="AS287" s="129"/>
      <c r="AT287" s="129"/>
      <c r="AU287" s="129"/>
      <c r="AV287" s="129"/>
      <c r="AW287" s="128"/>
      <c r="AX287" s="135"/>
      <c r="AY287" s="135"/>
      <c r="AZ287" s="135"/>
      <c r="BA287" s="135"/>
      <c r="BB287" s="135"/>
      <c r="BC287" s="135"/>
      <c r="BD287" s="135"/>
      <c r="BE287" s="135"/>
      <c r="BF287" s="135"/>
      <c r="BG287" s="135"/>
      <c r="BH287" s="135"/>
      <c r="BI287" s="135"/>
      <c r="BJ287" s="135"/>
      <c r="BK287" s="135"/>
      <c r="BL287" s="135"/>
      <c r="BM287" s="135"/>
      <c r="BN287" s="135"/>
      <c r="BO287" s="135"/>
      <c r="BP287" s="135"/>
      <c r="BQ287" s="135"/>
      <c r="BR287" s="135"/>
      <c r="BS287" s="135"/>
      <c r="BT287" s="135"/>
      <c r="BU287" s="135"/>
      <c r="BV287" s="135"/>
      <c r="BW287" s="135"/>
      <c r="BX287" s="135"/>
      <c r="BY287" s="135"/>
      <c r="BZ287" s="135"/>
      <c r="CA287" s="135"/>
      <c r="CB287" s="135"/>
      <c r="CC287" s="135"/>
      <c r="CD287" s="135"/>
      <c r="CE287" s="196">
        <v>2.2000000000000002</v>
      </c>
      <c r="CF287" s="137"/>
      <c r="CG287" s="138">
        <f t="shared" si="150"/>
        <v>0</v>
      </c>
      <c r="CH287" s="131">
        <f t="shared" si="148"/>
        <v>265</v>
      </c>
      <c r="CI287" s="139">
        <f t="shared" si="154"/>
        <v>583</v>
      </c>
    </row>
    <row r="288" spans="1:87" x14ac:dyDescent="0.3">
      <c r="A288" s="153">
        <f t="shared" si="147"/>
        <v>279</v>
      </c>
      <c r="B288" s="183" t="s">
        <v>733</v>
      </c>
      <c r="C288" s="152" t="s">
        <v>1120</v>
      </c>
      <c r="D288" s="129"/>
      <c r="E288" s="129"/>
      <c r="F288" s="129"/>
      <c r="G288" s="129" t="s">
        <v>601</v>
      </c>
      <c r="H288" s="134">
        <v>6</v>
      </c>
      <c r="I288" s="132">
        <f t="shared" si="149"/>
        <v>864</v>
      </c>
      <c r="J288" s="133"/>
      <c r="K288" s="134"/>
      <c r="L288" s="132"/>
      <c r="M288" s="140"/>
      <c r="N288" s="141"/>
      <c r="O288" s="129"/>
      <c r="P288" s="142"/>
      <c r="Q288" s="142"/>
      <c r="R288" s="142"/>
      <c r="S288" s="142"/>
      <c r="T288" s="142"/>
      <c r="U288" s="142"/>
      <c r="V288" s="142"/>
      <c r="W288" s="142"/>
      <c r="X288" s="142"/>
      <c r="Y288" s="128">
        <f>+N288+P288+V288+X288</f>
        <v>0</v>
      </c>
      <c r="Z288" s="135">
        <f>+H288-Y288</f>
        <v>6</v>
      </c>
      <c r="AA288" s="129"/>
      <c r="AB288" s="142"/>
      <c r="AC288" s="129"/>
      <c r="AD288" s="142"/>
      <c r="AE288" s="129"/>
      <c r="AF288" s="142"/>
      <c r="AG288" s="129"/>
      <c r="AH288" s="142"/>
      <c r="AI288" s="129"/>
      <c r="AJ288" s="129"/>
      <c r="AK288" s="128">
        <f>+AB288+AD288+AF288+AH288+AJ288</f>
        <v>0</v>
      </c>
      <c r="AL288" s="135">
        <f>+Z288-AK288</f>
        <v>6</v>
      </c>
      <c r="AM288" s="129"/>
      <c r="AN288" s="129"/>
      <c r="AO288" s="129"/>
      <c r="AP288" s="129"/>
      <c r="AQ288" s="129"/>
      <c r="AR288" s="129"/>
      <c r="AS288" s="129"/>
      <c r="AT288" s="129"/>
      <c r="AU288" s="129"/>
      <c r="AV288" s="129"/>
      <c r="AW288" s="128">
        <f>+AN288+AP288+AR288+AT288+AV288</f>
        <v>0</v>
      </c>
      <c r="AX288" s="135">
        <f>+AL288-AW288</f>
        <v>6</v>
      </c>
      <c r="AY288" s="135"/>
      <c r="AZ288" s="135"/>
      <c r="BA288" s="135"/>
      <c r="BB288" s="135"/>
      <c r="BC288" s="135"/>
      <c r="BD288" s="135"/>
      <c r="BE288" s="135"/>
      <c r="BF288" s="135"/>
      <c r="BG288" s="135"/>
      <c r="BH288" s="135"/>
      <c r="BI288" s="135">
        <f>+AZ288+BB288+BD288+BF288+BH288</f>
        <v>0</v>
      </c>
      <c r="BJ288" s="135">
        <f>+AX288-BI288</f>
        <v>6</v>
      </c>
      <c r="BK288" s="135"/>
      <c r="BL288" s="135"/>
      <c r="BM288" s="135"/>
      <c r="BN288" s="135"/>
      <c r="BO288" s="135"/>
      <c r="BP288" s="135"/>
      <c r="BQ288" s="135"/>
      <c r="BR288" s="135"/>
      <c r="BS288" s="135"/>
      <c r="BT288" s="135"/>
      <c r="BU288" s="135"/>
      <c r="BV288" s="135"/>
      <c r="BW288" s="135"/>
      <c r="BX288" s="135"/>
      <c r="BY288" s="135"/>
      <c r="BZ288" s="135"/>
      <c r="CA288" s="135"/>
      <c r="CB288" s="135"/>
      <c r="CC288" s="135">
        <f>+BL288+BN288+BP288+CB288</f>
        <v>0</v>
      </c>
      <c r="CD288" s="135">
        <f>+BJ288-CC288</f>
        <v>6</v>
      </c>
      <c r="CE288" s="140">
        <v>144</v>
      </c>
      <c r="CF288" s="137"/>
      <c r="CG288" s="138">
        <f t="shared" si="150"/>
        <v>0</v>
      </c>
      <c r="CH288" s="131">
        <f t="shared" si="148"/>
        <v>6</v>
      </c>
      <c r="CI288" s="139">
        <f t="shared" si="154"/>
        <v>864</v>
      </c>
    </row>
    <row r="289" spans="1:87" x14ac:dyDescent="0.3">
      <c r="A289" s="153">
        <f t="shared" si="147"/>
        <v>280</v>
      </c>
      <c r="B289" s="250" t="s">
        <v>1105</v>
      </c>
      <c r="C289" s="179" t="s">
        <v>1106</v>
      </c>
      <c r="D289" s="129" t="s">
        <v>581</v>
      </c>
      <c r="E289" s="175"/>
      <c r="F289" s="175"/>
      <c r="G289" s="129" t="s">
        <v>1034</v>
      </c>
      <c r="H289" s="131">
        <v>1</v>
      </c>
      <c r="I289" s="132">
        <f t="shared" si="149"/>
        <v>350</v>
      </c>
      <c r="J289" s="133"/>
      <c r="K289" s="134"/>
      <c r="L289" s="132"/>
      <c r="M289" s="140"/>
      <c r="N289" s="141"/>
      <c r="O289" s="129"/>
      <c r="P289" s="142"/>
      <c r="Q289" s="142"/>
      <c r="R289" s="142"/>
      <c r="S289" s="142"/>
      <c r="T289" s="142"/>
      <c r="U289" s="142"/>
      <c r="V289" s="142"/>
      <c r="W289" s="142"/>
      <c r="X289" s="142"/>
      <c r="Y289" s="128"/>
      <c r="Z289" s="135"/>
      <c r="AA289" s="129"/>
      <c r="AB289" s="142"/>
      <c r="AC289" s="129"/>
      <c r="AD289" s="142"/>
      <c r="AE289" s="129"/>
      <c r="AF289" s="142"/>
      <c r="AG289" s="129"/>
      <c r="AH289" s="142"/>
      <c r="AI289" s="129"/>
      <c r="AJ289" s="129"/>
      <c r="AK289" s="128"/>
      <c r="AL289" s="135"/>
      <c r="AM289" s="129"/>
      <c r="AN289" s="129"/>
      <c r="AO289" s="129"/>
      <c r="AP289" s="129"/>
      <c r="AQ289" s="129"/>
      <c r="AR289" s="129"/>
      <c r="AS289" s="129"/>
      <c r="AT289" s="129"/>
      <c r="AU289" s="129"/>
      <c r="AV289" s="129"/>
      <c r="AW289" s="128"/>
      <c r="AX289" s="135"/>
      <c r="AY289" s="135"/>
      <c r="AZ289" s="135"/>
      <c r="BA289" s="135"/>
      <c r="BB289" s="135"/>
      <c r="BC289" s="135"/>
      <c r="BD289" s="135"/>
      <c r="BE289" s="135"/>
      <c r="BF289" s="135"/>
      <c r="BG289" s="135"/>
      <c r="BH289" s="135"/>
      <c r="BI289" s="135"/>
      <c r="BJ289" s="135"/>
      <c r="BK289" s="135"/>
      <c r="BL289" s="135"/>
      <c r="BM289" s="135"/>
      <c r="BN289" s="135"/>
      <c r="BO289" s="135"/>
      <c r="BP289" s="135"/>
      <c r="BQ289" s="135"/>
      <c r="BR289" s="135"/>
      <c r="BS289" s="135"/>
      <c r="BT289" s="135"/>
      <c r="BU289" s="135"/>
      <c r="BV289" s="135"/>
      <c r="BW289" s="135"/>
      <c r="BX289" s="135"/>
      <c r="BY289" s="135"/>
      <c r="BZ289" s="135"/>
      <c r="CA289" s="135"/>
      <c r="CB289" s="135"/>
      <c r="CC289" s="135"/>
      <c r="CD289" s="135"/>
      <c r="CE289" s="140">
        <v>350</v>
      </c>
      <c r="CF289" s="137"/>
      <c r="CG289" s="138">
        <f t="shared" si="150"/>
        <v>0</v>
      </c>
      <c r="CH289" s="131">
        <f t="shared" si="148"/>
        <v>1</v>
      </c>
      <c r="CI289" s="139">
        <f t="shared" si="154"/>
        <v>350</v>
      </c>
    </row>
    <row r="290" spans="1:87" x14ac:dyDescent="0.3">
      <c r="A290" s="153">
        <f t="shared" si="147"/>
        <v>281</v>
      </c>
      <c r="B290" s="251"/>
      <c r="C290" s="111" t="s">
        <v>1107</v>
      </c>
      <c r="D290" s="108" t="s">
        <v>580</v>
      </c>
      <c r="E290" s="108" t="s">
        <v>1108</v>
      </c>
      <c r="F290" s="108" t="s">
        <v>1071</v>
      </c>
      <c r="G290" s="108" t="s">
        <v>828</v>
      </c>
      <c r="H290" s="108">
        <v>130</v>
      </c>
      <c r="I290" s="132">
        <f t="shared" ref="I290:I291" si="155">H290*CE290</f>
        <v>13000</v>
      </c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  <c r="AI290" s="108"/>
      <c r="AJ290" s="108"/>
      <c r="AK290" s="108"/>
      <c r="AL290" s="108"/>
      <c r="AM290" s="108"/>
      <c r="AN290" s="108"/>
      <c r="AO290" s="108"/>
      <c r="AP290" s="108"/>
      <c r="AQ290" s="108"/>
      <c r="AR290" s="108"/>
      <c r="AS290" s="108"/>
      <c r="AT290" s="108"/>
      <c r="AU290" s="108"/>
      <c r="AV290" s="108"/>
      <c r="AW290" s="108"/>
      <c r="AX290" s="108"/>
      <c r="AY290" s="108"/>
      <c r="AZ290" s="108"/>
      <c r="BA290" s="108"/>
      <c r="BB290" s="108"/>
      <c r="BC290" s="108"/>
      <c r="BD290" s="108"/>
      <c r="BE290" s="108"/>
      <c r="BF290" s="108"/>
      <c r="BG290" s="108"/>
      <c r="BH290" s="108"/>
      <c r="BI290" s="108"/>
      <c r="BJ290" s="108"/>
      <c r="BK290" s="108"/>
      <c r="BL290" s="108"/>
      <c r="BM290" s="108"/>
      <c r="BN290" s="108"/>
      <c r="BO290" s="108"/>
      <c r="BP290" s="108"/>
      <c r="BQ290" s="108"/>
      <c r="BR290" s="108"/>
      <c r="BS290" s="108"/>
      <c r="BT290" s="108"/>
      <c r="BU290" s="108"/>
      <c r="BV290" s="108"/>
      <c r="BW290" s="108"/>
      <c r="BX290" s="108"/>
      <c r="BY290" s="108"/>
      <c r="BZ290" s="108"/>
      <c r="CA290" s="108"/>
      <c r="CB290" s="108"/>
      <c r="CC290" s="108"/>
      <c r="CD290" s="108"/>
      <c r="CE290" s="140">
        <v>100</v>
      </c>
      <c r="CF290" s="108">
        <v>130</v>
      </c>
      <c r="CG290" s="138">
        <f t="shared" ref="CG290" si="156">CE290*CF290</f>
        <v>13000</v>
      </c>
      <c r="CH290" s="131">
        <f t="shared" ref="CH290" si="157">H290-CF290</f>
        <v>0</v>
      </c>
      <c r="CI290" s="139">
        <f t="shared" ref="CI290" si="158">+CE290*CH290</f>
        <v>0</v>
      </c>
    </row>
    <row r="291" spans="1:87" ht="15" thickBot="1" x14ac:dyDescent="0.35">
      <c r="A291" s="153">
        <f t="shared" si="147"/>
        <v>282</v>
      </c>
      <c r="B291" s="128" t="s">
        <v>1110</v>
      </c>
      <c r="C291" s="199" t="s">
        <v>1112</v>
      </c>
      <c r="D291" s="200" t="s">
        <v>582</v>
      </c>
      <c r="E291" s="183" t="s">
        <v>726</v>
      </c>
      <c r="F291" s="183" t="s">
        <v>1104</v>
      </c>
      <c r="G291" s="200" t="s">
        <v>1034</v>
      </c>
      <c r="H291" s="201">
        <v>1</v>
      </c>
      <c r="I291" s="132">
        <f t="shared" si="155"/>
        <v>315</v>
      </c>
      <c r="J291" s="202"/>
      <c r="K291" s="203"/>
      <c r="L291" s="204"/>
      <c r="M291" s="205"/>
      <c r="N291" s="206"/>
      <c r="O291" s="200"/>
      <c r="P291" s="207"/>
      <c r="Q291" s="207"/>
      <c r="R291" s="207"/>
      <c r="S291" s="207"/>
      <c r="T291" s="207"/>
      <c r="U291" s="207"/>
      <c r="V291" s="207"/>
      <c r="W291" s="207"/>
      <c r="X291" s="207"/>
      <c r="Y291" s="170"/>
      <c r="Z291" s="208"/>
      <c r="AA291" s="200"/>
      <c r="AB291" s="207"/>
      <c r="AC291" s="200"/>
      <c r="AD291" s="207"/>
      <c r="AE291" s="200"/>
      <c r="AF291" s="207"/>
      <c r="AG291" s="200"/>
      <c r="AH291" s="207"/>
      <c r="AI291" s="200"/>
      <c r="AJ291" s="200"/>
      <c r="AK291" s="170"/>
      <c r="AL291" s="208"/>
      <c r="AM291" s="200"/>
      <c r="AN291" s="200"/>
      <c r="AO291" s="200"/>
      <c r="AP291" s="200"/>
      <c r="AQ291" s="200"/>
      <c r="AR291" s="200"/>
      <c r="AS291" s="200"/>
      <c r="AT291" s="200"/>
      <c r="AU291" s="200"/>
      <c r="AV291" s="200"/>
      <c r="AW291" s="170"/>
      <c r="AX291" s="208"/>
      <c r="AY291" s="208"/>
      <c r="AZ291" s="208"/>
      <c r="BA291" s="208"/>
      <c r="BB291" s="208"/>
      <c r="BC291" s="208"/>
      <c r="BD291" s="208"/>
      <c r="BE291" s="208"/>
      <c r="BF291" s="208"/>
      <c r="BG291" s="208"/>
      <c r="BH291" s="208"/>
      <c r="BI291" s="208"/>
      <c r="BJ291" s="208"/>
      <c r="BK291" s="208"/>
      <c r="BL291" s="208"/>
      <c r="BM291" s="208"/>
      <c r="BN291" s="208"/>
      <c r="BO291" s="208"/>
      <c r="BP291" s="208"/>
      <c r="BQ291" s="208"/>
      <c r="BR291" s="208"/>
      <c r="BS291" s="208"/>
      <c r="BT291" s="208"/>
      <c r="BU291" s="208"/>
      <c r="BV291" s="208"/>
      <c r="BW291" s="208"/>
      <c r="BX291" s="208"/>
      <c r="BY291" s="208"/>
      <c r="BZ291" s="208"/>
      <c r="CA291" s="208"/>
      <c r="CB291" s="208"/>
      <c r="CC291" s="208"/>
      <c r="CD291" s="208"/>
      <c r="CE291" s="205">
        <v>315</v>
      </c>
      <c r="CF291" s="209">
        <v>1</v>
      </c>
      <c r="CG291" s="210">
        <f t="shared" ref="CG291" si="159">CE291*CF291</f>
        <v>315</v>
      </c>
      <c r="CH291" s="201">
        <f t="shared" ref="CH291" si="160">H291-CF291</f>
        <v>0</v>
      </c>
      <c r="CI291" s="211">
        <f t="shared" si="154"/>
        <v>0</v>
      </c>
    </row>
    <row r="292" spans="1:87" ht="15" thickBot="1" x14ac:dyDescent="0.35">
      <c r="A292" s="242" t="s">
        <v>218</v>
      </c>
      <c r="B292" s="243"/>
      <c r="C292" s="243"/>
      <c r="D292" s="243"/>
      <c r="E292" s="243"/>
      <c r="F292" s="243"/>
      <c r="G292" s="243"/>
      <c r="H292" s="243"/>
      <c r="I292" s="243"/>
      <c r="J292" s="243"/>
      <c r="K292" s="244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  <c r="BA292" s="87"/>
      <c r="BB292" s="87"/>
      <c r="BC292" s="87"/>
      <c r="BD292" s="87"/>
      <c r="BE292" s="87"/>
      <c r="BF292" s="87"/>
      <c r="BG292" s="87"/>
      <c r="BH292" s="87"/>
      <c r="BI292" s="87"/>
      <c r="BJ292" s="87"/>
      <c r="BK292" s="87"/>
      <c r="BL292" s="87"/>
      <c r="BM292" s="87"/>
      <c r="BN292" s="87"/>
      <c r="BO292" s="87"/>
      <c r="BP292" s="87"/>
      <c r="BQ292" s="87"/>
      <c r="BR292" s="87"/>
      <c r="BS292" s="87"/>
      <c r="BT292" s="87"/>
      <c r="BU292" s="87"/>
      <c r="BV292" s="87"/>
      <c r="BW292" s="87"/>
      <c r="BX292" s="87"/>
      <c r="BY292" s="87"/>
      <c r="BZ292" s="87"/>
      <c r="CA292" s="87"/>
      <c r="CB292" s="87"/>
      <c r="CC292" s="87"/>
      <c r="CD292" s="87"/>
      <c r="CE292" s="87"/>
      <c r="CF292" s="88"/>
      <c r="CG292" s="89">
        <f>SUM(CG10:CG291)</f>
        <v>127840.77</v>
      </c>
      <c r="CH292" s="87"/>
      <c r="CI292" s="90">
        <f>SUM(CI10:CI291)</f>
        <v>725804.02216000017</v>
      </c>
    </row>
    <row r="293" spans="1:87" x14ac:dyDescent="0.3">
      <c r="A293" s="91" t="s">
        <v>1113</v>
      </c>
      <c r="B293" s="92"/>
      <c r="C293" s="93"/>
      <c r="D293" s="94"/>
      <c r="E293" s="91"/>
      <c r="F293" s="92"/>
      <c r="G293" s="94"/>
      <c r="H293" s="95"/>
      <c r="I293" s="95"/>
      <c r="J293" s="96"/>
      <c r="K293" s="97"/>
      <c r="L293" s="95"/>
      <c r="M293" s="95"/>
      <c r="N293" s="98"/>
      <c r="O293" s="97"/>
      <c r="P293" s="99"/>
      <c r="Q293" s="99"/>
      <c r="R293" s="99"/>
      <c r="S293" s="99"/>
      <c r="T293" s="99"/>
      <c r="U293" s="99"/>
      <c r="V293" s="99"/>
      <c r="W293" s="99"/>
      <c r="X293" s="99"/>
      <c r="Y293" s="97"/>
      <c r="Z293" s="100"/>
      <c r="AA293" s="97"/>
      <c r="AB293" s="99"/>
      <c r="AC293" s="97"/>
      <c r="AD293" s="99"/>
      <c r="AE293" s="97"/>
      <c r="AF293" s="99"/>
      <c r="AG293" s="97"/>
      <c r="AH293" s="99"/>
      <c r="AI293" s="97"/>
      <c r="AJ293" s="97"/>
      <c r="AK293" s="97"/>
      <c r="AL293" s="97"/>
      <c r="AM293" s="97"/>
      <c r="AN293" s="97"/>
      <c r="AO293" s="97"/>
      <c r="AP293" s="97"/>
      <c r="AQ293" s="97"/>
      <c r="AR293" s="97"/>
      <c r="AS293" s="97"/>
      <c r="AT293" s="97"/>
      <c r="AU293" s="97"/>
      <c r="AV293" s="97"/>
      <c r="AW293" s="97"/>
      <c r="AX293" s="97"/>
      <c r="AY293" s="97"/>
      <c r="AZ293" s="97"/>
      <c r="BA293" s="97"/>
      <c r="BB293" s="97"/>
      <c r="BC293" s="97"/>
      <c r="BD293" s="97"/>
      <c r="BE293" s="97"/>
      <c r="BF293" s="97"/>
      <c r="BG293" s="97"/>
      <c r="BH293" s="97"/>
      <c r="BI293" s="97"/>
      <c r="BJ293" s="97"/>
      <c r="BK293" s="97"/>
      <c r="BL293" s="97"/>
      <c r="BM293" s="97"/>
      <c r="BN293" s="97"/>
      <c r="BO293" s="97"/>
      <c r="BP293" s="97"/>
      <c r="BQ293" s="97"/>
      <c r="BR293" s="97"/>
      <c r="BS293" s="97"/>
      <c r="BT293" s="97"/>
      <c r="BU293" s="97"/>
      <c r="BV293" s="97"/>
      <c r="BW293" s="97"/>
      <c r="BX293" s="97"/>
      <c r="BY293" s="97"/>
      <c r="BZ293" s="97"/>
      <c r="CA293" s="97"/>
      <c r="CB293" s="97"/>
      <c r="CC293" s="97"/>
      <c r="CD293" s="97"/>
      <c r="CE293" s="97"/>
      <c r="CF293" s="100"/>
      <c r="CG293" s="101"/>
      <c r="CH293" s="97"/>
      <c r="CI293" s="97"/>
    </row>
    <row r="294" spans="1:87" x14ac:dyDescent="0.3">
      <c r="A294" s="19"/>
      <c r="B294" s="64"/>
      <c r="C294" s="67"/>
      <c r="D294" s="66"/>
      <c r="E294" s="19"/>
      <c r="F294" s="64"/>
      <c r="G294" s="66"/>
      <c r="H294" s="69"/>
      <c r="I294" s="69"/>
      <c r="J294" s="68"/>
      <c r="K294" s="67"/>
      <c r="L294" s="69"/>
      <c r="M294" s="69"/>
      <c r="N294" s="70"/>
      <c r="O294" s="67"/>
      <c r="P294" s="71"/>
      <c r="Q294" s="71"/>
      <c r="R294" s="71"/>
      <c r="S294" s="71"/>
      <c r="T294" s="71"/>
      <c r="U294" s="71"/>
      <c r="V294" s="71"/>
      <c r="W294" s="71"/>
      <c r="X294" s="71"/>
      <c r="Y294" s="67"/>
      <c r="Z294" s="102"/>
      <c r="AA294" s="67"/>
      <c r="AB294" s="71"/>
      <c r="AC294" s="67"/>
      <c r="AD294" s="71"/>
      <c r="AE294" s="67"/>
      <c r="AF294" s="71"/>
      <c r="AG294" s="67"/>
      <c r="AH294" s="71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67"/>
      <c r="AU294" s="67"/>
      <c r="AV294" s="67"/>
      <c r="AW294" s="67"/>
      <c r="AX294" s="67"/>
      <c r="AY294" s="67"/>
      <c r="AZ294" s="67"/>
      <c r="BA294" s="67"/>
      <c r="BB294" s="67"/>
      <c r="BC294" s="67"/>
      <c r="BD294" s="67"/>
      <c r="BE294" s="67"/>
      <c r="BF294" s="67"/>
      <c r="BG294" s="67"/>
      <c r="BH294" s="67"/>
      <c r="BI294" s="67"/>
      <c r="BJ294" s="67"/>
      <c r="BK294" s="67"/>
      <c r="BL294" s="67"/>
      <c r="BM294" s="67"/>
      <c r="BN294" s="67"/>
      <c r="BO294" s="67"/>
      <c r="BP294" s="67"/>
      <c r="BQ294" s="67"/>
      <c r="BR294" s="67"/>
      <c r="BS294" s="67"/>
      <c r="BT294" s="67"/>
      <c r="BU294" s="67"/>
      <c r="BV294" s="67"/>
      <c r="BW294" s="67"/>
      <c r="BX294" s="67"/>
      <c r="BY294" s="67"/>
      <c r="BZ294" s="67"/>
      <c r="CA294" s="67"/>
      <c r="CB294" s="67"/>
      <c r="CC294" s="67"/>
      <c r="CD294" s="67"/>
      <c r="CE294" s="67"/>
      <c r="CF294" s="102"/>
      <c r="CG294" s="19"/>
      <c r="CH294" s="67"/>
      <c r="CI294" s="67"/>
    </row>
    <row r="295" spans="1:87" x14ac:dyDescent="0.3">
      <c r="A295" s="19"/>
      <c r="B295" s="103" t="s">
        <v>1114</v>
      </c>
      <c r="C295" s="103"/>
      <c r="D295" s="66"/>
      <c r="E295" s="19"/>
      <c r="F295" s="64"/>
      <c r="G295" s="66" t="s">
        <v>663</v>
      </c>
      <c r="H295" s="69"/>
      <c r="I295" s="69"/>
      <c r="J295" s="68"/>
      <c r="K295" s="67"/>
      <c r="L295" s="69"/>
      <c r="M295" s="69"/>
      <c r="N295" s="70"/>
      <c r="O295" s="67"/>
      <c r="P295" s="71"/>
      <c r="Q295" s="71"/>
      <c r="R295" s="71"/>
      <c r="S295" s="71"/>
      <c r="T295" s="71"/>
      <c r="U295" s="71"/>
      <c r="V295" s="71"/>
      <c r="W295" s="71"/>
      <c r="X295" s="71"/>
      <c r="Y295" s="67"/>
      <c r="Z295" s="102"/>
      <c r="AA295" s="67"/>
      <c r="AB295" s="71"/>
      <c r="AC295" s="67"/>
      <c r="AD295" s="71"/>
      <c r="AE295" s="67"/>
      <c r="AF295" s="71"/>
      <c r="AG295" s="67"/>
      <c r="AH295" s="71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  <c r="AT295" s="67"/>
      <c r="AU295" s="67"/>
      <c r="AV295" s="67"/>
      <c r="AW295" s="67"/>
      <c r="AX295" s="67"/>
      <c r="AY295" s="67"/>
      <c r="AZ295" s="67"/>
      <c r="BA295" s="67"/>
      <c r="BB295" s="67"/>
      <c r="BC295" s="67"/>
      <c r="BD295" s="67"/>
      <c r="BE295" s="67"/>
      <c r="BF295" s="67"/>
      <c r="BG295" s="67"/>
      <c r="BH295" s="67"/>
      <c r="BI295" s="67"/>
      <c r="BJ295" s="67"/>
      <c r="BK295" s="67"/>
      <c r="BL295" s="67"/>
      <c r="BM295" s="67"/>
      <c r="BN295" s="67"/>
      <c r="BO295" s="67"/>
      <c r="BP295" s="67"/>
      <c r="BQ295" s="67"/>
      <c r="BR295" s="67"/>
      <c r="BS295" s="67"/>
      <c r="BT295" s="67"/>
      <c r="BU295" s="67"/>
      <c r="BV295" s="67"/>
      <c r="BW295" s="67"/>
      <c r="BX295" s="67"/>
      <c r="BY295" s="67"/>
      <c r="BZ295" s="67"/>
      <c r="CA295" s="67"/>
      <c r="CB295" s="67"/>
      <c r="CC295" s="67"/>
      <c r="CD295" s="67"/>
      <c r="CE295" s="67"/>
      <c r="CF295" s="67"/>
      <c r="CG295" s="19"/>
      <c r="CH295" s="67"/>
      <c r="CI295" s="67"/>
    </row>
    <row r="296" spans="1:87" x14ac:dyDescent="0.3">
      <c r="A296" s="19"/>
      <c r="B296" s="103" t="s">
        <v>1115</v>
      </c>
      <c r="C296" s="103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</row>
  </sheetData>
  <mergeCells count="116">
    <mergeCell ref="A1:CI1"/>
    <mergeCell ref="A2:CI2"/>
    <mergeCell ref="A3:CI3"/>
    <mergeCell ref="A4:CI4"/>
    <mergeCell ref="A6:A9"/>
    <mergeCell ref="B6:B9"/>
    <mergeCell ref="C6:C9"/>
    <mergeCell ref="D6:G8"/>
    <mergeCell ref="H6:I8"/>
    <mergeCell ref="J6:L8"/>
    <mergeCell ref="CE6:CE8"/>
    <mergeCell ref="CF6:CG8"/>
    <mergeCell ref="CH6:CI8"/>
    <mergeCell ref="BU7:BV8"/>
    <mergeCell ref="BW7:BX8"/>
    <mergeCell ref="BY7:BZ8"/>
    <mergeCell ref="CA7:CB8"/>
    <mergeCell ref="AM6:AV6"/>
    <mergeCell ref="AW6:AW9"/>
    <mergeCell ref="AX6:AX9"/>
    <mergeCell ref="AY6:BH6"/>
    <mergeCell ref="BI6:BI9"/>
    <mergeCell ref="BJ6:BJ9"/>
    <mergeCell ref="AY7:AZ8"/>
    <mergeCell ref="AS7:AT8"/>
    <mergeCell ref="BA7:BB8"/>
    <mergeCell ref="BC7:BD8"/>
    <mergeCell ref="BE7:BF8"/>
    <mergeCell ref="U7:V8"/>
    <mergeCell ref="W7:X8"/>
    <mergeCell ref="AA7:AB8"/>
    <mergeCell ref="AC7:AD8"/>
    <mergeCell ref="AE7:AF8"/>
    <mergeCell ref="AG7:AH8"/>
    <mergeCell ref="AU7:AV8"/>
    <mergeCell ref="B11:B14"/>
    <mergeCell ref="BK6:CB6"/>
    <mergeCell ref="CC6:CC9"/>
    <mergeCell ref="CD6:CD9"/>
    <mergeCell ref="M6:X6"/>
    <mergeCell ref="Y6:Y9"/>
    <mergeCell ref="Z6:Z9"/>
    <mergeCell ref="AA6:AJ6"/>
    <mergeCell ref="AK6:AK9"/>
    <mergeCell ref="AL6:AL9"/>
    <mergeCell ref="M7:N8"/>
    <mergeCell ref="O7:P8"/>
    <mergeCell ref="Q7:R8"/>
    <mergeCell ref="S7:T8"/>
    <mergeCell ref="BG7:BH8"/>
    <mergeCell ref="BK7:BL8"/>
    <mergeCell ref="BM7:BN8"/>
    <mergeCell ref="BO7:BP8"/>
    <mergeCell ref="BQ7:BR8"/>
    <mergeCell ref="BS7:BT8"/>
    <mergeCell ref="AI7:AJ8"/>
    <mergeCell ref="AM7:AN8"/>
    <mergeCell ref="AO7:AP8"/>
    <mergeCell ref="AQ7:AR8"/>
    <mergeCell ref="B28:B32"/>
    <mergeCell ref="B33:B36"/>
    <mergeCell ref="B37:B39"/>
    <mergeCell ref="B40:B42"/>
    <mergeCell ref="B43:B47"/>
    <mergeCell ref="B49:B50"/>
    <mergeCell ref="B53:B57"/>
    <mergeCell ref="B15:B19"/>
    <mergeCell ref="B22:B27"/>
    <mergeCell ref="B97:B98"/>
    <mergeCell ref="B99:B100"/>
    <mergeCell ref="B101:B102"/>
    <mergeCell ref="B103:B105"/>
    <mergeCell ref="B108:B124"/>
    <mergeCell ref="B85:B92"/>
    <mergeCell ref="B95:B96"/>
    <mergeCell ref="B58:B71"/>
    <mergeCell ref="B73:B84"/>
    <mergeCell ref="B141:B145"/>
    <mergeCell ref="B146:B148"/>
    <mergeCell ref="B149:B151"/>
    <mergeCell ref="B125:B129"/>
    <mergeCell ref="B132:B134"/>
    <mergeCell ref="B135:B136"/>
    <mergeCell ref="B137:B140"/>
    <mergeCell ref="B162:B164"/>
    <mergeCell ref="B168:B169"/>
    <mergeCell ref="B130:B131"/>
    <mergeCell ref="B170:B171"/>
    <mergeCell ref="B165:B167"/>
    <mergeCell ref="B152:B154"/>
    <mergeCell ref="B157:B160"/>
    <mergeCell ref="B186:B188"/>
    <mergeCell ref="B172:B181"/>
    <mergeCell ref="B182:B184"/>
    <mergeCell ref="B205:B206"/>
    <mergeCell ref="B191:B192"/>
    <mergeCell ref="B193:B194"/>
    <mergeCell ref="B195:B199"/>
    <mergeCell ref="B200:B202"/>
    <mergeCell ref="B203:B204"/>
    <mergeCell ref="B278:B281"/>
    <mergeCell ref="B289:B290"/>
    <mergeCell ref="A292:K292"/>
    <mergeCell ref="B263:B264"/>
    <mergeCell ref="B267:B271"/>
    <mergeCell ref="B272:B275"/>
    <mergeCell ref="B241:B242"/>
    <mergeCell ref="B209:B215"/>
    <mergeCell ref="B231:B232"/>
    <mergeCell ref="B234:B235"/>
    <mergeCell ref="B236:B237"/>
    <mergeCell ref="B216:B227"/>
    <mergeCell ref="B244:B247"/>
    <mergeCell ref="B259:B261"/>
    <mergeCell ref="B255:B257"/>
    <mergeCell ref="B250:B252"/>
  </mergeCells>
  <pageMargins left="0" right="0" top="0" bottom="0" header="0.3" footer="0.3"/>
  <pageSetup paperSize="9" scale="75" fitToHeight="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I340"/>
  <sheetViews>
    <sheetView topLeftCell="B4" zoomScale="130" zoomScaleNormal="130" zoomScaleSheetLayoutView="115" workbookViewId="0">
      <selection activeCell="CF17" sqref="CF17"/>
    </sheetView>
  </sheetViews>
  <sheetFormatPr defaultRowHeight="14.4" x14ac:dyDescent="0.3"/>
  <cols>
    <col min="1" max="1" width="7.109375" customWidth="1"/>
    <col min="2" max="2" width="12.5546875" customWidth="1"/>
    <col min="3" max="3" width="31.6640625" customWidth="1"/>
    <col min="4" max="4" width="13.109375" customWidth="1"/>
    <col min="9" max="9" width="10.5546875" customWidth="1"/>
    <col min="10" max="10" width="9.6640625" customWidth="1"/>
    <col min="12" max="12" width="9.6640625" customWidth="1"/>
    <col min="13" max="82" width="0" hidden="1" customWidth="1"/>
    <col min="83" max="83" width="9.33203125" customWidth="1"/>
    <col min="85" max="85" width="9.6640625" customWidth="1"/>
    <col min="87" max="87" width="16.109375" customWidth="1"/>
    <col min="89" max="89" width="9.109375" customWidth="1"/>
  </cols>
  <sheetData>
    <row r="1" spans="1:87" ht="15.6" x14ac:dyDescent="0.3">
      <c r="A1" s="270" t="s">
        <v>519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0"/>
      <c r="AV1" s="270"/>
      <c r="AW1" s="270"/>
      <c r="AX1" s="270"/>
      <c r="AY1" s="270"/>
      <c r="AZ1" s="270"/>
      <c r="BA1" s="270"/>
      <c r="BB1" s="270"/>
      <c r="BC1" s="270"/>
      <c r="BD1" s="270"/>
      <c r="BE1" s="270"/>
      <c r="BF1" s="270"/>
      <c r="BG1" s="270"/>
      <c r="BH1" s="270"/>
      <c r="BI1" s="270"/>
      <c r="BJ1" s="270"/>
      <c r="BK1" s="270"/>
      <c r="BL1" s="270"/>
      <c r="BM1" s="270"/>
      <c r="BN1" s="270"/>
      <c r="BO1" s="270"/>
      <c r="BP1" s="270"/>
      <c r="BQ1" s="270"/>
      <c r="BR1" s="270"/>
      <c r="BS1" s="270"/>
      <c r="BT1" s="270"/>
      <c r="BU1" s="270"/>
      <c r="BV1" s="270"/>
      <c r="BW1" s="270"/>
      <c r="BX1" s="270"/>
      <c r="BY1" s="270"/>
      <c r="BZ1" s="270"/>
      <c r="CA1" s="270"/>
      <c r="CB1" s="270"/>
      <c r="CC1" s="270"/>
      <c r="CD1" s="270"/>
      <c r="CE1" s="270"/>
      <c r="CF1" s="270"/>
      <c r="CG1" s="270"/>
      <c r="CH1" s="270"/>
      <c r="CI1" s="270"/>
    </row>
    <row r="2" spans="1:87" x14ac:dyDescent="0.3">
      <c r="A2" s="271" t="s">
        <v>2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1"/>
      <c r="AY2" s="271"/>
      <c r="AZ2" s="271"/>
      <c r="BA2" s="271"/>
      <c r="BB2" s="271"/>
      <c r="BC2" s="271"/>
      <c r="BD2" s="271"/>
      <c r="BE2" s="271"/>
      <c r="BF2" s="271"/>
      <c r="BG2" s="271"/>
      <c r="BH2" s="271"/>
      <c r="BI2" s="271"/>
      <c r="BJ2" s="271"/>
      <c r="BK2" s="271"/>
      <c r="BL2" s="271"/>
      <c r="BM2" s="271"/>
      <c r="BN2" s="271"/>
      <c r="BO2" s="271"/>
      <c r="BP2" s="271"/>
      <c r="BQ2" s="271"/>
      <c r="BR2" s="271"/>
      <c r="BS2" s="271"/>
      <c r="BT2" s="271"/>
      <c r="BU2" s="271"/>
      <c r="BV2" s="271"/>
      <c r="BW2" s="271"/>
      <c r="BX2" s="271"/>
      <c r="BY2" s="271"/>
      <c r="BZ2" s="271"/>
      <c r="CA2" s="271"/>
      <c r="CB2" s="271"/>
      <c r="CC2" s="271"/>
      <c r="CD2" s="271"/>
      <c r="CE2" s="271"/>
      <c r="CF2" s="271"/>
      <c r="CG2" s="271"/>
      <c r="CH2" s="271"/>
      <c r="CI2" s="271"/>
    </row>
    <row r="3" spans="1:87" x14ac:dyDescent="0.3">
      <c r="A3" s="271" t="s">
        <v>3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271"/>
      <c r="BK3" s="271"/>
      <c r="BL3" s="271"/>
      <c r="BM3" s="271"/>
      <c r="BN3" s="271"/>
      <c r="BO3" s="271"/>
      <c r="BP3" s="271"/>
      <c r="BQ3" s="271"/>
      <c r="BR3" s="271"/>
      <c r="BS3" s="271"/>
      <c r="BT3" s="271"/>
      <c r="BU3" s="271"/>
      <c r="BV3" s="271"/>
      <c r="BW3" s="271"/>
      <c r="BX3" s="271"/>
      <c r="BY3" s="271"/>
      <c r="BZ3" s="271"/>
      <c r="CA3" s="271"/>
      <c r="CB3" s="271"/>
      <c r="CC3" s="271"/>
      <c r="CD3" s="271"/>
      <c r="CE3" s="271"/>
      <c r="CF3" s="271"/>
      <c r="CG3" s="271"/>
      <c r="CH3" s="271"/>
      <c r="CI3" s="271"/>
    </row>
    <row r="4" spans="1:87" x14ac:dyDescent="0.3">
      <c r="A4" s="272" t="s">
        <v>1139</v>
      </c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2"/>
      <c r="AX4" s="272"/>
      <c r="AY4" s="272"/>
      <c r="AZ4" s="272"/>
      <c r="BA4" s="272"/>
      <c r="BB4" s="272"/>
      <c r="BC4" s="272"/>
      <c r="BD4" s="272"/>
      <c r="BE4" s="272"/>
      <c r="BF4" s="272"/>
      <c r="BG4" s="272"/>
      <c r="BH4" s="272"/>
      <c r="BI4" s="272"/>
      <c r="BJ4" s="272"/>
      <c r="BK4" s="272"/>
      <c r="BL4" s="272"/>
      <c r="BM4" s="272"/>
      <c r="BN4" s="272"/>
      <c r="BO4" s="272"/>
      <c r="BP4" s="272"/>
      <c r="BQ4" s="272"/>
      <c r="BR4" s="272"/>
      <c r="BS4" s="272"/>
      <c r="BT4" s="272"/>
      <c r="BU4" s="272"/>
      <c r="BV4" s="272"/>
      <c r="BW4" s="272"/>
      <c r="BX4" s="272"/>
      <c r="BY4" s="272"/>
      <c r="BZ4" s="272"/>
      <c r="CA4" s="272"/>
      <c r="CB4" s="272"/>
      <c r="CC4" s="272"/>
      <c r="CD4" s="272"/>
      <c r="CE4" s="272"/>
      <c r="CF4" s="272"/>
      <c r="CG4" s="272"/>
      <c r="CH4" s="272"/>
      <c r="CI4" s="272"/>
    </row>
    <row r="5" spans="1:87" ht="15" thickBot="1" x14ac:dyDescent="0.35">
      <c r="A5" s="19"/>
      <c r="B5" s="64"/>
      <c r="C5" s="65"/>
      <c r="D5" s="66"/>
      <c r="E5" s="66"/>
      <c r="F5" s="66"/>
      <c r="G5" s="66"/>
      <c r="H5" s="67"/>
      <c r="I5" s="67"/>
      <c r="J5" s="68"/>
      <c r="K5" s="67"/>
      <c r="L5" s="69"/>
      <c r="M5" s="69"/>
      <c r="N5" s="70"/>
      <c r="O5" s="67"/>
      <c r="P5" s="71"/>
      <c r="Q5" s="71"/>
      <c r="R5" s="71"/>
      <c r="S5" s="71"/>
      <c r="T5" s="71"/>
      <c r="U5" s="71"/>
      <c r="V5" s="71"/>
      <c r="W5" s="71"/>
      <c r="X5" s="71"/>
      <c r="Y5" s="67"/>
      <c r="Z5" s="67"/>
      <c r="AA5" s="67"/>
      <c r="AB5" s="71"/>
      <c r="AC5" s="67"/>
      <c r="AD5" s="71"/>
      <c r="AE5" s="67"/>
      <c r="AF5" s="71"/>
      <c r="AG5" s="67"/>
      <c r="AH5" s="71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9"/>
      <c r="CF5" s="70"/>
      <c r="CG5" s="72"/>
      <c r="CH5" s="71"/>
      <c r="CI5" s="73"/>
    </row>
    <row r="6" spans="1:87" x14ac:dyDescent="0.3">
      <c r="A6" s="273" t="s">
        <v>520</v>
      </c>
      <c r="B6" s="276" t="s">
        <v>521</v>
      </c>
      <c r="C6" s="276" t="s">
        <v>522</v>
      </c>
      <c r="D6" s="279" t="s">
        <v>523</v>
      </c>
      <c r="E6" s="280"/>
      <c r="F6" s="280"/>
      <c r="G6" s="281"/>
      <c r="H6" s="288" t="s">
        <v>1140</v>
      </c>
      <c r="I6" s="289"/>
      <c r="J6" s="294" t="s">
        <v>524</v>
      </c>
      <c r="K6" s="295"/>
      <c r="L6" s="296"/>
      <c r="M6" s="264" t="s">
        <v>525</v>
      </c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58" t="s">
        <v>526</v>
      </c>
      <c r="Z6" s="257" t="s">
        <v>527</v>
      </c>
      <c r="AA6" s="257" t="s">
        <v>528</v>
      </c>
      <c r="AB6" s="265"/>
      <c r="AC6" s="265"/>
      <c r="AD6" s="265"/>
      <c r="AE6" s="265"/>
      <c r="AF6" s="265"/>
      <c r="AG6" s="265"/>
      <c r="AH6" s="265"/>
      <c r="AI6" s="265"/>
      <c r="AJ6" s="265"/>
      <c r="AK6" s="258" t="s">
        <v>529</v>
      </c>
      <c r="AL6" s="257" t="s">
        <v>530</v>
      </c>
      <c r="AM6" s="257" t="s">
        <v>528</v>
      </c>
      <c r="AN6" s="265"/>
      <c r="AO6" s="265"/>
      <c r="AP6" s="265"/>
      <c r="AQ6" s="265"/>
      <c r="AR6" s="265"/>
      <c r="AS6" s="265"/>
      <c r="AT6" s="265"/>
      <c r="AU6" s="265"/>
      <c r="AV6" s="265"/>
      <c r="AW6" s="258" t="s">
        <v>531</v>
      </c>
      <c r="AX6" s="257" t="s">
        <v>532</v>
      </c>
      <c r="AY6" s="257" t="s">
        <v>528</v>
      </c>
      <c r="AZ6" s="257"/>
      <c r="BA6" s="257"/>
      <c r="BB6" s="257"/>
      <c r="BC6" s="257"/>
      <c r="BD6" s="257"/>
      <c r="BE6" s="257"/>
      <c r="BF6" s="257"/>
      <c r="BG6" s="257"/>
      <c r="BH6" s="257"/>
      <c r="BI6" s="258" t="s">
        <v>533</v>
      </c>
      <c r="BJ6" s="257" t="s">
        <v>534</v>
      </c>
      <c r="BK6" s="257" t="s">
        <v>528</v>
      </c>
      <c r="BL6" s="257"/>
      <c r="BM6" s="257"/>
      <c r="BN6" s="257"/>
      <c r="BO6" s="257"/>
      <c r="BP6" s="257"/>
      <c r="BQ6" s="257"/>
      <c r="BR6" s="257"/>
      <c r="BS6" s="257"/>
      <c r="BT6" s="257"/>
      <c r="BU6" s="257"/>
      <c r="BV6" s="257"/>
      <c r="BW6" s="257"/>
      <c r="BX6" s="257"/>
      <c r="BY6" s="257"/>
      <c r="BZ6" s="257"/>
      <c r="CA6" s="257"/>
      <c r="CB6" s="257"/>
      <c r="CC6" s="258" t="s">
        <v>535</v>
      </c>
      <c r="CD6" s="261" t="s">
        <v>536</v>
      </c>
      <c r="CE6" s="303" t="s">
        <v>537</v>
      </c>
      <c r="CF6" s="306" t="s">
        <v>1142</v>
      </c>
      <c r="CG6" s="307"/>
      <c r="CH6" s="288" t="s">
        <v>1141</v>
      </c>
      <c r="CI6" s="289"/>
    </row>
    <row r="7" spans="1:87" x14ac:dyDescent="0.3">
      <c r="A7" s="274"/>
      <c r="B7" s="274"/>
      <c r="C7" s="277"/>
      <c r="D7" s="282"/>
      <c r="E7" s="283"/>
      <c r="F7" s="283"/>
      <c r="G7" s="284"/>
      <c r="H7" s="290"/>
      <c r="I7" s="291"/>
      <c r="J7" s="297"/>
      <c r="K7" s="298"/>
      <c r="L7" s="299"/>
      <c r="M7" s="268" t="s">
        <v>538</v>
      </c>
      <c r="N7" s="269"/>
      <c r="O7" s="269" t="s">
        <v>539</v>
      </c>
      <c r="P7" s="269"/>
      <c r="Q7" s="269" t="s">
        <v>540</v>
      </c>
      <c r="R7" s="269"/>
      <c r="S7" s="269" t="s">
        <v>541</v>
      </c>
      <c r="T7" s="269"/>
      <c r="U7" s="269" t="s">
        <v>542</v>
      </c>
      <c r="V7" s="269"/>
      <c r="W7" s="269" t="s">
        <v>543</v>
      </c>
      <c r="X7" s="269"/>
      <c r="Y7" s="259"/>
      <c r="Z7" s="266"/>
      <c r="AA7" s="269" t="s">
        <v>544</v>
      </c>
      <c r="AB7" s="269"/>
      <c r="AC7" s="269" t="s">
        <v>545</v>
      </c>
      <c r="AD7" s="269"/>
      <c r="AE7" s="269" t="s">
        <v>546</v>
      </c>
      <c r="AF7" s="269"/>
      <c r="AG7" s="269" t="s">
        <v>547</v>
      </c>
      <c r="AH7" s="269"/>
      <c r="AI7" s="269" t="s">
        <v>548</v>
      </c>
      <c r="AJ7" s="269"/>
      <c r="AK7" s="259"/>
      <c r="AL7" s="266"/>
      <c r="AM7" s="269" t="s">
        <v>549</v>
      </c>
      <c r="AN7" s="269"/>
      <c r="AO7" s="269" t="s">
        <v>550</v>
      </c>
      <c r="AP7" s="269"/>
      <c r="AQ7" s="269" t="s">
        <v>551</v>
      </c>
      <c r="AR7" s="269"/>
      <c r="AS7" s="269" t="s">
        <v>552</v>
      </c>
      <c r="AT7" s="269"/>
      <c r="AU7" s="269" t="s">
        <v>553</v>
      </c>
      <c r="AV7" s="269"/>
      <c r="AW7" s="259"/>
      <c r="AX7" s="266"/>
      <c r="AY7" s="269" t="s">
        <v>554</v>
      </c>
      <c r="AZ7" s="269"/>
      <c r="BA7" s="269" t="s">
        <v>555</v>
      </c>
      <c r="BB7" s="269"/>
      <c r="BC7" s="269" t="s">
        <v>556</v>
      </c>
      <c r="BD7" s="269"/>
      <c r="BE7" s="269" t="s">
        <v>557</v>
      </c>
      <c r="BF7" s="269"/>
      <c r="BG7" s="269" t="s">
        <v>558</v>
      </c>
      <c r="BH7" s="269"/>
      <c r="BI7" s="259"/>
      <c r="BJ7" s="266"/>
      <c r="BK7" s="269" t="s">
        <v>559</v>
      </c>
      <c r="BL7" s="269"/>
      <c r="BM7" s="269" t="s">
        <v>560</v>
      </c>
      <c r="BN7" s="269"/>
      <c r="BO7" s="269" t="s">
        <v>561</v>
      </c>
      <c r="BP7" s="269"/>
      <c r="BQ7" s="269" t="s">
        <v>562</v>
      </c>
      <c r="BR7" s="269"/>
      <c r="BS7" s="269" t="s">
        <v>563</v>
      </c>
      <c r="BT7" s="269"/>
      <c r="BU7" s="269" t="s">
        <v>564</v>
      </c>
      <c r="BV7" s="269"/>
      <c r="BW7" s="269" t="s">
        <v>565</v>
      </c>
      <c r="BX7" s="269"/>
      <c r="BY7" s="269" t="s">
        <v>566</v>
      </c>
      <c r="BZ7" s="269"/>
      <c r="CA7" s="269" t="s">
        <v>567</v>
      </c>
      <c r="CB7" s="269"/>
      <c r="CC7" s="259"/>
      <c r="CD7" s="262"/>
      <c r="CE7" s="304"/>
      <c r="CF7" s="308"/>
      <c r="CG7" s="309"/>
      <c r="CH7" s="290"/>
      <c r="CI7" s="291"/>
    </row>
    <row r="8" spans="1:87" ht="15" thickBot="1" x14ac:dyDescent="0.35">
      <c r="A8" s="274"/>
      <c r="B8" s="274"/>
      <c r="C8" s="277"/>
      <c r="D8" s="285"/>
      <c r="E8" s="286"/>
      <c r="F8" s="286"/>
      <c r="G8" s="287"/>
      <c r="H8" s="292"/>
      <c r="I8" s="293"/>
      <c r="J8" s="300"/>
      <c r="K8" s="301"/>
      <c r="L8" s="302"/>
      <c r="M8" s="268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59"/>
      <c r="Z8" s="266"/>
      <c r="AA8" s="269"/>
      <c r="AB8" s="269"/>
      <c r="AC8" s="269"/>
      <c r="AD8" s="269"/>
      <c r="AE8" s="269"/>
      <c r="AF8" s="269"/>
      <c r="AG8" s="269"/>
      <c r="AH8" s="269"/>
      <c r="AI8" s="269"/>
      <c r="AJ8" s="269"/>
      <c r="AK8" s="259"/>
      <c r="AL8" s="266"/>
      <c r="AM8" s="269"/>
      <c r="AN8" s="269"/>
      <c r="AO8" s="269"/>
      <c r="AP8" s="269"/>
      <c r="AQ8" s="269"/>
      <c r="AR8" s="269"/>
      <c r="AS8" s="269"/>
      <c r="AT8" s="269"/>
      <c r="AU8" s="269"/>
      <c r="AV8" s="269"/>
      <c r="AW8" s="259"/>
      <c r="AX8" s="266"/>
      <c r="AY8" s="269"/>
      <c r="AZ8" s="269"/>
      <c r="BA8" s="269"/>
      <c r="BB8" s="269"/>
      <c r="BC8" s="269"/>
      <c r="BD8" s="269"/>
      <c r="BE8" s="269"/>
      <c r="BF8" s="269"/>
      <c r="BG8" s="269"/>
      <c r="BH8" s="269"/>
      <c r="BI8" s="259"/>
      <c r="BJ8" s="266"/>
      <c r="BK8" s="269"/>
      <c r="BL8" s="269"/>
      <c r="BM8" s="269"/>
      <c r="BN8" s="269"/>
      <c r="BO8" s="269"/>
      <c r="BP8" s="269"/>
      <c r="BQ8" s="269"/>
      <c r="BR8" s="269"/>
      <c r="BS8" s="269"/>
      <c r="BT8" s="269"/>
      <c r="BU8" s="269"/>
      <c r="BV8" s="269"/>
      <c r="BW8" s="269"/>
      <c r="BX8" s="269"/>
      <c r="BY8" s="269"/>
      <c r="BZ8" s="269"/>
      <c r="CA8" s="269"/>
      <c r="CB8" s="269"/>
      <c r="CC8" s="259"/>
      <c r="CD8" s="262"/>
      <c r="CE8" s="305"/>
      <c r="CF8" s="310"/>
      <c r="CG8" s="311"/>
      <c r="CH8" s="292"/>
      <c r="CI8" s="293"/>
    </row>
    <row r="9" spans="1:87" x14ac:dyDescent="0.3">
      <c r="A9" s="275"/>
      <c r="B9" s="275"/>
      <c r="C9" s="278"/>
      <c r="D9" s="74" t="s">
        <v>568</v>
      </c>
      <c r="E9" s="74" t="s">
        <v>569</v>
      </c>
      <c r="F9" s="74" t="s">
        <v>570</v>
      </c>
      <c r="G9" s="75" t="s">
        <v>571</v>
      </c>
      <c r="H9" s="76" t="s">
        <v>572</v>
      </c>
      <c r="I9" s="77" t="s">
        <v>573</v>
      </c>
      <c r="J9" s="78" t="s">
        <v>574</v>
      </c>
      <c r="K9" s="79" t="s">
        <v>572</v>
      </c>
      <c r="L9" s="80" t="s">
        <v>573</v>
      </c>
      <c r="M9" s="81" t="s">
        <v>575</v>
      </c>
      <c r="N9" s="115" t="s">
        <v>572</v>
      </c>
      <c r="O9" s="114" t="s">
        <v>575</v>
      </c>
      <c r="P9" s="115" t="s">
        <v>572</v>
      </c>
      <c r="Q9" s="114" t="s">
        <v>575</v>
      </c>
      <c r="R9" s="115" t="s">
        <v>572</v>
      </c>
      <c r="S9" s="114" t="s">
        <v>575</v>
      </c>
      <c r="T9" s="115" t="s">
        <v>572</v>
      </c>
      <c r="U9" s="114" t="s">
        <v>575</v>
      </c>
      <c r="V9" s="115" t="s">
        <v>572</v>
      </c>
      <c r="W9" s="114" t="s">
        <v>575</v>
      </c>
      <c r="X9" s="115" t="s">
        <v>572</v>
      </c>
      <c r="Y9" s="260"/>
      <c r="Z9" s="267"/>
      <c r="AA9" s="114" t="s">
        <v>575</v>
      </c>
      <c r="AB9" s="115" t="s">
        <v>572</v>
      </c>
      <c r="AC9" s="114" t="s">
        <v>575</v>
      </c>
      <c r="AD9" s="115" t="s">
        <v>572</v>
      </c>
      <c r="AE9" s="114" t="s">
        <v>575</v>
      </c>
      <c r="AF9" s="115" t="s">
        <v>572</v>
      </c>
      <c r="AG9" s="114" t="s">
        <v>575</v>
      </c>
      <c r="AH9" s="115" t="s">
        <v>572</v>
      </c>
      <c r="AI9" s="114" t="s">
        <v>575</v>
      </c>
      <c r="AJ9" s="114" t="s">
        <v>572</v>
      </c>
      <c r="AK9" s="260"/>
      <c r="AL9" s="267"/>
      <c r="AM9" s="114" t="s">
        <v>575</v>
      </c>
      <c r="AN9" s="114" t="s">
        <v>572</v>
      </c>
      <c r="AO9" s="114" t="s">
        <v>575</v>
      </c>
      <c r="AP9" s="114" t="s">
        <v>572</v>
      </c>
      <c r="AQ9" s="114" t="s">
        <v>575</v>
      </c>
      <c r="AR9" s="114" t="s">
        <v>572</v>
      </c>
      <c r="AS9" s="114" t="s">
        <v>575</v>
      </c>
      <c r="AT9" s="114" t="s">
        <v>572</v>
      </c>
      <c r="AU9" s="114" t="s">
        <v>575</v>
      </c>
      <c r="AV9" s="114" t="s">
        <v>572</v>
      </c>
      <c r="AW9" s="260"/>
      <c r="AX9" s="267"/>
      <c r="AY9" s="114" t="s">
        <v>575</v>
      </c>
      <c r="AZ9" s="114" t="s">
        <v>572</v>
      </c>
      <c r="BA9" s="114" t="s">
        <v>575</v>
      </c>
      <c r="BB9" s="114" t="s">
        <v>572</v>
      </c>
      <c r="BC9" s="114" t="s">
        <v>575</v>
      </c>
      <c r="BD9" s="114" t="s">
        <v>572</v>
      </c>
      <c r="BE9" s="114" t="s">
        <v>575</v>
      </c>
      <c r="BF9" s="114" t="s">
        <v>572</v>
      </c>
      <c r="BG9" s="114" t="s">
        <v>575</v>
      </c>
      <c r="BH9" s="114" t="s">
        <v>572</v>
      </c>
      <c r="BI9" s="260"/>
      <c r="BJ9" s="267"/>
      <c r="BK9" s="114" t="s">
        <v>575</v>
      </c>
      <c r="BL9" s="114" t="s">
        <v>572</v>
      </c>
      <c r="BM9" s="114" t="s">
        <v>575</v>
      </c>
      <c r="BN9" s="114" t="s">
        <v>572</v>
      </c>
      <c r="BO9" s="114" t="s">
        <v>575</v>
      </c>
      <c r="BP9" s="114" t="s">
        <v>572</v>
      </c>
      <c r="BQ9" s="114" t="s">
        <v>575</v>
      </c>
      <c r="BR9" s="114" t="s">
        <v>572</v>
      </c>
      <c r="BS9" s="114" t="s">
        <v>575</v>
      </c>
      <c r="BT9" s="114" t="s">
        <v>572</v>
      </c>
      <c r="BU9" s="114" t="s">
        <v>575</v>
      </c>
      <c r="BV9" s="114" t="s">
        <v>572</v>
      </c>
      <c r="BW9" s="114" t="s">
        <v>575</v>
      </c>
      <c r="BX9" s="114" t="s">
        <v>572</v>
      </c>
      <c r="BY9" s="114" t="s">
        <v>575</v>
      </c>
      <c r="BZ9" s="114" t="s">
        <v>572</v>
      </c>
      <c r="CA9" s="114" t="s">
        <v>575</v>
      </c>
      <c r="CB9" s="114" t="s">
        <v>572</v>
      </c>
      <c r="CC9" s="260"/>
      <c r="CD9" s="263"/>
      <c r="CE9" s="84"/>
      <c r="CF9" s="116" t="s">
        <v>572</v>
      </c>
      <c r="CG9" s="77" t="s">
        <v>573</v>
      </c>
      <c r="CH9" s="116" t="s">
        <v>572</v>
      </c>
      <c r="CI9" s="77" t="s">
        <v>573</v>
      </c>
    </row>
    <row r="10" spans="1:87" x14ac:dyDescent="0.3">
      <c r="A10" s="153">
        <f t="shared" ref="A10:A73" si="0">ROW()-9</f>
        <v>1</v>
      </c>
      <c r="B10" s="175" t="s">
        <v>576</v>
      </c>
      <c r="C10" s="127" t="s">
        <v>576</v>
      </c>
      <c r="D10" s="128" t="s">
        <v>582</v>
      </c>
      <c r="E10" s="128"/>
      <c r="F10" s="129" t="s">
        <v>578</v>
      </c>
      <c r="G10" s="130" t="s">
        <v>579</v>
      </c>
      <c r="H10" s="131">
        <v>6</v>
      </c>
      <c r="I10" s="132">
        <f t="shared" ref="I10:I43" si="1">H10*CE10</f>
        <v>420</v>
      </c>
      <c r="J10" s="133"/>
      <c r="K10" s="134"/>
      <c r="L10" s="132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35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35"/>
      <c r="AM10" s="129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5"/>
      <c r="BO10" s="135"/>
      <c r="BP10" s="135"/>
      <c r="BQ10" s="135"/>
      <c r="BR10" s="135"/>
      <c r="BS10" s="135"/>
      <c r="BT10" s="135"/>
      <c r="BU10" s="135"/>
      <c r="BV10" s="135"/>
      <c r="BW10" s="135"/>
      <c r="BX10" s="135"/>
      <c r="BY10" s="135"/>
      <c r="BZ10" s="135"/>
      <c r="CA10" s="135"/>
      <c r="CB10" s="135"/>
      <c r="CC10" s="135"/>
      <c r="CD10" s="135"/>
      <c r="CE10" s="136">
        <v>70</v>
      </c>
      <c r="CF10" s="137">
        <v>1</v>
      </c>
      <c r="CG10" s="138">
        <f t="shared" ref="CG10:CG43" si="2">CE10*CF10</f>
        <v>70</v>
      </c>
      <c r="CH10" s="131">
        <f t="shared" ref="CH10:CH43" si="3">H10-CF10</f>
        <v>5</v>
      </c>
      <c r="CI10" s="139">
        <f t="shared" ref="CI10:CI52" si="4">+CE10*CH10</f>
        <v>350</v>
      </c>
    </row>
    <row r="11" spans="1:87" x14ac:dyDescent="0.3">
      <c r="A11" s="153">
        <f t="shared" si="0"/>
        <v>2</v>
      </c>
      <c r="B11" s="248" t="s">
        <v>583</v>
      </c>
      <c r="C11" s="86" t="s">
        <v>586</v>
      </c>
      <c r="D11" s="129" t="s">
        <v>587</v>
      </c>
      <c r="E11" s="129" t="s">
        <v>588</v>
      </c>
      <c r="F11" s="129" t="s">
        <v>589</v>
      </c>
      <c r="G11" s="129" t="s">
        <v>579</v>
      </c>
      <c r="H11" s="131">
        <v>161</v>
      </c>
      <c r="I11" s="132">
        <f t="shared" si="1"/>
        <v>1932</v>
      </c>
      <c r="J11" s="133"/>
      <c r="K11" s="134"/>
      <c r="L11" s="132"/>
      <c r="M11" s="140"/>
      <c r="N11" s="141"/>
      <c r="O11" s="129"/>
      <c r="P11" s="142"/>
      <c r="Q11" s="142"/>
      <c r="R11" s="142"/>
      <c r="S11" s="142"/>
      <c r="T11" s="142"/>
      <c r="U11" s="142"/>
      <c r="V11" s="142"/>
      <c r="W11" s="142"/>
      <c r="X11" s="142"/>
      <c r="Y11" s="128"/>
      <c r="Z11" s="135"/>
      <c r="AA11" s="129"/>
      <c r="AB11" s="142"/>
      <c r="AC11" s="129"/>
      <c r="AD11" s="142"/>
      <c r="AE11" s="129"/>
      <c r="AF11" s="142"/>
      <c r="AG11" s="129"/>
      <c r="AH11" s="142"/>
      <c r="AI11" s="129"/>
      <c r="AJ11" s="129"/>
      <c r="AK11" s="128"/>
      <c r="AL11" s="135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8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  <c r="CB11" s="135"/>
      <c r="CC11" s="135"/>
      <c r="CD11" s="135"/>
      <c r="CE11" s="140">
        <v>12</v>
      </c>
      <c r="CF11" s="137">
        <v>20</v>
      </c>
      <c r="CG11" s="138">
        <f t="shared" si="2"/>
        <v>240</v>
      </c>
      <c r="CH11" s="131">
        <f t="shared" si="3"/>
        <v>141</v>
      </c>
      <c r="CI11" s="139">
        <f t="shared" si="4"/>
        <v>1692</v>
      </c>
    </row>
    <row r="12" spans="1:87" x14ac:dyDescent="0.3">
      <c r="A12" s="153">
        <f t="shared" si="0"/>
        <v>3</v>
      </c>
      <c r="B12" s="249"/>
      <c r="C12" s="107" t="s">
        <v>586</v>
      </c>
      <c r="D12" s="108" t="s">
        <v>582</v>
      </c>
      <c r="E12" s="108"/>
      <c r="F12" s="108" t="s">
        <v>578</v>
      </c>
      <c r="G12" s="108" t="s">
        <v>579</v>
      </c>
      <c r="H12" s="108">
        <v>340</v>
      </c>
      <c r="I12" s="132">
        <f t="shared" ref="I12" si="5">H12*CE12</f>
        <v>9900.8000000000011</v>
      </c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40">
        <v>29.12</v>
      </c>
      <c r="CF12" s="137">
        <v>9</v>
      </c>
      <c r="CG12" s="138">
        <f t="shared" ref="CG12" si="6">CE12*CF12</f>
        <v>262.08</v>
      </c>
      <c r="CH12" s="131">
        <f t="shared" ref="CH12" si="7">H12-CF12</f>
        <v>331</v>
      </c>
      <c r="CI12" s="139">
        <f t="shared" ref="CI12" si="8">+CE12*CH12</f>
        <v>9638.7200000000012</v>
      </c>
    </row>
    <row r="13" spans="1:87" x14ac:dyDescent="0.3">
      <c r="A13" s="153">
        <f t="shared" si="0"/>
        <v>4</v>
      </c>
      <c r="B13" s="248" t="s">
        <v>591</v>
      </c>
      <c r="C13" s="86" t="s">
        <v>592</v>
      </c>
      <c r="D13" s="129" t="s">
        <v>582</v>
      </c>
      <c r="E13" s="129" t="s">
        <v>1096</v>
      </c>
      <c r="F13" s="129" t="s">
        <v>594</v>
      </c>
      <c r="G13" s="129" t="s">
        <v>579</v>
      </c>
      <c r="H13" s="131">
        <v>2</v>
      </c>
      <c r="I13" s="132">
        <f t="shared" si="1"/>
        <v>72</v>
      </c>
      <c r="J13" s="133"/>
      <c r="K13" s="134"/>
      <c r="L13" s="132"/>
      <c r="M13" s="140"/>
      <c r="N13" s="141"/>
      <c r="O13" s="129"/>
      <c r="P13" s="142"/>
      <c r="Q13" s="142"/>
      <c r="R13" s="142"/>
      <c r="S13" s="142"/>
      <c r="T13" s="142"/>
      <c r="U13" s="142"/>
      <c r="V13" s="142"/>
      <c r="W13" s="142"/>
      <c r="X13" s="142"/>
      <c r="Y13" s="128"/>
      <c r="Z13" s="135"/>
      <c r="AA13" s="129"/>
      <c r="AB13" s="142"/>
      <c r="AC13" s="129"/>
      <c r="AD13" s="142"/>
      <c r="AE13" s="129"/>
      <c r="AF13" s="142"/>
      <c r="AG13" s="129"/>
      <c r="AH13" s="142"/>
      <c r="AI13" s="129"/>
      <c r="AJ13" s="129"/>
      <c r="AK13" s="128"/>
      <c r="AL13" s="135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8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40">
        <v>36</v>
      </c>
      <c r="CF13" s="137"/>
      <c r="CG13" s="138">
        <f t="shared" si="2"/>
        <v>0</v>
      </c>
      <c r="CH13" s="131">
        <f t="shared" si="3"/>
        <v>2</v>
      </c>
      <c r="CI13" s="139">
        <f t="shared" si="4"/>
        <v>72</v>
      </c>
    </row>
    <row r="14" spans="1:87" x14ac:dyDescent="0.3">
      <c r="A14" s="153">
        <f t="shared" si="0"/>
        <v>5</v>
      </c>
      <c r="B14" s="248"/>
      <c r="C14" s="86" t="s">
        <v>591</v>
      </c>
      <c r="D14" s="129" t="s">
        <v>580</v>
      </c>
      <c r="E14" s="129"/>
      <c r="F14" s="129" t="s">
        <v>594</v>
      </c>
      <c r="G14" s="129" t="s">
        <v>579</v>
      </c>
      <c r="H14" s="131">
        <v>174</v>
      </c>
      <c r="I14" s="132">
        <f t="shared" ref="I14" si="9">H14*CE14</f>
        <v>5220</v>
      </c>
      <c r="J14" s="133"/>
      <c r="K14" s="134"/>
      <c r="L14" s="132"/>
      <c r="M14" s="140"/>
      <c r="N14" s="141"/>
      <c r="O14" s="129"/>
      <c r="P14" s="142"/>
      <c r="Q14" s="142"/>
      <c r="R14" s="142"/>
      <c r="S14" s="142"/>
      <c r="T14" s="142"/>
      <c r="U14" s="142"/>
      <c r="V14" s="142"/>
      <c r="W14" s="142"/>
      <c r="X14" s="142"/>
      <c r="Y14" s="128"/>
      <c r="Z14" s="135"/>
      <c r="AA14" s="129"/>
      <c r="AB14" s="142"/>
      <c r="AC14" s="129"/>
      <c r="AD14" s="142"/>
      <c r="AE14" s="129"/>
      <c r="AF14" s="142"/>
      <c r="AG14" s="129"/>
      <c r="AH14" s="142"/>
      <c r="AI14" s="129"/>
      <c r="AJ14" s="129"/>
      <c r="AK14" s="128"/>
      <c r="AL14" s="135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8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  <c r="BP14" s="135"/>
      <c r="BQ14" s="135"/>
      <c r="BR14" s="135"/>
      <c r="BS14" s="135"/>
      <c r="BT14" s="135"/>
      <c r="BU14" s="135"/>
      <c r="BV14" s="135"/>
      <c r="BW14" s="135"/>
      <c r="BX14" s="135"/>
      <c r="BY14" s="135"/>
      <c r="BZ14" s="135"/>
      <c r="CA14" s="135"/>
      <c r="CB14" s="135"/>
      <c r="CC14" s="135"/>
      <c r="CD14" s="135"/>
      <c r="CE14" s="140">
        <v>30</v>
      </c>
      <c r="CF14" s="137">
        <v>7</v>
      </c>
      <c r="CG14" s="138">
        <f t="shared" ref="CG14" si="10">CE14*CF14</f>
        <v>210</v>
      </c>
      <c r="CH14" s="131">
        <f t="shared" ref="CH14" si="11">H14-CF14</f>
        <v>167</v>
      </c>
      <c r="CI14" s="139">
        <f t="shared" ref="CI14" si="12">+CE14*CH14</f>
        <v>5010</v>
      </c>
    </row>
    <row r="15" spans="1:87" x14ac:dyDescent="0.3">
      <c r="A15" s="153">
        <f t="shared" si="0"/>
        <v>6</v>
      </c>
      <c r="B15" s="248"/>
      <c r="C15" s="86" t="s">
        <v>591</v>
      </c>
      <c r="D15" s="129" t="s">
        <v>587</v>
      </c>
      <c r="E15" s="129" t="s">
        <v>836</v>
      </c>
      <c r="F15" s="129" t="s">
        <v>590</v>
      </c>
      <c r="G15" s="129" t="s">
        <v>579</v>
      </c>
      <c r="H15" s="131">
        <v>17</v>
      </c>
      <c r="I15" s="132">
        <f t="shared" si="1"/>
        <v>937.04</v>
      </c>
      <c r="J15" s="133"/>
      <c r="K15" s="176"/>
      <c r="L15" s="132"/>
      <c r="M15" s="140"/>
      <c r="N15" s="141"/>
      <c r="O15" s="129"/>
      <c r="P15" s="142"/>
      <c r="Q15" s="142"/>
      <c r="R15" s="142"/>
      <c r="S15" s="142"/>
      <c r="T15" s="142"/>
      <c r="U15" s="142"/>
      <c r="V15" s="142"/>
      <c r="W15" s="142"/>
      <c r="X15" s="142"/>
      <c r="Y15" s="175">
        <f>+N15+P15+V15+X15</f>
        <v>0</v>
      </c>
      <c r="Z15" s="177">
        <f>+H15-Y15</f>
        <v>17</v>
      </c>
      <c r="AA15" s="129"/>
      <c r="AB15" s="142"/>
      <c r="AC15" s="129"/>
      <c r="AD15" s="142"/>
      <c r="AE15" s="129"/>
      <c r="AF15" s="142"/>
      <c r="AG15" s="129"/>
      <c r="AH15" s="142"/>
      <c r="AI15" s="129"/>
      <c r="AJ15" s="129"/>
      <c r="AK15" s="175">
        <f>+AB15+AD15+AF15+AH15+AJ15</f>
        <v>0</v>
      </c>
      <c r="AL15" s="177">
        <f>+Z15-AK15</f>
        <v>17</v>
      </c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75">
        <f>+AN15+AP15+AR15+AT15+AV15</f>
        <v>0</v>
      </c>
      <c r="AX15" s="177">
        <f>+AL15-AW15</f>
        <v>17</v>
      </c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>
        <f>+AZ15+BB15+BD15+BF15+BH15</f>
        <v>0</v>
      </c>
      <c r="BJ15" s="177">
        <f>+AX15-BI15</f>
        <v>17</v>
      </c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>
        <f>+BL15+BN15+BP15+CB15</f>
        <v>0</v>
      </c>
      <c r="CD15" s="177">
        <f>+BJ15-CC15</f>
        <v>17</v>
      </c>
      <c r="CE15" s="140">
        <v>55.12</v>
      </c>
      <c r="CF15" s="137">
        <v>4</v>
      </c>
      <c r="CG15" s="138">
        <f t="shared" si="2"/>
        <v>220.48</v>
      </c>
      <c r="CH15" s="131">
        <f t="shared" si="3"/>
        <v>13</v>
      </c>
      <c r="CI15" s="139">
        <f t="shared" si="4"/>
        <v>716.56</v>
      </c>
    </row>
    <row r="16" spans="1:87" x14ac:dyDescent="0.3">
      <c r="A16" s="153">
        <f t="shared" si="0"/>
        <v>7</v>
      </c>
      <c r="B16" s="249"/>
      <c r="C16" s="86" t="s">
        <v>591</v>
      </c>
      <c r="D16" s="129" t="s">
        <v>582</v>
      </c>
      <c r="E16" s="129"/>
      <c r="F16" s="129" t="s">
        <v>595</v>
      </c>
      <c r="G16" s="129" t="s">
        <v>579</v>
      </c>
      <c r="H16" s="131">
        <v>137</v>
      </c>
      <c r="I16" s="132">
        <f t="shared" si="1"/>
        <v>2466</v>
      </c>
      <c r="J16" s="133"/>
      <c r="K16" s="134"/>
      <c r="L16" s="132"/>
      <c r="M16" s="140"/>
      <c r="N16" s="141"/>
      <c r="O16" s="129"/>
      <c r="P16" s="142"/>
      <c r="Q16" s="142"/>
      <c r="R16" s="142"/>
      <c r="S16" s="142"/>
      <c r="T16" s="142"/>
      <c r="U16" s="142"/>
      <c r="V16" s="142"/>
      <c r="W16" s="142"/>
      <c r="X16" s="142"/>
      <c r="Y16" s="128"/>
      <c r="Z16" s="135"/>
      <c r="AA16" s="129"/>
      <c r="AB16" s="142"/>
      <c r="AC16" s="129"/>
      <c r="AD16" s="142"/>
      <c r="AE16" s="129"/>
      <c r="AF16" s="142"/>
      <c r="AG16" s="129"/>
      <c r="AH16" s="142"/>
      <c r="AI16" s="129"/>
      <c r="AJ16" s="129"/>
      <c r="AK16" s="128"/>
      <c r="AL16" s="135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8"/>
      <c r="AX16" s="135"/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  <c r="BO16" s="135"/>
      <c r="BP16" s="135"/>
      <c r="BQ16" s="135"/>
      <c r="BR16" s="135"/>
      <c r="BS16" s="135"/>
      <c r="BT16" s="135"/>
      <c r="BU16" s="135"/>
      <c r="BV16" s="135"/>
      <c r="BW16" s="135"/>
      <c r="BX16" s="135"/>
      <c r="BY16" s="135"/>
      <c r="BZ16" s="135"/>
      <c r="CA16" s="135"/>
      <c r="CB16" s="135"/>
      <c r="CC16" s="135"/>
      <c r="CD16" s="135"/>
      <c r="CE16" s="140">
        <v>18</v>
      </c>
      <c r="CF16" s="137"/>
      <c r="CG16" s="138">
        <f t="shared" si="2"/>
        <v>0</v>
      </c>
      <c r="CH16" s="131">
        <f t="shared" si="3"/>
        <v>137</v>
      </c>
      <c r="CI16" s="139">
        <f t="shared" si="4"/>
        <v>2466</v>
      </c>
    </row>
    <row r="17" spans="1:87" x14ac:dyDescent="0.3">
      <c r="A17" s="153">
        <f t="shared" si="0"/>
        <v>8</v>
      </c>
      <c r="B17" s="128" t="s">
        <v>1231</v>
      </c>
      <c r="C17" s="86" t="s">
        <v>596</v>
      </c>
      <c r="D17" s="129" t="s">
        <v>580</v>
      </c>
      <c r="E17" s="129" t="s">
        <v>1096</v>
      </c>
      <c r="F17" s="129" t="s">
        <v>594</v>
      </c>
      <c r="G17" s="129" t="s">
        <v>579</v>
      </c>
      <c r="H17" s="131">
        <v>1153</v>
      </c>
      <c r="I17" s="132">
        <f t="shared" si="1"/>
        <v>34590</v>
      </c>
      <c r="J17" s="133"/>
      <c r="K17" s="134"/>
      <c r="L17" s="132"/>
      <c r="M17" s="140"/>
      <c r="N17" s="141"/>
      <c r="O17" s="129"/>
      <c r="P17" s="142"/>
      <c r="Q17" s="142"/>
      <c r="R17" s="142"/>
      <c r="S17" s="142"/>
      <c r="T17" s="142"/>
      <c r="U17" s="142"/>
      <c r="V17" s="142"/>
      <c r="W17" s="142"/>
      <c r="X17" s="142"/>
      <c r="Y17" s="128"/>
      <c r="Z17" s="135"/>
      <c r="AA17" s="129"/>
      <c r="AB17" s="142"/>
      <c r="AC17" s="129"/>
      <c r="AD17" s="142"/>
      <c r="AE17" s="129"/>
      <c r="AF17" s="142"/>
      <c r="AG17" s="129"/>
      <c r="AH17" s="142"/>
      <c r="AI17" s="129"/>
      <c r="AJ17" s="129"/>
      <c r="AK17" s="128"/>
      <c r="AL17" s="135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8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5"/>
      <c r="CB17" s="135"/>
      <c r="CC17" s="135"/>
      <c r="CD17" s="135"/>
      <c r="CE17" s="140">
        <v>30</v>
      </c>
      <c r="CF17" s="137">
        <v>1006</v>
      </c>
      <c r="CG17" s="138">
        <f t="shared" si="2"/>
        <v>30180</v>
      </c>
      <c r="CH17" s="131">
        <f t="shared" si="3"/>
        <v>147</v>
      </c>
      <c r="CI17" s="139">
        <f t="shared" si="4"/>
        <v>4410</v>
      </c>
    </row>
    <row r="18" spans="1:87" x14ac:dyDescent="0.3">
      <c r="A18" s="153">
        <f t="shared" si="0"/>
        <v>9</v>
      </c>
      <c r="B18" s="171" t="s">
        <v>598</v>
      </c>
      <c r="C18" s="86" t="s">
        <v>1232</v>
      </c>
      <c r="D18" s="129" t="s">
        <v>580</v>
      </c>
      <c r="E18" s="129"/>
      <c r="F18" s="129" t="s">
        <v>590</v>
      </c>
      <c r="G18" s="129" t="s">
        <v>579</v>
      </c>
      <c r="H18" s="131">
        <v>3</v>
      </c>
      <c r="I18" s="132">
        <f t="shared" si="1"/>
        <v>90</v>
      </c>
      <c r="J18" s="133"/>
      <c r="K18" s="134"/>
      <c r="L18" s="132"/>
      <c r="M18" s="140"/>
      <c r="N18" s="141"/>
      <c r="O18" s="129"/>
      <c r="P18" s="142"/>
      <c r="Q18" s="142"/>
      <c r="R18" s="142"/>
      <c r="S18" s="142"/>
      <c r="T18" s="142"/>
      <c r="U18" s="142"/>
      <c r="V18" s="142"/>
      <c r="W18" s="142"/>
      <c r="X18" s="142"/>
      <c r="Y18" s="128"/>
      <c r="Z18" s="135"/>
      <c r="AA18" s="129"/>
      <c r="AB18" s="142"/>
      <c r="AC18" s="129"/>
      <c r="AD18" s="142"/>
      <c r="AE18" s="129"/>
      <c r="AF18" s="142"/>
      <c r="AG18" s="129"/>
      <c r="AH18" s="142"/>
      <c r="AI18" s="129"/>
      <c r="AJ18" s="129"/>
      <c r="AK18" s="128"/>
      <c r="AL18" s="135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8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5"/>
      <c r="CB18" s="135"/>
      <c r="CC18" s="135"/>
      <c r="CD18" s="135"/>
      <c r="CE18" s="140">
        <v>30</v>
      </c>
      <c r="CF18" s="137"/>
      <c r="CG18" s="138">
        <f t="shared" si="2"/>
        <v>0</v>
      </c>
      <c r="CH18" s="131">
        <f t="shared" si="3"/>
        <v>3</v>
      </c>
      <c r="CI18" s="139">
        <f t="shared" si="4"/>
        <v>90</v>
      </c>
    </row>
    <row r="19" spans="1:87" x14ac:dyDescent="0.3">
      <c r="A19" s="153">
        <f t="shared" si="0"/>
        <v>10</v>
      </c>
      <c r="B19" s="248" t="s">
        <v>1143</v>
      </c>
      <c r="C19" s="86" t="s">
        <v>603</v>
      </c>
      <c r="D19" s="129" t="s">
        <v>581</v>
      </c>
      <c r="E19" s="129" t="s">
        <v>600</v>
      </c>
      <c r="F19" s="129"/>
      <c r="G19" s="129" t="s">
        <v>601</v>
      </c>
      <c r="H19" s="131">
        <v>14</v>
      </c>
      <c r="I19" s="132">
        <f t="shared" si="1"/>
        <v>53.199999999999996</v>
      </c>
      <c r="J19" s="133"/>
      <c r="K19" s="134"/>
      <c r="L19" s="132"/>
      <c r="M19" s="140"/>
      <c r="N19" s="141"/>
      <c r="O19" s="129"/>
      <c r="P19" s="142"/>
      <c r="Q19" s="142"/>
      <c r="R19" s="142"/>
      <c r="S19" s="142"/>
      <c r="T19" s="142"/>
      <c r="U19" s="142"/>
      <c r="V19" s="142"/>
      <c r="W19" s="142"/>
      <c r="X19" s="142"/>
      <c r="Y19" s="128"/>
      <c r="Z19" s="135"/>
      <c r="AA19" s="129"/>
      <c r="AB19" s="142"/>
      <c r="AC19" s="129"/>
      <c r="AD19" s="142"/>
      <c r="AE19" s="129"/>
      <c r="AF19" s="142"/>
      <c r="AG19" s="129"/>
      <c r="AH19" s="142"/>
      <c r="AI19" s="129"/>
      <c r="AJ19" s="129"/>
      <c r="AK19" s="128"/>
      <c r="AL19" s="135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8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5"/>
      <c r="CB19" s="135"/>
      <c r="CC19" s="135"/>
      <c r="CD19" s="135"/>
      <c r="CE19" s="140">
        <v>3.8</v>
      </c>
      <c r="CF19" s="137"/>
      <c r="CG19" s="138">
        <f t="shared" si="2"/>
        <v>0</v>
      </c>
      <c r="CH19" s="131">
        <f t="shared" si="3"/>
        <v>14</v>
      </c>
      <c r="CI19" s="139">
        <f t="shared" si="4"/>
        <v>53.199999999999996</v>
      </c>
    </row>
    <row r="20" spans="1:87" x14ac:dyDescent="0.3">
      <c r="A20" s="153">
        <f t="shared" si="0"/>
        <v>11</v>
      </c>
      <c r="B20" s="248"/>
      <c r="C20" s="86" t="s">
        <v>606</v>
      </c>
      <c r="D20" s="129" t="s">
        <v>582</v>
      </c>
      <c r="E20" s="129" t="s">
        <v>605</v>
      </c>
      <c r="F20" s="129"/>
      <c r="G20" s="129" t="s">
        <v>601</v>
      </c>
      <c r="H20" s="131">
        <v>2</v>
      </c>
      <c r="I20" s="132">
        <f t="shared" si="1"/>
        <v>9</v>
      </c>
      <c r="J20" s="133"/>
      <c r="K20" s="134"/>
      <c r="L20" s="132"/>
      <c r="M20" s="140"/>
      <c r="N20" s="141"/>
      <c r="O20" s="129"/>
      <c r="P20" s="142"/>
      <c r="Q20" s="142"/>
      <c r="R20" s="142"/>
      <c r="S20" s="142"/>
      <c r="T20" s="142"/>
      <c r="U20" s="142"/>
      <c r="V20" s="142"/>
      <c r="W20" s="142"/>
      <c r="X20" s="142"/>
      <c r="Y20" s="128"/>
      <c r="Z20" s="135"/>
      <c r="AA20" s="129"/>
      <c r="AB20" s="142"/>
      <c r="AC20" s="129"/>
      <c r="AD20" s="142"/>
      <c r="AE20" s="129"/>
      <c r="AF20" s="142"/>
      <c r="AG20" s="129"/>
      <c r="AH20" s="142"/>
      <c r="AI20" s="129"/>
      <c r="AJ20" s="129"/>
      <c r="AK20" s="128"/>
      <c r="AL20" s="135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8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  <c r="BO20" s="135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35"/>
      <c r="CB20" s="135"/>
      <c r="CC20" s="135"/>
      <c r="CD20" s="135"/>
      <c r="CE20" s="140">
        <v>4.5</v>
      </c>
      <c r="CF20" s="137">
        <v>1</v>
      </c>
      <c r="CG20" s="138">
        <f t="shared" si="2"/>
        <v>4.5</v>
      </c>
      <c r="CH20" s="131">
        <f t="shared" si="3"/>
        <v>1</v>
      </c>
      <c r="CI20" s="139">
        <f t="shared" si="4"/>
        <v>4.5</v>
      </c>
    </row>
    <row r="21" spans="1:87" x14ac:dyDescent="0.3">
      <c r="A21" s="153">
        <f t="shared" si="0"/>
        <v>12</v>
      </c>
      <c r="B21" s="248"/>
      <c r="C21" s="86" t="s">
        <v>607</v>
      </c>
      <c r="D21" s="129"/>
      <c r="E21" s="129" t="s">
        <v>608</v>
      </c>
      <c r="F21" s="129"/>
      <c r="G21" s="129" t="s">
        <v>601</v>
      </c>
      <c r="H21" s="131">
        <v>4</v>
      </c>
      <c r="I21" s="132">
        <f t="shared" si="1"/>
        <v>14</v>
      </c>
      <c r="J21" s="133"/>
      <c r="K21" s="134"/>
      <c r="L21" s="132"/>
      <c r="M21" s="140"/>
      <c r="N21" s="141"/>
      <c r="O21" s="129"/>
      <c r="P21" s="142"/>
      <c r="Q21" s="142"/>
      <c r="R21" s="142"/>
      <c r="S21" s="142"/>
      <c r="T21" s="142"/>
      <c r="U21" s="142"/>
      <c r="V21" s="142"/>
      <c r="W21" s="142"/>
      <c r="X21" s="142"/>
      <c r="Y21" s="128">
        <f>+N21+P21+V21+X21</f>
        <v>0</v>
      </c>
      <c r="Z21" s="135">
        <f>+H21-Y21</f>
        <v>4</v>
      </c>
      <c r="AA21" s="129"/>
      <c r="AB21" s="142"/>
      <c r="AC21" s="129"/>
      <c r="AD21" s="142"/>
      <c r="AE21" s="129"/>
      <c r="AF21" s="142"/>
      <c r="AG21" s="129"/>
      <c r="AH21" s="142"/>
      <c r="AI21" s="129"/>
      <c r="AJ21" s="129"/>
      <c r="AK21" s="128">
        <f>+AB21+AD21+AF21+AH21+AJ21</f>
        <v>0</v>
      </c>
      <c r="AL21" s="135">
        <f>+Z21-AK21</f>
        <v>4</v>
      </c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8">
        <f>+AN21+AP21+AR21+AT21+AV21</f>
        <v>0</v>
      </c>
      <c r="AX21" s="135">
        <f>+AL21-AW21</f>
        <v>4</v>
      </c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>
        <f>+AZ21+BB21+BD21+BF21+BH21</f>
        <v>0</v>
      </c>
      <c r="BJ21" s="135">
        <f>+AX21-BI21</f>
        <v>4</v>
      </c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  <c r="BV21" s="135"/>
      <c r="BW21" s="135"/>
      <c r="BX21" s="135"/>
      <c r="BY21" s="135"/>
      <c r="BZ21" s="135"/>
      <c r="CA21" s="135"/>
      <c r="CB21" s="135"/>
      <c r="CC21" s="135">
        <f>+BL21+BN21+BP21+CB21</f>
        <v>0</v>
      </c>
      <c r="CD21" s="135">
        <f>+BJ21-CC21</f>
        <v>4</v>
      </c>
      <c r="CE21" s="140">
        <v>3.5</v>
      </c>
      <c r="CF21" s="137"/>
      <c r="CG21" s="138">
        <f t="shared" si="2"/>
        <v>0</v>
      </c>
      <c r="CH21" s="131">
        <f t="shared" si="3"/>
        <v>4</v>
      </c>
      <c r="CI21" s="139">
        <f t="shared" si="4"/>
        <v>14</v>
      </c>
    </row>
    <row r="22" spans="1:87" x14ac:dyDescent="0.3">
      <c r="A22" s="153">
        <f t="shared" si="0"/>
        <v>13</v>
      </c>
      <c r="B22" s="248"/>
      <c r="C22" s="86" t="s">
        <v>604</v>
      </c>
      <c r="D22" s="129" t="s">
        <v>582</v>
      </c>
      <c r="E22" s="129" t="s">
        <v>605</v>
      </c>
      <c r="F22" s="129"/>
      <c r="G22" s="129" t="s">
        <v>602</v>
      </c>
      <c r="H22" s="131">
        <v>2</v>
      </c>
      <c r="I22" s="132">
        <f t="shared" si="1"/>
        <v>9</v>
      </c>
      <c r="J22" s="133"/>
      <c r="K22" s="134"/>
      <c r="L22" s="132"/>
      <c r="M22" s="140"/>
      <c r="N22" s="141"/>
      <c r="O22" s="129"/>
      <c r="P22" s="142"/>
      <c r="Q22" s="142"/>
      <c r="R22" s="142"/>
      <c r="S22" s="142"/>
      <c r="T22" s="142"/>
      <c r="U22" s="142"/>
      <c r="V22" s="142"/>
      <c r="W22" s="142"/>
      <c r="X22" s="142"/>
      <c r="Y22" s="128"/>
      <c r="Z22" s="135"/>
      <c r="AA22" s="129"/>
      <c r="AB22" s="142"/>
      <c r="AC22" s="129"/>
      <c r="AD22" s="142"/>
      <c r="AE22" s="129"/>
      <c r="AF22" s="142"/>
      <c r="AG22" s="129"/>
      <c r="AH22" s="142"/>
      <c r="AI22" s="129"/>
      <c r="AJ22" s="129"/>
      <c r="AK22" s="128"/>
      <c r="AL22" s="135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8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  <c r="BN22" s="135"/>
      <c r="BO22" s="135"/>
      <c r="BP22" s="135"/>
      <c r="BQ22" s="135"/>
      <c r="BR22" s="135"/>
      <c r="BS22" s="135"/>
      <c r="BT22" s="135"/>
      <c r="BU22" s="135"/>
      <c r="BV22" s="135"/>
      <c r="BW22" s="135"/>
      <c r="BX22" s="135"/>
      <c r="BY22" s="135"/>
      <c r="BZ22" s="135"/>
      <c r="CA22" s="135"/>
      <c r="CB22" s="135"/>
      <c r="CC22" s="135"/>
      <c r="CD22" s="135"/>
      <c r="CE22" s="140">
        <v>4.5</v>
      </c>
      <c r="CF22" s="137"/>
      <c r="CG22" s="138">
        <f t="shared" si="2"/>
        <v>0</v>
      </c>
      <c r="CH22" s="131">
        <f t="shared" si="3"/>
        <v>2</v>
      </c>
      <c r="CI22" s="139">
        <f t="shared" si="4"/>
        <v>9</v>
      </c>
    </row>
    <row r="23" spans="1:87" x14ac:dyDescent="0.3">
      <c r="A23" s="153">
        <f t="shared" si="0"/>
        <v>14</v>
      </c>
      <c r="B23" s="248"/>
      <c r="C23" s="107" t="s">
        <v>1233</v>
      </c>
      <c r="D23" s="108" t="s">
        <v>577</v>
      </c>
      <c r="E23" s="108" t="s">
        <v>1305</v>
      </c>
      <c r="F23" s="108"/>
      <c r="G23" s="108" t="s">
        <v>602</v>
      </c>
      <c r="H23" s="108">
        <v>31</v>
      </c>
      <c r="I23" s="132">
        <f t="shared" si="1"/>
        <v>217</v>
      </c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07"/>
      <c r="BY23" s="107"/>
      <c r="BZ23" s="107"/>
      <c r="CA23" s="107"/>
      <c r="CB23" s="107"/>
      <c r="CC23" s="107"/>
      <c r="CD23" s="107"/>
      <c r="CE23" s="140">
        <v>7</v>
      </c>
      <c r="CF23" s="108">
        <v>31</v>
      </c>
      <c r="CG23" s="138">
        <f t="shared" si="2"/>
        <v>217</v>
      </c>
      <c r="CH23" s="108">
        <f t="shared" si="3"/>
        <v>0</v>
      </c>
      <c r="CI23" s="139">
        <f t="shared" si="4"/>
        <v>0</v>
      </c>
    </row>
    <row r="24" spans="1:87" x14ac:dyDescent="0.3">
      <c r="A24" s="153">
        <f t="shared" si="0"/>
        <v>15</v>
      </c>
      <c r="B24" s="249"/>
      <c r="C24" s="86" t="s">
        <v>607</v>
      </c>
      <c r="D24" s="129"/>
      <c r="E24" s="129" t="s">
        <v>609</v>
      </c>
      <c r="F24" s="129"/>
      <c r="G24" s="129" t="s">
        <v>601</v>
      </c>
      <c r="H24" s="131">
        <v>2</v>
      </c>
      <c r="I24" s="132">
        <f t="shared" si="1"/>
        <v>36</v>
      </c>
      <c r="J24" s="133"/>
      <c r="K24" s="134"/>
      <c r="L24" s="132"/>
      <c r="M24" s="140"/>
      <c r="N24" s="141"/>
      <c r="O24" s="129"/>
      <c r="P24" s="142"/>
      <c r="Q24" s="142"/>
      <c r="R24" s="142"/>
      <c r="S24" s="142"/>
      <c r="T24" s="142"/>
      <c r="U24" s="142"/>
      <c r="V24" s="142"/>
      <c r="W24" s="142"/>
      <c r="X24" s="142"/>
      <c r="Y24" s="128">
        <f>+N24+P24+V24+X24</f>
        <v>0</v>
      </c>
      <c r="Z24" s="135">
        <f>+H24-Y24</f>
        <v>2</v>
      </c>
      <c r="AA24" s="129"/>
      <c r="AB24" s="142"/>
      <c r="AC24" s="129"/>
      <c r="AD24" s="142"/>
      <c r="AE24" s="129"/>
      <c r="AF24" s="142"/>
      <c r="AG24" s="129"/>
      <c r="AH24" s="142"/>
      <c r="AI24" s="129"/>
      <c r="AJ24" s="129"/>
      <c r="AK24" s="128">
        <f>+AB24+AD24+AF24+AH24+AJ24</f>
        <v>0</v>
      </c>
      <c r="AL24" s="135">
        <f>+Z24-AK24</f>
        <v>2</v>
      </c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8">
        <f>+AN24+AP24+AR24+AT24+AV24</f>
        <v>0</v>
      </c>
      <c r="AX24" s="135">
        <f>+AL24-AW24</f>
        <v>2</v>
      </c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>
        <f>+AZ24+BB24+BD24+BF24+BH24</f>
        <v>0</v>
      </c>
      <c r="BJ24" s="135">
        <f>+AX24-BI24</f>
        <v>2</v>
      </c>
      <c r="BK24" s="135"/>
      <c r="BL24" s="135"/>
      <c r="BM24" s="135"/>
      <c r="BN24" s="135"/>
      <c r="BO24" s="135"/>
      <c r="BP24" s="135"/>
      <c r="BQ24" s="135"/>
      <c r="BR24" s="135"/>
      <c r="BS24" s="135"/>
      <c r="BT24" s="135"/>
      <c r="BU24" s="135"/>
      <c r="BV24" s="135"/>
      <c r="BW24" s="135"/>
      <c r="BX24" s="135"/>
      <c r="BY24" s="135"/>
      <c r="BZ24" s="135"/>
      <c r="CA24" s="135"/>
      <c r="CB24" s="135"/>
      <c r="CC24" s="135">
        <f>+BL24+BN24+BP24+CB24</f>
        <v>0</v>
      </c>
      <c r="CD24" s="135">
        <f>+BJ24-CC24</f>
        <v>2</v>
      </c>
      <c r="CE24" s="140">
        <v>18</v>
      </c>
      <c r="CF24" s="137"/>
      <c r="CG24" s="138">
        <f t="shared" si="2"/>
        <v>0</v>
      </c>
      <c r="CH24" s="131">
        <f t="shared" si="3"/>
        <v>2</v>
      </c>
      <c r="CI24" s="139">
        <f t="shared" si="4"/>
        <v>36</v>
      </c>
    </row>
    <row r="25" spans="1:87" x14ac:dyDescent="0.3">
      <c r="A25" s="153">
        <f t="shared" si="0"/>
        <v>16</v>
      </c>
      <c r="B25" s="252" t="s">
        <v>610</v>
      </c>
      <c r="C25" s="86" t="s">
        <v>623</v>
      </c>
      <c r="D25" s="129" t="s">
        <v>587</v>
      </c>
      <c r="E25" s="129" t="s">
        <v>624</v>
      </c>
      <c r="F25" s="129">
        <v>0.5</v>
      </c>
      <c r="G25" s="129" t="s">
        <v>601</v>
      </c>
      <c r="H25" s="131">
        <v>25</v>
      </c>
      <c r="I25" s="132">
        <f t="shared" si="1"/>
        <v>555</v>
      </c>
      <c r="J25" s="133"/>
      <c r="K25" s="134"/>
      <c r="L25" s="132"/>
      <c r="M25" s="140"/>
      <c r="N25" s="141"/>
      <c r="O25" s="129"/>
      <c r="P25" s="142"/>
      <c r="Q25" s="142"/>
      <c r="R25" s="142"/>
      <c r="S25" s="142"/>
      <c r="T25" s="142"/>
      <c r="U25" s="142"/>
      <c r="V25" s="142"/>
      <c r="W25" s="142"/>
      <c r="X25" s="142"/>
      <c r="Y25" s="128"/>
      <c r="Z25" s="135"/>
      <c r="AA25" s="129"/>
      <c r="AB25" s="142"/>
      <c r="AC25" s="129"/>
      <c r="AD25" s="142"/>
      <c r="AE25" s="129"/>
      <c r="AF25" s="142"/>
      <c r="AG25" s="129"/>
      <c r="AH25" s="142"/>
      <c r="AI25" s="129"/>
      <c r="AJ25" s="129"/>
      <c r="AK25" s="128"/>
      <c r="AL25" s="135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8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  <c r="BN25" s="135"/>
      <c r="BO25" s="135"/>
      <c r="BP25" s="135"/>
      <c r="BQ25" s="135"/>
      <c r="BR25" s="135"/>
      <c r="BS25" s="135"/>
      <c r="BT25" s="135"/>
      <c r="BU25" s="135"/>
      <c r="BV25" s="135"/>
      <c r="BW25" s="135"/>
      <c r="BX25" s="135"/>
      <c r="BY25" s="135"/>
      <c r="BZ25" s="135"/>
      <c r="CA25" s="135"/>
      <c r="CB25" s="135"/>
      <c r="CC25" s="135"/>
      <c r="CD25" s="135"/>
      <c r="CE25" s="140">
        <v>22.2</v>
      </c>
      <c r="CF25" s="137"/>
      <c r="CG25" s="138">
        <f t="shared" si="2"/>
        <v>0</v>
      </c>
      <c r="CH25" s="131">
        <f t="shared" si="3"/>
        <v>25</v>
      </c>
      <c r="CI25" s="139">
        <f t="shared" si="4"/>
        <v>555</v>
      </c>
    </row>
    <row r="26" spans="1:87" x14ac:dyDescent="0.3">
      <c r="A26" s="153">
        <f t="shared" si="0"/>
        <v>17</v>
      </c>
      <c r="B26" s="252"/>
      <c r="C26" s="86" t="s">
        <v>614</v>
      </c>
      <c r="D26" s="129" t="s">
        <v>582</v>
      </c>
      <c r="E26" s="129" t="s">
        <v>609</v>
      </c>
      <c r="F26" s="129">
        <v>0.5</v>
      </c>
      <c r="G26" s="129" t="s">
        <v>602</v>
      </c>
      <c r="H26" s="131">
        <v>180</v>
      </c>
      <c r="I26" s="132">
        <f t="shared" si="1"/>
        <v>9180</v>
      </c>
      <c r="J26" s="133"/>
      <c r="K26" s="134"/>
      <c r="L26" s="132"/>
      <c r="M26" s="140"/>
      <c r="N26" s="141"/>
      <c r="O26" s="129"/>
      <c r="P26" s="142"/>
      <c r="Q26" s="142"/>
      <c r="R26" s="142"/>
      <c r="S26" s="142"/>
      <c r="T26" s="142"/>
      <c r="U26" s="142"/>
      <c r="V26" s="142"/>
      <c r="W26" s="142"/>
      <c r="X26" s="142"/>
      <c r="Y26" s="128"/>
      <c r="Z26" s="135"/>
      <c r="AA26" s="129"/>
      <c r="AB26" s="142"/>
      <c r="AC26" s="129"/>
      <c r="AD26" s="142"/>
      <c r="AE26" s="129"/>
      <c r="AF26" s="142"/>
      <c r="AG26" s="129"/>
      <c r="AH26" s="142"/>
      <c r="AI26" s="129"/>
      <c r="AJ26" s="129"/>
      <c r="AK26" s="128"/>
      <c r="AL26" s="135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8"/>
      <c r="AX26" s="135"/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35"/>
      <c r="BL26" s="135"/>
      <c r="BM26" s="135"/>
      <c r="BN26" s="135"/>
      <c r="BO26" s="135"/>
      <c r="BP26" s="135"/>
      <c r="BQ26" s="135"/>
      <c r="BR26" s="135"/>
      <c r="BS26" s="135"/>
      <c r="BT26" s="135"/>
      <c r="BU26" s="135"/>
      <c r="BV26" s="135"/>
      <c r="BW26" s="135"/>
      <c r="BX26" s="135"/>
      <c r="BY26" s="135"/>
      <c r="BZ26" s="135"/>
      <c r="CA26" s="135"/>
      <c r="CB26" s="135"/>
      <c r="CC26" s="135"/>
      <c r="CD26" s="135"/>
      <c r="CE26" s="140">
        <v>51</v>
      </c>
      <c r="CF26" s="137">
        <v>244</v>
      </c>
      <c r="CG26" s="138">
        <f t="shared" si="2"/>
        <v>12444</v>
      </c>
      <c r="CH26" s="131">
        <f t="shared" si="3"/>
        <v>-64</v>
      </c>
      <c r="CI26" s="139">
        <f t="shared" si="4"/>
        <v>-3264</v>
      </c>
    </row>
    <row r="27" spans="1:87" x14ac:dyDescent="0.3">
      <c r="A27" s="153">
        <f t="shared" si="0"/>
        <v>18</v>
      </c>
      <c r="B27" s="252"/>
      <c r="C27" s="86" t="s">
        <v>618</v>
      </c>
      <c r="D27" s="129" t="s">
        <v>582</v>
      </c>
      <c r="E27" s="129" t="s">
        <v>609</v>
      </c>
      <c r="F27" s="129">
        <v>0.5</v>
      </c>
      <c r="G27" s="129" t="s">
        <v>602</v>
      </c>
      <c r="H27" s="131">
        <v>170</v>
      </c>
      <c r="I27" s="132">
        <f t="shared" si="1"/>
        <v>8670</v>
      </c>
      <c r="J27" s="133"/>
      <c r="K27" s="134"/>
      <c r="L27" s="132"/>
      <c r="M27" s="140"/>
      <c r="N27" s="141"/>
      <c r="O27" s="129"/>
      <c r="P27" s="142"/>
      <c r="Q27" s="142"/>
      <c r="R27" s="142"/>
      <c r="S27" s="142"/>
      <c r="T27" s="142"/>
      <c r="U27" s="142"/>
      <c r="V27" s="142"/>
      <c r="W27" s="142"/>
      <c r="X27" s="142"/>
      <c r="Y27" s="128"/>
      <c r="Z27" s="135"/>
      <c r="AA27" s="129"/>
      <c r="AB27" s="142"/>
      <c r="AC27" s="129"/>
      <c r="AD27" s="142"/>
      <c r="AE27" s="129"/>
      <c r="AF27" s="142"/>
      <c r="AG27" s="129"/>
      <c r="AH27" s="142"/>
      <c r="AI27" s="129"/>
      <c r="AJ27" s="129"/>
      <c r="AK27" s="128"/>
      <c r="AL27" s="135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8"/>
      <c r="AX27" s="135"/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  <c r="BN27" s="135"/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5"/>
      <c r="BZ27" s="135"/>
      <c r="CA27" s="135"/>
      <c r="CB27" s="135"/>
      <c r="CC27" s="135"/>
      <c r="CD27" s="135"/>
      <c r="CE27" s="140">
        <v>51</v>
      </c>
      <c r="CF27" s="137">
        <v>240</v>
      </c>
      <c r="CG27" s="138">
        <f t="shared" si="2"/>
        <v>12240</v>
      </c>
      <c r="CH27" s="131">
        <f t="shared" si="3"/>
        <v>-70</v>
      </c>
      <c r="CI27" s="139">
        <f t="shared" si="4"/>
        <v>-3570</v>
      </c>
    </row>
    <row r="28" spans="1:87" x14ac:dyDescent="0.3">
      <c r="A28" s="153">
        <f t="shared" si="0"/>
        <v>19</v>
      </c>
      <c r="B28" s="251"/>
      <c r="C28" s="86" t="s">
        <v>621</v>
      </c>
      <c r="D28" s="129" t="s">
        <v>582</v>
      </c>
      <c r="E28" s="129" t="s">
        <v>609</v>
      </c>
      <c r="F28" s="129">
        <v>0.5</v>
      </c>
      <c r="G28" s="129" t="s">
        <v>601</v>
      </c>
      <c r="H28" s="131">
        <v>120</v>
      </c>
      <c r="I28" s="132">
        <f t="shared" si="1"/>
        <v>6120</v>
      </c>
      <c r="J28" s="133"/>
      <c r="K28" s="134"/>
      <c r="L28" s="132"/>
      <c r="M28" s="140"/>
      <c r="N28" s="141"/>
      <c r="O28" s="129"/>
      <c r="P28" s="142"/>
      <c r="Q28" s="142"/>
      <c r="R28" s="142"/>
      <c r="S28" s="142"/>
      <c r="T28" s="142"/>
      <c r="U28" s="142"/>
      <c r="V28" s="142"/>
      <c r="W28" s="142"/>
      <c r="X28" s="142"/>
      <c r="Y28" s="128"/>
      <c r="Z28" s="135"/>
      <c r="AA28" s="129"/>
      <c r="AB28" s="142"/>
      <c r="AC28" s="129"/>
      <c r="AD28" s="142"/>
      <c r="AE28" s="129"/>
      <c r="AF28" s="142"/>
      <c r="AG28" s="129"/>
      <c r="AH28" s="142"/>
      <c r="AI28" s="129"/>
      <c r="AJ28" s="129"/>
      <c r="AK28" s="128"/>
      <c r="AL28" s="135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8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135"/>
      <c r="BL28" s="135"/>
      <c r="BM28" s="135"/>
      <c r="BN28" s="135"/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5"/>
      <c r="CB28" s="135"/>
      <c r="CC28" s="135"/>
      <c r="CD28" s="135"/>
      <c r="CE28" s="140">
        <v>51</v>
      </c>
      <c r="CF28" s="137">
        <v>120</v>
      </c>
      <c r="CG28" s="138">
        <f t="shared" si="2"/>
        <v>6120</v>
      </c>
      <c r="CH28" s="131">
        <f t="shared" si="3"/>
        <v>0</v>
      </c>
      <c r="CI28" s="139">
        <f t="shared" si="4"/>
        <v>0</v>
      </c>
    </row>
    <row r="29" spans="1:87" x14ac:dyDescent="0.3">
      <c r="A29" s="153">
        <f t="shared" si="0"/>
        <v>20</v>
      </c>
      <c r="B29" s="250" t="s">
        <v>625</v>
      </c>
      <c r="C29" s="86" t="s">
        <v>626</v>
      </c>
      <c r="D29" s="129" t="s">
        <v>581</v>
      </c>
      <c r="E29" s="129" t="s">
        <v>627</v>
      </c>
      <c r="F29" s="129" t="s">
        <v>628</v>
      </c>
      <c r="G29" s="129" t="s">
        <v>601</v>
      </c>
      <c r="H29" s="131">
        <v>17</v>
      </c>
      <c r="I29" s="132">
        <f t="shared" si="1"/>
        <v>935</v>
      </c>
      <c r="J29" s="133"/>
      <c r="K29" s="134"/>
      <c r="L29" s="132"/>
      <c r="M29" s="140"/>
      <c r="N29" s="141"/>
      <c r="O29" s="129"/>
      <c r="P29" s="142"/>
      <c r="Q29" s="142"/>
      <c r="R29" s="142"/>
      <c r="S29" s="142"/>
      <c r="T29" s="142"/>
      <c r="U29" s="142"/>
      <c r="V29" s="142"/>
      <c r="W29" s="142"/>
      <c r="X29" s="142"/>
      <c r="Y29" s="128"/>
      <c r="Z29" s="135"/>
      <c r="AA29" s="129"/>
      <c r="AB29" s="142"/>
      <c r="AC29" s="129"/>
      <c r="AD29" s="142"/>
      <c r="AE29" s="129"/>
      <c r="AF29" s="142"/>
      <c r="AG29" s="129"/>
      <c r="AH29" s="142"/>
      <c r="AI29" s="129"/>
      <c r="AJ29" s="129"/>
      <c r="AK29" s="128"/>
      <c r="AL29" s="135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8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35"/>
      <c r="BJ29" s="135"/>
      <c r="BK29" s="135"/>
      <c r="BL29" s="135"/>
      <c r="BM29" s="135"/>
      <c r="BN29" s="135"/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35"/>
      <c r="BZ29" s="135"/>
      <c r="CA29" s="135"/>
      <c r="CB29" s="135"/>
      <c r="CC29" s="135"/>
      <c r="CD29" s="135"/>
      <c r="CE29" s="140">
        <v>55</v>
      </c>
      <c r="CF29" s="137"/>
      <c r="CG29" s="138">
        <f t="shared" si="2"/>
        <v>0</v>
      </c>
      <c r="CH29" s="131">
        <f t="shared" si="3"/>
        <v>17</v>
      </c>
      <c r="CI29" s="139">
        <f t="shared" si="4"/>
        <v>935</v>
      </c>
    </row>
    <row r="30" spans="1:87" x14ac:dyDescent="0.3">
      <c r="A30" s="153">
        <f t="shared" si="0"/>
        <v>21</v>
      </c>
      <c r="B30" s="252"/>
      <c r="C30" s="86" t="s">
        <v>625</v>
      </c>
      <c r="D30" s="129" t="s">
        <v>580</v>
      </c>
      <c r="E30" s="129" t="s">
        <v>629</v>
      </c>
      <c r="F30" s="129" t="s">
        <v>630</v>
      </c>
      <c r="G30" s="129" t="s">
        <v>631</v>
      </c>
      <c r="H30" s="131">
        <v>3</v>
      </c>
      <c r="I30" s="132">
        <f t="shared" si="1"/>
        <v>285</v>
      </c>
      <c r="J30" s="133"/>
      <c r="K30" s="134"/>
      <c r="L30" s="132"/>
      <c r="M30" s="140"/>
      <c r="N30" s="141"/>
      <c r="O30" s="129"/>
      <c r="P30" s="142"/>
      <c r="Q30" s="142"/>
      <c r="R30" s="142"/>
      <c r="S30" s="142"/>
      <c r="T30" s="142"/>
      <c r="U30" s="142"/>
      <c r="V30" s="142"/>
      <c r="W30" s="142"/>
      <c r="X30" s="142"/>
      <c r="Y30" s="128"/>
      <c r="Z30" s="135"/>
      <c r="AA30" s="129"/>
      <c r="AB30" s="142"/>
      <c r="AC30" s="129"/>
      <c r="AD30" s="142"/>
      <c r="AE30" s="129"/>
      <c r="AF30" s="142"/>
      <c r="AG30" s="129"/>
      <c r="AH30" s="142"/>
      <c r="AI30" s="129"/>
      <c r="AJ30" s="129"/>
      <c r="AK30" s="128"/>
      <c r="AL30" s="135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8"/>
      <c r="AX30" s="135"/>
      <c r="AY30" s="135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5"/>
      <c r="CB30" s="135"/>
      <c r="CC30" s="135"/>
      <c r="CD30" s="135"/>
      <c r="CE30" s="140">
        <v>95</v>
      </c>
      <c r="CF30" s="137">
        <v>3</v>
      </c>
      <c r="CG30" s="138">
        <f t="shared" si="2"/>
        <v>285</v>
      </c>
      <c r="CH30" s="131">
        <f t="shared" si="3"/>
        <v>0</v>
      </c>
      <c r="CI30" s="139">
        <f t="shared" si="4"/>
        <v>0</v>
      </c>
    </row>
    <row r="31" spans="1:87" x14ac:dyDescent="0.3">
      <c r="A31" s="153">
        <f t="shared" si="0"/>
        <v>22</v>
      </c>
      <c r="B31" s="252"/>
      <c r="C31" s="86" t="s">
        <v>1309</v>
      </c>
      <c r="D31" s="129" t="s">
        <v>582</v>
      </c>
      <c r="E31" s="129" t="s">
        <v>633</v>
      </c>
      <c r="F31" s="129" t="s">
        <v>634</v>
      </c>
      <c r="G31" s="129" t="s">
        <v>601</v>
      </c>
      <c r="H31" s="131">
        <v>39</v>
      </c>
      <c r="I31" s="132">
        <f t="shared" si="1"/>
        <v>3510</v>
      </c>
      <c r="J31" s="133"/>
      <c r="K31" s="134"/>
      <c r="L31" s="132"/>
      <c r="M31" s="140"/>
      <c r="N31" s="141"/>
      <c r="O31" s="129"/>
      <c r="P31" s="142"/>
      <c r="Q31" s="142"/>
      <c r="R31" s="142"/>
      <c r="S31" s="142"/>
      <c r="T31" s="142"/>
      <c r="U31" s="142"/>
      <c r="V31" s="142"/>
      <c r="W31" s="142"/>
      <c r="X31" s="142"/>
      <c r="Y31" s="128">
        <f>+N31+P31+V31+X31</f>
        <v>0</v>
      </c>
      <c r="Z31" s="135">
        <f>+H31-Y31</f>
        <v>39</v>
      </c>
      <c r="AA31" s="129"/>
      <c r="AB31" s="142"/>
      <c r="AC31" s="129"/>
      <c r="AD31" s="142"/>
      <c r="AE31" s="129"/>
      <c r="AF31" s="142"/>
      <c r="AG31" s="129"/>
      <c r="AH31" s="142"/>
      <c r="AI31" s="129"/>
      <c r="AJ31" s="129"/>
      <c r="AK31" s="128">
        <f>+AB31+AD31+AF31+AH31+AJ31</f>
        <v>0</v>
      </c>
      <c r="AL31" s="135">
        <f>+Z31-AK31</f>
        <v>39</v>
      </c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8">
        <f>+AN31+AP31+AR31+AT31+AV31</f>
        <v>0</v>
      </c>
      <c r="AX31" s="135">
        <f>+AL31-AW31</f>
        <v>39</v>
      </c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>
        <f>+AZ31+BB31+BD31+BF31+BH31</f>
        <v>0</v>
      </c>
      <c r="BJ31" s="135">
        <f>+AX31-BI31</f>
        <v>39</v>
      </c>
      <c r="BK31" s="135"/>
      <c r="BL31" s="135"/>
      <c r="BM31" s="135"/>
      <c r="BN31" s="135"/>
      <c r="BO31" s="135"/>
      <c r="BP31" s="135"/>
      <c r="BQ31" s="135"/>
      <c r="BR31" s="135"/>
      <c r="BS31" s="135"/>
      <c r="BT31" s="135"/>
      <c r="BU31" s="135"/>
      <c r="BV31" s="135"/>
      <c r="BW31" s="135"/>
      <c r="BX31" s="135"/>
      <c r="BY31" s="135"/>
      <c r="BZ31" s="135"/>
      <c r="CA31" s="135"/>
      <c r="CB31" s="135"/>
      <c r="CC31" s="135">
        <f>+BL31+BN31+BP31+CB31</f>
        <v>0</v>
      </c>
      <c r="CD31" s="135">
        <f>+BJ31-CC31</f>
        <v>39</v>
      </c>
      <c r="CE31" s="140">
        <v>90</v>
      </c>
      <c r="CF31" s="137"/>
      <c r="CG31" s="138">
        <f t="shared" si="2"/>
        <v>0</v>
      </c>
      <c r="CH31" s="131">
        <f t="shared" si="3"/>
        <v>39</v>
      </c>
      <c r="CI31" s="139">
        <f t="shared" si="4"/>
        <v>3510</v>
      </c>
    </row>
    <row r="32" spans="1:87" x14ac:dyDescent="0.3">
      <c r="A32" s="153">
        <f t="shared" si="0"/>
        <v>23</v>
      </c>
      <c r="B32" s="251"/>
      <c r="C32" s="86" t="s">
        <v>635</v>
      </c>
      <c r="D32" s="129" t="s">
        <v>581</v>
      </c>
      <c r="E32" s="129" t="s">
        <v>632</v>
      </c>
      <c r="F32" s="129" t="s">
        <v>634</v>
      </c>
      <c r="G32" s="129" t="s">
        <v>631</v>
      </c>
      <c r="H32" s="131">
        <v>6</v>
      </c>
      <c r="I32" s="132">
        <f t="shared" si="1"/>
        <v>1380</v>
      </c>
      <c r="J32" s="133"/>
      <c r="K32" s="134"/>
      <c r="L32" s="132"/>
      <c r="M32" s="140"/>
      <c r="N32" s="141"/>
      <c r="O32" s="129"/>
      <c r="P32" s="142"/>
      <c r="Q32" s="142"/>
      <c r="R32" s="142"/>
      <c r="S32" s="142"/>
      <c r="T32" s="142"/>
      <c r="U32" s="142"/>
      <c r="V32" s="142"/>
      <c r="W32" s="142"/>
      <c r="X32" s="142"/>
      <c r="Y32" s="128"/>
      <c r="Z32" s="135"/>
      <c r="AA32" s="129"/>
      <c r="AB32" s="142"/>
      <c r="AC32" s="129"/>
      <c r="AD32" s="142"/>
      <c r="AE32" s="129"/>
      <c r="AF32" s="142"/>
      <c r="AG32" s="129"/>
      <c r="AH32" s="142"/>
      <c r="AI32" s="129"/>
      <c r="AJ32" s="129"/>
      <c r="AK32" s="128"/>
      <c r="AL32" s="135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8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5"/>
      <c r="CB32" s="135"/>
      <c r="CC32" s="135"/>
      <c r="CD32" s="135"/>
      <c r="CE32" s="140">
        <v>230</v>
      </c>
      <c r="CF32" s="137"/>
      <c r="CG32" s="138">
        <f t="shared" si="2"/>
        <v>0</v>
      </c>
      <c r="CH32" s="131">
        <f t="shared" si="3"/>
        <v>6</v>
      </c>
      <c r="CI32" s="139">
        <f t="shared" si="4"/>
        <v>1380</v>
      </c>
    </row>
    <row r="33" spans="1:87" x14ac:dyDescent="0.3">
      <c r="A33" s="153">
        <f t="shared" si="0"/>
        <v>24</v>
      </c>
      <c r="B33" s="250" t="s">
        <v>636</v>
      </c>
      <c r="C33" s="86" t="s">
        <v>637</v>
      </c>
      <c r="D33" s="129" t="s">
        <v>582</v>
      </c>
      <c r="E33" s="129"/>
      <c r="F33" s="129" t="s">
        <v>638</v>
      </c>
      <c r="G33" s="129" t="s">
        <v>601</v>
      </c>
      <c r="H33" s="131">
        <v>6</v>
      </c>
      <c r="I33" s="132">
        <f t="shared" si="1"/>
        <v>138</v>
      </c>
      <c r="J33" s="133"/>
      <c r="K33" s="134"/>
      <c r="L33" s="132"/>
      <c r="M33" s="140"/>
      <c r="N33" s="141"/>
      <c r="O33" s="129"/>
      <c r="P33" s="142"/>
      <c r="Q33" s="142"/>
      <c r="R33" s="142"/>
      <c r="S33" s="142"/>
      <c r="T33" s="142"/>
      <c r="U33" s="142"/>
      <c r="V33" s="142"/>
      <c r="W33" s="142"/>
      <c r="X33" s="142"/>
      <c r="Y33" s="128">
        <f t="shared" ref="Y33:Y37" si="13">+N33+P33+V33+X33</f>
        <v>0</v>
      </c>
      <c r="Z33" s="135">
        <f t="shared" ref="Z33:Z37" si="14">+H33-Y33</f>
        <v>6</v>
      </c>
      <c r="AA33" s="129"/>
      <c r="AB33" s="142"/>
      <c r="AC33" s="129"/>
      <c r="AD33" s="142"/>
      <c r="AE33" s="129"/>
      <c r="AF33" s="142"/>
      <c r="AG33" s="129"/>
      <c r="AH33" s="142"/>
      <c r="AI33" s="129"/>
      <c r="AJ33" s="129"/>
      <c r="AK33" s="128">
        <f t="shared" ref="AK33:AK37" si="15">+AB33+AD33+AF33+AH33+AJ33</f>
        <v>0</v>
      </c>
      <c r="AL33" s="135">
        <f t="shared" ref="AL33:AL37" si="16">+Z33-AK33</f>
        <v>6</v>
      </c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8">
        <f t="shared" ref="AW33:AW37" si="17">+AN33+AP33+AR33+AT33+AV33</f>
        <v>0</v>
      </c>
      <c r="AX33" s="135">
        <f t="shared" ref="AX33:AX37" si="18">+AL33-AW33</f>
        <v>6</v>
      </c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>
        <f t="shared" ref="BI33:BI37" si="19">+AZ33+BB33+BD33+BF33+BH33</f>
        <v>0</v>
      </c>
      <c r="BJ33" s="135">
        <f t="shared" ref="BJ33:BJ37" si="20">+AX33-BI33</f>
        <v>6</v>
      </c>
      <c r="BK33" s="135"/>
      <c r="BL33" s="135"/>
      <c r="BM33" s="135"/>
      <c r="BN33" s="135"/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5"/>
      <c r="CB33" s="135"/>
      <c r="CC33" s="135">
        <f t="shared" ref="CC33:CC37" si="21">+BL33+BN33+BP33+CB33</f>
        <v>0</v>
      </c>
      <c r="CD33" s="135">
        <f t="shared" ref="CD33:CD37" si="22">+BJ33-CC33</f>
        <v>6</v>
      </c>
      <c r="CE33" s="140">
        <v>23</v>
      </c>
      <c r="CF33" s="137"/>
      <c r="CG33" s="138">
        <f t="shared" si="2"/>
        <v>0</v>
      </c>
      <c r="CH33" s="131">
        <f t="shared" si="3"/>
        <v>6</v>
      </c>
      <c r="CI33" s="139">
        <f t="shared" si="4"/>
        <v>138</v>
      </c>
    </row>
    <row r="34" spans="1:87" x14ac:dyDescent="0.3">
      <c r="A34" s="153">
        <f t="shared" si="0"/>
        <v>25</v>
      </c>
      <c r="B34" s="252"/>
      <c r="C34" s="86" t="s">
        <v>639</v>
      </c>
      <c r="D34" s="129" t="s">
        <v>582</v>
      </c>
      <c r="E34" s="129"/>
      <c r="F34" s="129" t="s">
        <v>640</v>
      </c>
      <c r="G34" s="129" t="s">
        <v>601</v>
      </c>
      <c r="H34" s="131">
        <v>3</v>
      </c>
      <c r="I34" s="132">
        <f t="shared" si="1"/>
        <v>75</v>
      </c>
      <c r="J34" s="133"/>
      <c r="K34" s="134"/>
      <c r="L34" s="132"/>
      <c r="M34" s="140"/>
      <c r="N34" s="141"/>
      <c r="O34" s="129"/>
      <c r="P34" s="142"/>
      <c r="Q34" s="142"/>
      <c r="R34" s="142"/>
      <c r="S34" s="142"/>
      <c r="T34" s="142"/>
      <c r="U34" s="142"/>
      <c r="V34" s="142"/>
      <c r="W34" s="142"/>
      <c r="X34" s="142"/>
      <c r="Y34" s="128">
        <f t="shared" si="13"/>
        <v>0</v>
      </c>
      <c r="Z34" s="135">
        <f t="shared" si="14"/>
        <v>3</v>
      </c>
      <c r="AA34" s="129"/>
      <c r="AB34" s="142"/>
      <c r="AC34" s="129"/>
      <c r="AD34" s="142"/>
      <c r="AE34" s="129"/>
      <c r="AF34" s="142"/>
      <c r="AG34" s="129"/>
      <c r="AH34" s="142"/>
      <c r="AI34" s="129"/>
      <c r="AJ34" s="129"/>
      <c r="AK34" s="128">
        <f t="shared" si="15"/>
        <v>0</v>
      </c>
      <c r="AL34" s="135">
        <f t="shared" si="16"/>
        <v>3</v>
      </c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8">
        <f t="shared" si="17"/>
        <v>0</v>
      </c>
      <c r="AX34" s="135">
        <f t="shared" si="18"/>
        <v>3</v>
      </c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>
        <f t="shared" si="19"/>
        <v>0</v>
      </c>
      <c r="BJ34" s="135">
        <f t="shared" si="20"/>
        <v>3</v>
      </c>
      <c r="BK34" s="135"/>
      <c r="BL34" s="135"/>
      <c r="BM34" s="135"/>
      <c r="BN34" s="135"/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5"/>
      <c r="CB34" s="135"/>
      <c r="CC34" s="135">
        <f t="shared" si="21"/>
        <v>0</v>
      </c>
      <c r="CD34" s="135">
        <f t="shared" si="22"/>
        <v>3</v>
      </c>
      <c r="CE34" s="140">
        <v>25</v>
      </c>
      <c r="CF34" s="137"/>
      <c r="CG34" s="138">
        <f t="shared" si="2"/>
        <v>0</v>
      </c>
      <c r="CH34" s="131">
        <f t="shared" si="3"/>
        <v>3</v>
      </c>
      <c r="CI34" s="139">
        <f t="shared" si="4"/>
        <v>75</v>
      </c>
    </row>
    <row r="35" spans="1:87" x14ac:dyDescent="0.3">
      <c r="A35" s="153">
        <f t="shared" si="0"/>
        <v>26</v>
      </c>
      <c r="B35" s="251"/>
      <c r="C35" s="86" t="s">
        <v>641</v>
      </c>
      <c r="D35" s="129"/>
      <c r="E35" s="129"/>
      <c r="F35" s="129" t="s">
        <v>642</v>
      </c>
      <c r="G35" s="129" t="s">
        <v>601</v>
      </c>
      <c r="H35" s="131">
        <v>1</v>
      </c>
      <c r="I35" s="132">
        <f t="shared" si="1"/>
        <v>69</v>
      </c>
      <c r="J35" s="133"/>
      <c r="K35" s="134"/>
      <c r="L35" s="132"/>
      <c r="M35" s="140"/>
      <c r="N35" s="141"/>
      <c r="O35" s="129"/>
      <c r="P35" s="142"/>
      <c r="Q35" s="142"/>
      <c r="R35" s="142"/>
      <c r="S35" s="142"/>
      <c r="T35" s="142"/>
      <c r="U35" s="142"/>
      <c r="V35" s="142"/>
      <c r="W35" s="142"/>
      <c r="X35" s="142"/>
      <c r="Y35" s="128">
        <f t="shared" si="13"/>
        <v>0</v>
      </c>
      <c r="Z35" s="135">
        <f t="shared" si="14"/>
        <v>1</v>
      </c>
      <c r="AA35" s="129"/>
      <c r="AB35" s="142"/>
      <c r="AC35" s="129"/>
      <c r="AD35" s="142"/>
      <c r="AE35" s="129"/>
      <c r="AF35" s="142"/>
      <c r="AG35" s="129"/>
      <c r="AH35" s="142"/>
      <c r="AI35" s="129"/>
      <c r="AJ35" s="129"/>
      <c r="AK35" s="128">
        <f t="shared" si="15"/>
        <v>0</v>
      </c>
      <c r="AL35" s="135">
        <f t="shared" si="16"/>
        <v>1</v>
      </c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8">
        <f t="shared" si="17"/>
        <v>0</v>
      </c>
      <c r="AX35" s="135">
        <f t="shared" si="18"/>
        <v>1</v>
      </c>
      <c r="AY35" s="135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>
        <f t="shared" si="19"/>
        <v>0</v>
      </c>
      <c r="BJ35" s="135">
        <f t="shared" si="20"/>
        <v>1</v>
      </c>
      <c r="BK35" s="135"/>
      <c r="BL35" s="135"/>
      <c r="BM35" s="135"/>
      <c r="BN35" s="135"/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5"/>
      <c r="CC35" s="135">
        <f t="shared" si="21"/>
        <v>0</v>
      </c>
      <c r="CD35" s="135">
        <f t="shared" si="22"/>
        <v>1</v>
      </c>
      <c r="CE35" s="140">
        <v>69</v>
      </c>
      <c r="CF35" s="137"/>
      <c r="CG35" s="138">
        <f t="shared" si="2"/>
        <v>0</v>
      </c>
      <c r="CH35" s="131">
        <f t="shared" si="3"/>
        <v>1</v>
      </c>
      <c r="CI35" s="139">
        <f t="shared" si="4"/>
        <v>69</v>
      </c>
    </row>
    <row r="36" spans="1:87" x14ac:dyDescent="0.3">
      <c r="A36" s="153">
        <f t="shared" si="0"/>
        <v>27</v>
      </c>
      <c r="B36" s="247" t="s">
        <v>643</v>
      </c>
      <c r="C36" s="86" t="s">
        <v>643</v>
      </c>
      <c r="D36" s="129" t="s">
        <v>582</v>
      </c>
      <c r="E36" s="129" t="s">
        <v>644</v>
      </c>
      <c r="F36" s="129">
        <v>2</v>
      </c>
      <c r="G36" s="129" t="s">
        <v>601</v>
      </c>
      <c r="H36" s="131">
        <v>188</v>
      </c>
      <c r="I36" s="132">
        <f t="shared" si="1"/>
        <v>940</v>
      </c>
      <c r="J36" s="133"/>
      <c r="K36" s="134"/>
      <c r="L36" s="132"/>
      <c r="M36" s="140"/>
      <c r="N36" s="141"/>
      <c r="O36" s="129"/>
      <c r="P36" s="142"/>
      <c r="Q36" s="142"/>
      <c r="R36" s="142"/>
      <c r="S36" s="142"/>
      <c r="T36" s="142"/>
      <c r="U36" s="142"/>
      <c r="V36" s="142"/>
      <c r="W36" s="142"/>
      <c r="X36" s="142"/>
      <c r="Y36" s="128">
        <f t="shared" si="13"/>
        <v>0</v>
      </c>
      <c r="Z36" s="135">
        <f t="shared" si="14"/>
        <v>188</v>
      </c>
      <c r="AA36" s="129"/>
      <c r="AB36" s="142"/>
      <c r="AC36" s="129"/>
      <c r="AD36" s="142"/>
      <c r="AE36" s="129"/>
      <c r="AF36" s="142"/>
      <c r="AG36" s="129"/>
      <c r="AH36" s="142"/>
      <c r="AI36" s="129"/>
      <c r="AJ36" s="129"/>
      <c r="AK36" s="128">
        <f t="shared" si="15"/>
        <v>0</v>
      </c>
      <c r="AL36" s="135">
        <f t="shared" si="16"/>
        <v>188</v>
      </c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8">
        <f t="shared" si="17"/>
        <v>0</v>
      </c>
      <c r="AX36" s="135">
        <f t="shared" si="18"/>
        <v>188</v>
      </c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>
        <f t="shared" si="19"/>
        <v>0</v>
      </c>
      <c r="BJ36" s="135">
        <f t="shared" si="20"/>
        <v>188</v>
      </c>
      <c r="BK36" s="135"/>
      <c r="BL36" s="135"/>
      <c r="BM36" s="135"/>
      <c r="BN36" s="135"/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5"/>
      <c r="CB36" s="135"/>
      <c r="CC36" s="135">
        <f t="shared" si="21"/>
        <v>0</v>
      </c>
      <c r="CD36" s="135">
        <f t="shared" si="22"/>
        <v>188</v>
      </c>
      <c r="CE36" s="140">
        <v>5</v>
      </c>
      <c r="CF36" s="137">
        <v>157</v>
      </c>
      <c r="CG36" s="138">
        <f t="shared" si="2"/>
        <v>785</v>
      </c>
      <c r="CH36" s="131">
        <f t="shared" si="3"/>
        <v>31</v>
      </c>
      <c r="CI36" s="139">
        <f t="shared" si="4"/>
        <v>155</v>
      </c>
    </row>
    <row r="37" spans="1:87" x14ac:dyDescent="0.3">
      <c r="A37" s="153">
        <f t="shared" si="0"/>
        <v>28</v>
      </c>
      <c r="B37" s="248"/>
      <c r="C37" s="86" t="s">
        <v>646</v>
      </c>
      <c r="D37" s="129" t="s">
        <v>587</v>
      </c>
      <c r="E37" s="129" t="s">
        <v>647</v>
      </c>
      <c r="F37" s="129">
        <v>2</v>
      </c>
      <c r="G37" s="129" t="s">
        <v>601</v>
      </c>
      <c r="H37" s="131">
        <v>3</v>
      </c>
      <c r="I37" s="132">
        <f t="shared" si="1"/>
        <v>4.92</v>
      </c>
      <c r="J37" s="133"/>
      <c r="K37" s="134"/>
      <c r="L37" s="132"/>
      <c r="M37" s="140"/>
      <c r="N37" s="141"/>
      <c r="O37" s="129"/>
      <c r="P37" s="142"/>
      <c r="Q37" s="142"/>
      <c r="R37" s="142"/>
      <c r="S37" s="142"/>
      <c r="T37" s="142"/>
      <c r="U37" s="142"/>
      <c r="V37" s="142"/>
      <c r="W37" s="142"/>
      <c r="X37" s="142"/>
      <c r="Y37" s="128">
        <f t="shared" si="13"/>
        <v>0</v>
      </c>
      <c r="Z37" s="135">
        <f t="shared" si="14"/>
        <v>3</v>
      </c>
      <c r="AA37" s="129"/>
      <c r="AB37" s="142"/>
      <c r="AC37" s="129"/>
      <c r="AD37" s="142"/>
      <c r="AE37" s="129"/>
      <c r="AF37" s="142"/>
      <c r="AG37" s="129"/>
      <c r="AH37" s="142"/>
      <c r="AI37" s="129"/>
      <c r="AJ37" s="129"/>
      <c r="AK37" s="128">
        <f t="shared" si="15"/>
        <v>0</v>
      </c>
      <c r="AL37" s="135">
        <f t="shared" si="16"/>
        <v>3</v>
      </c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8">
        <f t="shared" si="17"/>
        <v>0</v>
      </c>
      <c r="AX37" s="135">
        <f t="shared" si="18"/>
        <v>3</v>
      </c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>
        <f t="shared" si="19"/>
        <v>0</v>
      </c>
      <c r="BJ37" s="135">
        <f t="shared" si="20"/>
        <v>3</v>
      </c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>
        <f t="shared" si="21"/>
        <v>0</v>
      </c>
      <c r="CD37" s="135">
        <f t="shared" si="22"/>
        <v>3</v>
      </c>
      <c r="CE37" s="178">
        <v>1.64</v>
      </c>
      <c r="CF37" s="137"/>
      <c r="CG37" s="138">
        <f t="shared" si="2"/>
        <v>0</v>
      </c>
      <c r="CH37" s="131">
        <f t="shared" si="3"/>
        <v>3</v>
      </c>
      <c r="CI37" s="139">
        <f t="shared" si="4"/>
        <v>4.92</v>
      </c>
    </row>
    <row r="38" spans="1:87" x14ac:dyDescent="0.3">
      <c r="A38" s="153">
        <f t="shared" si="0"/>
        <v>29</v>
      </c>
      <c r="B38" s="248"/>
      <c r="C38" s="86" t="s">
        <v>645</v>
      </c>
      <c r="D38" s="129" t="s">
        <v>581</v>
      </c>
      <c r="E38" s="129" t="s">
        <v>648</v>
      </c>
      <c r="F38" s="129">
        <v>2</v>
      </c>
      <c r="G38" s="129" t="s">
        <v>601</v>
      </c>
      <c r="H38" s="131">
        <v>36</v>
      </c>
      <c r="I38" s="132">
        <f t="shared" si="1"/>
        <v>209.88</v>
      </c>
      <c r="J38" s="133"/>
      <c r="K38" s="134"/>
      <c r="L38" s="132"/>
      <c r="M38" s="140"/>
      <c r="N38" s="141"/>
      <c r="O38" s="129"/>
      <c r="P38" s="142"/>
      <c r="Q38" s="142"/>
      <c r="R38" s="142"/>
      <c r="S38" s="142"/>
      <c r="T38" s="142"/>
      <c r="U38" s="142"/>
      <c r="V38" s="142"/>
      <c r="W38" s="142"/>
      <c r="X38" s="142"/>
      <c r="Y38" s="128"/>
      <c r="Z38" s="135"/>
      <c r="AA38" s="129"/>
      <c r="AB38" s="142"/>
      <c r="AC38" s="129"/>
      <c r="AD38" s="142"/>
      <c r="AE38" s="129"/>
      <c r="AF38" s="142"/>
      <c r="AG38" s="129"/>
      <c r="AH38" s="142"/>
      <c r="AI38" s="129"/>
      <c r="AJ38" s="129"/>
      <c r="AK38" s="128"/>
      <c r="AL38" s="135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8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5"/>
      <c r="CB38" s="135"/>
      <c r="CC38" s="135"/>
      <c r="CD38" s="135"/>
      <c r="CE38" s="178">
        <v>5.83</v>
      </c>
      <c r="CF38" s="137"/>
      <c r="CG38" s="138">
        <f t="shared" si="2"/>
        <v>0</v>
      </c>
      <c r="CH38" s="131">
        <f t="shared" si="3"/>
        <v>36</v>
      </c>
      <c r="CI38" s="139">
        <f t="shared" si="4"/>
        <v>209.88</v>
      </c>
    </row>
    <row r="39" spans="1:87" x14ac:dyDescent="0.3">
      <c r="A39" s="153">
        <f t="shared" si="0"/>
        <v>30</v>
      </c>
      <c r="B39" s="245" t="s">
        <v>651</v>
      </c>
      <c r="C39" s="86" t="s">
        <v>652</v>
      </c>
      <c r="D39" s="129" t="s">
        <v>587</v>
      </c>
      <c r="E39" s="129" t="s">
        <v>653</v>
      </c>
      <c r="F39" s="129"/>
      <c r="G39" s="129" t="s">
        <v>601</v>
      </c>
      <c r="H39" s="131">
        <v>4</v>
      </c>
      <c r="I39" s="132">
        <f t="shared" si="1"/>
        <v>17.88</v>
      </c>
      <c r="J39" s="133"/>
      <c r="K39" s="134"/>
      <c r="L39" s="132"/>
      <c r="M39" s="140"/>
      <c r="N39" s="141"/>
      <c r="O39" s="129"/>
      <c r="P39" s="142"/>
      <c r="Q39" s="142"/>
      <c r="R39" s="142"/>
      <c r="S39" s="142"/>
      <c r="T39" s="142"/>
      <c r="U39" s="142"/>
      <c r="V39" s="142"/>
      <c r="W39" s="142"/>
      <c r="X39" s="142"/>
      <c r="Y39" s="128"/>
      <c r="Z39" s="135"/>
      <c r="AA39" s="129"/>
      <c r="AB39" s="142"/>
      <c r="AC39" s="129"/>
      <c r="AD39" s="142"/>
      <c r="AE39" s="129"/>
      <c r="AF39" s="142"/>
      <c r="AG39" s="129"/>
      <c r="AH39" s="142"/>
      <c r="AI39" s="129"/>
      <c r="AJ39" s="129"/>
      <c r="AK39" s="128"/>
      <c r="AL39" s="135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8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5"/>
      <c r="CB39" s="135"/>
      <c r="CC39" s="135"/>
      <c r="CD39" s="135"/>
      <c r="CE39" s="178">
        <v>4.47</v>
      </c>
      <c r="CF39" s="137"/>
      <c r="CG39" s="138">
        <f t="shared" si="2"/>
        <v>0</v>
      </c>
      <c r="CH39" s="131">
        <f t="shared" si="3"/>
        <v>4</v>
      </c>
      <c r="CI39" s="139">
        <f t="shared" si="4"/>
        <v>17.88</v>
      </c>
    </row>
    <row r="40" spans="1:87" x14ac:dyDescent="0.3">
      <c r="A40" s="153">
        <f t="shared" si="0"/>
        <v>31</v>
      </c>
      <c r="B40" s="253"/>
      <c r="C40" s="86" t="s">
        <v>652</v>
      </c>
      <c r="D40" s="129" t="s">
        <v>580</v>
      </c>
      <c r="E40" s="129" t="s">
        <v>654</v>
      </c>
      <c r="F40" s="129"/>
      <c r="G40" s="129" t="s">
        <v>601</v>
      </c>
      <c r="H40" s="131">
        <v>4</v>
      </c>
      <c r="I40" s="132">
        <f t="shared" si="1"/>
        <v>28</v>
      </c>
      <c r="J40" s="133"/>
      <c r="K40" s="134"/>
      <c r="L40" s="132"/>
      <c r="M40" s="140"/>
      <c r="N40" s="141"/>
      <c r="O40" s="129"/>
      <c r="P40" s="142"/>
      <c r="Q40" s="142"/>
      <c r="R40" s="142"/>
      <c r="S40" s="142"/>
      <c r="T40" s="142"/>
      <c r="U40" s="142"/>
      <c r="V40" s="142"/>
      <c r="W40" s="142"/>
      <c r="X40" s="142"/>
      <c r="Y40" s="128"/>
      <c r="Z40" s="135"/>
      <c r="AA40" s="129"/>
      <c r="AB40" s="142"/>
      <c r="AC40" s="129"/>
      <c r="AD40" s="142"/>
      <c r="AE40" s="129"/>
      <c r="AF40" s="142"/>
      <c r="AG40" s="129"/>
      <c r="AH40" s="142"/>
      <c r="AI40" s="129"/>
      <c r="AJ40" s="129"/>
      <c r="AK40" s="128"/>
      <c r="AL40" s="135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8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5"/>
      <c r="CB40" s="135"/>
      <c r="CC40" s="135"/>
      <c r="CD40" s="135"/>
      <c r="CE40" s="178">
        <v>7</v>
      </c>
      <c r="CF40" s="137"/>
      <c r="CG40" s="138">
        <f t="shared" si="2"/>
        <v>0</v>
      </c>
      <c r="CH40" s="131">
        <f t="shared" si="3"/>
        <v>4</v>
      </c>
      <c r="CI40" s="139">
        <f t="shared" si="4"/>
        <v>28</v>
      </c>
    </row>
    <row r="41" spans="1:87" x14ac:dyDescent="0.3">
      <c r="A41" s="153">
        <f t="shared" si="0"/>
        <v>32</v>
      </c>
      <c r="B41" s="253"/>
      <c r="C41" s="86" t="s">
        <v>652</v>
      </c>
      <c r="D41" s="129" t="s">
        <v>581</v>
      </c>
      <c r="E41" s="129" t="s">
        <v>655</v>
      </c>
      <c r="F41" s="129"/>
      <c r="G41" s="129" t="s">
        <v>602</v>
      </c>
      <c r="H41" s="131">
        <v>4</v>
      </c>
      <c r="I41" s="132">
        <f t="shared" si="1"/>
        <v>32</v>
      </c>
      <c r="J41" s="133"/>
      <c r="K41" s="134"/>
      <c r="L41" s="132"/>
      <c r="M41" s="140"/>
      <c r="N41" s="141"/>
      <c r="O41" s="129"/>
      <c r="P41" s="142"/>
      <c r="Q41" s="142"/>
      <c r="R41" s="142"/>
      <c r="S41" s="142"/>
      <c r="T41" s="142"/>
      <c r="U41" s="142"/>
      <c r="V41" s="142"/>
      <c r="W41" s="142"/>
      <c r="X41" s="142"/>
      <c r="Y41" s="128"/>
      <c r="Z41" s="135"/>
      <c r="AA41" s="129"/>
      <c r="AB41" s="142"/>
      <c r="AC41" s="129"/>
      <c r="AD41" s="142"/>
      <c r="AE41" s="129"/>
      <c r="AF41" s="142"/>
      <c r="AG41" s="129"/>
      <c r="AH41" s="142"/>
      <c r="AI41" s="129"/>
      <c r="AJ41" s="129"/>
      <c r="AK41" s="128"/>
      <c r="AL41" s="135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8"/>
      <c r="AX41" s="135"/>
      <c r="AY41" s="135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5"/>
      <c r="CB41" s="135"/>
      <c r="CC41" s="135"/>
      <c r="CD41" s="135"/>
      <c r="CE41" s="178">
        <v>8</v>
      </c>
      <c r="CF41" s="137"/>
      <c r="CG41" s="138">
        <f t="shared" si="2"/>
        <v>0</v>
      </c>
      <c r="CH41" s="131">
        <f t="shared" si="3"/>
        <v>4</v>
      </c>
      <c r="CI41" s="139">
        <f t="shared" si="4"/>
        <v>32</v>
      </c>
    </row>
    <row r="42" spans="1:87" x14ac:dyDescent="0.3">
      <c r="A42" s="153">
        <f t="shared" si="0"/>
        <v>33</v>
      </c>
      <c r="B42" s="253"/>
      <c r="C42" s="86" t="s">
        <v>652</v>
      </c>
      <c r="D42" s="129" t="s">
        <v>582</v>
      </c>
      <c r="E42" s="129" t="s">
        <v>656</v>
      </c>
      <c r="F42" s="129"/>
      <c r="G42" s="129" t="s">
        <v>602</v>
      </c>
      <c r="H42" s="131">
        <v>1</v>
      </c>
      <c r="I42" s="132">
        <f t="shared" si="1"/>
        <v>12</v>
      </c>
      <c r="J42" s="133"/>
      <c r="K42" s="134"/>
      <c r="L42" s="132"/>
      <c r="M42" s="140"/>
      <c r="N42" s="141"/>
      <c r="O42" s="129"/>
      <c r="P42" s="142"/>
      <c r="Q42" s="142"/>
      <c r="R42" s="142"/>
      <c r="S42" s="142"/>
      <c r="T42" s="142"/>
      <c r="U42" s="142"/>
      <c r="V42" s="142"/>
      <c r="W42" s="142"/>
      <c r="X42" s="142"/>
      <c r="Y42" s="128"/>
      <c r="Z42" s="135"/>
      <c r="AA42" s="129"/>
      <c r="AB42" s="142"/>
      <c r="AC42" s="129"/>
      <c r="AD42" s="142"/>
      <c r="AE42" s="129"/>
      <c r="AF42" s="142"/>
      <c r="AG42" s="129"/>
      <c r="AH42" s="142"/>
      <c r="AI42" s="129"/>
      <c r="AJ42" s="129"/>
      <c r="AK42" s="128"/>
      <c r="AL42" s="135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8"/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  <c r="BN42" s="135"/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5"/>
      <c r="CB42" s="135"/>
      <c r="CC42" s="135"/>
      <c r="CD42" s="135"/>
      <c r="CE42" s="178">
        <v>12</v>
      </c>
      <c r="CF42" s="137"/>
      <c r="CG42" s="138">
        <f t="shared" si="2"/>
        <v>0</v>
      </c>
      <c r="CH42" s="131">
        <f t="shared" si="3"/>
        <v>1</v>
      </c>
      <c r="CI42" s="139">
        <f t="shared" si="4"/>
        <v>12</v>
      </c>
    </row>
    <row r="43" spans="1:87" x14ac:dyDescent="0.3">
      <c r="A43" s="153">
        <f t="shared" si="0"/>
        <v>34</v>
      </c>
      <c r="B43" s="246"/>
      <c r="C43" s="86" t="s">
        <v>691</v>
      </c>
      <c r="D43" s="129" t="s">
        <v>587</v>
      </c>
      <c r="E43" s="129" t="s">
        <v>692</v>
      </c>
      <c r="F43" s="129" t="s">
        <v>693</v>
      </c>
      <c r="G43" s="129" t="s">
        <v>601</v>
      </c>
      <c r="H43" s="131">
        <v>1</v>
      </c>
      <c r="I43" s="132">
        <f t="shared" si="1"/>
        <v>11.41</v>
      </c>
      <c r="J43" s="133"/>
      <c r="K43" s="134"/>
      <c r="L43" s="132"/>
      <c r="M43" s="140"/>
      <c r="N43" s="141"/>
      <c r="O43" s="129"/>
      <c r="P43" s="142"/>
      <c r="Q43" s="142"/>
      <c r="R43" s="142"/>
      <c r="S43" s="142"/>
      <c r="T43" s="142"/>
      <c r="U43" s="142"/>
      <c r="V43" s="142"/>
      <c r="W43" s="142"/>
      <c r="X43" s="142"/>
      <c r="Y43" s="128"/>
      <c r="Z43" s="135"/>
      <c r="AA43" s="129"/>
      <c r="AB43" s="142"/>
      <c r="AC43" s="129"/>
      <c r="AD43" s="142"/>
      <c r="AE43" s="129"/>
      <c r="AF43" s="142"/>
      <c r="AG43" s="129"/>
      <c r="AH43" s="142"/>
      <c r="AI43" s="129"/>
      <c r="AJ43" s="129"/>
      <c r="AK43" s="128"/>
      <c r="AL43" s="135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8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5"/>
      <c r="CB43" s="135"/>
      <c r="CC43" s="135"/>
      <c r="CD43" s="135"/>
      <c r="CE43" s="140">
        <v>11.41</v>
      </c>
      <c r="CF43" s="137"/>
      <c r="CG43" s="138">
        <f t="shared" si="2"/>
        <v>0</v>
      </c>
      <c r="CH43" s="131">
        <f t="shared" si="3"/>
        <v>1</v>
      </c>
      <c r="CI43" s="139">
        <f t="shared" si="4"/>
        <v>11.41</v>
      </c>
    </row>
    <row r="44" spans="1:87" x14ac:dyDescent="0.3">
      <c r="A44" s="153">
        <f t="shared" si="0"/>
        <v>35</v>
      </c>
      <c r="B44" s="129" t="s">
        <v>657</v>
      </c>
      <c r="C44" s="86" t="s">
        <v>658</v>
      </c>
      <c r="D44" s="129"/>
      <c r="E44" s="129"/>
      <c r="F44" s="129"/>
      <c r="G44" s="129" t="s">
        <v>659</v>
      </c>
      <c r="H44" s="131">
        <v>1</v>
      </c>
      <c r="I44" s="132">
        <f t="shared" ref="I44:I77" si="23">H44*CE44</f>
        <v>90</v>
      </c>
      <c r="J44" s="133"/>
      <c r="K44" s="134"/>
      <c r="L44" s="132"/>
      <c r="M44" s="140"/>
      <c r="N44" s="141"/>
      <c r="O44" s="129"/>
      <c r="P44" s="142"/>
      <c r="Q44" s="142"/>
      <c r="R44" s="142"/>
      <c r="S44" s="142"/>
      <c r="T44" s="142"/>
      <c r="U44" s="142"/>
      <c r="V44" s="142"/>
      <c r="W44" s="142"/>
      <c r="X44" s="142"/>
      <c r="Y44" s="128">
        <f>+N44+P44+V44+X44</f>
        <v>0</v>
      </c>
      <c r="Z44" s="135">
        <f>+H44-Y44</f>
        <v>1</v>
      </c>
      <c r="AA44" s="129"/>
      <c r="AB44" s="142"/>
      <c r="AC44" s="129"/>
      <c r="AD44" s="142"/>
      <c r="AE44" s="129"/>
      <c r="AF44" s="142"/>
      <c r="AG44" s="129"/>
      <c r="AH44" s="142"/>
      <c r="AI44" s="129"/>
      <c r="AJ44" s="129"/>
      <c r="AK44" s="128">
        <f>+AB44+AD44+AF44+AH44+AJ44</f>
        <v>0</v>
      </c>
      <c r="AL44" s="135">
        <f>+Z44-AK44</f>
        <v>1</v>
      </c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8">
        <f>+AN44+AP44+AR44+AT44+AV44</f>
        <v>0</v>
      </c>
      <c r="AX44" s="135">
        <f>+AL44-AW44</f>
        <v>1</v>
      </c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>
        <f>+AZ44+BB44+BD44+BF44+BH44</f>
        <v>0</v>
      </c>
      <c r="BJ44" s="135">
        <f>+AX44-BI44</f>
        <v>1</v>
      </c>
      <c r="BK44" s="135"/>
      <c r="BL44" s="135"/>
      <c r="BM44" s="135"/>
      <c r="BN44" s="135"/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5"/>
      <c r="CB44" s="135"/>
      <c r="CC44" s="135">
        <f>+BL44+BN44+BP44+CB44</f>
        <v>0</v>
      </c>
      <c r="CD44" s="135">
        <f>+BJ44-CC44</f>
        <v>1</v>
      </c>
      <c r="CE44" s="140">
        <v>90</v>
      </c>
      <c r="CF44" s="137"/>
      <c r="CG44" s="138">
        <f t="shared" ref="CG44:CG77" si="24">CE44*CF44</f>
        <v>0</v>
      </c>
      <c r="CH44" s="131">
        <f t="shared" ref="CH44:CH77" si="25">H44-CF44</f>
        <v>1</v>
      </c>
      <c r="CI44" s="139">
        <f t="shared" si="4"/>
        <v>90</v>
      </c>
    </row>
    <row r="45" spans="1:87" x14ac:dyDescent="0.3">
      <c r="A45" s="153">
        <f t="shared" si="0"/>
        <v>36</v>
      </c>
      <c r="B45" s="247" t="s">
        <v>660</v>
      </c>
      <c r="C45" s="86" t="s">
        <v>660</v>
      </c>
      <c r="D45" s="129" t="s">
        <v>580</v>
      </c>
      <c r="E45" s="129" t="s">
        <v>599</v>
      </c>
      <c r="F45" s="129"/>
      <c r="G45" s="129" t="s">
        <v>602</v>
      </c>
      <c r="H45" s="131">
        <v>1</v>
      </c>
      <c r="I45" s="132">
        <f t="shared" ref="I45" si="26">H45*CE45</f>
        <v>120</v>
      </c>
      <c r="J45" s="133"/>
      <c r="K45" s="134"/>
      <c r="L45" s="132"/>
      <c r="M45" s="140"/>
      <c r="N45" s="141"/>
      <c r="O45" s="129"/>
      <c r="P45" s="142"/>
      <c r="Q45" s="142"/>
      <c r="R45" s="142"/>
      <c r="S45" s="142"/>
      <c r="T45" s="142"/>
      <c r="U45" s="142"/>
      <c r="V45" s="142"/>
      <c r="W45" s="142"/>
      <c r="X45" s="142"/>
      <c r="Y45" s="128"/>
      <c r="Z45" s="135"/>
      <c r="AA45" s="129"/>
      <c r="AB45" s="142"/>
      <c r="AC45" s="129"/>
      <c r="AD45" s="142"/>
      <c r="AE45" s="129"/>
      <c r="AF45" s="142"/>
      <c r="AG45" s="129"/>
      <c r="AH45" s="142"/>
      <c r="AI45" s="129"/>
      <c r="AJ45" s="129"/>
      <c r="AK45" s="128"/>
      <c r="AL45" s="135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8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5"/>
      <c r="CB45" s="135"/>
      <c r="CC45" s="135"/>
      <c r="CD45" s="135"/>
      <c r="CE45" s="140">
        <v>120</v>
      </c>
      <c r="CF45" s="137"/>
      <c r="CG45" s="138">
        <f t="shared" ref="CG45" si="27">CE45*CF45</f>
        <v>0</v>
      </c>
      <c r="CH45" s="131">
        <f t="shared" ref="CH45" si="28">H45-CF45</f>
        <v>1</v>
      </c>
      <c r="CI45" s="139">
        <f t="shared" ref="CI45" si="29">+CE45*CH45</f>
        <v>120</v>
      </c>
    </row>
    <row r="46" spans="1:87" x14ac:dyDescent="0.3">
      <c r="A46" s="153">
        <f t="shared" si="0"/>
        <v>37</v>
      </c>
      <c r="B46" s="249"/>
      <c r="C46" s="86" t="s">
        <v>660</v>
      </c>
      <c r="D46" s="129" t="s">
        <v>580</v>
      </c>
      <c r="E46" s="129" t="s">
        <v>1227</v>
      </c>
      <c r="F46" s="129"/>
      <c r="G46" s="129" t="s">
        <v>602</v>
      </c>
      <c r="H46" s="131">
        <v>5</v>
      </c>
      <c r="I46" s="132">
        <f t="shared" si="23"/>
        <v>600</v>
      </c>
      <c r="J46" s="133"/>
      <c r="K46" s="134"/>
      <c r="L46" s="132"/>
      <c r="M46" s="140"/>
      <c r="N46" s="141"/>
      <c r="O46" s="129"/>
      <c r="P46" s="142"/>
      <c r="Q46" s="142"/>
      <c r="R46" s="142"/>
      <c r="S46" s="142"/>
      <c r="T46" s="142"/>
      <c r="U46" s="142"/>
      <c r="V46" s="142"/>
      <c r="W46" s="142"/>
      <c r="X46" s="142"/>
      <c r="Y46" s="128"/>
      <c r="Z46" s="135"/>
      <c r="AA46" s="129"/>
      <c r="AB46" s="142"/>
      <c r="AC46" s="129"/>
      <c r="AD46" s="142"/>
      <c r="AE46" s="129"/>
      <c r="AF46" s="142"/>
      <c r="AG46" s="129"/>
      <c r="AH46" s="142"/>
      <c r="AI46" s="129"/>
      <c r="AJ46" s="129"/>
      <c r="AK46" s="128"/>
      <c r="AL46" s="135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8"/>
      <c r="AX46" s="135"/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5"/>
      <c r="CB46" s="135"/>
      <c r="CC46" s="135"/>
      <c r="CD46" s="135"/>
      <c r="CE46" s="140">
        <v>120</v>
      </c>
      <c r="CF46" s="137">
        <v>1</v>
      </c>
      <c r="CG46" s="138">
        <f t="shared" si="24"/>
        <v>120</v>
      </c>
      <c r="CH46" s="131">
        <f t="shared" si="25"/>
        <v>4</v>
      </c>
      <c r="CI46" s="139">
        <f t="shared" si="4"/>
        <v>480</v>
      </c>
    </row>
    <row r="47" spans="1:87" x14ac:dyDescent="0.3">
      <c r="A47" s="153">
        <f t="shared" si="0"/>
        <v>38</v>
      </c>
      <c r="B47" s="108" t="s">
        <v>661</v>
      </c>
      <c r="C47" s="107" t="s">
        <v>662</v>
      </c>
      <c r="D47" s="108" t="s">
        <v>580</v>
      </c>
      <c r="E47" s="108"/>
      <c r="F47" s="108"/>
      <c r="G47" s="108" t="s">
        <v>602</v>
      </c>
      <c r="H47" s="108">
        <v>30</v>
      </c>
      <c r="I47" s="132">
        <f t="shared" si="23"/>
        <v>1740</v>
      </c>
      <c r="J47" s="107"/>
      <c r="K47" s="107" t="s">
        <v>663</v>
      </c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7"/>
      <c r="BH47" s="107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107"/>
      <c r="BT47" s="107"/>
      <c r="BU47" s="107"/>
      <c r="BV47" s="107"/>
      <c r="BW47" s="107"/>
      <c r="BX47" s="107"/>
      <c r="BY47" s="107"/>
      <c r="BZ47" s="107"/>
      <c r="CA47" s="107"/>
      <c r="CB47" s="107"/>
      <c r="CC47" s="107"/>
      <c r="CD47" s="107"/>
      <c r="CE47" s="140">
        <v>58</v>
      </c>
      <c r="CF47" s="108">
        <v>30</v>
      </c>
      <c r="CG47" s="138">
        <f t="shared" si="24"/>
        <v>1740</v>
      </c>
      <c r="CH47" s="131">
        <f t="shared" si="25"/>
        <v>0</v>
      </c>
      <c r="CI47" s="139">
        <f t="shared" si="4"/>
        <v>0</v>
      </c>
    </row>
    <row r="48" spans="1:87" x14ac:dyDescent="0.3">
      <c r="A48" s="153">
        <f t="shared" si="0"/>
        <v>39</v>
      </c>
      <c r="B48" s="128" t="s">
        <v>664</v>
      </c>
      <c r="C48" s="86" t="s">
        <v>665</v>
      </c>
      <c r="D48" s="129"/>
      <c r="E48" s="129" t="s">
        <v>599</v>
      </c>
      <c r="F48" s="129"/>
      <c r="G48" s="129" t="s">
        <v>601</v>
      </c>
      <c r="H48" s="131">
        <v>11</v>
      </c>
      <c r="I48" s="132">
        <f t="shared" si="23"/>
        <v>2860</v>
      </c>
      <c r="J48" s="133"/>
      <c r="K48" s="134"/>
      <c r="L48" s="132"/>
      <c r="M48" s="140"/>
      <c r="N48" s="141"/>
      <c r="O48" s="129"/>
      <c r="P48" s="142"/>
      <c r="Q48" s="142"/>
      <c r="R48" s="142"/>
      <c r="S48" s="142"/>
      <c r="T48" s="142"/>
      <c r="U48" s="142"/>
      <c r="V48" s="142"/>
      <c r="W48" s="142"/>
      <c r="X48" s="142"/>
      <c r="Y48" s="128">
        <f>+N48+P48+V48+X48</f>
        <v>0</v>
      </c>
      <c r="Z48" s="135">
        <f>+H48-Y48</f>
        <v>11</v>
      </c>
      <c r="AA48" s="129"/>
      <c r="AB48" s="142"/>
      <c r="AC48" s="129"/>
      <c r="AD48" s="142"/>
      <c r="AE48" s="129"/>
      <c r="AF48" s="142"/>
      <c r="AG48" s="129"/>
      <c r="AH48" s="142"/>
      <c r="AI48" s="129"/>
      <c r="AJ48" s="129"/>
      <c r="AK48" s="128">
        <f>+AB48+AD48+AF48+AH48+AJ48</f>
        <v>0</v>
      </c>
      <c r="AL48" s="135">
        <f>+Z48-AK48</f>
        <v>11</v>
      </c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8">
        <f>+AN48+AP48+AR48+AT48+AV48</f>
        <v>0</v>
      </c>
      <c r="AX48" s="135">
        <f>+AL48-AW48</f>
        <v>11</v>
      </c>
      <c r="AY48" s="135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>
        <f>+AZ48+BB48+BD48+BF48+BH48</f>
        <v>0</v>
      </c>
      <c r="BJ48" s="135">
        <f>+AX48-BI48</f>
        <v>11</v>
      </c>
      <c r="BK48" s="135"/>
      <c r="BL48" s="135"/>
      <c r="BM48" s="135"/>
      <c r="BN48" s="135"/>
      <c r="BO48" s="135"/>
      <c r="BP48" s="135"/>
      <c r="BQ48" s="135"/>
      <c r="BR48" s="135"/>
      <c r="BS48" s="135"/>
      <c r="BT48" s="135"/>
      <c r="BU48" s="135"/>
      <c r="BV48" s="135"/>
      <c r="BW48" s="135"/>
      <c r="BX48" s="135"/>
      <c r="BY48" s="135"/>
      <c r="BZ48" s="135"/>
      <c r="CA48" s="135"/>
      <c r="CB48" s="135"/>
      <c r="CC48" s="135">
        <f>+BL48+BN48+BP48+CB48</f>
        <v>0</v>
      </c>
      <c r="CD48" s="135">
        <f>+BJ48-CC48</f>
        <v>11</v>
      </c>
      <c r="CE48" s="140">
        <v>260</v>
      </c>
      <c r="CF48" s="137"/>
      <c r="CG48" s="138">
        <f t="shared" si="24"/>
        <v>0</v>
      </c>
      <c r="CH48" s="131">
        <f t="shared" si="25"/>
        <v>11</v>
      </c>
      <c r="CI48" s="139">
        <f t="shared" si="4"/>
        <v>2860</v>
      </c>
    </row>
    <row r="49" spans="1:87" x14ac:dyDescent="0.3">
      <c r="A49" s="153">
        <f t="shared" si="0"/>
        <v>40</v>
      </c>
      <c r="B49" s="247" t="s">
        <v>666</v>
      </c>
      <c r="C49" s="179" t="s">
        <v>668</v>
      </c>
      <c r="D49" s="129" t="s">
        <v>587</v>
      </c>
      <c r="E49" s="129" t="s">
        <v>647</v>
      </c>
      <c r="F49" s="129"/>
      <c r="G49" s="129" t="s">
        <v>601</v>
      </c>
      <c r="H49" s="131">
        <v>18</v>
      </c>
      <c r="I49" s="132">
        <f t="shared" si="23"/>
        <v>501.66</v>
      </c>
      <c r="J49" s="133"/>
      <c r="K49" s="134"/>
      <c r="L49" s="132"/>
      <c r="M49" s="140"/>
      <c r="N49" s="141"/>
      <c r="O49" s="129"/>
      <c r="P49" s="142"/>
      <c r="Q49" s="142"/>
      <c r="R49" s="142"/>
      <c r="S49" s="142"/>
      <c r="T49" s="142"/>
      <c r="U49" s="142"/>
      <c r="V49" s="142"/>
      <c r="W49" s="142"/>
      <c r="X49" s="142"/>
      <c r="Y49" s="128"/>
      <c r="Z49" s="135"/>
      <c r="AA49" s="129"/>
      <c r="AB49" s="142"/>
      <c r="AC49" s="129"/>
      <c r="AD49" s="142"/>
      <c r="AE49" s="129"/>
      <c r="AF49" s="142"/>
      <c r="AG49" s="129"/>
      <c r="AH49" s="142"/>
      <c r="AI49" s="129"/>
      <c r="AJ49" s="129"/>
      <c r="AK49" s="128"/>
      <c r="AL49" s="135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8"/>
      <c r="AX49" s="135"/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135"/>
      <c r="BL49" s="135"/>
      <c r="BM49" s="135"/>
      <c r="BN49" s="135"/>
      <c r="BO49" s="135"/>
      <c r="BP49" s="135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5"/>
      <c r="CB49" s="135"/>
      <c r="CC49" s="135"/>
      <c r="CD49" s="135"/>
      <c r="CE49" s="140">
        <v>27.87</v>
      </c>
      <c r="CF49" s="137"/>
      <c r="CG49" s="138">
        <f t="shared" si="24"/>
        <v>0</v>
      </c>
      <c r="CH49" s="131">
        <f t="shared" si="25"/>
        <v>18</v>
      </c>
      <c r="CI49" s="139">
        <f t="shared" si="4"/>
        <v>501.66</v>
      </c>
    </row>
    <row r="50" spans="1:87" x14ac:dyDescent="0.3">
      <c r="A50" s="153">
        <f t="shared" si="0"/>
        <v>41</v>
      </c>
      <c r="B50" s="248"/>
      <c r="C50" s="86" t="s">
        <v>669</v>
      </c>
      <c r="D50" s="129" t="s">
        <v>581</v>
      </c>
      <c r="E50" s="129" t="s">
        <v>670</v>
      </c>
      <c r="F50" s="129" t="s">
        <v>671</v>
      </c>
      <c r="G50" s="129" t="s">
        <v>601</v>
      </c>
      <c r="H50" s="131">
        <v>6</v>
      </c>
      <c r="I50" s="132">
        <f t="shared" si="23"/>
        <v>2400</v>
      </c>
      <c r="J50" s="133"/>
      <c r="K50" s="134"/>
      <c r="L50" s="132"/>
      <c r="M50" s="140"/>
      <c r="N50" s="141"/>
      <c r="O50" s="129"/>
      <c r="P50" s="142"/>
      <c r="Q50" s="142"/>
      <c r="R50" s="142"/>
      <c r="S50" s="142"/>
      <c r="T50" s="142"/>
      <c r="U50" s="142"/>
      <c r="V50" s="142"/>
      <c r="W50" s="142"/>
      <c r="X50" s="142"/>
      <c r="Y50" s="128"/>
      <c r="Z50" s="135"/>
      <c r="AA50" s="129"/>
      <c r="AB50" s="142"/>
      <c r="AC50" s="129"/>
      <c r="AD50" s="142"/>
      <c r="AE50" s="129"/>
      <c r="AF50" s="142"/>
      <c r="AG50" s="129"/>
      <c r="AH50" s="142"/>
      <c r="AI50" s="129"/>
      <c r="AJ50" s="129"/>
      <c r="AK50" s="128"/>
      <c r="AL50" s="135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8"/>
      <c r="AX50" s="135"/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  <c r="BM50" s="135"/>
      <c r="BN50" s="135"/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5"/>
      <c r="CB50" s="135"/>
      <c r="CC50" s="135"/>
      <c r="CD50" s="135"/>
      <c r="CE50" s="140">
        <v>400</v>
      </c>
      <c r="CF50" s="137">
        <v>2</v>
      </c>
      <c r="CG50" s="138">
        <f t="shared" si="24"/>
        <v>800</v>
      </c>
      <c r="CH50" s="131">
        <f t="shared" si="25"/>
        <v>4</v>
      </c>
      <c r="CI50" s="139">
        <f t="shared" si="4"/>
        <v>1600</v>
      </c>
    </row>
    <row r="51" spans="1:87" x14ac:dyDescent="0.3">
      <c r="A51" s="153">
        <f t="shared" si="0"/>
        <v>42</v>
      </c>
      <c r="B51" s="248"/>
      <c r="C51" s="86" t="s">
        <v>672</v>
      </c>
      <c r="D51" s="129" t="s">
        <v>587</v>
      </c>
      <c r="E51" s="129" t="s">
        <v>673</v>
      </c>
      <c r="F51" s="129"/>
      <c r="G51" s="129" t="s">
        <v>602</v>
      </c>
      <c r="H51" s="131">
        <v>3</v>
      </c>
      <c r="I51" s="132">
        <f t="shared" si="23"/>
        <v>2664.48</v>
      </c>
      <c r="J51" s="133"/>
      <c r="K51" s="134"/>
      <c r="L51" s="132"/>
      <c r="M51" s="140"/>
      <c r="N51" s="141"/>
      <c r="O51" s="129"/>
      <c r="P51" s="142"/>
      <c r="Q51" s="142"/>
      <c r="R51" s="142"/>
      <c r="S51" s="142"/>
      <c r="T51" s="142"/>
      <c r="U51" s="142"/>
      <c r="V51" s="142"/>
      <c r="W51" s="142"/>
      <c r="X51" s="142"/>
      <c r="Y51" s="128"/>
      <c r="Z51" s="135"/>
      <c r="AA51" s="129"/>
      <c r="AB51" s="142"/>
      <c r="AC51" s="129"/>
      <c r="AD51" s="142"/>
      <c r="AE51" s="129"/>
      <c r="AF51" s="142"/>
      <c r="AG51" s="129"/>
      <c r="AH51" s="142"/>
      <c r="AI51" s="129"/>
      <c r="AJ51" s="129"/>
      <c r="AK51" s="128"/>
      <c r="AL51" s="135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8"/>
      <c r="AX51" s="135"/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135"/>
      <c r="BL51" s="135"/>
      <c r="BM51" s="135"/>
      <c r="BN51" s="135"/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5"/>
      <c r="CB51" s="135"/>
      <c r="CC51" s="135"/>
      <c r="CD51" s="135"/>
      <c r="CE51" s="140">
        <v>888.16</v>
      </c>
      <c r="CF51" s="137"/>
      <c r="CG51" s="138">
        <f t="shared" si="24"/>
        <v>0</v>
      </c>
      <c r="CH51" s="131">
        <f t="shared" si="25"/>
        <v>3</v>
      </c>
      <c r="CI51" s="139">
        <f t="shared" si="4"/>
        <v>2664.48</v>
      </c>
    </row>
    <row r="52" spans="1:87" x14ac:dyDescent="0.3">
      <c r="A52" s="153">
        <f t="shared" si="0"/>
        <v>43</v>
      </c>
      <c r="B52" s="249"/>
      <c r="C52" s="107" t="s">
        <v>1239</v>
      </c>
      <c r="D52" s="108" t="s">
        <v>580</v>
      </c>
      <c r="E52" s="108"/>
      <c r="F52" s="108"/>
      <c r="G52" s="108" t="s">
        <v>602</v>
      </c>
      <c r="H52" s="108">
        <v>4</v>
      </c>
      <c r="I52" s="132">
        <f t="shared" si="23"/>
        <v>480</v>
      </c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40">
        <v>120</v>
      </c>
      <c r="CF52" s="108">
        <v>1</v>
      </c>
      <c r="CG52" s="138">
        <f t="shared" si="24"/>
        <v>120</v>
      </c>
      <c r="CH52" s="108">
        <f t="shared" si="25"/>
        <v>3</v>
      </c>
      <c r="CI52" s="139">
        <f t="shared" si="4"/>
        <v>360</v>
      </c>
    </row>
    <row r="53" spans="1:87" x14ac:dyDescent="0.3">
      <c r="A53" s="153">
        <f t="shared" si="0"/>
        <v>44</v>
      </c>
      <c r="B53" s="254" t="s">
        <v>674</v>
      </c>
      <c r="C53" s="86" t="s">
        <v>675</v>
      </c>
      <c r="D53" s="129" t="s">
        <v>587</v>
      </c>
      <c r="E53" s="129"/>
      <c r="F53" s="180">
        <v>0.75</v>
      </c>
      <c r="G53" s="129" t="s">
        <v>650</v>
      </c>
      <c r="H53" s="131">
        <v>1</v>
      </c>
      <c r="I53" s="132">
        <f t="shared" si="23"/>
        <v>19.760000000000002</v>
      </c>
      <c r="J53" s="133"/>
      <c r="K53" s="134"/>
      <c r="L53" s="132"/>
      <c r="M53" s="140"/>
      <c r="N53" s="141"/>
      <c r="O53" s="129"/>
      <c r="P53" s="142"/>
      <c r="Q53" s="142"/>
      <c r="R53" s="142"/>
      <c r="S53" s="142"/>
      <c r="T53" s="142"/>
      <c r="U53" s="142"/>
      <c r="V53" s="142"/>
      <c r="W53" s="142"/>
      <c r="X53" s="142"/>
      <c r="Y53" s="128">
        <f>+N53+P53+V53+X53</f>
        <v>0</v>
      </c>
      <c r="Z53" s="135">
        <f>+H53-Y53</f>
        <v>1</v>
      </c>
      <c r="AA53" s="129"/>
      <c r="AB53" s="142"/>
      <c r="AC53" s="129"/>
      <c r="AD53" s="142"/>
      <c r="AE53" s="129"/>
      <c r="AF53" s="142"/>
      <c r="AG53" s="129"/>
      <c r="AH53" s="142"/>
      <c r="AI53" s="129"/>
      <c r="AJ53" s="129"/>
      <c r="AK53" s="128">
        <f>+AB53+AD53+AF53+AH53+AJ53</f>
        <v>0</v>
      </c>
      <c r="AL53" s="135">
        <f>+Z53-AK53</f>
        <v>1</v>
      </c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8">
        <f>+AN53+AP53+AR53+AT53+AV53</f>
        <v>0</v>
      </c>
      <c r="AX53" s="135">
        <f>+AL53-AW53</f>
        <v>1</v>
      </c>
      <c r="AY53" s="135"/>
      <c r="AZ53" s="135"/>
      <c r="BA53" s="135"/>
      <c r="BB53" s="135"/>
      <c r="BC53" s="135"/>
      <c r="BD53" s="135"/>
      <c r="BE53" s="135"/>
      <c r="BF53" s="135"/>
      <c r="BG53" s="135"/>
      <c r="BH53" s="135"/>
      <c r="BI53" s="135">
        <f>+AZ53+BB53+BD53+BF53+BH53</f>
        <v>0</v>
      </c>
      <c r="BJ53" s="135">
        <f>+AX53-BI53</f>
        <v>1</v>
      </c>
      <c r="BK53" s="135"/>
      <c r="BL53" s="135"/>
      <c r="BM53" s="135"/>
      <c r="BN53" s="135"/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5"/>
      <c r="CB53" s="135"/>
      <c r="CC53" s="135">
        <f>+BL53+BN53+BP53+CB53</f>
        <v>0</v>
      </c>
      <c r="CD53" s="135">
        <f>+BJ53-CC53</f>
        <v>1</v>
      </c>
      <c r="CE53" s="140">
        <v>19.760000000000002</v>
      </c>
      <c r="CF53" s="137"/>
      <c r="CG53" s="138">
        <f t="shared" si="24"/>
        <v>0</v>
      </c>
      <c r="CH53" s="131">
        <f t="shared" si="25"/>
        <v>1</v>
      </c>
      <c r="CI53" s="139">
        <f t="shared" ref="CI53:CI86" si="30">+CE53*CH53</f>
        <v>19.760000000000002</v>
      </c>
    </row>
    <row r="54" spans="1:87" x14ac:dyDescent="0.3">
      <c r="A54" s="153">
        <f t="shared" si="0"/>
        <v>45</v>
      </c>
      <c r="B54" s="255"/>
      <c r="C54" s="86" t="s">
        <v>674</v>
      </c>
      <c r="D54" s="129"/>
      <c r="E54" s="129" t="s">
        <v>667</v>
      </c>
      <c r="F54" s="129">
        <v>10</v>
      </c>
      <c r="G54" s="129" t="s">
        <v>650</v>
      </c>
      <c r="H54" s="131">
        <v>2</v>
      </c>
      <c r="I54" s="132">
        <f t="shared" si="23"/>
        <v>13</v>
      </c>
      <c r="J54" s="133"/>
      <c r="K54" s="134"/>
      <c r="L54" s="132"/>
      <c r="M54" s="140"/>
      <c r="N54" s="141"/>
      <c r="O54" s="129"/>
      <c r="P54" s="142"/>
      <c r="Q54" s="142"/>
      <c r="R54" s="142"/>
      <c r="S54" s="142"/>
      <c r="T54" s="142"/>
      <c r="U54" s="142"/>
      <c r="V54" s="142"/>
      <c r="W54" s="142"/>
      <c r="X54" s="142"/>
      <c r="Y54" s="128">
        <f>+N54+P54+V54+X54</f>
        <v>0</v>
      </c>
      <c r="Z54" s="135">
        <f>+H54-Y54</f>
        <v>2</v>
      </c>
      <c r="AA54" s="129"/>
      <c r="AB54" s="142"/>
      <c r="AC54" s="129"/>
      <c r="AD54" s="142"/>
      <c r="AE54" s="129"/>
      <c r="AF54" s="142"/>
      <c r="AG54" s="129"/>
      <c r="AH54" s="142"/>
      <c r="AI54" s="129"/>
      <c r="AJ54" s="129"/>
      <c r="AK54" s="128">
        <f>+AB54+AD54+AF54+AH54+AJ54</f>
        <v>0</v>
      </c>
      <c r="AL54" s="135">
        <f>+Z54-AK54</f>
        <v>2</v>
      </c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8">
        <f>+AN54+AP54+AR54+AT54+AV54</f>
        <v>0</v>
      </c>
      <c r="AX54" s="135">
        <f>+AL54-AW54</f>
        <v>2</v>
      </c>
      <c r="AY54" s="135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>
        <f>+AZ54+BB54+BD54+BF54+BH54</f>
        <v>0</v>
      </c>
      <c r="BJ54" s="135">
        <f>+AX54-BI54</f>
        <v>2</v>
      </c>
      <c r="BK54" s="135"/>
      <c r="BL54" s="135"/>
      <c r="BM54" s="135"/>
      <c r="BN54" s="135"/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5"/>
      <c r="CB54" s="135"/>
      <c r="CC54" s="135">
        <f>+BL54+BN54+BP54+CB54</f>
        <v>0</v>
      </c>
      <c r="CD54" s="135">
        <f>+BJ54-CC54</f>
        <v>2</v>
      </c>
      <c r="CE54" s="140">
        <v>6.5</v>
      </c>
      <c r="CF54" s="137"/>
      <c r="CG54" s="138">
        <f t="shared" si="24"/>
        <v>0</v>
      </c>
      <c r="CH54" s="131">
        <f t="shared" si="25"/>
        <v>2</v>
      </c>
      <c r="CI54" s="139">
        <f t="shared" si="30"/>
        <v>13</v>
      </c>
    </row>
    <row r="55" spans="1:87" x14ac:dyDescent="0.3">
      <c r="A55" s="153">
        <f t="shared" si="0"/>
        <v>46</v>
      </c>
      <c r="B55" s="255"/>
      <c r="C55" s="86" t="s">
        <v>676</v>
      </c>
      <c r="D55" s="129"/>
      <c r="E55" s="129" t="s">
        <v>677</v>
      </c>
      <c r="F55" s="129" t="s">
        <v>678</v>
      </c>
      <c r="G55" s="129" t="s">
        <v>650</v>
      </c>
      <c r="H55" s="131">
        <v>2</v>
      </c>
      <c r="I55" s="132">
        <f t="shared" si="23"/>
        <v>60.84</v>
      </c>
      <c r="J55" s="133"/>
      <c r="K55" s="134"/>
      <c r="L55" s="132"/>
      <c r="M55" s="140"/>
      <c r="N55" s="141"/>
      <c r="O55" s="129"/>
      <c r="P55" s="142"/>
      <c r="Q55" s="142"/>
      <c r="R55" s="142"/>
      <c r="S55" s="142"/>
      <c r="T55" s="142"/>
      <c r="U55" s="142"/>
      <c r="V55" s="142"/>
      <c r="W55" s="142"/>
      <c r="X55" s="142"/>
      <c r="Y55" s="128">
        <f>+N55+P55+V55+X55</f>
        <v>0</v>
      </c>
      <c r="Z55" s="135">
        <f>+H55-Y55</f>
        <v>2</v>
      </c>
      <c r="AA55" s="129"/>
      <c r="AB55" s="142"/>
      <c r="AC55" s="129"/>
      <c r="AD55" s="142"/>
      <c r="AE55" s="129"/>
      <c r="AF55" s="142"/>
      <c r="AG55" s="129"/>
      <c r="AH55" s="142"/>
      <c r="AI55" s="129"/>
      <c r="AJ55" s="129"/>
      <c r="AK55" s="128">
        <f>+AB55+AD55+AF55+AH55+AJ55</f>
        <v>0</v>
      </c>
      <c r="AL55" s="135">
        <f>+Z55-AK55</f>
        <v>2</v>
      </c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8">
        <f>+AN55+AP55+AR55+AT55+AV55</f>
        <v>0</v>
      </c>
      <c r="AX55" s="135">
        <f>+AL55-AW55</f>
        <v>2</v>
      </c>
      <c r="AY55" s="135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>
        <f>+AZ55+BB55+BD55+BF55+BH55</f>
        <v>0</v>
      </c>
      <c r="BJ55" s="135">
        <f>+AX55-BI55</f>
        <v>2</v>
      </c>
      <c r="BK55" s="135"/>
      <c r="BL55" s="135"/>
      <c r="BM55" s="135"/>
      <c r="BN55" s="135"/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5"/>
      <c r="CB55" s="135"/>
      <c r="CC55" s="135">
        <f>+BL55+BN55+BP55+CB55</f>
        <v>0</v>
      </c>
      <c r="CD55" s="135">
        <f>+BJ55-CC55</f>
        <v>2</v>
      </c>
      <c r="CE55" s="140">
        <v>30.42</v>
      </c>
      <c r="CF55" s="137"/>
      <c r="CG55" s="138">
        <f t="shared" si="24"/>
        <v>0</v>
      </c>
      <c r="CH55" s="131">
        <f t="shared" si="25"/>
        <v>2</v>
      </c>
      <c r="CI55" s="139">
        <f t="shared" si="30"/>
        <v>60.84</v>
      </c>
    </row>
    <row r="56" spans="1:87" x14ac:dyDescent="0.3">
      <c r="A56" s="153">
        <f t="shared" si="0"/>
        <v>47</v>
      </c>
      <c r="B56" s="255"/>
      <c r="C56" s="86" t="s">
        <v>674</v>
      </c>
      <c r="D56" s="129" t="s">
        <v>582</v>
      </c>
      <c r="E56" s="129" t="s">
        <v>680</v>
      </c>
      <c r="F56" s="129">
        <v>35</v>
      </c>
      <c r="G56" s="129" t="s">
        <v>650</v>
      </c>
      <c r="H56" s="131">
        <v>7</v>
      </c>
      <c r="I56" s="132">
        <f t="shared" si="23"/>
        <v>308</v>
      </c>
      <c r="J56" s="133"/>
      <c r="K56" s="134"/>
      <c r="L56" s="132"/>
      <c r="M56" s="140"/>
      <c r="N56" s="141"/>
      <c r="O56" s="129"/>
      <c r="P56" s="142"/>
      <c r="Q56" s="142"/>
      <c r="R56" s="142"/>
      <c r="S56" s="142"/>
      <c r="T56" s="142"/>
      <c r="U56" s="142"/>
      <c r="V56" s="142"/>
      <c r="W56" s="142"/>
      <c r="X56" s="142"/>
      <c r="Y56" s="128">
        <f>+N56+P56+V56+X56</f>
        <v>0</v>
      </c>
      <c r="Z56" s="135">
        <f>+H56-Y56</f>
        <v>7</v>
      </c>
      <c r="AA56" s="129"/>
      <c r="AB56" s="142"/>
      <c r="AC56" s="129"/>
      <c r="AD56" s="142"/>
      <c r="AE56" s="129"/>
      <c r="AF56" s="142"/>
      <c r="AG56" s="129"/>
      <c r="AH56" s="142"/>
      <c r="AI56" s="129"/>
      <c r="AJ56" s="129"/>
      <c r="AK56" s="128">
        <f>+AB56+AD56+AF56+AH56+AJ56</f>
        <v>0</v>
      </c>
      <c r="AL56" s="135">
        <f>+Z56-AK56</f>
        <v>7</v>
      </c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8">
        <f>+AN56+AP56+AR56+AT56+AV56</f>
        <v>0</v>
      </c>
      <c r="AX56" s="135">
        <f>+AL56-AW56</f>
        <v>7</v>
      </c>
      <c r="AY56" s="135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>
        <f>+AZ56+BB56+BD56+BF56+BH56</f>
        <v>0</v>
      </c>
      <c r="BJ56" s="135">
        <f>+AX56-BI56</f>
        <v>7</v>
      </c>
      <c r="BK56" s="135"/>
      <c r="BL56" s="135"/>
      <c r="BM56" s="135"/>
      <c r="BN56" s="135"/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5"/>
      <c r="CB56" s="135"/>
      <c r="CC56" s="135">
        <f>+BL56+BN56+BP56+CB56</f>
        <v>0</v>
      </c>
      <c r="CD56" s="135">
        <f>+BJ56-CC56</f>
        <v>7</v>
      </c>
      <c r="CE56" s="140">
        <v>44</v>
      </c>
      <c r="CF56" s="137"/>
      <c r="CG56" s="138">
        <f t="shared" si="24"/>
        <v>0</v>
      </c>
      <c r="CH56" s="131">
        <f t="shared" si="25"/>
        <v>7</v>
      </c>
      <c r="CI56" s="139">
        <f t="shared" si="30"/>
        <v>308</v>
      </c>
    </row>
    <row r="57" spans="1:87" x14ac:dyDescent="0.3">
      <c r="A57" s="153">
        <f t="shared" si="0"/>
        <v>48</v>
      </c>
      <c r="B57" s="255"/>
      <c r="C57" s="107" t="s">
        <v>679</v>
      </c>
      <c r="D57" s="108"/>
      <c r="E57" s="108" t="s">
        <v>680</v>
      </c>
      <c r="F57" s="108">
        <v>10</v>
      </c>
      <c r="G57" s="108" t="s">
        <v>650</v>
      </c>
      <c r="H57" s="108">
        <v>2</v>
      </c>
      <c r="I57" s="132">
        <f t="shared" si="23"/>
        <v>120</v>
      </c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>
        <f>+N57+P57+V57+X57</f>
        <v>0</v>
      </c>
      <c r="Z57" s="107">
        <f>+H57-Y57</f>
        <v>2</v>
      </c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>
        <f>+AB57+AD57+AF57+AH57+AJ57</f>
        <v>0</v>
      </c>
      <c r="AL57" s="107">
        <f>+Z57-AK57</f>
        <v>2</v>
      </c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>
        <f>+AN57+AP57+AR57+AT57+AV57</f>
        <v>0</v>
      </c>
      <c r="AX57" s="107">
        <f>+AL57-AW57</f>
        <v>2</v>
      </c>
      <c r="AY57" s="107"/>
      <c r="AZ57" s="107"/>
      <c r="BA57" s="107"/>
      <c r="BB57" s="107"/>
      <c r="BC57" s="107"/>
      <c r="BD57" s="107"/>
      <c r="BE57" s="107"/>
      <c r="BF57" s="107"/>
      <c r="BG57" s="107"/>
      <c r="BH57" s="107"/>
      <c r="BI57" s="107">
        <f>+AZ57+BB57+BD57+BF57+BH57</f>
        <v>0</v>
      </c>
      <c r="BJ57" s="107">
        <f>+AX57-BI57</f>
        <v>2</v>
      </c>
      <c r="BK57" s="107"/>
      <c r="BL57" s="107"/>
      <c r="BM57" s="107"/>
      <c r="BN57" s="107"/>
      <c r="BO57" s="107"/>
      <c r="BP57" s="107"/>
      <c r="BQ57" s="107"/>
      <c r="BR57" s="107"/>
      <c r="BS57" s="107"/>
      <c r="BT57" s="107"/>
      <c r="BU57" s="107"/>
      <c r="BV57" s="107"/>
      <c r="BW57" s="107"/>
      <c r="BX57" s="107"/>
      <c r="BY57" s="107"/>
      <c r="BZ57" s="107"/>
      <c r="CA57" s="107"/>
      <c r="CB57" s="107"/>
      <c r="CC57" s="107">
        <f>+BL57+BN57+BP57+CB57</f>
        <v>0</v>
      </c>
      <c r="CD57" s="107">
        <f>+BJ57-CC57</f>
        <v>2</v>
      </c>
      <c r="CE57" s="140">
        <v>60</v>
      </c>
      <c r="CF57" s="108"/>
      <c r="CG57" s="138">
        <f t="shared" si="24"/>
        <v>0</v>
      </c>
      <c r="CH57" s="131">
        <f t="shared" si="25"/>
        <v>2</v>
      </c>
      <c r="CI57" s="139">
        <f t="shared" si="30"/>
        <v>120</v>
      </c>
    </row>
    <row r="58" spans="1:87" x14ac:dyDescent="0.3">
      <c r="A58" s="153">
        <f t="shared" si="0"/>
        <v>49</v>
      </c>
      <c r="B58" s="255"/>
      <c r="C58" s="107" t="s">
        <v>681</v>
      </c>
      <c r="D58" s="108" t="s">
        <v>587</v>
      </c>
      <c r="E58" s="108" t="s">
        <v>682</v>
      </c>
      <c r="F58" s="108" t="s">
        <v>683</v>
      </c>
      <c r="G58" s="108" t="s">
        <v>650</v>
      </c>
      <c r="H58" s="108">
        <v>58</v>
      </c>
      <c r="I58" s="132">
        <f t="shared" si="23"/>
        <v>1378.0800000000002</v>
      </c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7"/>
      <c r="BB58" s="107"/>
      <c r="BC58" s="107"/>
      <c r="BD58" s="107"/>
      <c r="BE58" s="107"/>
      <c r="BF58" s="107"/>
      <c r="BG58" s="107"/>
      <c r="BH58" s="107"/>
      <c r="BI58" s="107"/>
      <c r="BJ58" s="107"/>
      <c r="BK58" s="107"/>
      <c r="BL58" s="107"/>
      <c r="BM58" s="107"/>
      <c r="BN58" s="107"/>
      <c r="BO58" s="107"/>
      <c r="BP58" s="107"/>
      <c r="BQ58" s="107"/>
      <c r="BR58" s="107"/>
      <c r="BS58" s="107"/>
      <c r="BT58" s="107"/>
      <c r="BU58" s="107"/>
      <c r="BV58" s="107"/>
      <c r="BW58" s="107"/>
      <c r="BX58" s="107"/>
      <c r="BY58" s="107"/>
      <c r="BZ58" s="107"/>
      <c r="CA58" s="107"/>
      <c r="CB58" s="107"/>
      <c r="CC58" s="107"/>
      <c r="CD58" s="107"/>
      <c r="CE58" s="107">
        <v>23.76</v>
      </c>
      <c r="CF58" s="108"/>
      <c r="CG58" s="138">
        <f t="shared" si="24"/>
        <v>0</v>
      </c>
      <c r="CH58" s="131">
        <f t="shared" si="25"/>
        <v>58</v>
      </c>
      <c r="CI58" s="139">
        <f t="shared" si="30"/>
        <v>1378.0800000000002</v>
      </c>
    </row>
    <row r="59" spans="1:87" x14ac:dyDescent="0.3">
      <c r="A59" s="153">
        <f t="shared" si="0"/>
        <v>50</v>
      </c>
      <c r="B59" s="255"/>
      <c r="C59" s="86" t="s">
        <v>674</v>
      </c>
      <c r="D59" s="129" t="s">
        <v>582</v>
      </c>
      <c r="E59" s="129" t="s">
        <v>680</v>
      </c>
      <c r="F59" s="129">
        <v>35</v>
      </c>
      <c r="G59" s="129" t="s">
        <v>650</v>
      </c>
      <c r="H59" s="131">
        <v>22</v>
      </c>
      <c r="I59" s="132">
        <f t="shared" si="23"/>
        <v>968</v>
      </c>
      <c r="J59" s="133"/>
      <c r="K59" s="134"/>
      <c r="L59" s="132"/>
      <c r="M59" s="140"/>
      <c r="N59" s="141"/>
      <c r="O59" s="129"/>
      <c r="P59" s="142"/>
      <c r="Q59" s="142"/>
      <c r="R59" s="142"/>
      <c r="S59" s="142"/>
      <c r="T59" s="142"/>
      <c r="U59" s="142"/>
      <c r="V59" s="142"/>
      <c r="W59" s="142"/>
      <c r="X59" s="142"/>
      <c r="Y59" s="128">
        <f>+N59+P59+V59+X59</f>
        <v>0</v>
      </c>
      <c r="Z59" s="135">
        <f>+H59-Y59</f>
        <v>22</v>
      </c>
      <c r="AA59" s="129"/>
      <c r="AB59" s="142"/>
      <c r="AC59" s="129"/>
      <c r="AD59" s="142"/>
      <c r="AE59" s="129"/>
      <c r="AF59" s="142"/>
      <c r="AG59" s="129"/>
      <c r="AH59" s="142"/>
      <c r="AI59" s="129"/>
      <c r="AJ59" s="129"/>
      <c r="AK59" s="128">
        <f>+AB59+AD59+AF59+AH59+AJ59</f>
        <v>0</v>
      </c>
      <c r="AL59" s="135">
        <f>+Z59-AK59</f>
        <v>22</v>
      </c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8">
        <f>+AN59+AP59+AR59+AT59+AV59</f>
        <v>0</v>
      </c>
      <c r="AX59" s="135">
        <f>+AL59-AW59</f>
        <v>22</v>
      </c>
      <c r="AY59" s="135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>
        <f>+AZ59+BB59+BD59+BF59+BH59</f>
        <v>0</v>
      </c>
      <c r="BJ59" s="135">
        <f>+AX59-BI59</f>
        <v>22</v>
      </c>
      <c r="BK59" s="135"/>
      <c r="BL59" s="135"/>
      <c r="BM59" s="135"/>
      <c r="BN59" s="135"/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5"/>
      <c r="CB59" s="135"/>
      <c r="CC59" s="135">
        <f>+BL59+BN59+BP59+CB59</f>
        <v>0</v>
      </c>
      <c r="CD59" s="135">
        <f>+BJ59-CC59</f>
        <v>22</v>
      </c>
      <c r="CE59" s="140">
        <v>44</v>
      </c>
      <c r="CF59" s="137"/>
      <c r="CG59" s="138">
        <f t="shared" si="24"/>
        <v>0</v>
      </c>
      <c r="CH59" s="131">
        <f t="shared" si="25"/>
        <v>22</v>
      </c>
      <c r="CI59" s="139">
        <f t="shared" si="30"/>
        <v>968</v>
      </c>
    </row>
    <row r="60" spans="1:87" x14ac:dyDescent="0.3">
      <c r="A60" s="153">
        <f t="shared" si="0"/>
        <v>51</v>
      </c>
      <c r="B60" s="255"/>
      <c r="C60" s="86" t="s">
        <v>679</v>
      </c>
      <c r="D60" s="129" t="s">
        <v>581</v>
      </c>
      <c r="E60" s="129" t="s">
        <v>684</v>
      </c>
      <c r="F60" s="129" t="s">
        <v>685</v>
      </c>
      <c r="G60" s="129" t="s">
        <v>650</v>
      </c>
      <c r="H60" s="131">
        <v>12</v>
      </c>
      <c r="I60" s="132">
        <f t="shared" si="23"/>
        <v>600</v>
      </c>
      <c r="J60" s="133"/>
      <c r="K60" s="134"/>
      <c r="L60" s="132"/>
      <c r="M60" s="140"/>
      <c r="N60" s="141"/>
      <c r="O60" s="129"/>
      <c r="P60" s="142"/>
      <c r="Q60" s="142"/>
      <c r="R60" s="142"/>
      <c r="S60" s="142"/>
      <c r="T60" s="142"/>
      <c r="U60" s="142"/>
      <c r="V60" s="142"/>
      <c r="W60" s="142"/>
      <c r="X60" s="142"/>
      <c r="Y60" s="128"/>
      <c r="Z60" s="135"/>
      <c r="AA60" s="129"/>
      <c r="AB60" s="142"/>
      <c r="AC60" s="129"/>
      <c r="AD60" s="142"/>
      <c r="AE60" s="129"/>
      <c r="AF60" s="142"/>
      <c r="AG60" s="129"/>
      <c r="AH60" s="142"/>
      <c r="AI60" s="129"/>
      <c r="AJ60" s="129"/>
      <c r="AK60" s="128"/>
      <c r="AL60" s="135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8"/>
      <c r="AX60" s="135"/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135"/>
      <c r="BL60" s="135"/>
      <c r="BM60" s="135"/>
      <c r="BN60" s="135"/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5"/>
      <c r="CB60" s="135"/>
      <c r="CC60" s="135"/>
      <c r="CD60" s="135"/>
      <c r="CE60" s="140">
        <v>50</v>
      </c>
      <c r="CF60" s="137"/>
      <c r="CG60" s="138">
        <f t="shared" si="24"/>
        <v>0</v>
      </c>
      <c r="CH60" s="131">
        <f t="shared" si="25"/>
        <v>12</v>
      </c>
      <c r="CI60" s="139">
        <f t="shared" si="30"/>
        <v>600</v>
      </c>
    </row>
    <row r="61" spans="1:87" x14ac:dyDescent="0.3">
      <c r="A61" s="153">
        <f t="shared" si="0"/>
        <v>52</v>
      </c>
      <c r="B61" s="255"/>
      <c r="C61" s="86" t="s">
        <v>679</v>
      </c>
      <c r="D61" s="129" t="s">
        <v>582</v>
      </c>
      <c r="E61" s="129" t="s">
        <v>599</v>
      </c>
      <c r="F61" s="129" t="s">
        <v>685</v>
      </c>
      <c r="G61" s="129" t="s">
        <v>650</v>
      </c>
      <c r="H61" s="134">
        <v>11</v>
      </c>
      <c r="I61" s="132">
        <f t="shared" si="23"/>
        <v>385</v>
      </c>
      <c r="J61" s="133"/>
      <c r="K61" s="134"/>
      <c r="L61" s="132"/>
      <c r="M61" s="140"/>
      <c r="N61" s="141"/>
      <c r="O61" s="129"/>
      <c r="P61" s="142"/>
      <c r="Q61" s="142"/>
      <c r="R61" s="142"/>
      <c r="S61" s="142"/>
      <c r="T61" s="142"/>
      <c r="U61" s="142"/>
      <c r="V61" s="142"/>
      <c r="W61" s="142"/>
      <c r="X61" s="142"/>
      <c r="Y61" s="128"/>
      <c r="Z61" s="135"/>
      <c r="AA61" s="129"/>
      <c r="AB61" s="142"/>
      <c r="AC61" s="129"/>
      <c r="AD61" s="142"/>
      <c r="AE61" s="129"/>
      <c r="AF61" s="142"/>
      <c r="AG61" s="129"/>
      <c r="AH61" s="142"/>
      <c r="AI61" s="129"/>
      <c r="AJ61" s="129"/>
      <c r="AK61" s="128"/>
      <c r="AL61" s="135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8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5"/>
      <c r="CB61" s="135"/>
      <c r="CC61" s="135"/>
      <c r="CD61" s="135"/>
      <c r="CE61" s="140">
        <v>35</v>
      </c>
      <c r="CF61" s="137">
        <v>2</v>
      </c>
      <c r="CG61" s="138">
        <f t="shared" si="24"/>
        <v>70</v>
      </c>
      <c r="CH61" s="131">
        <f t="shared" si="25"/>
        <v>9</v>
      </c>
      <c r="CI61" s="139">
        <f t="shared" si="30"/>
        <v>315</v>
      </c>
    </row>
    <row r="62" spans="1:87" x14ac:dyDescent="0.3">
      <c r="A62" s="153">
        <f t="shared" si="0"/>
        <v>53</v>
      </c>
      <c r="B62" s="255"/>
      <c r="C62" s="86" t="s">
        <v>674</v>
      </c>
      <c r="D62" s="129"/>
      <c r="E62" s="129" t="s">
        <v>684</v>
      </c>
      <c r="F62" s="129" t="s">
        <v>686</v>
      </c>
      <c r="G62" s="129" t="s">
        <v>650</v>
      </c>
      <c r="H62" s="131">
        <v>6</v>
      </c>
      <c r="I62" s="132">
        <f t="shared" si="23"/>
        <v>182.52</v>
      </c>
      <c r="J62" s="133"/>
      <c r="K62" s="134"/>
      <c r="L62" s="132"/>
      <c r="M62" s="140"/>
      <c r="N62" s="141"/>
      <c r="O62" s="129"/>
      <c r="P62" s="142"/>
      <c r="Q62" s="142"/>
      <c r="R62" s="142"/>
      <c r="S62" s="142"/>
      <c r="T62" s="142"/>
      <c r="U62" s="142"/>
      <c r="V62" s="142"/>
      <c r="W62" s="142"/>
      <c r="X62" s="142"/>
      <c r="Y62" s="128">
        <f>+N62+P62+V62+X62</f>
        <v>0</v>
      </c>
      <c r="Z62" s="135">
        <f>+H62-Y62</f>
        <v>6</v>
      </c>
      <c r="AA62" s="129"/>
      <c r="AB62" s="142"/>
      <c r="AC62" s="129"/>
      <c r="AD62" s="142"/>
      <c r="AE62" s="129"/>
      <c r="AF62" s="142"/>
      <c r="AG62" s="129"/>
      <c r="AH62" s="142"/>
      <c r="AI62" s="129"/>
      <c r="AJ62" s="129"/>
      <c r="AK62" s="128">
        <f>+AB62+AD62+AF62+AH62+AJ62</f>
        <v>0</v>
      </c>
      <c r="AL62" s="135">
        <f>+Z62-AK62</f>
        <v>6</v>
      </c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8">
        <f>+AN62+AP62+AR62+AT62+AV62</f>
        <v>0</v>
      </c>
      <c r="AX62" s="135">
        <f>+AL62-AW62</f>
        <v>6</v>
      </c>
      <c r="AY62" s="135"/>
      <c r="AZ62" s="135"/>
      <c r="BA62" s="135"/>
      <c r="BB62" s="135"/>
      <c r="BC62" s="135"/>
      <c r="BD62" s="135"/>
      <c r="BE62" s="135"/>
      <c r="BF62" s="135"/>
      <c r="BG62" s="135"/>
      <c r="BH62" s="135"/>
      <c r="BI62" s="135">
        <f>+AZ62+BB62+BD62+BF62+BH62</f>
        <v>0</v>
      </c>
      <c r="BJ62" s="135">
        <f>+AX62-BI62</f>
        <v>6</v>
      </c>
      <c r="BK62" s="135"/>
      <c r="BL62" s="135"/>
      <c r="BM62" s="135"/>
      <c r="BN62" s="135"/>
      <c r="BO62" s="135"/>
      <c r="BP62" s="135"/>
      <c r="BQ62" s="135"/>
      <c r="BR62" s="135"/>
      <c r="BS62" s="135"/>
      <c r="BT62" s="135"/>
      <c r="BU62" s="135"/>
      <c r="BV62" s="135"/>
      <c r="BW62" s="135"/>
      <c r="BX62" s="135"/>
      <c r="BY62" s="135"/>
      <c r="BZ62" s="135"/>
      <c r="CA62" s="135"/>
      <c r="CB62" s="135"/>
      <c r="CC62" s="135">
        <f>+BL62+BN62+BP62+CB62</f>
        <v>0</v>
      </c>
      <c r="CD62" s="135">
        <f>+BJ62-CC62</f>
        <v>6</v>
      </c>
      <c r="CE62" s="140">
        <v>30.42</v>
      </c>
      <c r="CF62" s="137"/>
      <c r="CG62" s="138">
        <f t="shared" si="24"/>
        <v>0</v>
      </c>
      <c r="CH62" s="131">
        <f t="shared" si="25"/>
        <v>6</v>
      </c>
      <c r="CI62" s="139">
        <f t="shared" si="30"/>
        <v>182.52</v>
      </c>
    </row>
    <row r="63" spans="1:87" x14ac:dyDescent="0.3">
      <c r="A63" s="153">
        <f t="shared" si="0"/>
        <v>54</v>
      </c>
      <c r="B63" s="255"/>
      <c r="C63" s="86" t="s">
        <v>687</v>
      </c>
      <c r="D63" s="129" t="s">
        <v>581</v>
      </c>
      <c r="E63" s="129" t="s">
        <v>688</v>
      </c>
      <c r="F63" s="129" t="s">
        <v>683</v>
      </c>
      <c r="G63" s="129" t="s">
        <v>650</v>
      </c>
      <c r="H63" s="131">
        <v>16</v>
      </c>
      <c r="I63" s="132">
        <f t="shared" si="23"/>
        <v>384</v>
      </c>
      <c r="J63" s="133"/>
      <c r="K63" s="134"/>
      <c r="L63" s="132"/>
      <c r="M63" s="140"/>
      <c r="N63" s="141"/>
      <c r="O63" s="129"/>
      <c r="P63" s="142"/>
      <c r="Q63" s="142"/>
      <c r="R63" s="142"/>
      <c r="S63" s="142"/>
      <c r="T63" s="142"/>
      <c r="U63" s="142"/>
      <c r="V63" s="142"/>
      <c r="W63" s="142"/>
      <c r="X63" s="142"/>
      <c r="Y63" s="128"/>
      <c r="Z63" s="135"/>
      <c r="AA63" s="129"/>
      <c r="AB63" s="142"/>
      <c r="AC63" s="129"/>
      <c r="AD63" s="142"/>
      <c r="AE63" s="129"/>
      <c r="AF63" s="142"/>
      <c r="AG63" s="129"/>
      <c r="AH63" s="142"/>
      <c r="AI63" s="129"/>
      <c r="AJ63" s="129"/>
      <c r="AK63" s="128"/>
      <c r="AL63" s="135"/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28"/>
      <c r="AX63" s="135"/>
      <c r="AY63" s="135"/>
      <c r="AZ63" s="135"/>
      <c r="BA63" s="135"/>
      <c r="BB63" s="135"/>
      <c r="BC63" s="135"/>
      <c r="BD63" s="135"/>
      <c r="BE63" s="135"/>
      <c r="BF63" s="135"/>
      <c r="BG63" s="135"/>
      <c r="BH63" s="135"/>
      <c r="BI63" s="135"/>
      <c r="BJ63" s="135"/>
      <c r="BK63" s="135"/>
      <c r="BL63" s="135"/>
      <c r="BM63" s="135"/>
      <c r="BN63" s="135"/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5"/>
      <c r="CB63" s="135"/>
      <c r="CC63" s="135"/>
      <c r="CD63" s="135"/>
      <c r="CE63" s="140">
        <v>24</v>
      </c>
      <c r="CF63" s="137"/>
      <c r="CG63" s="138">
        <f t="shared" si="24"/>
        <v>0</v>
      </c>
      <c r="CH63" s="131">
        <f t="shared" si="25"/>
        <v>16</v>
      </c>
      <c r="CI63" s="139">
        <f t="shared" si="30"/>
        <v>384</v>
      </c>
    </row>
    <row r="64" spans="1:87" x14ac:dyDescent="0.3">
      <c r="A64" s="153">
        <f t="shared" si="0"/>
        <v>55</v>
      </c>
      <c r="B64" s="255"/>
      <c r="C64" s="86" t="s">
        <v>679</v>
      </c>
      <c r="D64" s="129"/>
      <c r="E64" s="108" t="s">
        <v>599</v>
      </c>
      <c r="F64" s="129">
        <v>10</v>
      </c>
      <c r="G64" s="129" t="s">
        <v>650</v>
      </c>
      <c r="H64" s="131">
        <v>6</v>
      </c>
      <c r="I64" s="132">
        <f t="shared" si="23"/>
        <v>39</v>
      </c>
      <c r="J64" s="133"/>
      <c r="K64" s="134"/>
      <c r="L64" s="132"/>
      <c r="M64" s="140"/>
      <c r="N64" s="141"/>
      <c r="O64" s="129"/>
      <c r="P64" s="142"/>
      <c r="Q64" s="142"/>
      <c r="R64" s="142"/>
      <c r="S64" s="142"/>
      <c r="T64" s="142"/>
      <c r="U64" s="142"/>
      <c r="V64" s="142"/>
      <c r="W64" s="142"/>
      <c r="X64" s="142"/>
      <c r="Y64" s="128">
        <f>+N64+P64+V64+X64</f>
        <v>0</v>
      </c>
      <c r="Z64" s="135">
        <f>+H64-Y64</f>
        <v>6</v>
      </c>
      <c r="AA64" s="129"/>
      <c r="AB64" s="142"/>
      <c r="AC64" s="129"/>
      <c r="AD64" s="142"/>
      <c r="AE64" s="129"/>
      <c r="AF64" s="142"/>
      <c r="AG64" s="129"/>
      <c r="AH64" s="142"/>
      <c r="AI64" s="129"/>
      <c r="AJ64" s="129"/>
      <c r="AK64" s="128">
        <f>+AB64+AD64+AF64+AH64+AJ64</f>
        <v>0</v>
      </c>
      <c r="AL64" s="135">
        <f>+Z64-AK64</f>
        <v>6</v>
      </c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8">
        <f>+AN64+AP64+AR64+AT64+AV64</f>
        <v>0</v>
      </c>
      <c r="AX64" s="135">
        <f>+AL64-AW64</f>
        <v>6</v>
      </c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>
        <f>+AZ64+BB64+BD64+BF64+BH64</f>
        <v>0</v>
      </c>
      <c r="BJ64" s="135">
        <f>+AX64-BI64</f>
        <v>6</v>
      </c>
      <c r="BK64" s="135"/>
      <c r="BL64" s="135"/>
      <c r="BM64" s="135"/>
      <c r="BN64" s="135"/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5"/>
      <c r="CB64" s="135"/>
      <c r="CC64" s="135">
        <f>+BL64+BN64+BP64+CB64</f>
        <v>0</v>
      </c>
      <c r="CD64" s="135">
        <f>+BJ64-CC64</f>
        <v>6</v>
      </c>
      <c r="CE64" s="140">
        <v>6.5</v>
      </c>
      <c r="CF64" s="137"/>
      <c r="CG64" s="138">
        <f t="shared" si="24"/>
        <v>0</v>
      </c>
      <c r="CH64" s="131">
        <f t="shared" si="25"/>
        <v>6</v>
      </c>
      <c r="CI64" s="139">
        <f t="shared" si="30"/>
        <v>39</v>
      </c>
    </row>
    <row r="65" spans="1:87" x14ac:dyDescent="0.3">
      <c r="A65" s="153">
        <f t="shared" si="0"/>
        <v>56</v>
      </c>
      <c r="B65" s="256"/>
      <c r="C65" s="86" t="s">
        <v>674</v>
      </c>
      <c r="D65" s="129" t="s">
        <v>580</v>
      </c>
      <c r="E65" s="129" t="s">
        <v>599</v>
      </c>
      <c r="F65" s="181">
        <v>35</v>
      </c>
      <c r="G65" s="129" t="s">
        <v>650</v>
      </c>
      <c r="H65" s="131">
        <v>11</v>
      </c>
      <c r="I65" s="132">
        <f t="shared" si="23"/>
        <v>605</v>
      </c>
      <c r="J65" s="133"/>
      <c r="K65" s="134"/>
      <c r="L65" s="132"/>
      <c r="M65" s="140"/>
      <c r="N65" s="141"/>
      <c r="O65" s="129"/>
      <c r="P65" s="142"/>
      <c r="Q65" s="142"/>
      <c r="R65" s="142"/>
      <c r="S65" s="142"/>
      <c r="T65" s="142"/>
      <c r="U65" s="142"/>
      <c r="V65" s="142"/>
      <c r="W65" s="142"/>
      <c r="X65" s="142"/>
      <c r="Y65" s="128"/>
      <c r="Z65" s="135"/>
      <c r="AA65" s="129"/>
      <c r="AB65" s="142"/>
      <c r="AC65" s="129"/>
      <c r="AD65" s="142"/>
      <c r="AE65" s="129"/>
      <c r="AF65" s="142"/>
      <c r="AG65" s="129"/>
      <c r="AH65" s="142"/>
      <c r="AI65" s="129"/>
      <c r="AJ65" s="129"/>
      <c r="AK65" s="128"/>
      <c r="AL65" s="135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8"/>
      <c r="AX65" s="135"/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5"/>
      <c r="CB65" s="135"/>
      <c r="CC65" s="135"/>
      <c r="CD65" s="135"/>
      <c r="CE65" s="140">
        <v>55</v>
      </c>
      <c r="CF65" s="137">
        <v>2</v>
      </c>
      <c r="CG65" s="138">
        <f t="shared" si="24"/>
        <v>110</v>
      </c>
      <c r="CH65" s="131">
        <f t="shared" si="25"/>
        <v>9</v>
      </c>
      <c r="CI65" s="139">
        <f t="shared" si="30"/>
        <v>495</v>
      </c>
    </row>
    <row r="66" spans="1:87" x14ac:dyDescent="0.3">
      <c r="A66" s="153">
        <f t="shared" si="0"/>
        <v>57</v>
      </c>
      <c r="B66" s="175" t="s">
        <v>689</v>
      </c>
      <c r="C66" s="179" t="s">
        <v>690</v>
      </c>
      <c r="D66" s="129" t="s">
        <v>580</v>
      </c>
      <c r="E66" s="129"/>
      <c r="F66" s="129" t="s">
        <v>1240</v>
      </c>
      <c r="G66" s="129" t="s">
        <v>602</v>
      </c>
      <c r="H66" s="131">
        <v>2</v>
      </c>
      <c r="I66" s="132">
        <f t="shared" si="23"/>
        <v>400</v>
      </c>
      <c r="J66" s="133"/>
      <c r="K66" s="134"/>
      <c r="L66" s="132"/>
      <c r="M66" s="140"/>
      <c r="N66" s="141"/>
      <c r="O66" s="129"/>
      <c r="P66" s="142"/>
      <c r="Q66" s="142"/>
      <c r="R66" s="142"/>
      <c r="S66" s="142"/>
      <c r="T66" s="142"/>
      <c r="U66" s="142"/>
      <c r="V66" s="142"/>
      <c r="W66" s="142"/>
      <c r="X66" s="142"/>
      <c r="Y66" s="128"/>
      <c r="Z66" s="135"/>
      <c r="AA66" s="129"/>
      <c r="AB66" s="142"/>
      <c r="AC66" s="129"/>
      <c r="AD66" s="142"/>
      <c r="AE66" s="129"/>
      <c r="AF66" s="142"/>
      <c r="AG66" s="129"/>
      <c r="AH66" s="142"/>
      <c r="AI66" s="129"/>
      <c r="AJ66" s="129"/>
      <c r="AK66" s="128"/>
      <c r="AL66" s="135"/>
      <c r="AM66" s="129"/>
      <c r="AN66" s="129"/>
      <c r="AO66" s="129"/>
      <c r="AP66" s="129"/>
      <c r="AQ66" s="129"/>
      <c r="AR66" s="129"/>
      <c r="AS66" s="129"/>
      <c r="AT66" s="129"/>
      <c r="AU66" s="129"/>
      <c r="AV66" s="129"/>
      <c r="AW66" s="128"/>
      <c r="AX66" s="135"/>
      <c r="AY66" s="135"/>
      <c r="AZ66" s="135"/>
      <c r="BA66" s="135"/>
      <c r="BB66" s="135"/>
      <c r="BC66" s="135"/>
      <c r="BD66" s="135"/>
      <c r="BE66" s="135"/>
      <c r="BF66" s="135"/>
      <c r="BG66" s="135"/>
      <c r="BH66" s="135"/>
      <c r="BI66" s="135"/>
      <c r="BJ66" s="135"/>
      <c r="BK66" s="135"/>
      <c r="BL66" s="135"/>
      <c r="BM66" s="135"/>
      <c r="BN66" s="135"/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5"/>
      <c r="CC66" s="135"/>
      <c r="CD66" s="135"/>
      <c r="CE66" s="140">
        <v>200</v>
      </c>
      <c r="CF66" s="137"/>
      <c r="CG66" s="138">
        <f t="shared" si="24"/>
        <v>0</v>
      </c>
      <c r="CH66" s="131">
        <f t="shared" si="25"/>
        <v>2</v>
      </c>
      <c r="CI66" s="139">
        <f t="shared" si="30"/>
        <v>400</v>
      </c>
    </row>
    <row r="67" spans="1:87" x14ac:dyDescent="0.3">
      <c r="A67" s="153">
        <f t="shared" si="0"/>
        <v>58</v>
      </c>
      <c r="B67" s="248" t="s">
        <v>694</v>
      </c>
      <c r="C67" s="86" t="s">
        <v>695</v>
      </c>
      <c r="D67" s="129"/>
      <c r="E67" s="129"/>
      <c r="F67" s="129" t="s">
        <v>696</v>
      </c>
      <c r="G67" s="129" t="s">
        <v>601</v>
      </c>
      <c r="H67" s="131">
        <v>500</v>
      </c>
      <c r="I67" s="132">
        <f t="shared" si="23"/>
        <v>500</v>
      </c>
      <c r="J67" s="133"/>
      <c r="K67" s="134"/>
      <c r="L67" s="132"/>
      <c r="M67" s="140"/>
      <c r="N67" s="141"/>
      <c r="O67" s="129"/>
      <c r="P67" s="142"/>
      <c r="Q67" s="142"/>
      <c r="R67" s="142"/>
      <c r="S67" s="142"/>
      <c r="T67" s="142"/>
      <c r="U67" s="142"/>
      <c r="V67" s="142"/>
      <c r="W67" s="142"/>
      <c r="X67" s="142"/>
      <c r="Y67" s="128">
        <f>+N67+P67+V67+X67</f>
        <v>0</v>
      </c>
      <c r="Z67" s="135">
        <f>+H67-Y67</f>
        <v>500</v>
      </c>
      <c r="AA67" s="129"/>
      <c r="AB67" s="142"/>
      <c r="AC67" s="129"/>
      <c r="AD67" s="142"/>
      <c r="AE67" s="129"/>
      <c r="AF67" s="142"/>
      <c r="AG67" s="129"/>
      <c r="AH67" s="142"/>
      <c r="AI67" s="129"/>
      <c r="AJ67" s="129"/>
      <c r="AK67" s="128">
        <f>+AB67+AD67+AF67+AH67+AJ67</f>
        <v>0</v>
      </c>
      <c r="AL67" s="135">
        <f>+Z67-AK67</f>
        <v>500</v>
      </c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8">
        <f>+AN67+AP67+AR67+AT67+AV67</f>
        <v>0</v>
      </c>
      <c r="AX67" s="135">
        <f>+AL67-AW67</f>
        <v>500</v>
      </c>
      <c r="AY67" s="135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>
        <f>+AZ67+BB67+BD67+BF67+BH67</f>
        <v>0</v>
      </c>
      <c r="BJ67" s="135">
        <f>+AX67-BI67</f>
        <v>500</v>
      </c>
      <c r="BK67" s="135"/>
      <c r="BL67" s="135"/>
      <c r="BM67" s="135"/>
      <c r="BN67" s="135"/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5"/>
      <c r="CB67" s="135"/>
      <c r="CC67" s="135">
        <f>+BL67+BN67+BP67+CB67</f>
        <v>0</v>
      </c>
      <c r="CD67" s="135">
        <f>+BJ67-CC67</f>
        <v>500</v>
      </c>
      <c r="CE67" s="140">
        <v>1</v>
      </c>
      <c r="CF67" s="137"/>
      <c r="CG67" s="138">
        <f t="shared" si="24"/>
        <v>0</v>
      </c>
      <c r="CH67" s="131">
        <f t="shared" si="25"/>
        <v>500</v>
      </c>
      <c r="CI67" s="139">
        <f t="shared" si="30"/>
        <v>500</v>
      </c>
    </row>
    <row r="68" spans="1:87" x14ac:dyDescent="0.3">
      <c r="A68" s="153">
        <f t="shared" si="0"/>
        <v>59</v>
      </c>
      <c r="B68" s="248"/>
      <c r="C68" s="86" t="s">
        <v>695</v>
      </c>
      <c r="D68" s="129" t="s">
        <v>587</v>
      </c>
      <c r="E68" s="129"/>
      <c r="F68" s="129" t="s">
        <v>697</v>
      </c>
      <c r="G68" s="129" t="s">
        <v>601</v>
      </c>
      <c r="H68" s="131">
        <v>4457</v>
      </c>
      <c r="I68" s="132">
        <f t="shared" si="23"/>
        <v>3230.79016</v>
      </c>
      <c r="J68" s="133"/>
      <c r="K68" s="134"/>
      <c r="L68" s="132"/>
      <c r="M68" s="140"/>
      <c r="N68" s="141"/>
      <c r="O68" s="129"/>
      <c r="P68" s="142"/>
      <c r="Q68" s="142"/>
      <c r="R68" s="142"/>
      <c r="S68" s="142"/>
      <c r="T68" s="142"/>
      <c r="U68" s="142"/>
      <c r="V68" s="142"/>
      <c r="W68" s="142"/>
      <c r="X68" s="142"/>
      <c r="Y68" s="128">
        <f>+N68+P68+V68+X68</f>
        <v>0</v>
      </c>
      <c r="Z68" s="135">
        <f>+H68-Y68</f>
        <v>4457</v>
      </c>
      <c r="AA68" s="129"/>
      <c r="AB68" s="142"/>
      <c r="AC68" s="129"/>
      <c r="AD68" s="142"/>
      <c r="AE68" s="129"/>
      <c r="AF68" s="142"/>
      <c r="AG68" s="129"/>
      <c r="AH68" s="142"/>
      <c r="AI68" s="129"/>
      <c r="AJ68" s="129"/>
      <c r="AK68" s="128">
        <f>+AB68+AD68+AF68+AH68+AJ68</f>
        <v>0</v>
      </c>
      <c r="AL68" s="135">
        <f>+Z68-AK68</f>
        <v>4457</v>
      </c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8">
        <f>+AN68+AP68+AR68+AT68+AV68</f>
        <v>0</v>
      </c>
      <c r="AX68" s="135">
        <f>+AL68-AW68</f>
        <v>4457</v>
      </c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>
        <f>+AZ68+BB68+BD68+BF68+BH68</f>
        <v>0</v>
      </c>
      <c r="BJ68" s="135">
        <f>+AX68-BI68</f>
        <v>4457</v>
      </c>
      <c r="BK68" s="135"/>
      <c r="BL68" s="135"/>
      <c r="BM68" s="135"/>
      <c r="BN68" s="135"/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5"/>
      <c r="CB68" s="135"/>
      <c r="CC68" s="135">
        <f>+BL68+BN68+BP68+CB68</f>
        <v>0</v>
      </c>
      <c r="CD68" s="135">
        <f>+BJ68-CC68</f>
        <v>4457</v>
      </c>
      <c r="CE68" s="182">
        <v>0.72487999999999997</v>
      </c>
      <c r="CF68" s="137"/>
      <c r="CG68" s="138">
        <f t="shared" si="24"/>
        <v>0</v>
      </c>
      <c r="CH68" s="131">
        <f t="shared" si="25"/>
        <v>4457</v>
      </c>
      <c r="CI68" s="139">
        <f t="shared" si="30"/>
        <v>3230.79016</v>
      </c>
    </row>
    <row r="69" spans="1:87" x14ac:dyDescent="0.3">
      <c r="A69" s="153">
        <f t="shared" si="0"/>
        <v>60</v>
      </c>
      <c r="B69" s="248"/>
      <c r="C69" s="86" t="s">
        <v>695</v>
      </c>
      <c r="D69" s="129" t="s">
        <v>580</v>
      </c>
      <c r="E69" s="129"/>
      <c r="F69" s="129" t="s">
        <v>697</v>
      </c>
      <c r="G69" s="129" t="s">
        <v>602</v>
      </c>
      <c r="H69" s="131">
        <v>2500</v>
      </c>
      <c r="I69" s="132">
        <f t="shared" si="23"/>
        <v>3600</v>
      </c>
      <c r="J69" s="133"/>
      <c r="K69" s="134"/>
      <c r="L69" s="132"/>
      <c r="M69" s="140"/>
      <c r="N69" s="141"/>
      <c r="O69" s="129"/>
      <c r="P69" s="142"/>
      <c r="Q69" s="142"/>
      <c r="R69" s="142"/>
      <c r="S69" s="142"/>
      <c r="T69" s="142"/>
      <c r="U69" s="142"/>
      <c r="V69" s="142"/>
      <c r="W69" s="142"/>
      <c r="X69" s="142"/>
      <c r="Y69" s="128"/>
      <c r="Z69" s="135"/>
      <c r="AA69" s="129"/>
      <c r="AB69" s="142"/>
      <c r="AC69" s="129"/>
      <c r="AD69" s="142"/>
      <c r="AE69" s="129"/>
      <c r="AF69" s="142"/>
      <c r="AG69" s="129"/>
      <c r="AH69" s="142"/>
      <c r="AI69" s="129"/>
      <c r="AJ69" s="129"/>
      <c r="AK69" s="128"/>
      <c r="AL69" s="135"/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8"/>
      <c r="AX69" s="135"/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5"/>
      <c r="CB69" s="135"/>
      <c r="CC69" s="135"/>
      <c r="CD69" s="135"/>
      <c r="CE69" s="182">
        <v>1.44</v>
      </c>
      <c r="CF69" s="137"/>
      <c r="CG69" s="138">
        <f t="shared" si="24"/>
        <v>0</v>
      </c>
      <c r="CH69" s="131">
        <f t="shared" si="25"/>
        <v>2500</v>
      </c>
      <c r="CI69" s="139">
        <f t="shared" si="30"/>
        <v>3600</v>
      </c>
    </row>
    <row r="70" spans="1:87" x14ac:dyDescent="0.3">
      <c r="A70" s="153">
        <f t="shared" si="0"/>
        <v>61</v>
      </c>
      <c r="B70" s="248"/>
      <c r="C70" s="107" t="s">
        <v>698</v>
      </c>
      <c r="D70" s="108"/>
      <c r="E70" s="108" t="s">
        <v>663</v>
      </c>
      <c r="F70" s="108" t="s">
        <v>699</v>
      </c>
      <c r="G70" s="108" t="s">
        <v>601</v>
      </c>
      <c r="H70" s="108">
        <v>1717</v>
      </c>
      <c r="I70" s="132">
        <f t="shared" si="23"/>
        <v>1974.55</v>
      </c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>
        <f>+N70+P70+V70+X70</f>
        <v>0</v>
      </c>
      <c r="Z70" s="107">
        <f>+H70-Y70</f>
        <v>1717</v>
      </c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>
        <f>+AB70+AD70+AF70+AH70+AJ70</f>
        <v>0</v>
      </c>
      <c r="AL70" s="107">
        <f>+Z70-AK70</f>
        <v>1717</v>
      </c>
      <c r="AM70" s="107"/>
      <c r="AN70" s="107"/>
      <c r="AO70" s="107"/>
      <c r="AP70" s="107"/>
      <c r="AQ70" s="107"/>
      <c r="AR70" s="107"/>
      <c r="AS70" s="107"/>
      <c r="AT70" s="107"/>
      <c r="AU70" s="107"/>
      <c r="AV70" s="107"/>
      <c r="AW70" s="107">
        <f>+AN70+AP70+AR70+AT70+AV70</f>
        <v>0</v>
      </c>
      <c r="AX70" s="107">
        <f>+AL70-AW70</f>
        <v>1717</v>
      </c>
      <c r="AY70" s="107"/>
      <c r="AZ70" s="107"/>
      <c r="BA70" s="107"/>
      <c r="BB70" s="107"/>
      <c r="BC70" s="107"/>
      <c r="BD70" s="107"/>
      <c r="BE70" s="107"/>
      <c r="BF70" s="107"/>
      <c r="BG70" s="107"/>
      <c r="BH70" s="107"/>
      <c r="BI70" s="107">
        <f>+AZ70+BB70+BD70+BF70+BH70</f>
        <v>0</v>
      </c>
      <c r="BJ70" s="107">
        <f>+AX70-BI70</f>
        <v>1717</v>
      </c>
      <c r="BK70" s="107"/>
      <c r="BL70" s="107"/>
      <c r="BM70" s="107"/>
      <c r="BN70" s="107"/>
      <c r="BO70" s="107"/>
      <c r="BP70" s="107"/>
      <c r="BQ70" s="107"/>
      <c r="BR70" s="107"/>
      <c r="BS70" s="107"/>
      <c r="BT70" s="107"/>
      <c r="BU70" s="107"/>
      <c r="BV70" s="107"/>
      <c r="BW70" s="107"/>
      <c r="BX70" s="107"/>
      <c r="BY70" s="107"/>
      <c r="BZ70" s="107"/>
      <c r="CA70" s="107"/>
      <c r="CB70" s="107"/>
      <c r="CC70" s="107">
        <f>+BL70+BN70+BP70+CB70</f>
        <v>0</v>
      </c>
      <c r="CD70" s="107">
        <f>+BJ70-CC70</f>
        <v>1717</v>
      </c>
      <c r="CE70" s="182">
        <v>1.1499999999999999</v>
      </c>
      <c r="CF70" s="137">
        <v>153</v>
      </c>
      <c r="CG70" s="138">
        <f t="shared" si="24"/>
        <v>175.95</v>
      </c>
      <c r="CH70" s="131">
        <f t="shared" si="25"/>
        <v>1564</v>
      </c>
      <c r="CI70" s="139">
        <f t="shared" si="30"/>
        <v>1798.6</v>
      </c>
    </row>
    <row r="71" spans="1:87" x14ac:dyDescent="0.3">
      <c r="A71" s="153">
        <f t="shared" si="0"/>
        <v>62</v>
      </c>
      <c r="B71" s="248"/>
      <c r="C71" s="86" t="s">
        <v>698</v>
      </c>
      <c r="D71" s="129"/>
      <c r="E71" s="129"/>
      <c r="F71" s="129" t="s">
        <v>1306</v>
      </c>
      <c r="G71" s="129" t="s">
        <v>601</v>
      </c>
      <c r="H71" s="166">
        <v>1257</v>
      </c>
      <c r="I71" s="132">
        <f t="shared" si="23"/>
        <v>2330.4780000000001</v>
      </c>
      <c r="J71" s="133"/>
      <c r="K71" s="166"/>
      <c r="L71" s="132"/>
      <c r="M71" s="140"/>
      <c r="N71" s="141"/>
      <c r="O71" s="129"/>
      <c r="P71" s="142"/>
      <c r="Q71" s="142"/>
      <c r="R71" s="142"/>
      <c r="S71" s="142"/>
      <c r="T71" s="142"/>
      <c r="U71" s="142"/>
      <c r="V71" s="142"/>
      <c r="W71" s="142"/>
      <c r="X71" s="142"/>
      <c r="Y71" s="128">
        <f>+N71+P71+V71+X71</f>
        <v>0</v>
      </c>
      <c r="Z71" s="135">
        <f>+H71-Y71</f>
        <v>1257</v>
      </c>
      <c r="AA71" s="129"/>
      <c r="AB71" s="142"/>
      <c r="AC71" s="129"/>
      <c r="AD71" s="142"/>
      <c r="AE71" s="129"/>
      <c r="AF71" s="142"/>
      <c r="AG71" s="129"/>
      <c r="AH71" s="142"/>
      <c r="AI71" s="129"/>
      <c r="AJ71" s="129"/>
      <c r="AK71" s="128">
        <f>+AB71+AD71+AF71+AH71+AJ71</f>
        <v>0</v>
      </c>
      <c r="AL71" s="135">
        <f>+Z71-AK71</f>
        <v>1257</v>
      </c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8">
        <f>+AN71+AP71+AR71+AT71+AV71</f>
        <v>0</v>
      </c>
      <c r="AX71" s="135">
        <f>+AL71-AW71</f>
        <v>1257</v>
      </c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>
        <f>+AZ71+BB71+BD71+BF71+BH71</f>
        <v>0</v>
      </c>
      <c r="BJ71" s="135">
        <f>+AX71-BI71</f>
        <v>1257</v>
      </c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>
        <f>+BL71+BN71+BP71+CB71</f>
        <v>0</v>
      </c>
      <c r="CD71" s="135">
        <f>+BJ71-CC71</f>
        <v>1257</v>
      </c>
      <c r="CE71" s="140">
        <v>1.8540000000000001</v>
      </c>
      <c r="CF71" s="137">
        <v>1</v>
      </c>
      <c r="CG71" s="138">
        <f t="shared" si="24"/>
        <v>1.8540000000000001</v>
      </c>
      <c r="CH71" s="131">
        <f t="shared" si="25"/>
        <v>1256</v>
      </c>
      <c r="CI71" s="139">
        <f t="shared" si="30"/>
        <v>2328.6240000000003</v>
      </c>
    </row>
    <row r="72" spans="1:87" x14ac:dyDescent="0.3">
      <c r="A72" s="153">
        <f t="shared" si="0"/>
        <v>63</v>
      </c>
      <c r="B72" s="248"/>
      <c r="C72" s="86" t="s">
        <v>704</v>
      </c>
      <c r="D72" s="129" t="s">
        <v>581</v>
      </c>
      <c r="E72" s="129"/>
      <c r="F72" s="129" t="s">
        <v>703</v>
      </c>
      <c r="G72" s="129" t="s">
        <v>601</v>
      </c>
      <c r="H72" s="131">
        <v>1258</v>
      </c>
      <c r="I72" s="132">
        <f t="shared" si="23"/>
        <v>2516</v>
      </c>
      <c r="J72" s="133"/>
      <c r="K72" s="166"/>
      <c r="L72" s="132"/>
      <c r="M72" s="140"/>
      <c r="N72" s="141"/>
      <c r="O72" s="129"/>
      <c r="P72" s="142"/>
      <c r="Q72" s="142"/>
      <c r="R72" s="142"/>
      <c r="S72" s="142"/>
      <c r="T72" s="142"/>
      <c r="U72" s="142"/>
      <c r="V72" s="142"/>
      <c r="W72" s="142"/>
      <c r="X72" s="142"/>
      <c r="Y72" s="128"/>
      <c r="Z72" s="135"/>
      <c r="AA72" s="129"/>
      <c r="AB72" s="142"/>
      <c r="AC72" s="129"/>
      <c r="AD72" s="142"/>
      <c r="AE72" s="129"/>
      <c r="AF72" s="142"/>
      <c r="AG72" s="129"/>
      <c r="AH72" s="142"/>
      <c r="AI72" s="129"/>
      <c r="AJ72" s="129"/>
      <c r="AK72" s="128"/>
      <c r="AL72" s="135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8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135"/>
      <c r="BL72" s="135"/>
      <c r="BM72" s="135"/>
      <c r="BN72" s="135"/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5"/>
      <c r="CB72" s="135"/>
      <c r="CC72" s="135"/>
      <c r="CD72" s="135"/>
      <c r="CE72" s="140">
        <v>2</v>
      </c>
      <c r="CF72" s="137">
        <v>55</v>
      </c>
      <c r="CG72" s="138">
        <f t="shared" si="24"/>
        <v>110</v>
      </c>
      <c r="CH72" s="131">
        <f t="shared" si="25"/>
        <v>1203</v>
      </c>
      <c r="CI72" s="139">
        <f t="shared" si="30"/>
        <v>2406</v>
      </c>
    </row>
    <row r="73" spans="1:87" x14ac:dyDescent="0.3">
      <c r="A73" s="153">
        <f t="shared" si="0"/>
        <v>64</v>
      </c>
      <c r="B73" s="248"/>
      <c r="C73" s="86" t="s">
        <v>700</v>
      </c>
      <c r="D73" s="129" t="s">
        <v>580</v>
      </c>
      <c r="E73" s="129"/>
      <c r="F73" s="129" t="s">
        <v>699</v>
      </c>
      <c r="G73" s="129" t="s">
        <v>601</v>
      </c>
      <c r="H73" s="131">
        <v>1500</v>
      </c>
      <c r="I73" s="132">
        <f t="shared" si="23"/>
        <v>3600</v>
      </c>
      <c r="J73" s="133"/>
      <c r="K73" s="134"/>
      <c r="L73" s="132"/>
      <c r="M73" s="140"/>
      <c r="N73" s="141"/>
      <c r="O73" s="129"/>
      <c r="P73" s="142"/>
      <c r="Q73" s="142"/>
      <c r="R73" s="142"/>
      <c r="S73" s="142"/>
      <c r="T73" s="142"/>
      <c r="U73" s="142"/>
      <c r="V73" s="142"/>
      <c r="W73" s="142"/>
      <c r="X73" s="142"/>
      <c r="Y73" s="128"/>
      <c r="Z73" s="135"/>
      <c r="AA73" s="129"/>
      <c r="AB73" s="142"/>
      <c r="AC73" s="129"/>
      <c r="AD73" s="142"/>
      <c r="AE73" s="129"/>
      <c r="AF73" s="142"/>
      <c r="AG73" s="129"/>
      <c r="AH73" s="142"/>
      <c r="AI73" s="129"/>
      <c r="AJ73" s="129"/>
      <c r="AK73" s="128"/>
      <c r="AL73" s="135"/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28"/>
      <c r="AX73" s="135"/>
      <c r="AY73" s="135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5"/>
      <c r="CB73" s="135"/>
      <c r="CC73" s="135"/>
      <c r="CD73" s="135"/>
      <c r="CE73" s="140">
        <v>2.4</v>
      </c>
      <c r="CF73" s="137"/>
      <c r="CG73" s="138">
        <f t="shared" si="24"/>
        <v>0</v>
      </c>
      <c r="CH73" s="131">
        <f t="shared" si="25"/>
        <v>1500</v>
      </c>
      <c r="CI73" s="139">
        <f t="shared" si="30"/>
        <v>3600</v>
      </c>
    </row>
    <row r="74" spans="1:87" x14ac:dyDescent="0.3">
      <c r="A74" s="153">
        <f t="shared" ref="A74:A139" si="31">ROW()-9</f>
        <v>65</v>
      </c>
      <c r="B74" s="248"/>
      <c r="C74" s="86" t="s">
        <v>705</v>
      </c>
      <c r="D74" s="129"/>
      <c r="E74" s="129" t="s">
        <v>706</v>
      </c>
      <c r="F74" s="129" t="s">
        <v>699</v>
      </c>
      <c r="G74" s="129" t="s">
        <v>601</v>
      </c>
      <c r="H74" s="131">
        <v>12</v>
      </c>
      <c r="I74" s="132">
        <f t="shared" si="23"/>
        <v>331.32</v>
      </c>
      <c r="J74" s="133"/>
      <c r="K74" s="134"/>
      <c r="L74" s="132"/>
      <c r="M74" s="140"/>
      <c r="N74" s="141"/>
      <c r="O74" s="129"/>
      <c r="P74" s="142"/>
      <c r="Q74" s="142"/>
      <c r="R74" s="142"/>
      <c r="S74" s="142"/>
      <c r="T74" s="142"/>
      <c r="U74" s="142"/>
      <c r="V74" s="142"/>
      <c r="W74" s="142"/>
      <c r="X74" s="142"/>
      <c r="Y74" s="128">
        <f>+N74+P74+V74+X74</f>
        <v>0</v>
      </c>
      <c r="Z74" s="135">
        <f>+H74-Y74</f>
        <v>12</v>
      </c>
      <c r="AA74" s="129"/>
      <c r="AB74" s="142"/>
      <c r="AC74" s="129"/>
      <c r="AD74" s="142"/>
      <c r="AE74" s="129"/>
      <c r="AF74" s="142"/>
      <c r="AG74" s="129"/>
      <c r="AH74" s="142"/>
      <c r="AI74" s="129"/>
      <c r="AJ74" s="129"/>
      <c r="AK74" s="128">
        <f>+AB74+AD74+AF74+AH74+AJ74</f>
        <v>0</v>
      </c>
      <c r="AL74" s="135">
        <f>+Z74-AK74</f>
        <v>12</v>
      </c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8">
        <f>+AN74+AP74+AR74+AT74+AV74</f>
        <v>0</v>
      </c>
      <c r="AX74" s="135">
        <f>+AL74-AW74</f>
        <v>12</v>
      </c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>
        <f>+AZ74+BB74+BD74+BF74+BH74</f>
        <v>0</v>
      </c>
      <c r="BJ74" s="135">
        <f>+AX74-BI74</f>
        <v>12</v>
      </c>
      <c r="BK74" s="135"/>
      <c r="BL74" s="135"/>
      <c r="BM74" s="135"/>
      <c r="BN74" s="135"/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5"/>
      <c r="CB74" s="135"/>
      <c r="CC74" s="135">
        <f>+BL74+BN74+BP74+CB74</f>
        <v>0</v>
      </c>
      <c r="CD74" s="135">
        <f>+BJ74-CC74</f>
        <v>12</v>
      </c>
      <c r="CE74" s="140">
        <v>27.61</v>
      </c>
      <c r="CF74" s="137"/>
      <c r="CG74" s="138">
        <f t="shared" si="24"/>
        <v>0</v>
      </c>
      <c r="CH74" s="131">
        <f t="shared" si="25"/>
        <v>12</v>
      </c>
      <c r="CI74" s="139">
        <f t="shared" si="30"/>
        <v>331.32</v>
      </c>
    </row>
    <row r="75" spans="1:87" x14ac:dyDescent="0.3">
      <c r="A75" s="153">
        <f t="shared" si="31"/>
        <v>66</v>
      </c>
      <c r="B75" s="248"/>
      <c r="C75" s="86" t="s">
        <v>707</v>
      </c>
      <c r="D75" s="129" t="s">
        <v>581</v>
      </c>
      <c r="E75" s="129" t="s">
        <v>629</v>
      </c>
      <c r="F75" s="129" t="s">
        <v>699</v>
      </c>
      <c r="G75" s="129" t="s">
        <v>601</v>
      </c>
      <c r="H75" s="131">
        <v>14</v>
      </c>
      <c r="I75" s="132">
        <f t="shared" si="23"/>
        <v>168</v>
      </c>
      <c r="J75" s="133"/>
      <c r="K75" s="134"/>
      <c r="L75" s="132"/>
      <c r="M75" s="140"/>
      <c r="N75" s="141"/>
      <c r="O75" s="129"/>
      <c r="P75" s="142"/>
      <c r="Q75" s="142"/>
      <c r="R75" s="142"/>
      <c r="S75" s="142"/>
      <c r="T75" s="142"/>
      <c r="U75" s="142"/>
      <c r="V75" s="142"/>
      <c r="W75" s="142"/>
      <c r="X75" s="142"/>
      <c r="Y75" s="128"/>
      <c r="Z75" s="135"/>
      <c r="AA75" s="129"/>
      <c r="AB75" s="142"/>
      <c r="AC75" s="129"/>
      <c r="AD75" s="142"/>
      <c r="AE75" s="129"/>
      <c r="AF75" s="142"/>
      <c r="AG75" s="129"/>
      <c r="AH75" s="142"/>
      <c r="AI75" s="129"/>
      <c r="AJ75" s="129"/>
      <c r="AK75" s="128"/>
      <c r="AL75" s="135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8"/>
      <c r="AX75" s="135"/>
      <c r="AY75" s="135"/>
      <c r="AZ75" s="135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5"/>
      <c r="CB75" s="135"/>
      <c r="CC75" s="135"/>
      <c r="CD75" s="135"/>
      <c r="CE75" s="140">
        <v>12</v>
      </c>
      <c r="CF75" s="137"/>
      <c r="CG75" s="138">
        <f t="shared" si="24"/>
        <v>0</v>
      </c>
      <c r="CH75" s="131">
        <f t="shared" si="25"/>
        <v>14</v>
      </c>
      <c r="CI75" s="139">
        <f t="shared" si="30"/>
        <v>168</v>
      </c>
    </row>
    <row r="76" spans="1:87" x14ac:dyDescent="0.3">
      <c r="A76" s="153">
        <f t="shared" si="31"/>
        <v>67</v>
      </c>
      <c r="B76" s="248"/>
      <c r="C76" s="86" t="s">
        <v>708</v>
      </c>
      <c r="D76" s="129" t="s">
        <v>582</v>
      </c>
      <c r="E76" s="129" t="s">
        <v>1241</v>
      </c>
      <c r="F76" s="129"/>
      <c r="G76" s="129" t="s">
        <v>602</v>
      </c>
      <c r="H76" s="131">
        <v>100</v>
      </c>
      <c r="I76" s="132">
        <f t="shared" si="23"/>
        <v>1150</v>
      </c>
      <c r="J76" s="133"/>
      <c r="K76" s="134"/>
      <c r="L76" s="132"/>
      <c r="M76" s="140"/>
      <c r="N76" s="141"/>
      <c r="O76" s="129"/>
      <c r="P76" s="142"/>
      <c r="Q76" s="142"/>
      <c r="R76" s="142"/>
      <c r="S76" s="142"/>
      <c r="T76" s="142"/>
      <c r="U76" s="142"/>
      <c r="V76" s="142"/>
      <c r="W76" s="142"/>
      <c r="X76" s="142"/>
      <c r="Y76" s="128"/>
      <c r="Z76" s="135"/>
      <c r="AA76" s="129"/>
      <c r="AB76" s="142"/>
      <c r="AC76" s="129"/>
      <c r="AD76" s="142"/>
      <c r="AE76" s="129"/>
      <c r="AF76" s="142"/>
      <c r="AG76" s="129"/>
      <c r="AH76" s="142"/>
      <c r="AI76" s="129"/>
      <c r="AJ76" s="129"/>
      <c r="AK76" s="128"/>
      <c r="AL76" s="135"/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28"/>
      <c r="AX76" s="135"/>
      <c r="AY76" s="135"/>
      <c r="AZ76" s="135"/>
      <c r="BA76" s="135"/>
      <c r="BB76" s="135"/>
      <c r="BC76" s="135"/>
      <c r="BD76" s="135"/>
      <c r="BE76" s="135"/>
      <c r="BF76" s="135"/>
      <c r="BG76" s="135"/>
      <c r="BH76" s="135"/>
      <c r="BI76" s="135"/>
      <c r="BJ76" s="135"/>
      <c r="BK76" s="135"/>
      <c r="BL76" s="135"/>
      <c r="BM76" s="135"/>
      <c r="BN76" s="135"/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5"/>
      <c r="CB76" s="135"/>
      <c r="CC76" s="135"/>
      <c r="CD76" s="135"/>
      <c r="CE76" s="140">
        <v>11.5</v>
      </c>
      <c r="CF76" s="137"/>
      <c r="CG76" s="138">
        <f t="shared" si="24"/>
        <v>0</v>
      </c>
      <c r="CH76" s="131">
        <f t="shared" si="25"/>
        <v>100</v>
      </c>
      <c r="CI76" s="139">
        <f t="shared" si="30"/>
        <v>1150</v>
      </c>
    </row>
    <row r="77" spans="1:87" x14ac:dyDescent="0.3">
      <c r="A77" s="153">
        <f t="shared" si="31"/>
        <v>68</v>
      </c>
      <c r="B77" s="249"/>
      <c r="C77" s="86" t="s">
        <v>709</v>
      </c>
      <c r="D77" s="129" t="s">
        <v>581</v>
      </c>
      <c r="E77" s="129"/>
      <c r="F77" s="129" t="s">
        <v>697</v>
      </c>
      <c r="G77" s="129" t="s">
        <v>602</v>
      </c>
      <c r="H77" s="131">
        <v>200</v>
      </c>
      <c r="I77" s="132">
        <f t="shared" si="23"/>
        <v>2600</v>
      </c>
      <c r="J77" s="133"/>
      <c r="K77" s="134"/>
      <c r="L77" s="132"/>
      <c r="M77" s="140"/>
      <c r="N77" s="141"/>
      <c r="O77" s="129"/>
      <c r="P77" s="142"/>
      <c r="Q77" s="142"/>
      <c r="R77" s="142"/>
      <c r="S77" s="142"/>
      <c r="T77" s="142"/>
      <c r="U77" s="142"/>
      <c r="V77" s="142"/>
      <c r="W77" s="142"/>
      <c r="X77" s="142"/>
      <c r="Y77" s="128"/>
      <c r="Z77" s="135"/>
      <c r="AA77" s="129"/>
      <c r="AB77" s="142"/>
      <c r="AC77" s="129"/>
      <c r="AD77" s="142"/>
      <c r="AE77" s="129"/>
      <c r="AF77" s="142"/>
      <c r="AG77" s="129"/>
      <c r="AH77" s="142"/>
      <c r="AI77" s="129"/>
      <c r="AJ77" s="129"/>
      <c r="AK77" s="128"/>
      <c r="AL77" s="135"/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8"/>
      <c r="AX77" s="135"/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5"/>
      <c r="CB77" s="135"/>
      <c r="CC77" s="135"/>
      <c r="CD77" s="135"/>
      <c r="CE77" s="140">
        <v>13</v>
      </c>
      <c r="CF77" s="137">
        <v>75</v>
      </c>
      <c r="CG77" s="138">
        <f t="shared" si="24"/>
        <v>975</v>
      </c>
      <c r="CH77" s="131">
        <f t="shared" si="25"/>
        <v>125</v>
      </c>
      <c r="CI77" s="139">
        <f t="shared" si="30"/>
        <v>1625</v>
      </c>
    </row>
    <row r="78" spans="1:87" x14ac:dyDescent="0.3">
      <c r="A78" s="153">
        <f t="shared" si="31"/>
        <v>69</v>
      </c>
      <c r="B78" s="247" t="s">
        <v>712</v>
      </c>
      <c r="C78" s="86" t="s">
        <v>713</v>
      </c>
      <c r="D78" s="129" t="s">
        <v>587</v>
      </c>
      <c r="E78" s="129" t="s">
        <v>593</v>
      </c>
      <c r="F78" s="129" t="s">
        <v>714</v>
      </c>
      <c r="G78" s="129" t="s">
        <v>650</v>
      </c>
      <c r="H78" s="131">
        <v>24</v>
      </c>
      <c r="I78" s="132">
        <f t="shared" ref="I78:I112" si="32">H78*CE78</f>
        <v>2001.84</v>
      </c>
      <c r="J78" s="159"/>
      <c r="K78" s="134"/>
      <c r="L78" s="132"/>
      <c r="M78" s="140"/>
      <c r="N78" s="141"/>
      <c r="O78" s="129"/>
      <c r="P78" s="142"/>
      <c r="Q78" s="142"/>
      <c r="R78" s="142"/>
      <c r="S78" s="142"/>
      <c r="T78" s="142"/>
      <c r="U78" s="142"/>
      <c r="V78" s="142"/>
      <c r="W78" s="142"/>
      <c r="X78" s="142"/>
      <c r="Y78" s="128">
        <f>+N78+P78+V78+X78</f>
        <v>0</v>
      </c>
      <c r="Z78" s="135">
        <f>+H78-Y78</f>
        <v>24</v>
      </c>
      <c r="AA78" s="129"/>
      <c r="AB78" s="142"/>
      <c r="AC78" s="129"/>
      <c r="AD78" s="142"/>
      <c r="AE78" s="129"/>
      <c r="AF78" s="142"/>
      <c r="AG78" s="129"/>
      <c r="AH78" s="142"/>
      <c r="AI78" s="129"/>
      <c r="AJ78" s="129"/>
      <c r="AK78" s="128">
        <f>+AB78+AD78+AF78+AH78+AJ78</f>
        <v>0</v>
      </c>
      <c r="AL78" s="135">
        <f>+Z78-AK78</f>
        <v>24</v>
      </c>
      <c r="AM78" s="129"/>
      <c r="AN78" s="129"/>
      <c r="AO78" s="129"/>
      <c r="AP78" s="129"/>
      <c r="AQ78" s="129"/>
      <c r="AR78" s="129"/>
      <c r="AS78" s="129"/>
      <c r="AT78" s="129"/>
      <c r="AU78" s="129"/>
      <c r="AV78" s="129"/>
      <c r="AW78" s="128">
        <f>+AN78+AP78+AR78+AT78+AV78</f>
        <v>0</v>
      </c>
      <c r="AX78" s="135">
        <f>+AL78-AW78</f>
        <v>24</v>
      </c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>
        <f>+AZ78+BB78+BD78+BF78+BH78</f>
        <v>0</v>
      </c>
      <c r="BJ78" s="135">
        <f>+AX78-BI78</f>
        <v>24</v>
      </c>
      <c r="BK78" s="135"/>
      <c r="BL78" s="135"/>
      <c r="BM78" s="135"/>
      <c r="BN78" s="135"/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5"/>
      <c r="CB78" s="135"/>
      <c r="CC78" s="135">
        <f>+BL78+BN78+BP78+CB78</f>
        <v>0</v>
      </c>
      <c r="CD78" s="135">
        <f>+BJ78-CC78</f>
        <v>24</v>
      </c>
      <c r="CE78" s="140">
        <v>83.41</v>
      </c>
      <c r="CF78" s="137">
        <v>2</v>
      </c>
      <c r="CG78" s="138">
        <f t="shared" ref="CG78:CG112" si="33">CE78*CF78</f>
        <v>166.82</v>
      </c>
      <c r="CH78" s="131">
        <f t="shared" ref="CH78:CH114" si="34">H78-CF78</f>
        <v>22</v>
      </c>
      <c r="CI78" s="139">
        <f t="shared" si="30"/>
        <v>1835.02</v>
      </c>
    </row>
    <row r="79" spans="1:87" x14ac:dyDescent="0.3">
      <c r="A79" s="153">
        <f t="shared" si="31"/>
        <v>70</v>
      </c>
      <c r="B79" s="248"/>
      <c r="C79" s="86" t="s">
        <v>715</v>
      </c>
      <c r="D79" s="129" t="s">
        <v>581</v>
      </c>
      <c r="E79" s="129" t="s">
        <v>582</v>
      </c>
      <c r="F79" s="129" t="s">
        <v>714</v>
      </c>
      <c r="G79" s="129" t="s">
        <v>650</v>
      </c>
      <c r="H79" s="131">
        <v>2</v>
      </c>
      <c r="I79" s="132">
        <f t="shared" si="32"/>
        <v>72</v>
      </c>
      <c r="J79" s="133"/>
      <c r="K79" s="134"/>
      <c r="L79" s="132"/>
      <c r="M79" s="140"/>
      <c r="N79" s="141"/>
      <c r="O79" s="129"/>
      <c r="P79" s="142"/>
      <c r="Q79" s="142"/>
      <c r="R79" s="142"/>
      <c r="S79" s="142"/>
      <c r="T79" s="142"/>
      <c r="U79" s="142"/>
      <c r="V79" s="142"/>
      <c r="W79" s="142"/>
      <c r="X79" s="142"/>
      <c r="Y79" s="128"/>
      <c r="Z79" s="135"/>
      <c r="AA79" s="129"/>
      <c r="AB79" s="142"/>
      <c r="AC79" s="129"/>
      <c r="AD79" s="142"/>
      <c r="AE79" s="129"/>
      <c r="AF79" s="142"/>
      <c r="AG79" s="129"/>
      <c r="AH79" s="142"/>
      <c r="AI79" s="129"/>
      <c r="AJ79" s="129"/>
      <c r="AK79" s="128"/>
      <c r="AL79" s="135"/>
      <c r="AM79" s="129"/>
      <c r="AN79" s="129"/>
      <c r="AO79" s="129"/>
      <c r="AP79" s="129"/>
      <c r="AQ79" s="129"/>
      <c r="AR79" s="129"/>
      <c r="AS79" s="129"/>
      <c r="AT79" s="129"/>
      <c r="AU79" s="129"/>
      <c r="AV79" s="129"/>
      <c r="AW79" s="128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5"/>
      <c r="CB79" s="135"/>
      <c r="CC79" s="135"/>
      <c r="CD79" s="135"/>
      <c r="CE79" s="140">
        <v>36</v>
      </c>
      <c r="CF79" s="137"/>
      <c r="CG79" s="138">
        <f t="shared" si="33"/>
        <v>0</v>
      </c>
      <c r="CH79" s="131">
        <f t="shared" si="34"/>
        <v>2</v>
      </c>
      <c r="CI79" s="139">
        <f t="shared" si="30"/>
        <v>72</v>
      </c>
    </row>
    <row r="80" spans="1:87" x14ac:dyDescent="0.3">
      <c r="A80" s="153">
        <f t="shared" si="31"/>
        <v>71</v>
      </c>
      <c r="B80" s="248"/>
      <c r="C80" s="86" t="s">
        <v>713</v>
      </c>
      <c r="D80" s="129" t="s">
        <v>581</v>
      </c>
      <c r="E80" s="129" t="s">
        <v>716</v>
      </c>
      <c r="F80" s="129" t="s">
        <v>714</v>
      </c>
      <c r="G80" s="129" t="s">
        <v>650</v>
      </c>
      <c r="H80" s="131">
        <v>45</v>
      </c>
      <c r="I80" s="132">
        <f t="shared" si="32"/>
        <v>1575</v>
      </c>
      <c r="J80" s="133"/>
      <c r="K80" s="134"/>
      <c r="L80" s="132"/>
      <c r="M80" s="140"/>
      <c r="N80" s="141"/>
      <c r="O80" s="129"/>
      <c r="P80" s="142"/>
      <c r="Q80" s="142"/>
      <c r="R80" s="142"/>
      <c r="S80" s="142"/>
      <c r="T80" s="142"/>
      <c r="U80" s="142"/>
      <c r="V80" s="142"/>
      <c r="W80" s="142"/>
      <c r="X80" s="142"/>
      <c r="Y80" s="128"/>
      <c r="Z80" s="135"/>
      <c r="AA80" s="129"/>
      <c r="AB80" s="142"/>
      <c r="AC80" s="129"/>
      <c r="AD80" s="142"/>
      <c r="AE80" s="129"/>
      <c r="AF80" s="142"/>
      <c r="AG80" s="129"/>
      <c r="AH80" s="142"/>
      <c r="AI80" s="129"/>
      <c r="AJ80" s="129"/>
      <c r="AK80" s="128"/>
      <c r="AL80" s="135"/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8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5"/>
      <c r="CB80" s="135"/>
      <c r="CC80" s="135"/>
      <c r="CD80" s="135"/>
      <c r="CE80" s="140">
        <v>35</v>
      </c>
      <c r="CF80" s="137">
        <v>5</v>
      </c>
      <c r="CG80" s="138">
        <f t="shared" si="33"/>
        <v>175</v>
      </c>
      <c r="CH80" s="131">
        <f t="shared" si="34"/>
        <v>40</v>
      </c>
      <c r="CI80" s="139">
        <f t="shared" si="30"/>
        <v>1400</v>
      </c>
    </row>
    <row r="81" spans="1:87" x14ac:dyDescent="0.3">
      <c r="A81" s="153">
        <f t="shared" si="31"/>
        <v>72</v>
      </c>
      <c r="B81" s="248"/>
      <c r="C81" s="86" t="s">
        <v>713</v>
      </c>
      <c r="D81" s="129" t="s">
        <v>581</v>
      </c>
      <c r="E81" s="129" t="s">
        <v>717</v>
      </c>
      <c r="F81" s="129" t="s">
        <v>714</v>
      </c>
      <c r="G81" s="129" t="s">
        <v>650</v>
      </c>
      <c r="H81" s="131">
        <v>6</v>
      </c>
      <c r="I81" s="132">
        <f t="shared" si="32"/>
        <v>216</v>
      </c>
      <c r="J81" s="133"/>
      <c r="K81" s="134"/>
      <c r="L81" s="132"/>
      <c r="M81" s="140"/>
      <c r="N81" s="141"/>
      <c r="O81" s="129"/>
      <c r="P81" s="142"/>
      <c r="Q81" s="142"/>
      <c r="R81" s="142"/>
      <c r="S81" s="142"/>
      <c r="T81" s="142"/>
      <c r="U81" s="142"/>
      <c r="V81" s="142"/>
      <c r="W81" s="142"/>
      <c r="X81" s="142"/>
      <c r="Y81" s="128"/>
      <c r="Z81" s="135"/>
      <c r="AA81" s="129"/>
      <c r="AB81" s="142"/>
      <c r="AC81" s="129"/>
      <c r="AD81" s="142"/>
      <c r="AE81" s="129"/>
      <c r="AF81" s="142"/>
      <c r="AG81" s="129"/>
      <c r="AH81" s="142"/>
      <c r="AI81" s="129"/>
      <c r="AJ81" s="129"/>
      <c r="AK81" s="128"/>
      <c r="AL81" s="135"/>
      <c r="AM81" s="129"/>
      <c r="AN81" s="129"/>
      <c r="AO81" s="129"/>
      <c r="AP81" s="129"/>
      <c r="AQ81" s="129"/>
      <c r="AR81" s="129"/>
      <c r="AS81" s="129"/>
      <c r="AT81" s="129"/>
      <c r="AU81" s="129"/>
      <c r="AV81" s="129"/>
      <c r="AW81" s="128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5"/>
      <c r="CB81" s="135"/>
      <c r="CC81" s="135"/>
      <c r="CD81" s="135"/>
      <c r="CE81" s="140">
        <v>36</v>
      </c>
      <c r="CF81" s="137"/>
      <c r="CG81" s="138">
        <f t="shared" si="33"/>
        <v>0</v>
      </c>
      <c r="CH81" s="131">
        <f t="shared" si="34"/>
        <v>6</v>
      </c>
      <c r="CI81" s="139">
        <f t="shared" si="30"/>
        <v>216</v>
      </c>
    </row>
    <row r="82" spans="1:87" x14ac:dyDescent="0.3">
      <c r="A82" s="153">
        <f t="shared" si="31"/>
        <v>73</v>
      </c>
      <c r="B82" s="248"/>
      <c r="C82" s="86" t="s">
        <v>713</v>
      </c>
      <c r="D82" s="129" t="s">
        <v>582</v>
      </c>
      <c r="E82" s="129" t="s">
        <v>1242</v>
      </c>
      <c r="F82" s="129" t="s">
        <v>714</v>
      </c>
      <c r="G82" s="129" t="s">
        <v>650</v>
      </c>
      <c r="H82" s="131">
        <v>6</v>
      </c>
      <c r="I82" s="132">
        <f t="shared" si="32"/>
        <v>408</v>
      </c>
      <c r="J82" s="133"/>
      <c r="K82" s="134"/>
      <c r="L82" s="132"/>
      <c r="M82" s="140"/>
      <c r="N82" s="141"/>
      <c r="O82" s="129"/>
      <c r="P82" s="142"/>
      <c r="Q82" s="142"/>
      <c r="R82" s="142"/>
      <c r="S82" s="142"/>
      <c r="T82" s="142"/>
      <c r="U82" s="142"/>
      <c r="V82" s="142"/>
      <c r="W82" s="142"/>
      <c r="X82" s="142"/>
      <c r="Y82" s="128"/>
      <c r="Z82" s="135"/>
      <c r="AA82" s="129"/>
      <c r="AB82" s="142"/>
      <c r="AC82" s="129"/>
      <c r="AD82" s="142"/>
      <c r="AE82" s="129"/>
      <c r="AF82" s="142"/>
      <c r="AG82" s="129"/>
      <c r="AH82" s="142"/>
      <c r="AI82" s="129"/>
      <c r="AJ82" s="129"/>
      <c r="AK82" s="128"/>
      <c r="AL82" s="135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8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  <c r="BP82" s="135"/>
      <c r="BQ82" s="135"/>
      <c r="BR82" s="135"/>
      <c r="BS82" s="135"/>
      <c r="BT82" s="135"/>
      <c r="BU82" s="135"/>
      <c r="BV82" s="135"/>
      <c r="BW82" s="135"/>
      <c r="BX82" s="135"/>
      <c r="BY82" s="135"/>
      <c r="BZ82" s="135"/>
      <c r="CA82" s="135"/>
      <c r="CB82" s="135"/>
      <c r="CC82" s="135"/>
      <c r="CD82" s="135"/>
      <c r="CE82" s="140">
        <v>68</v>
      </c>
      <c r="CF82" s="137"/>
      <c r="CG82" s="138">
        <f t="shared" si="33"/>
        <v>0</v>
      </c>
      <c r="CH82" s="131">
        <f t="shared" si="34"/>
        <v>6</v>
      </c>
      <c r="CI82" s="139">
        <f t="shared" si="30"/>
        <v>408</v>
      </c>
    </row>
    <row r="83" spans="1:87" x14ac:dyDescent="0.3">
      <c r="A83" s="153">
        <f t="shared" si="31"/>
        <v>74</v>
      </c>
      <c r="B83" s="248"/>
      <c r="C83" s="86" t="s">
        <v>713</v>
      </c>
      <c r="D83" s="129" t="s">
        <v>580</v>
      </c>
      <c r="E83" s="129" t="s">
        <v>688</v>
      </c>
      <c r="F83" s="129" t="s">
        <v>714</v>
      </c>
      <c r="G83" s="129" t="s">
        <v>650</v>
      </c>
      <c r="H83" s="131">
        <v>23</v>
      </c>
      <c r="I83" s="132">
        <f t="shared" si="32"/>
        <v>2415</v>
      </c>
      <c r="J83" s="133"/>
      <c r="K83" s="134"/>
      <c r="L83" s="132"/>
      <c r="M83" s="140"/>
      <c r="N83" s="141"/>
      <c r="O83" s="129"/>
      <c r="P83" s="142"/>
      <c r="Q83" s="142"/>
      <c r="R83" s="142"/>
      <c r="S83" s="142"/>
      <c r="T83" s="142"/>
      <c r="U83" s="142"/>
      <c r="V83" s="142"/>
      <c r="W83" s="142"/>
      <c r="X83" s="142"/>
      <c r="Y83" s="128"/>
      <c r="Z83" s="135"/>
      <c r="AA83" s="129"/>
      <c r="AB83" s="142"/>
      <c r="AC83" s="129"/>
      <c r="AD83" s="142"/>
      <c r="AE83" s="129"/>
      <c r="AF83" s="142"/>
      <c r="AG83" s="129"/>
      <c r="AH83" s="142"/>
      <c r="AI83" s="129"/>
      <c r="AJ83" s="129"/>
      <c r="AK83" s="128"/>
      <c r="AL83" s="135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8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5"/>
      <c r="CB83" s="135"/>
      <c r="CC83" s="135"/>
      <c r="CD83" s="135"/>
      <c r="CE83" s="140">
        <v>105</v>
      </c>
      <c r="CF83" s="137"/>
      <c r="CG83" s="138">
        <f t="shared" si="33"/>
        <v>0</v>
      </c>
      <c r="CH83" s="131">
        <f t="shared" si="34"/>
        <v>23</v>
      </c>
      <c r="CI83" s="139">
        <f t="shared" si="30"/>
        <v>2415</v>
      </c>
    </row>
    <row r="84" spans="1:87" x14ac:dyDescent="0.3">
      <c r="A84" s="153">
        <f t="shared" si="31"/>
        <v>75</v>
      </c>
      <c r="B84" s="248"/>
      <c r="C84" s="86" t="s">
        <v>713</v>
      </c>
      <c r="D84" s="129" t="s">
        <v>582</v>
      </c>
      <c r="E84" s="129" t="s">
        <v>718</v>
      </c>
      <c r="F84" s="129" t="s">
        <v>719</v>
      </c>
      <c r="G84" s="129" t="s">
        <v>650</v>
      </c>
      <c r="H84" s="131">
        <v>1</v>
      </c>
      <c r="I84" s="132">
        <f t="shared" si="32"/>
        <v>22.5</v>
      </c>
      <c r="J84" s="159"/>
      <c r="K84" s="134"/>
      <c r="L84" s="132"/>
      <c r="M84" s="140"/>
      <c r="N84" s="141"/>
      <c r="O84" s="129"/>
      <c r="P84" s="142"/>
      <c r="Q84" s="142"/>
      <c r="R84" s="142"/>
      <c r="S84" s="142"/>
      <c r="T84" s="142"/>
      <c r="U84" s="142"/>
      <c r="V84" s="142"/>
      <c r="W84" s="142"/>
      <c r="X84" s="142"/>
      <c r="Y84" s="128">
        <f>+N84+P84+V84+X84</f>
        <v>0</v>
      </c>
      <c r="Z84" s="135">
        <f>+H84-Y84</f>
        <v>1</v>
      </c>
      <c r="AA84" s="129"/>
      <c r="AB84" s="142"/>
      <c r="AC84" s="129"/>
      <c r="AD84" s="142"/>
      <c r="AE84" s="129"/>
      <c r="AF84" s="142"/>
      <c r="AG84" s="129"/>
      <c r="AH84" s="142"/>
      <c r="AI84" s="129"/>
      <c r="AJ84" s="129"/>
      <c r="AK84" s="128">
        <f>+AB84+AD84+AF84+AH84+AJ84</f>
        <v>0</v>
      </c>
      <c r="AL84" s="135">
        <f>+Z84-AK84</f>
        <v>1</v>
      </c>
      <c r="AM84" s="129"/>
      <c r="AN84" s="129"/>
      <c r="AO84" s="129"/>
      <c r="AP84" s="129"/>
      <c r="AQ84" s="129"/>
      <c r="AR84" s="129"/>
      <c r="AS84" s="129"/>
      <c r="AT84" s="129"/>
      <c r="AU84" s="129"/>
      <c r="AV84" s="129"/>
      <c r="AW84" s="128">
        <f>+AN84+AP84+AR84+AT84+AV84</f>
        <v>0</v>
      </c>
      <c r="AX84" s="135">
        <f>+AL84-AW84</f>
        <v>1</v>
      </c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>
        <f>+AZ84+BB84+BD84+BF84+BH84</f>
        <v>0</v>
      </c>
      <c r="BJ84" s="135">
        <f>+AX84-BI84</f>
        <v>1</v>
      </c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5"/>
      <c r="CB84" s="135"/>
      <c r="CC84" s="135">
        <f>+BL84+BN84+BP84+CB84</f>
        <v>0</v>
      </c>
      <c r="CD84" s="135">
        <f>+BJ84-CC84</f>
        <v>1</v>
      </c>
      <c r="CE84" s="140">
        <v>22.5</v>
      </c>
      <c r="CF84" s="137"/>
      <c r="CG84" s="138">
        <f t="shared" si="33"/>
        <v>0</v>
      </c>
      <c r="CH84" s="131">
        <f t="shared" si="34"/>
        <v>1</v>
      </c>
      <c r="CI84" s="139">
        <f t="shared" si="30"/>
        <v>22.5</v>
      </c>
    </row>
    <row r="85" spans="1:87" x14ac:dyDescent="0.3">
      <c r="A85" s="153">
        <f t="shared" si="31"/>
        <v>76</v>
      </c>
      <c r="B85" s="249"/>
      <c r="C85" s="86" t="s">
        <v>713</v>
      </c>
      <c r="D85" s="129" t="s">
        <v>581</v>
      </c>
      <c r="E85" s="129" t="s">
        <v>720</v>
      </c>
      <c r="F85" s="129" t="s">
        <v>719</v>
      </c>
      <c r="G85" s="129" t="s">
        <v>650</v>
      </c>
      <c r="H85" s="131">
        <v>7</v>
      </c>
      <c r="I85" s="132">
        <f t="shared" si="32"/>
        <v>217</v>
      </c>
      <c r="J85" s="133"/>
      <c r="K85" s="134"/>
      <c r="L85" s="132"/>
      <c r="M85" s="140"/>
      <c r="N85" s="141"/>
      <c r="O85" s="129"/>
      <c r="P85" s="142"/>
      <c r="Q85" s="142"/>
      <c r="R85" s="142"/>
      <c r="S85" s="142"/>
      <c r="T85" s="142"/>
      <c r="U85" s="142"/>
      <c r="V85" s="142"/>
      <c r="W85" s="142"/>
      <c r="X85" s="142"/>
      <c r="Y85" s="128"/>
      <c r="Z85" s="135"/>
      <c r="AA85" s="129"/>
      <c r="AB85" s="142"/>
      <c r="AC85" s="129"/>
      <c r="AD85" s="142"/>
      <c r="AE85" s="129"/>
      <c r="AF85" s="142"/>
      <c r="AG85" s="129"/>
      <c r="AH85" s="142"/>
      <c r="AI85" s="129"/>
      <c r="AJ85" s="129"/>
      <c r="AK85" s="128"/>
      <c r="AL85" s="135"/>
      <c r="AM85" s="129"/>
      <c r="AN85" s="129"/>
      <c r="AO85" s="129"/>
      <c r="AP85" s="129"/>
      <c r="AQ85" s="129"/>
      <c r="AR85" s="129"/>
      <c r="AS85" s="129"/>
      <c r="AT85" s="129"/>
      <c r="AU85" s="129"/>
      <c r="AV85" s="129"/>
      <c r="AW85" s="128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5"/>
      <c r="CB85" s="135"/>
      <c r="CC85" s="135"/>
      <c r="CD85" s="135"/>
      <c r="CE85" s="140">
        <v>31</v>
      </c>
      <c r="CF85" s="137">
        <v>2</v>
      </c>
      <c r="CG85" s="138">
        <f t="shared" si="33"/>
        <v>62</v>
      </c>
      <c r="CH85" s="131">
        <f t="shared" si="34"/>
        <v>5</v>
      </c>
      <c r="CI85" s="139">
        <f t="shared" si="30"/>
        <v>155</v>
      </c>
    </row>
    <row r="86" spans="1:87" x14ac:dyDescent="0.3">
      <c r="A86" s="153">
        <f t="shared" si="31"/>
        <v>77</v>
      </c>
      <c r="B86" s="183" t="s">
        <v>721</v>
      </c>
      <c r="C86" s="107" t="s">
        <v>722</v>
      </c>
      <c r="D86" s="108" t="s">
        <v>587</v>
      </c>
      <c r="E86" s="108"/>
      <c r="F86" s="108" t="s">
        <v>1243</v>
      </c>
      <c r="G86" s="108" t="s">
        <v>601</v>
      </c>
      <c r="H86" s="108">
        <v>222</v>
      </c>
      <c r="I86" s="132">
        <f t="shared" si="32"/>
        <v>930.18000000000006</v>
      </c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>
        <f>+N86+P86+V86+X86</f>
        <v>0</v>
      </c>
      <c r="Z86" s="107">
        <f>+H86-Y86</f>
        <v>222</v>
      </c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>
        <f>+AB86+AD86+AF86+AH86+AJ86</f>
        <v>0</v>
      </c>
      <c r="AL86" s="107">
        <f>+Z86-AK86</f>
        <v>222</v>
      </c>
      <c r="AM86" s="107"/>
      <c r="AN86" s="107"/>
      <c r="AO86" s="107"/>
      <c r="AP86" s="107"/>
      <c r="AQ86" s="107"/>
      <c r="AR86" s="107"/>
      <c r="AS86" s="107"/>
      <c r="AT86" s="107"/>
      <c r="AU86" s="107"/>
      <c r="AV86" s="107"/>
      <c r="AW86" s="107">
        <f>+AN86+AP86+AR86+AT86+AV86</f>
        <v>0</v>
      </c>
      <c r="AX86" s="107">
        <f>+AL86-AW86</f>
        <v>222</v>
      </c>
      <c r="AY86" s="107"/>
      <c r="AZ86" s="107"/>
      <c r="BA86" s="107"/>
      <c r="BB86" s="107"/>
      <c r="BC86" s="107"/>
      <c r="BD86" s="107"/>
      <c r="BE86" s="107"/>
      <c r="BF86" s="107"/>
      <c r="BG86" s="107"/>
      <c r="BH86" s="107"/>
      <c r="BI86" s="107">
        <f>+AZ86+BB86+BD86+BF86+BH86</f>
        <v>0</v>
      </c>
      <c r="BJ86" s="107">
        <f>+AX86-BI86</f>
        <v>222</v>
      </c>
      <c r="BK86" s="107"/>
      <c r="BL86" s="107"/>
      <c r="BM86" s="107"/>
      <c r="BN86" s="107"/>
      <c r="BO86" s="107"/>
      <c r="BP86" s="107"/>
      <c r="BQ86" s="107"/>
      <c r="BR86" s="107"/>
      <c r="BS86" s="107"/>
      <c r="BT86" s="107"/>
      <c r="BU86" s="107"/>
      <c r="BV86" s="107"/>
      <c r="BW86" s="107"/>
      <c r="BX86" s="107"/>
      <c r="BY86" s="107"/>
      <c r="BZ86" s="107"/>
      <c r="CA86" s="107"/>
      <c r="CB86" s="107"/>
      <c r="CC86" s="107">
        <f>+BL86+BN86+BP86+CB86</f>
        <v>0</v>
      </c>
      <c r="CD86" s="107">
        <f>+BJ86-CC86</f>
        <v>222</v>
      </c>
      <c r="CE86" s="107">
        <v>4.1900000000000004</v>
      </c>
      <c r="CF86" s="108"/>
      <c r="CG86" s="138">
        <f t="shared" si="33"/>
        <v>0</v>
      </c>
      <c r="CH86" s="108">
        <f t="shared" si="34"/>
        <v>222</v>
      </c>
      <c r="CI86" s="139">
        <f t="shared" si="30"/>
        <v>930.18000000000006</v>
      </c>
    </row>
    <row r="87" spans="1:87" x14ac:dyDescent="0.3">
      <c r="A87" s="153">
        <f t="shared" si="31"/>
        <v>78</v>
      </c>
      <c r="B87" s="128" t="s">
        <v>1245</v>
      </c>
      <c r="C87" s="86" t="s">
        <v>724</v>
      </c>
      <c r="D87" s="129" t="s">
        <v>587</v>
      </c>
      <c r="E87" s="129" t="s">
        <v>1244</v>
      </c>
      <c r="F87" s="129" t="s">
        <v>727</v>
      </c>
      <c r="G87" s="129" t="s">
        <v>725</v>
      </c>
      <c r="H87" s="131">
        <v>4</v>
      </c>
      <c r="I87" s="132">
        <f t="shared" si="32"/>
        <v>86.12</v>
      </c>
      <c r="J87" s="159"/>
      <c r="K87" s="134"/>
      <c r="L87" s="132"/>
      <c r="M87" s="140"/>
      <c r="N87" s="141"/>
      <c r="O87" s="129"/>
      <c r="P87" s="142"/>
      <c r="Q87" s="142"/>
      <c r="R87" s="142"/>
      <c r="S87" s="142"/>
      <c r="T87" s="142"/>
      <c r="U87" s="142"/>
      <c r="V87" s="142"/>
      <c r="W87" s="142"/>
      <c r="X87" s="142"/>
      <c r="Y87" s="128"/>
      <c r="Z87" s="135"/>
      <c r="AA87" s="129"/>
      <c r="AB87" s="142"/>
      <c r="AC87" s="129"/>
      <c r="AD87" s="142"/>
      <c r="AE87" s="129"/>
      <c r="AF87" s="142"/>
      <c r="AG87" s="129"/>
      <c r="AH87" s="142"/>
      <c r="AI87" s="129"/>
      <c r="AJ87" s="129"/>
      <c r="AK87" s="128"/>
      <c r="AL87" s="135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8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5"/>
      <c r="CB87" s="135"/>
      <c r="CC87" s="135"/>
      <c r="CD87" s="135"/>
      <c r="CE87" s="140">
        <v>21.53</v>
      </c>
      <c r="CF87" s="137"/>
      <c r="CG87" s="138">
        <f t="shared" si="33"/>
        <v>0</v>
      </c>
      <c r="CH87" s="131">
        <f t="shared" si="34"/>
        <v>4</v>
      </c>
      <c r="CI87" s="139">
        <f t="shared" ref="CI87:CI120" si="35">+CE87*CH87</f>
        <v>86.12</v>
      </c>
    </row>
    <row r="88" spans="1:87" x14ac:dyDescent="0.3">
      <c r="A88" s="153">
        <f t="shared" si="31"/>
        <v>79</v>
      </c>
      <c r="B88" s="247" t="s">
        <v>1246</v>
      </c>
      <c r="C88" s="107" t="s">
        <v>728</v>
      </c>
      <c r="D88" s="108" t="s">
        <v>581</v>
      </c>
      <c r="E88" s="108" t="s">
        <v>729</v>
      </c>
      <c r="F88" s="108" t="s">
        <v>730</v>
      </c>
      <c r="G88" s="108" t="s">
        <v>601</v>
      </c>
      <c r="H88" s="108">
        <v>2</v>
      </c>
      <c r="I88" s="132">
        <f t="shared" si="32"/>
        <v>7800</v>
      </c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  <c r="AQ88" s="107"/>
      <c r="AR88" s="107"/>
      <c r="AS88" s="107"/>
      <c r="AT88" s="107"/>
      <c r="AU88" s="107"/>
      <c r="AV88" s="107"/>
      <c r="AW88" s="107"/>
      <c r="AX88" s="107"/>
      <c r="AY88" s="107"/>
      <c r="AZ88" s="107"/>
      <c r="BA88" s="107"/>
      <c r="BB88" s="107"/>
      <c r="BC88" s="107"/>
      <c r="BD88" s="107"/>
      <c r="BE88" s="107"/>
      <c r="BF88" s="107"/>
      <c r="BG88" s="107"/>
      <c r="BH88" s="107"/>
      <c r="BI88" s="107"/>
      <c r="BJ88" s="107"/>
      <c r="BK88" s="107"/>
      <c r="BL88" s="107"/>
      <c r="BM88" s="107"/>
      <c r="BN88" s="107"/>
      <c r="BO88" s="107"/>
      <c r="BP88" s="107"/>
      <c r="BQ88" s="107"/>
      <c r="BR88" s="107"/>
      <c r="BS88" s="107"/>
      <c r="BT88" s="107"/>
      <c r="BU88" s="107"/>
      <c r="BV88" s="107"/>
      <c r="BW88" s="107"/>
      <c r="BX88" s="107"/>
      <c r="BY88" s="107"/>
      <c r="BZ88" s="107"/>
      <c r="CA88" s="107"/>
      <c r="CB88" s="107"/>
      <c r="CC88" s="107"/>
      <c r="CD88" s="107"/>
      <c r="CE88" s="140">
        <v>3900</v>
      </c>
      <c r="CF88" s="108"/>
      <c r="CG88" s="138">
        <f t="shared" si="33"/>
        <v>0</v>
      </c>
      <c r="CH88" s="131">
        <f t="shared" si="34"/>
        <v>2</v>
      </c>
      <c r="CI88" s="139">
        <f t="shared" si="35"/>
        <v>7800</v>
      </c>
    </row>
    <row r="89" spans="1:87" x14ac:dyDescent="0.3">
      <c r="A89" s="153">
        <f t="shared" si="31"/>
        <v>80</v>
      </c>
      <c r="B89" s="249"/>
      <c r="C89" s="86" t="s">
        <v>731</v>
      </c>
      <c r="D89" s="129" t="s">
        <v>732</v>
      </c>
      <c r="E89" s="129" t="s">
        <v>729</v>
      </c>
      <c r="F89" s="129" t="s">
        <v>730</v>
      </c>
      <c r="G89" s="129" t="s">
        <v>602</v>
      </c>
      <c r="H89" s="131">
        <v>1</v>
      </c>
      <c r="I89" s="132">
        <f t="shared" si="32"/>
        <v>2800</v>
      </c>
      <c r="J89" s="133"/>
      <c r="K89" s="134"/>
      <c r="L89" s="132"/>
      <c r="M89" s="140"/>
      <c r="N89" s="141"/>
      <c r="O89" s="129"/>
      <c r="P89" s="142"/>
      <c r="Q89" s="142"/>
      <c r="R89" s="142"/>
      <c r="S89" s="142"/>
      <c r="T89" s="142"/>
      <c r="U89" s="142"/>
      <c r="V89" s="142"/>
      <c r="W89" s="142"/>
      <c r="X89" s="142"/>
      <c r="Y89" s="128"/>
      <c r="Z89" s="135"/>
      <c r="AA89" s="129"/>
      <c r="AB89" s="142"/>
      <c r="AC89" s="129"/>
      <c r="AD89" s="142"/>
      <c r="AE89" s="129"/>
      <c r="AF89" s="142"/>
      <c r="AG89" s="129"/>
      <c r="AH89" s="142"/>
      <c r="AI89" s="129"/>
      <c r="AJ89" s="129"/>
      <c r="AK89" s="128"/>
      <c r="AL89" s="135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8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5"/>
      <c r="CB89" s="135"/>
      <c r="CC89" s="135"/>
      <c r="CD89" s="135"/>
      <c r="CE89" s="140">
        <v>2800</v>
      </c>
      <c r="CF89" s="137"/>
      <c r="CG89" s="138">
        <f t="shared" si="33"/>
        <v>0</v>
      </c>
      <c r="CH89" s="131">
        <f t="shared" si="34"/>
        <v>1</v>
      </c>
      <c r="CI89" s="139">
        <f t="shared" si="35"/>
        <v>2800</v>
      </c>
    </row>
    <row r="90" spans="1:87" x14ac:dyDescent="0.3">
      <c r="A90" s="153">
        <f t="shared" si="31"/>
        <v>81</v>
      </c>
      <c r="B90" s="245" t="s">
        <v>738</v>
      </c>
      <c r="C90" s="107" t="s">
        <v>739</v>
      </c>
      <c r="D90" s="108" t="s">
        <v>587</v>
      </c>
      <c r="E90" s="108" t="s">
        <v>740</v>
      </c>
      <c r="F90" s="108" t="s">
        <v>741</v>
      </c>
      <c r="G90" s="108" t="s">
        <v>601</v>
      </c>
      <c r="H90" s="108">
        <v>12</v>
      </c>
      <c r="I90" s="132">
        <f t="shared" si="32"/>
        <v>4162.2000000000007</v>
      </c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>
        <f>+N90+P90+V90+X90</f>
        <v>0</v>
      </c>
      <c r="Z90" s="107">
        <f>+H90-Y90</f>
        <v>12</v>
      </c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>
        <f>+AB90+AD90+AF90+AH90+AJ90</f>
        <v>0</v>
      </c>
      <c r="AL90" s="107">
        <f>+Z90-AK90</f>
        <v>12</v>
      </c>
      <c r="AM90" s="107"/>
      <c r="AN90" s="107"/>
      <c r="AO90" s="107"/>
      <c r="AP90" s="107"/>
      <c r="AQ90" s="107"/>
      <c r="AR90" s="107"/>
      <c r="AS90" s="107"/>
      <c r="AT90" s="107"/>
      <c r="AU90" s="107"/>
      <c r="AV90" s="107"/>
      <c r="AW90" s="107">
        <f>+AN90+AP90+AR90+AT90+AV90</f>
        <v>0</v>
      </c>
      <c r="AX90" s="107">
        <f>+AL90-AW90</f>
        <v>12</v>
      </c>
      <c r="AY90" s="107"/>
      <c r="AZ90" s="107"/>
      <c r="BA90" s="107"/>
      <c r="BB90" s="107"/>
      <c r="BC90" s="107"/>
      <c r="BD90" s="107"/>
      <c r="BE90" s="107"/>
      <c r="BF90" s="107"/>
      <c r="BG90" s="107"/>
      <c r="BH90" s="107"/>
      <c r="BI90" s="107">
        <f>+AZ90+BB90+BD90+BF90+BH90</f>
        <v>0</v>
      </c>
      <c r="BJ90" s="107">
        <f>+AX90-BI90</f>
        <v>12</v>
      </c>
      <c r="BK90" s="107"/>
      <c r="BL90" s="107"/>
      <c r="BM90" s="107"/>
      <c r="BN90" s="107"/>
      <c r="BO90" s="107"/>
      <c r="BP90" s="107"/>
      <c r="BQ90" s="107"/>
      <c r="BR90" s="107"/>
      <c r="BS90" s="107"/>
      <c r="BT90" s="107"/>
      <c r="BU90" s="107"/>
      <c r="BV90" s="107"/>
      <c r="BW90" s="107"/>
      <c r="BX90" s="107"/>
      <c r="BY90" s="107"/>
      <c r="BZ90" s="107"/>
      <c r="CA90" s="107"/>
      <c r="CB90" s="107"/>
      <c r="CC90" s="107">
        <f>+BL90+BN90+BP90+CB90</f>
        <v>0</v>
      </c>
      <c r="CD90" s="107">
        <f>+BJ90-CC90</f>
        <v>12</v>
      </c>
      <c r="CE90" s="107">
        <v>346.85</v>
      </c>
      <c r="CF90" s="137">
        <v>12</v>
      </c>
      <c r="CG90" s="138">
        <f t="shared" si="33"/>
        <v>4162.2000000000007</v>
      </c>
      <c r="CH90" s="131">
        <f t="shared" si="34"/>
        <v>0</v>
      </c>
      <c r="CI90" s="139">
        <f t="shared" si="35"/>
        <v>0</v>
      </c>
    </row>
    <row r="91" spans="1:87" x14ac:dyDescent="0.3">
      <c r="A91" s="153">
        <f t="shared" si="31"/>
        <v>82</v>
      </c>
      <c r="B91" s="246"/>
      <c r="C91" s="86" t="s">
        <v>743</v>
      </c>
      <c r="D91" s="129" t="s">
        <v>582</v>
      </c>
      <c r="E91" s="129"/>
      <c r="F91" s="129" t="s">
        <v>744</v>
      </c>
      <c r="G91" s="129" t="s">
        <v>601</v>
      </c>
      <c r="H91" s="131">
        <v>1</v>
      </c>
      <c r="I91" s="132">
        <f t="shared" si="32"/>
        <v>550</v>
      </c>
      <c r="J91" s="133"/>
      <c r="K91" s="134"/>
      <c r="L91" s="132"/>
      <c r="M91" s="140"/>
      <c r="N91" s="141"/>
      <c r="O91" s="129"/>
      <c r="P91" s="142"/>
      <c r="Q91" s="142"/>
      <c r="R91" s="142"/>
      <c r="S91" s="142"/>
      <c r="T91" s="142"/>
      <c r="U91" s="142"/>
      <c r="V91" s="142"/>
      <c r="W91" s="142"/>
      <c r="X91" s="142"/>
      <c r="Y91" s="128">
        <f>+N91+P91+V91+X91</f>
        <v>0</v>
      </c>
      <c r="Z91" s="135">
        <f>+H91-Y91</f>
        <v>1</v>
      </c>
      <c r="AA91" s="129"/>
      <c r="AB91" s="142"/>
      <c r="AC91" s="129"/>
      <c r="AD91" s="142"/>
      <c r="AE91" s="129"/>
      <c r="AF91" s="142"/>
      <c r="AG91" s="129"/>
      <c r="AH91" s="142"/>
      <c r="AI91" s="129"/>
      <c r="AJ91" s="129"/>
      <c r="AK91" s="128">
        <f>+AB91+AD91+AF91+AH91+AJ91</f>
        <v>0</v>
      </c>
      <c r="AL91" s="135">
        <f>+Z91-AK91</f>
        <v>1</v>
      </c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8">
        <f>+AN91+AP91+AR91+AT91+AV91</f>
        <v>0</v>
      </c>
      <c r="AX91" s="135">
        <f>+AL91-AW91</f>
        <v>1</v>
      </c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>
        <f>+AZ91+BB91+BD91+BF91+BH91</f>
        <v>0</v>
      </c>
      <c r="BJ91" s="135">
        <f>+AX91-BI91</f>
        <v>1</v>
      </c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5"/>
      <c r="CB91" s="135"/>
      <c r="CC91" s="135">
        <f>+BL91+BN91+BP91+CB91</f>
        <v>0</v>
      </c>
      <c r="CD91" s="135">
        <f>+BJ91-CC91</f>
        <v>1</v>
      </c>
      <c r="CE91" s="140">
        <v>550</v>
      </c>
      <c r="CF91" s="137"/>
      <c r="CG91" s="138">
        <f t="shared" si="33"/>
        <v>0</v>
      </c>
      <c r="CH91" s="131">
        <f t="shared" si="34"/>
        <v>1</v>
      </c>
      <c r="CI91" s="139">
        <f t="shared" si="35"/>
        <v>550</v>
      </c>
    </row>
    <row r="92" spans="1:87" x14ac:dyDescent="0.3">
      <c r="A92" s="153">
        <f t="shared" si="31"/>
        <v>83</v>
      </c>
      <c r="B92" s="245" t="s">
        <v>745</v>
      </c>
      <c r="C92" s="86" t="s">
        <v>746</v>
      </c>
      <c r="D92" s="129"/>
      <c r="E92" s="129"/>
      <c r="F92" s="129" t="s">
        <v>747</v>
      </c>
      <c r="G92" s="129" t="s">
        <v>601</v>
      </c>
      <c r="H92" s="131">
        <v>2</v>
      </c>
      <c r="I92" s="132">
        <f t="shared" si="32"/>
        <v>1340</v>
      </c>
      <c r="J92" s="133"/>
      <c r="K92" s="134"/>
      <c r="L92" s="132"/>
      <c r="M92" s="140"/>
      <c r="N92" s="141"/>
      <c r="O92" s="129"/>
      <c r="P92" s="142"/>
      <c r="Q92" s="142"/>
      <c r="R92" s="142"/>
      <c r="S92" s="142"/>
      <c r="T92" s="142"/>
      <c r="U92" s="142"/>
      <c r="V92" s="142"/>
      <c r="W92" s="142"/>
      <c r="X92" s="142"/>
      <c r="Y92" s="128"/>
      <c r="Z92" s="135"/>
      <c r="AA92" s="129"/>
      <c r="AB92" s="142"/>
      <c r="AC92" s="129"/>
      <c r="AD92" s="142"/>
      <c r="AE92" s="129"/>
      <c r="AF92" s="142"/>
      <c r="AG92" s="129"/>
      <c r="AH92" s="142"/>
      <c r="AI92" s="129"/>
      <c r="AJ92" s="129"/>
      <c r="AK92" s="128"/>
      <c r="AL92" s="135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8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  <c r="BP92" s="135"/>
      <c r="BQ92" s="135"/>
      <c r="BR92" s="135"/>
      <c r="BS92" s="135"/>
      <c r="BT92" s="135"/>
      <c r="BU92" s="135"/>
      <c r="BV92" s="135"/>
      <c r="BW92" s="135"/>
      <c r="BX92" s="135"/>
      <c r="BY92" s="135"/>
      <c r="BZ92" s="135"/>
      <c r="CA92" s="135"/>
      <c r="CB92" s="135"/>
      <c r="CC92" s="135"/>
      <c r="CD92" s="135"/>
      <c r="CE92" s="140">
        <v>670</v>
      </c>
      <c r="CF92" s="137"/>
      <c r="CG92" s="138">
        <f t="shared" si="33"/>
        <v>0</v>
      </c>
      <c r="CH92" s="131">
        <f t="shared" si="34"/>
        <v>2</v>
      </c>
      <c r="CI92" s="139">
        <f t="shared" si="35"/>
        <v>1340</v>
      </c>
    </row>
    <row r="93" spans="1:87" x14ac:dyDescent="0.3">
      <c r="A93" s="153">
        <f t="shared" si="31"/>
        <v>84</v>
      </c>
      <c r="B93" s="246"/>
      <c r="C93" s="86" t="s">
        <v>746</v>
      </c>
      <c r="D93" s="129"/>
      <c r="E93" s="129"/>
      <c r="F93" s="129" t="s">
        <v>1247</v>
      </c>
      <c r="G93" s="129" t="s">
        <v>601</v>
      </c>
      <c r="H93" s="131">
        <v>2</v>
      </c>
      <c r="I93" s="132">
        <f t="shared" si="32"/>
        <v>3300</v>
      </c>
      <c r="J93" s="133"/>
      <c r="K93" s="134"/>
      <c r="L93" s="132"/>
      <c r="M93" s="140"/>
      <c r="N93" s="141"/>
      <c r="O93" s="129"/>
      <c r="P93" s="142"/>
      <c r="Q93" s="142"/>
      <c r="R93" s="142"/>
      <c r="S93" s="142"/>
      <c r="T93" s="142"/>
      <c r="U93" s="142"/>
      <c r="V93" s="142"/>
      <c r="W93" s="142"/>
      <c r="X93" s="142"/>
      <c r="Y93" s="128"/>
      <c r="Z93" s="135"/>
      <c r="AA93" s="129"/>
      <c r="AB93" s="142"/>
      <c r="AC93" s="129"/>
      <c r="AD93" s="142"/>
      <c r="AE93" s="129"/>
      <c r="AF93" s="142"/>
      <c r="AG93" s="129"/>
      <c r="AH93" s="142"/>
      <c r="AI93" s="129"/>
      <c r="AJ93" s="129"/>
      <c r="AK93" s="128"/>
      <c r="AL93" s="135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8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  <c r="BP93" s="135"/>
      <c r="BQ93" s="135"/>
      <c r="BR93" s="135"/>
      <c r="BS93" s="135"/>
      <c r="BT93" s="135"/>
      <c r="BU93" s="135"/>
      <c r="BV93" s="135"/>
      <c r="BW93" s="135"/>
      <c r="BX93" s="135"/>
      <c r="BY93" s="135"/>
      <c r="BZ93" s="135"/>
      <c r="CA93" s="135"/>
      <c r="CB93" s="135"/>
      <c r="CC93" s="135"/>
      <c r="CD93" s="135"/>
      <c r="CE93" s="140">
        <v>1650</v>
      </c>
      <c r="CF93" s="137"/>
      <c r="CG93" s="138">
        <f t="shared" si="33"/>
        <v>0</v>
      </c>
      <c r="CH93" s="131">
        <f t="shared" si="34"/>
        <v>2</v>
      </c>
      <c r="CI93" s="139">
        <f t="shared" si="35"/>
        <v>3300</v>
      </c>
    </row>
    <row r="94" spans="1:87" x14ac:dyDescent="0.3">
      <c r="A94" s="153">
        <f t="shared" si="31"/>
        <v>85</v>
      </c>
      <c r="B94" s="247" t="s">
        <v>748</v>
      </c>
      <c r="C94" s="86" t="s">
        <v>749</v>
      </c>
      <c r="D94" s="129" t="s">
        <v>750</v>
      </c>
      <c r="E94" s="129" t="s">
        <v>751</v>
      </c>
      <c r="F94" s="129" t="s">
        <v>752</v>
      </c>
      <c r="G94" s="129" t="s">
        <v>601</v>
      </c>
      <c r="H94" s="131">
        <v>2</v>
      </c>
      <c r="I94" s="132">
        <f t="shared" si="32"/>
        <v>600</v>
      </c>
      <c r="J94" s="133"/>
      <c r="K94" s="134"/>
      <c r="L94" s="132"/>
      <c r="M94" s="140"/>
      <c r="N94" s="141"/>
      <c r="O94" s="129"/>
      <c r="P94" s="142"/>
      <c r="Q94" s="142"/>
      <c r="R94" s="142"/>
      <c r="S94" s="142"/>
      <c r="T94" s="142"/>
      <c r="U94" s="142"/>
      <c r="V94" s="142"/>
      <c r="W94" s="142"/>
      <c r="X94" s="142"/>
      <c r="Y94" s="128">
        <f>+N94+P94+V94+X94</f>
        <v>0</v>
      </c>
      <c r="Z94" s="135">
        <f>+H94-Y94</f>
        <v>2</v>
      </c>
      <c r="AA94" s="129"/>
      <c r="AB94" s="142"/>
      <c r="AC94" s="129"/>
      <c r="AD94" s="142"/>
      <c r="AE94" s="129"/>
      <c r="AF94" s="142"/>
      <c r="AG94" s="129"/>
      <c r="AH94" s="142"/>
      <c r="AI94" s="129"/>
      <c r="AJ94" s="129"/>
      <c r="AK94" s="128">
        <f>+AB94+AD94+AF94+AH94+AJ94</f>
        <v>0</v>
      </c>
      <c r="AL94" s="135">
        <f>+Z94-AK94</f>
        <v>2</v>
      </c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8">
        <f>+AN94+AP94+AR94+AT94+AV94</f>
        <v>0</v>
      </c>
      <c r="AX94" s="135">
        <f>+AL94-AW94</f>
        <v>2</v>
      </c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>
        <f>+AZ94+BB94+BD94+BF94+BH94</f>
        <v>0</v>
      </c>
      <c r="BJ94" s="135">
        <f>+AX94-BI94</f>
        <v>2</v>
      </c>
      <c r="BK94" s="135"/>
      <c r="BL94" s="135"/>
      <c r="BM94" s="135"/>
      <c r="BN94" s="135"/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5"/>
      <c r="CB94" s="135"/>
      <c r="CC94" s="135">
        <f>+BL94+BN94+BP94+CB94</f>
        <v>0</v>
      </c>
      <c r="CD94" s="135">
        <f>+BJ94-CC94</f>
        <v>2</v>
      </c>
      <c r="CE94" s="140">
        <v>300</v>
      </c>
      <c r="CF94" s="137"/>
      <c r="CG94" s="138">
        <f t="shared" si="33"/>
        <v>0</v>
      </c>
      <c r="CH94" s="131">
        <f t="shared" si="34"/>
        <v>2</v>
      </c>
      <c r="CI94" s="139">
        <f t="shared" si="35"/>
        <v>600</v>
      </c>
    </row>
    <row r="95" spans="1:87" x14ac:dyDescent="0.3">
      <c r="A95" s="153">
        <f t="shared" si="31"/>
        <v>86</v>
      </c>
      <c r="B95" s="249"/>
      <c r="C95" s="86" t="s">
        <v>753</v>
      </c>
      <c r="D95" s="129" t="s">
        <v>581</v>
      </c>
      <c r="E95" s="129" t="s">
        <v>754</v>
      </c>
      <c r="F95" s="129"/>
      <c r="G95" s="129" t="s">
        <v>601</v>
      </c>
      <c r="H95" s="131">
        <v>2</v>
      </c>
      <c r="I95" s="132">
        <f t="shared" si="32"/>
        <v>1300</v>
      </c>
      <c r="J95" s="133"/>
      <c r="K95" s="134"/>
      <c r="L95" s="132"/>
      <c r="M95" s="140"/>
      <c r="N95" s="141"/>
      <c r="O95" s="129"/>
      <c r="P95" s="142"/>
      <c r="Q95" s="142"/>
      <c r="R95" s="142"/>
      <c r="S95" s="142"/>
      <c r="T95" s="142"/>
      <c r="U95" s="142"/>
      <c r="V95" s="142"/>
      <c r="W95" s="142"/>
      <c r="X95" s="142"/>
      <c r="Y95" s="128"/>
      <c r="Z95" s="135"/>
      <c r="AA95" s="129"/>
      <c r="AB95" s="142"/>
      <c r="AC95" s="129"/>
      <c r="AD95" s="142"/>
      <c r="AE95" s="129"/>
      <c r="AF95" s="142"/>
      <c r="AG95" s="129"/>
      <c r="AH95" s="142"/>
      <c r="AI95" s="129"/>
      <c r="AJ95" s="129"/>
      <c r="AK95" s="128"/>
      <c r="AL95" s="135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8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  <c r="BP95" s="135"/>
      <c r="BQ95" s="135"/>
      <c r="BR95" s="135"/>
      <c r="BS95" s="135"/>
      <c r="BT95" s="135"/>
      <c r="BU95" s="135"/>
      <c r="BV95" s="135"/>
      <c r="BW95" s="135"/>
      <c r="BX95" s="135"/>
      <c r="BY95" s="135"/>
      <c r="BZ95" s="135"/>
      <c r="CA95" s="135"/>
      <c r="CB95" s="135"/>
      <c r="CC95" s="135"/>
      <c r="CD95" s="135"/>
      <c r="CE95" s="140">
        <v>650</v>
      </c>
      <c r="CF95" s="137"/>
      <c r="CG95" s="138">
        <f t="shared" si="33"/>
        <v>0</v>
      </c>
      <c r="CH95" s="131">
        <f t="shared" si="34"/>
        <v>2</v>
      </c>
      <c r="CI95" s="139">
        <f t="shared" si="35"/>
        <v>1300</v>
      </c>
    </row>
    <row r="96" spans="1:87" x14ac:dyDescent="0.3">
      <c r="A96" s="153">
        <f t="shared" si="31"/>
        <v>87</v>
      </c>
      <c r="B96" s="247" t="s">
        <v>755</v>
      </c>
      <c r="C96" s="86" t="s">
        <v>756</v>
      </c>
      <c r="D96" s="129" t="s">
        <v>581</v>
      </c>
      <c r="E96" s="129" t="s">
        <v>754</v>
      </c>
      <c r="F96" s="129"/>
      <c r="G96" s="129" t="s">
        <v>601</v>
      </c>
      <c r="H96" s="131">
        <v>1</v>
      </c>
      <c r="I96" s="132">
        <f t="shared" si="32"/>
        <v>300</v>
      </c>
      <c r="J96" s="133"/>
      <c r="K96" s="134"/>
      <c r="L96" s="132"/>
      <c r="M96" s="140"/>
      <c r="N96" s="141"/>
      <c r="O96" s="129"/>
      <c r="P96" s="142"/>
      <c r="Q96" s="142"/>
      <c r="R96" s="142"/>
      <c r="S96" s="142"/>
      <c r="T96" s="142"/>
      <c r="U96" s="142"/>
      <c r="V96" s="142"/>
      <c r="W96" s="142"/>
      <c r="X96" s="142"/>
      <c r="Y96" s="128"/>
      <c r="Z96" s="135"/>
      <c r="AA96" s="129"/>
      <c r="AB96" s="142"/>
      <c r="AC96" s="129"/>
      <c r="AD96" s="142"/>
      <c r="AE96" s="129"/>
      <c r="AF96" s="142"/>
      <c r="AG96" s="129"/>
      <c r="AH96" s="142"/>
      <c r="AI96" s="129"/>
      <c r="AJ96" s="129"/>
      <c r="AK96" s="128"/>
      <c r="AL96" s="135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8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5"/>
      <c r="CB96" s="135"/>
      <c r="CC96" s="135"/>
      <c r="CD96" s="135"/>
      <c r="CE96" s="140">
        <v>300</v>
      </c>
      <c r="CF96" s="137"/>
      <c r="CG96" s="138">
        <f t="shared" si="33"/>
        <v>0</v>
      </c>
      <c r="CH96" s="131">
        <f t="shared" si="34"/>
        <v>1</v>
      </c>
      <c r="CI96" s="139">
        <f t="shared" si="35"/>
        <v>300</v>
      </c>
    </row>
    <row r="97" spans="1:87" x14ac:dyDescent="0.3">
      <c r="A97" s="153">
        <f t="shared" si="31"/>
        <v>88</v>
      </c>
      <c r="B97" s="248"/>
      <c r="C97" s="107" t="s">
        <v>757</v>
      </c>
      <c r="D97" s="108" t="s">
        <v>587</v>
      </c>
      <c r="E97" s="108"/>
      <c r="F97" s="108"/>
      <c r="G97" s="108" t="s">
        <v>571</v>
      </c>
      <c r="H97" s="108">
        <v>1</v>
      </c>
      <c r="I97" s="132">
        <f t="shared" si="32"/>
        <v>149.76</v>
      </c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7"/>
      <c r="AP97" s="107"/>
      <c r="AQ97" s="107"/>
      <c r="AR97" s="107"/>
      <c r="AS97" s="107"/>
      <c r="AT97" s="107"/>
      <c r="AU97" s="107"/>
      <c r="AV97" s="107"/>
      <c r="AW97" s="107"/>
      <c r="AX97" s="107"/>
      <c r="AY97" s="107"/>
      <c r="AZ97" s="107"/>
      <c r="BA97" s="107"/>
      <c r="BB97" s="107"/>
      <c r="BC97" s="107"/>
      <c r="BD97" s="107"/>
      <c r="BE97" s="107"/>
      <c r="BF97" s="107"/>
      <c r="BG97" s="107"/>
      <c r="BH97" s="107"/>
      <c r="BI97" s="107"/>
      <c r="BJ97" s="107"/>
      <c r="BK97" s="107"/>
      <c r="BL97" s="107"/>
      <c r="BM97" s="107"/>
      <c r="BN97" s="107"/>
      <c r="BO97" s="107"/>
      <c r="BP97" s="107"/>
      <c r="BQ97" s="107"/>
      <c r="BR97" s="107"/>
      <c r="BS97" s="107"/>
      <c r="BT97" s="107"/>
      <c r="BU97" s="107"/>
      <c r="BV97" s="107"/>
      <c r="BW97" s="107"/>
      <c r="BX97" s="107"/>
      <c r="BY97" s="107"/>
      <c r="BZ97" s="107"/>
      <c r="CA97" s="107"/>
      <c r="CB97" s="107"/>
      <c r="CC97" s="107"/>
      <c r="CD97" s="107"/>
      <c r="CE97" s="107">
        <v>149.76</v>
      </c>
      <c r="CF97" s="137"/>
      <c r="CG97" s="138">
        <f t="shared" si="33"/>
        <v>0</v>
      </c>
      <c r="CH97" s="131">
        <f t="shared" si="34"/>
        <v>1</v>
      </c>
      <c r="CI97" s="139">
        <f t="shared" si="35"/>
        <v>149.76</v>
      </c>
    </row>
    <row r="98" spans="1:87" x14ac:dyDescent="0.3">
      <c r="A98" s="153">
        <f t="shared" si="31"/>
        <v>89</v>
      </c>
      <c r="B98" s="249"/>
      <c r="C98" s="86" t="s">
        <v>758</v>
      </c>
      <c r="D98" s="129" t="s">
        <v>581</v>
      </c>
      <c r="E98" s="129" t="s">
        <v>754</v>
      </c>
      <c r="F98" s="129"/>
      <c r="G98" s="129" t="s">
        <v>601</v>
      </c>
      <c r="H98" s="131">
        <v>7</v>
      </c>
      <c r="I98" s="132">
        <f t="shared" si="32"/>
        <v>2450</v>
      </c>
      <c r="J98" s="133"/>
      <c r="K98" s="134"/>
      <c r="L98" s="132"/>
      <c r="M98" s="140"/>
      <c r="N98" s="141"/>
      <c r="O98" s="129"/>
      <c r="P98" s="142"/>
      <c r="Q98" s="142"/>
      <c r="R98" s="142"/>
      <c r="S98" s="142"/>
      <c r="T98" s="142"/>
      <c r="U98" s="142"/>
      <c r="V98" s="142"/>
      <c r="W98" s="142"/>
      <c r="X98" s="142"/>
      <c r="Y98" s="128"/>
      <c r="Z98" s="135"/>
      <c r="AA98" s="129"/>
      <c r="AB98" s="142"/>
      <c r="AC98" s="129"/>
      <c r="AD98" s="142"/>
      <c r="AE98" s="129"/>
      <c r="AF98" s="142"/>
      <c r="AG98" s="129"/>
      <c r="AH98" s="142"/>
      <c r="AI98" s="129"/>
      <c r="AJ98" s="129"/>
      <c r="AK98" s="128"/>
      <c r="AL98" s="135"/>
      <c r="AM98" s="129"/>
      <c r="AN98" s="129"/>
      <c r="AO98" s="129"/>
      <c r="AP98" s="129"/>
      <c r="AQ98" s="129"/>
      <c r="AR98" s="129"/>
      <c r="AS98" s="129"/>
      <c r="AT98" s="129"/>
      <c r="AU98" s="129"/>
      <c r="AV98" s="129"/>
      <c r="AW98" s="128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5"/>
      <c r="CB98" s="135"/>
      <c r="CC98" s="135"/>
      <c r="CD98" s="135"/>
      <c r="CE98" s="140">
        <v>350</v>
      </c>
      <c r="CF98" s="137"/>
      <c r="CG98" s="138">
        <f t="shared" si="33"/>
        <v>0</v>
      </c>
      <c r="CH98" s="131">
        <f t="shared" si="34"/>
        <v>7</v>
      </c>
      <c r="CI98" s="139">
        <f t="shared" si="35"/>
        <v>2450</v>
      </c>
    </row>
    <row r="99" spans="1:87" x14ac:dyDescent="0.3">
      <c r="A99" s="153">
        <f t="shared" si="31"/>
        <v>90</v>
      </c>
      <c r="B99" s="171" t="s">
        <v>759</v>
      </c>
      <c r="C99" s="111" t="s">
        <v>760</v>
      </c>
      <c r="D99" s="108" t="s">
        <v>1135</v>
      </c>
      <c r="E99" s="108" t="s">
        <v>1136</v>
      </c>
      <c r="F99" s="108"/>
      <c r="G99" s="108" t="s">
        <v>601</v>
      </c>
      <c r="H99" s="108">
        <v>5</v>
      </c>
      <c r="I99" s="132">
        <f t="shared" si="32"/>
        <v>1525</v>
      </c>
      <c r="J99" s="133"/>
      <c r="K99" s="134"/>
      <c r="L99" s="132"/>
      <c r="M99" s="140"/>
      <c r="N99" s="141"/>
      <c r="O99" s="129"/>
      <c r="P99" s="142"/>
      <c r="Q99" s="142"/>
      <c r="R99" s="142"/>
      <c r="S99" s="142"/>
      <c r="T99" s="142"/>
      <c r="U99" s="142"/>
      <c r="V99" s="142"/>
      <c r="W99" s="142"/>
      <c r="X99" s="142"/>
      <c r="Y99" s="128"/>
      <c r="Z99" s="135"/>
      <c r="AA99" s="129"/>
      <c r="AB99" s="142"/>
      <c r="AC99" s="129"/>
      <c r="AD99" s="142"/>
      <c r="AE99" s="129"/>
      <c r="AF99" s="142"/>
      <c r="AG99" s="129"/>
      <c r="AH99" s="142"/>
      <c r="AI99" s="129"/>
      <c r="AJ99" s="129"/>
      <c r="AK99" s="128"/>
      <c r="AL99" s="135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8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5"/>
      <c r="CB99" s="135"/>
      <c r="CC99" s="135"/>
      <c r="CD99" s="135"/>
      <c r="CE99" s="140">
        <v>305</v>
      </c>
      <c r="CF99" s="137">
        <v>4</v>
      </c>
      <c r="CG99" s="138">
        <f t="shared" si="33"/>
        <v>1220</v>
      </c>
      <c r="CH99" s="131">
        <f t="shared" si="34"/>
        <v>1</v>
      </c>
      <c r="CI99" s="139">
        <f t="shared" si="35"/>
        <v>305</v>
      </c>
    </row>
    <row r="100" spans="1:87" x14ac:dyDescent="0.3">
      <c r="A100" s="153">
        <f t="shared" si="31"/>
        <v>91</v>
      </c>
      <c r="B100" s="245" t="s">
        <v>761</v>
      </c>
      <c r="C100" s="111" t="s">
        <v>761</v>
      </c>
      <c r="D100" s="108" t="s">
        <v>587</v>
      </c>
      <c r="E100" s="108" t="s">
        <v>836</v>
      </c>
      <c r="F100" s="157" t="s">
        <v>763</v>
      </c>
      <c r="G100" s="108" t="s">
        <v>650</v>
      </c>
      <c r="H100" s="108">
        <v>99</v>
      </c>
      <c r="I100" s="132">
        <f t="shared" si="32"/>
        <v>1485</v>
      </c>
      <c r="J100" s="133"/>
      <c r="K100" s="134"/>
      <c r="L100" s="132"/>
      <c r="M100" s="140"/>
      <c r="N100" s="141"/>
      <c r="O100" s="129"/>
      <c r="P100" s="142"/>
      <c r="Q100" s="142"/>
      <c r="R100" s="142"/>
      <c r="S100" s="142"/>
      <c r="T100" s="142"/>
      <c r="U100" s="142"/>
      <c r="V100" s="142"/>
      <c r="W100" s="142"/>
      <c r="X100" s="142"/>
      <c r="Y100" s="128"/>
      <c r="Z100" s="135"/>
      <c r="AA100" s="129"/>
      <c r="AB100" s="142"/>
      <c r="AC100" s="129"/>
      <c r="AD100" s="142"/>
      <c r="AE100" s="129"/>
      <c r="AF100" s="142"/>
      <c r="AG100" s="129"/>
      <c r="AH100" s="142"/>
      <c r="AI100" s="129"/>
      <c r="AJ100" s="129"/>
      <c r="AK100" s="128"/>
      <c r="AL100" s="135"/>
      <c r="AM100" s="129"/>
      <c r="AN100" s="129"/>
      <c r="AO100" s="129"/>
      <c r="AP100" s="129"/>
      <c r="AQ100" s="129"/>
      <c r="AR100" s="129"/>
      <c r="AS100" s="129"/>
      <c r="AT100" s="129"/>
      <c r="AU100" s="129"/>
      <c r="AV100" s="129"/>
      <c r="AW100" s="128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/>
      <c r="BY100" s="135"/>
      <c r="BZ100" s="135"/>
      <c r="CA100" s="135"/>
      <c r="CB100" s="135"/>
      <c r="CC100" s="135"/>
      <c r="CD100" s="135"/>
      <c r="CE100" s="140">
        <v>15</v>
      </c>
      <c r="CF100" s="137"/>
      <c r="CG100" s="138">
        <f t="shared" si="33"/>
        <v>0</v>
      </c>
      <c r="CH100" s="131">
        <f t="shared" si="34"/>
        <v>99</v>
      </c>
      <c r="CI100" s="139">
        <f t="shared" si="35"/>
        <v>1485</v>
      </c>
    </row>
    <row r="101" spans="1:87" x14ac:dyDescent="0.3">
      <c r="A101" s="153">
        <f t="shared" si="31"/>
        <v>92</v>
      </c>
      <c r="B101" s="253"/>
      <c r="C101" s="158" t="s">
        <v>764</v>
      </c>
      <c r="D101" s="129" t="s">
        <v>580</v>
      </c>
      <c r="E101" s="129" t="s">
        <v>762</v>
      </c>
      <c r="F101" s="184" t="s">
        <v>763</v>
      </c>
      <c r="G101" s="129" t="s">
        <v>650</v>
      </c>
      <c r="H101" s="131">
        <v>9</v>
      </c>
      <c r="I101" s="132">
        <f t="shared" si="32"/>
        <v>135</v>
      </c>
      <c r="J101" s="133"/>
      <c r="K101" s="134"/>
      <c r="L101" s="132"/>
      <c r="M101" s="140"/>
      <c r="N101" s="141"/>
      <c r="O101" s="129"/>
      <c r="P101" s="142"/>
      <c r="Q101" s="142"/>
      <c r="R101" s="142"/>
      <c r="S101" s="142"/>
      <c r="T101" s="142"/>
      <c r="U101" s="142"/>
      <c r="V101" s="142"/>
      <c r="W101" s="142"/>
      <c r="X101" s="142"/>
      <c r="Y101" s="128"/>
      <c r="Z101" s="135"/>
      <c r="AA101" s="129"/>
      <c r="AB101" s="142"/>
      <c r="AC101" s="129"/>
      <c r="AD101" s="142"/>
      <c r="AE101" s="129"/>
      <c r="AF101" s="142"/>
      <c r="AG101" s="129"/>
      <c r="AH101" s="142"/>
      <c r="AI101" s="129"/>
      <c r="AJ101" s="129"/>
      <c r="AK101" s="128"/>
      <c r="AL101" s="135"/>
      <c r="AM101" s="129"/>
      <c r="AN101" s="129"/>
      <c r="AO101" s="129"/>
      <c r="AP101" s="129"/>
      <c r="AQ101" s="129"/>
      <c r="AR101" s="129"/>
      <c r="AS101" s="129"/>
      <c r="AT101" s="129"/>
      <c r="AU101" s="129"/>
      <c r="AV101" s="129"/>
      <c r="AW101" s="128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5"/>
      <c r="CB101" s="135"/>
      <c r="CC101" s="135"/>
      <c r="CD101" s="135"/>
      <c r="CE101" s="140">
        <v>15</v>
      </c>
      <c r="CF101" s="137"/>
      <c r="CG101" s="138">
        <f t="shared" si="33"/>
        <v>0</v>
      </c>
      <c r="CH101" s="131">
        <f t="shared" si="34"/>
        <v>9</v>
      </c>
      <c r="CI101" s="139">
        <f t="shared" si="35"/>
        <v>135</v>
      </c>
    </row>
    <row r="102" spans="1:87" x14ac:dyDescent="0.3">
      <c r="A102" s="153">
        <f t="shared" si="31"/>
        <v>93</v>
      </c>
      <c r="B102" s="253"/>
      <c r="C102" s="158" t="s">
        <v>764</v>
      </c>
      <c r="D102" s="129" t="s">
        <v>581</v>
      </c>
      <c r="E102" s="129" t="s">
        <v>766</v>
      </c>
      <c r="F102" s="184" t="s">
        <v>1221</v>
      </c>
      <c r="G102" s="129" t="s">
        <v>650</v>
      </c>
      <c r="H102" s="131">
        <v>5</v>
      </c>
      <c r="I102" s="132">
        <f t="shared" si="32"/>
        <v>80</v>
      </c>
      <c r="J102" s="133"/>
      <c r="K102" s="134"/>
      <c r="L102" s="132"/>
      <c r="M102" s="140"/>
      <c r="N102" s="141"/>
      <c r="O102" s="129"/>
      <c r="P102" s="142"/>
      <c r="Q102" s="142"/>
      <c r="R102" s="142"/>
      <c r="S102" s="142"/>
      <c r="T102" s="142"/>
      <c r="U102" s="142"/>
      <c r="V102" s="142"/>
      <c r="W102" s="142"/>
      <c r="X102" s="142"/>
      <c r="Y102" s="128"/>
      <c r="Z102" s="135"/>
      <c r="AA102" s="129"/>
      <c r="AB102" s="142"/>
      <c r="AC102" s="129"/>
      <c r="AD102" s="142"/>
      <c r="AE102" s="129"/>
      <c r="AF102" s="142"/>
      <c r="AG102" s="129"/>
      <c r="AH102" s="142"/>
      <c r="AI102" s="129"/>
      <c r="AJ102" s="129"/>
      <c r="AK102" s="128"/>
      <c r="AL102" s="135"/>
      <c r="AM102" s="129"/>
      <c r="AN102" s="129"/>
      <c r="AO102" s="129"/>
      <c r="AP102" s="129"/>
      <c r="AQ102" s="129"/>
      <c r="AR102" s="129"/>
      <c r="AS102" s="129"/>
      <c r="AT102" s="129"/>
      <c r="AU102" s="129"/>
      <c r="AV102" s="129"/>
      <c r="AW102" s="128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5"/>
      <c r="CB102" s="135"/>
      <c r="CC102" s="135"/>
      <c r="CD102" s="135"/>
      <c r="CE102" s="140">
        <v>16</v>
      </c>
      <c r="CF102" s="137"/>
      <c r="CG102" s="138">
        <f t="shared" si="33"/>
        <v>0</v>
      </c>
      <c r="CH102" s="131">
        <f t="shared" si="34"/>
        <v>5</v>
      </c>
      <c r="CI102" s="139">
        <f t="shared" si="35"/>
        <v>80</v>
      </c>
    </row>
    <row r="103" spans="1:87" x14ac:dyDescent="0.3">
      <c r="A103" s="153">
        <f t="shared" si="31"/>
        <v>94</v>
      </c>
      <c r="B103" s="253"/>
      <c r="C103" s="158" t="s">
        <v>761</v>
      </c>
      <c r="D103" s="129" t="s">
        <v>582</v>
      </c>
      <c r="E103" s="129" t="s">
        <v>762</v>
      </c>
      <c r="F103" s="185" t="s">
        <v>763</v>
      </c>
      <c r="G103" s="129" t="s">
        <v>650</v>
      </c>
      <c r="H103" s="131">
        <v>3</v>
      </c>
      <c r="I103" s="132">
        <f t="shared" si="32"/>
        <v>27</v>
      </c>
      <c r="J103" s="159"/>
      <c r="K103" s="134"/>
      <c r="L103" s="132"/>
      <c r="M103" s="140"/>
      <c r="N103" s="141"/>
      <c r="O103" s="129"/>
      <c r="P103" s="142"/>
      <c r="Q103" s="142"/>
      <c r="R103" s="142"/>
      <c r="S103" s="142"/>
      <c r="T103" s="142"/>
      <c r="U103" s="142"/>
      <c r="V103" s="142"/>
      <c r="W103" s="142"/>
      <c r="X103" s="142"/>
      <c r="Y103" s="128">
        <f>+N103+P103+V103+X103</f>
        <v>0</v>
      </c>
      <c r="Z103" s="135">
        <f>+H103-Y103</f>
        <v>3</v>
      </c>
      <c r="AA103" s="129"/>
      <c r="AB103" s="142"/>
      <c r="AC103" s="129"/>
      <c r="AD103" s="142"/>
      <c r="AE103" s="129"/>
      <c r="AF103" s="142"/>
      <c r="AG103" s="129"/>
      <c r="AH103" s="142"/>
      <c r="AI103" s="129"/>
      <c r="AJ103" s="129"/>
      <c r="AK103" s="128">
        <f>+AB103+AD103+AF103+AH103+AJ103</f>
        <v>0</v>
      </c>
      <c r="AL103" s="135">
        <f>+Z103-AK103</f>
        <v>3</v>
      </c>
      <c r="AM103" s="129"/>
      <c r="AN103" s="129"/>
      <c r="AO103" s="129"/>
      <c r="AP103" s="129"/>
      <c r="AQ103" s="129"/>
      <c r="AR103" s="129"/>
      <c r="AS103" s="129"/>
      <c r="AT103" s="129"/>
      <c r="AU103" s="129"/>
      <c r="AV103" s="129"/>
      <c r="AW103" s="128">
        <f>+AN103+AP103+AR103+AT103+AV103</f>
        <v>0</v>
      </c>
      <c r="AX103" s="135">
        <f>+AL103-AW103</f>
        <v>3</v>
      </c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>
        <f>+AZ103+BB103+BD103+BF103+BH103</f>
        <v>0</v>
      </c>
      <c r="BJ103" s="135">
        <f>+AX103-BI103</f>
        <v>3</v>
      </c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5"/>
      <c r="BV103" s="135"/>
      <c r="BW103" s="135"/>
      <c r="BX103" s="135"/>
      <c r="BY103" s="135"/>
      <c r="BZ103" s="135"/>
      <c r="CA103" s="135"/>
      <c r="CB103" s="135"/>
      <c r="CC103" s="135">
        <f>+BL103+BN103+BP103+CB103</f>
        <v>0</v>
      </c>
      <c r="CD103" s="135">
        <f>+BJ103-CC103</f>
        <v>3</v>
      </c>
      <c r="CE103" s="140">
        <v>9</v>
      </c>
      <c r="CF103" s="137"/>
      <c r="CG103" s="138">
        <f t="shared" si="33"/>
        <v>0</v>
      </c>
      <c r="CH103" s="131">
        <f t="shared" si="34"/>
        <v>3</v>
      </c>
      <c r="CI103" s="139">
        <f t="shared" si="35"/>
        <v>27</v>
      </c>
    </row>
    <row r="104" spans="1:87" x14ac:dyDescent="0.3">
      <c r="A104" s="153">
        <f t="shared" si="31"/>
        <v>95</v>
      </c>
      <c r="B104" s="253"/>
      <c r="C104" s="158" t="s">
        <v>765</v>
      </c>
      <c r="D104" s="129" t="s">
        <v>581</v>
      </c>
      <c r="E104" s="129" t="s">
        <v>1248</v>
      </c>
      <c r="F104" s="129">
        <v>1</v>
      </c>
      <c r="G104" s="129" t="s">
        <v>650</v>
      </c>
      <c r="H104" s="131">
        <v>100</v>
      </c>
      <c r="I104" s="132">
        <f t="shared" si="32"/>
        <v>2300</v>
      </c>
      <c r="J104" s="133"/>
      <c r="K104" s="134"/>
      <c r="L104" s="132"/>
      <c r="M104" s="140"/>
      <c r="N104" s="141"/>
      <c r="O104" s="129"/>
      <c r="P104" s="142"/>
      <c r="Q104" s="142"/>
      <c r="R104" s="142"/>
      <c r="S104" s="142"/>
      <c r="T104" s="142"/>
      <c r="U104" s="142"/>
      <c r="V104" s="142"/>
      <c r="W104" s="142"/>
      <c r="X104" s="142"/>
      <c r="Y104" s="128"/>
      <c r="Z104" s="135"/>
      <c r="AA104" s="129"/>
      <c r="AB104" s="142"/>
      <c r="AC104" s="129"/>
      <c r="AD104" s="142"/>
      <c r="AE104" s="129"/>
      <c r="AF104" s="142"/>
      <c r="AG104" s="129"/>
      <c r="AH104" s="142"/>
      <c r="AI104" s="129"/>
      <c r="AJ104" s="129"/>
      <c r="AK104" s="128"/>
      <c r="AL104" s="135"/>
      <c r="AM104" s="129"/>
      <c r="AN104" s="129"/>
      <c r="AO104" s="129"/>
      <c r="AP104" s="129"/>
      <c r="AQ104" s="129"/>
      <c r="AR104" s="129"/>
      <c r="AS104" s="129"/>
      <c r="AT104" s="129"/>
      <c r="AU104" s="129"/>
      <c r="AV104" s="129"/>
      <c r="AW104" s="128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  <c r="BP104" s="135"/>
      <c r="BQ104" s="135"/>
      <c r="BR104" s="135"/>
      <c r="BS104" s="135"/>
      <c r="BT104" s="135"/>
      <c r="BU104" s="135"/>
      <c r="BV104" s="135"/>
      <c r="BW104" s="135"/>
      <c r="BX104" s="135"/>
      <c r="BY104" s="135"/>
      <c r="BZ104" s="135"/>
      <c r="CA104" s="135"/>
      <c r="CB104" s="135"/>
      <c r="CC104" s="135"/>
      <c r="CD104" s="135"/>
      <c r="CE104" s="140">
        <v>23</v>
      </c>
      <c r="CF104" s="137">
        <v>14</v>
      </c>
      <c r="CG104" s="138">
        <f t="shared" si="33"/>
        <v>322</v>
      </c>
      <c r="CH104" s="131">
        <f t="shared" si="34"/>
        <v>86</v>
      </c>
      <c r="CI104" s="139">
        <f t="shared" si="35"/>
        <v>1978</v>
      </c>
    </row>
    <row r="105" spans="1:87" x14ac:dyDescent="0.3">
      <c r="A105" s="153">
        <f t="shared" si="31"/>
        <v>96</v>
      </c>
      <c r="B105" s="253"/>
      <c r="C105" s="158" t="s">
        <v>761</v>
      </c>
      <c r="D105" s="129" t="s">
        <v>582</v>
      </c>
      <c r="E105" s="129" t="s">
        <v>582</v>
      </c>
      <c r="F105" s="129">
        <v>1</v>
      </c>
      <c r="G105" s="129" t="s">
        <v>650</v>
      </c>
      <c r="H105" s="131">
        <v>2</v>
      </c>
      <c r="I105" s="132">
        <f t="shared" si="32"/>
        <v>30</v>
      </c>
      <c r="J105" s="159"/>
      <c r="K105" s="134"/>
      <c r="L105" s="132"/>
      <c r="M105" s="140"/>
      <c r="N105" s="141"/>
      <c r="O105" s="129"/>
      <c r="P105" s="142"/>
      <c r="Q105" s="142"/>
      <c r="R105" s="142"/>
      <c r="S105" s="142"/>
      <c r="T105" s="142"/>
      <c r="U105" s="142"/>
      <c r="V105" s="142"/>
      <c r="W105" s="142"/>
      <c r="X105" s="142"/>
      <c r="Y105" s="128">
        <f>+N105+P105+V105+X105</f>
        <v>0</v>
      </c>
      <c r="Z105" s="135">
        <f>+H105-Y105</f>
        <v>2</v>
      </c>
      <c r="AA105" s="129"/>
      <c r="AB105" s="142"/>
      <c r="AC105" s="129"/>
      <c r="AD105" s="142"/>
      <c r="AE105" s="129"/>
      <c r="AF105" s="142"/>
      <c r="AG105" s="129"/>
      <c r="AH105" s="142"/>
      <c r="AI105" s="129"/>
      <c r="AJ105" s="129"/>
      <c r="AK105" s="128">
        <f>+AB105+AD105+AF105+AH105+AJ105</f>
        <v>0</v>
      </c>
      <c r="AL105" s="135">
        <f>+Z105-AK105</f>
        <v>2</v>
      </c>
      <c r="AM105" s="129"/>
      <c r="AN105" s="129"/>
      <c r="AO105" s="129"/>
      <c r="AP105" s="129"/>
      <c r="AQ105" s="129"/>
      <c r="AR105" s="129"/>
      <c r="AS105" s="129"/>
      <c r="AT105" s="129"/>
      <c r="AU105" s="129"/>
      <c r="AV105" s="129"/>
      <c r="AW105" s="128">
        <f>+AN105+AP105+AR105+AT105+AV105</f>
        <v>0</v>
      </c>
      <c r="AX105" s="135">
        <f>+AL105-AW105</f>
        <v>2</v>
      </c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>
        <f>+AZ105+BB105+BD105+BF105+BH105</f>
        <v>0</v>
      </c>
      <c r="BJ105" s="135">
        <f>+AX105-BI105</f>
        <v>2</v>
      </c>
      <c r="BK105" s="135"/>
      <c r="BL105" s="135"/>
      <c r="BM105" s="135"/>
      <c r="BN105" s="135"/>
      <c r="BO105" s="135"/>
      <c r="BP105" s="135"/>
      <c r="BQ105" s="135"/>
      <c r="BR105" s="135"/>
      <c r="BS105" s="135"/>
      <c r="BT105" s="135"/>
      <c r="BU105" s="135"/>
      <c r="BV105" s="135"/>
      <c r="BW105" s="135"/>
      <c r="BX105" s="135"/>
      <c r="BY105" s="135"/>
      <c r="BZ105" s="135"/>
      <c r="CA105" s="135"/>
      <c r="CB105" s="135"/>
      <c r="CC105" s="135">
        <f>+BL105+BN105+BP105+CB105</f>
        <v>0</v>
      </c>
      <c r="CD105" s="135">
        <f>+BJ105-CC105</f>
        <v>2</v>
      </c>
      <c r="CE105" s="140">
        <v>15</v>
      </c>
      <c r="CF105" s="137"/>
      <c r="CG105" s="138">
        <f t="shared" si="33"/>
        <v>0</v>
      </c>
      <c r="CH105" s="131">
        <f t="shared" si="34"/>
        <v>2</v>
      </c>
      <c r="CI105" s="139">
        <f t="shared" si="35"/>
        <v>30</v>
      </c>
    </row>
    <row r="106" spans="1:87" x14ac:dyDescent="0.3">
      <c r="A106" s="153">
        <f t="shared" si="31"/>
        <v>97</v>
      </c>
      <c r="B106" s="253"/>
      <c r="C106" s="158" t="s">
        <v>767</v>
      </c>
      <c r="D106" s="129" t="s">
        <v>580</v>
      </c>
      <c r="E106" s="129" t="s">
        <v>768</v>
      </c>
      <c r="F106" s="129">
        <v>1</v>
      </c>
      <c r="G106" s="129" t="s">
        <v>650</v>
      </c>
      <c r="H106" s="131">
        <v>2</v>
      </c>
      <c r="I106" s="132">
        <f t="shared" si="32"/>
        <v>46</v>
      </c>
      <c r="J106" s="133"/>
      <c r="K106" s="134"/>
      <c r="L106" s="132"/>
      <c r="M106" s="140"/>
      <c r="N106" s="141"/>
      <c r="O106" s="129"/>
      <c r="P106" s="142"/>
      <c r="Q106" s="142"/>
      <c r="R106" s="142"/>
      <c r="S106" s="142"/>
      <c r="T106" s="142"/>
      <c r="U106" s="142"/>
      <c r="V106" s="142"/>
      <c r="W106" s="142"/>
      <c r="X106" s="142"/>
      <c r="Y106" s="128"/>
      <c r="Z106" s="135"/>
      <c r="AA106" s="129"/>
      <c r="AB106" s="142"/>
      <c r="AC106" s="129"/>
      <c r="AD106" s="142"/>
      <c r="AE106" s="129"/>
      <c r="AF106" s="142"/>
      <c r="AG106" s="129"/>
      <c r="AH106" s="142"/>
      <c r="AI106" s="129"/>
      <c r="AJ106" s="129"/>
      <c r="AK106" s="128"/>
      <c r="AL106" s="135"/>
      <c r="AM106" s="129"/>
      <c r="AN106" s="129"/>
      <c r="AO106" s="129"/>
      <c r="AP106" s="129"/>
      <c r="AQ106" s="129"/>
      <c r="AR106" s="129"/>
      <c r="AS106" s="129"/>
      <c r="AT106" s="129"/>
      <c r="AU106" s="129"/>
      <c r="AV106" s="129"/>
      <c r="AW106" s="128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  <c r="BP106" s="135"/>
      <c r="BQ106" s="135"/>
      <c r="BR106" s="135"/>
      <c r="BS106" s="135"/>
      <c r="BT106" s="135"/>
      <c r="BU106" s="135"/>
      <c r="BV106" s="135"/>
      <c r="BW106" s="135"/>
      <c r="BX106" s="135"/>
      <c r="BY106" s="135"/>
      <c r="BZ106" s="135"/>
      <c r="CA106" s="135"/>
      <c r="CB106" s="135"/>
      <c r="CC106" s="135"/>
      <c r="CD106" s="135"/>
      <c r="CE106" s="140">
        <v>23</v>
      </c>
      <c r="CF106" s="137"/>
      <c r="CG106" s="138">
        <f t="shared" si="33"/>
        <v>0</v>
      </c>
      <c r="CH106" s="131">
        <f t="shared" si="34"/>
        <v>2</v>
      </c>
      <c r="CI106" s="139">
        <f t="shared" si="35"/>
        <v>46</v>
      </c>
    </row>
    <row r="107" spans="1:87" x14ac:dyDescent="0.3">
      <c r="A107" s="153">
        <f t="shared" si="31"/>
        <v>98</v>
      </c>
      <c r="B107" s="253"/>
      <c r="C107" s="158" t="s">
        <v>767</v>
      </c>
      <c r="D107" s="129" t="s">
        <v>582</v>
      </c>
      <c r="E107" s="129" t="s">
        <v>742</v>
      </c>
      <c r="F107" s="129">
        <v>1</v>
      </c>
      <c r="G107" s="129" t="s">
        <v>650</v>
      </c>
      <c r="H107" s="131">
        <v>8</v>
      </c>
      <c r="I107" s="132">
        <f t="shared" si="32"/>
        <v>144</v>
      </c>
      <c r="J107" s="133"/>
      <c r="K107" s="134"/>
      <c r="L107" s="132"/>
      <c r="M107" s="140"/>
      <c r="N107" s="141"/>
      <c r="O107" s="129"/>
      <c r="P107" s="142"/>
      <c r="Q107" s="142"/>
      <c r="R107" s="142"/>
      <c r="S107" s="142"/>
      <c r="T107" s="142"/>
      <c r="U107" s="142"/>
      <c r="V107" s="142"/>
      <c r="W107" s="142"/>
      <c r="X107" s="142"/>
      <c r="Y107" s="128"/>
      <c r="Z107" s="135"/>
      <c r="AA107" s="129"/>
      <c r="AB107" s="142"/>
      <c r="AC107" s="129"/>
      <c r="AD107" s="142"/>
      <c r="AE107" s="129"/>
      <c r="AF107" s="142"/>
      <c r="AG107" s="129"/>
      <c r="AH107" s="142"/>
      <c r="AI107" s="129"/>
      <c r="AJ107" s="129"/>
      <c r="AK107" s="128"/>
      <c r="AL107" s="135"/>
      <c r="AM107" s="129"/>
      <c r="AN107" s="129"/>
      <c r="AO107" s="129"/>
      <c r="AP107" s="129"/>
      <c r="AQ107" s="129"/>
      <c r="AR107" s="129"/>
      <c r="AS107" s="129"/>
      <c r="AT107" s="129"/>
      <c r="AU107" s="129"/>
      <c r="AV107" s="129"/>
      <c r="AW107" s="128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  <c r="BN107" s="135"/>
      <c r="BO107" s="135"/>
      <c r="BP107" s="135"/>
      <c r="BQ107" s="135"/>
      <c r="BR107" s="135"/>
      <c r="BS107" s="135"/>
      <c r="BT107" s="135"/>
      <c r="BU107" s="135"/>
      <c r="BV107" s="135"/>
      <c r="BW107" s="135"/>
      <c r="BX107" s="135"/>
      <c r="BY107" s="135"/>
      <c r="BZ107" s="135"/>
      <c r="CA107" s="135"/>
      <c r="CB107" s="135"/>
      <c r="CC107" s="135"/>
      <c r="CD107" s="135"/>
      <c r="CE107" s="140">
        <v>18</v>
      </c>
      <c r="CF107" s="137"/>
      <c r="CG107" s="138">
        <f t="shared" si="33"/>
        <v>0</v>
      </c>
      <c r="CH107" s="131">
        <f t="shared" si="34"/>
        <v>8</v>
      </c>
      <c r="CI107" s="139">
        <f t="shared" si="35"/>
        <v>144</v>
      </c>
    </row>
    <row r="108" spans="1:87" x14ac:dyDescent="0.3">
      <c r="A108" s="153">
        <f t="shared" si="31"/>
        <v>99</v>
      </c>
      <c r="B108" s="253"/>
      <c r="C108" s="158" t="s">
        <v>769</v>
      </c>
      <c r="D108" s="129" t="s">
        <v>580</v>
      </c>
      <c r="E108" s="129" t="s">
        <v>766</v>
      </c>
      <c r="F108" s="186">
        <v>1.25</v>
      </c>
      <c r="G108" s="129" t="s">
        <v>650</v>
      </c>
      <c r="H108" s="131">
        <v>1</v>
      </c>
      <c r="I108" s="132">
        <f t="shared" si="32"/>
        <v>35</v>
      </c>
      <c r="J108" s="133"/>
      <c r="K108" s="134"/>
      <c r="L108" s="132"/>
      <c r="M108" s="140"/>
      <c r="N108" s="141"/>
      <c r="O108" s="129"/>
      <c r="P108" s="142"/>
      <c r="Q108" s="142"/>
      <c r="R108" s="142"/>
      <c r="S108" s="142"/>
      <c r="T108" s="142"/>
      <c r="U108" s="142"/>
      <c r="V108" s="142"/>
      <c r="W108" s="142"/>
      <c r="X108" s="142"/>
      <c r="Y108" s="128"/>
      <c r="Z108" s="135"/>
      <c r="AA108" s="129"/>
      <c r="AB108" s="142"/>
      <c r="AC108" s="129"/>
      <c r="AD108" s="142"/>
      <c r="AE108" s="129"/>
      <c r="AF108" s="142"/>
      <c r="AG108" s="129"/>
      <c r="AH108" s="142"/>
      <c r="AI108" s="129"/>
      <c r="AJ108" s="129"/>
      <c r="AK108" s="128"/>
      <c r="AL108" s="135"/>
      <c r="AM108" s="129"/>
      <c r="AN108" s="129"/>
      <c r="AO108" s="129"/>
      <c r="AP108" s="129"/>
      <c r="AQ108" s="129"/>
      <c r="AR108" s="129"/>
      <c r="AS108" s="129"/>
      <c r="AT108" s="129"/>
      <c r="AU108" s="129"/>
      <c r="AV108" s="129"/>
      <c r="AW108" s="128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5"/>
      <c r="BV108" s="135"/>
      <c r="BW108" s="135"/>
      <c r="BX108" s="135"/>
      <c r="BY108" s="135"/>
      <c r="BZ108" s="135"/>
      <c r="CA108" s="135"/>
      <c r="CB108" s="135"/>
      <c r="CC108" s="135"/>
      <c r="CD108" s="135"/>
      <c r="CE108" s="140">
        <v>35</v>
      </c>
      <c r="CF108" s="137"/>
      <c r="CG108" s="138">
        <f t="shared" si="33"/>
        <v>0</v>
      </c>
      <c r="CH108" s="131">
        <f t="shared" si="34"/>
        <v>1</v>
      </c>
      <c r="CI108" s="139">
        <f t="shared" si="35"/>
        <v>35</v>
      </c>
    </row>
    <row r="109" spans="1:87" x14ac:dyDescent="0.3">
      <c r="A109" s="153">
        <f t="shared" si="31"/>
        <v>100</v>
      </c>
      <c r="B109" s="253"/>
      <c r="C109" s="158" t="s">
        <v>771</v>
      </c>
      <c r="D109" s="129" t="s">
        <v>581</v>
      </c>
      <c r="E109" s="129" t="s">
        <v>1249</v>
      </c>
      <c r="F109" s="129">
        <v>2</v>
      </c>
      <c r="G109" s="129" t="s">
        <v>650</v>
      </c>
      <c r="H109" s="131">
        <v>5</v>
      </c>
      <c r="I109" s="132">
        <f t="shared" si="32"/>
        <v>300</v>
      </c>
      <c r="J109" s="133"/>
      <c r="K109" s="134"/>
      <c r="L109" s="132"/>
      <c r="M109" s="140"/>
      <c r="N109" s="141"/>
      <c r="O109" s="129"/>
      <c r="P109" s="142"/>
      <c r="Q109" s="142"/>
      <c r="R109" s="142"/>
      <c r="S109" s="142"/>
      <c r="T109" s="142"/>
      <c r="U109" s="142"/>
      <c r="V109" s="142"/>
      <c r="W109" s="142"/>
      <c r="X109" s="142"/>
      <c r="Y109" s="128"/>
      <c r="Z109" s="135"/>
      <c r="AA109" s="129"/>
      <c r="AB109" s="142"/>
      <c r="AC109" s="129"/>
      <c r="AD109" s="142"/>
      <c r="AE109" s="129"/>
      <c r="AF109" s="142"/>
      <c r="AG109" s="129"/>
      <c r="AH109" s="142"/>
      <c r="AI109" s="129"/>
      <c r="AJ109" s="129"/>
      <c r="AK109" s="128"/>
      <c r="AL109" s="135"/>
      <c r="AM109" s="129"/>
      <c r="AN109" s="129"/>
      <c r="AO109" s="129"/>
      <c r="AP109" s="129"/>
      <c r="AQ109" s="129"/>
      <c r="AR109" s="129"/>
      <c r="AS109" s="129"/>
      <c r="AT109" s="129"/>
      <c r="AU109" s="129"/>
      <c r="AV109" s="129"/>
      <c r="AW109" s="128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  <c r="BO109" s="135"/>
      <c r="BP109" s="135"/>
      <c r="BQ109" s="135"/>
      <c r="BR109" s="135"/>
      <c r="BS109" s="135"/>
      <c r="BT109" s="135"/>
      <c r="BU109" s="135"/>
      <c r="BV109" s="135"/>
      <c r="BW109" s="135"/>
      <c r="BX109" s="135"/>
      <c r="BY109" s="135"/>
      <c r="BZ109" s="135"/>
      <c r="CA109" s="135"/>
      <c r="CB109" s="135"/>
      <c r="CC109" s="135"/>
      <c r="CD109" s="135"/>
      <c r="CE109" s="140">
        <v>60</v>
      </c>
      <c r="CF109" s="137"/>
      <c r="CG109" s="138">
        <f t="shared" si="33"/>
        <v>0</v>
      </c>
      <c r="CH109" s="131">
        <f t="shared" si="34"/>
        <v>5</v>
      </c>
      <c r="CI109" s="139">
        <f t="shared" si="35"/>
        <v>300</v>
      </c>
    </row>
    <row r="110" spans="1:87" x14ac:dyDescent="0.3">
      <c r="A110" s="153">
        <f t="shared" si="31"/>
        <v>101</v>
      </c>
      <c r="B110" s="253"/>
      <c r="C110" s="158" t="s">
        <v>772</v>
      </c>
      <c r="D110" s="129" t="s">
        <v>581</v>
      </c>
      <c r="E110" s="129" t="s">
        <v>836</v>
      </c>
      <c r="F110" s="187">
        <v>2</v>
      </c>
      <c r="G110" s="129" t="s">
        <v>650</v>
      </c>
      <c r="H110" s="131">
        <v>100</v>
      </c>
      <c r="I110" s="132">
        <f t="shared" si="32"/>
        <v>6500</v>
      </c>
      <c r="J110" s="133"/>
      <c r="K110" s="134"/>
      <c r="L110" s="132"/>
      <c r="M110" s="140"/>
      <c r="N110" s="141"/>
      <c r="O110" s="129"/>
      <c r="P110" s="142"/>
      <c r="Q110" s="142"/>
      <c r="R110" s="142"/>
      <c r="S110" s="142"/>
      <c r="T110" s="142"/>
      <c r="U110" s="142"/>
      <c r="V110" s="142"/>
      <c r="W110" s="142"/>
      <c r="X110" s="142"/>
      <c r="Y110" s="128"/>
      <c r="Z110" s="135"/>
      <c r="AA110" s="129"/>
      <c r="AB110" s="142"/>
      <c r="AC110" s="129"/>
      <c r="AD110" s="142"/>
      <c r="AE110" s="129"/>
      <c r="AF110" s="142"/>
      <c r="AG110" s="129"/>
      <c r="AH110" s="142"/>
      <c r="AI110" s="129"/>
      <c r="AJ110" s="129"/>
      <c r="AK110" s="128"/>
      <c r="AL110" s="135"/>
      <c r="AM110" s="129"/>
      <c r="AN110" s="129"/>
      <c r="AO110" s="129"/>
      <c r="AP110" s="129"/>
      <c r="AQ110" s="129"/>
      <c r="AR110" s="129"/>
      <c r="AS110" s="129"/>
      <c r="AT110" s="129"/>
      <c r="AU110" s="129"/>
      <c r="AV110" s="129"/>
      <c r="AW110" s="128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  <c r="BP110" s="135"/>
      <c r="BQ110" s="135"/>
      <c r="BR110" s="135"/>
      <c r="BS110" s="135"/>
      <c r="BT110" s="135"/>
      <c r="BU110" s="135"/>
      <c r="BV110" s="135"/>
      <c r="BW110" s="135"/>
      <c r="BX110" s="135"/>
      <c r="BY110" s="135"/>
      <c r="BZ110" s="135"/>
      <c r="CA110" s="135"/>
      <c r="CB110" s="135"/>
      <c r="CC110" s="135"/>
      <c r="CD110" s="135"/>
      <c r="CE110" s="140">
        <v>65</v>
      </c>
      <c r="CF110" s="137">
        <v>8</v>
      </c>
      <c r="CG110" s="138">
        <f t="shared" si="33"/>
        <v>520</v>
      </c>
      <c r="CH110" s="131">
        <f t="shared" si="34"/>
        <v>92</v>
      </c>
      <c r="CI110" s="139">
        <f t="shared" si="35"/>
        <v>5980</v>
      </c>
    </row>
    <row r="111" spans="1:87" x14ac:dyDescent="0.3">
      <c r="A111" s="153">
        <f t="shared" si="31"/>
        <v>102</v>
      </c>
      <c r="B111" s="253"/>
      <c r="C111" s="107" t="s">
        <v>772</v>
      </c>
      <c r="D111" s="108" t="s">
        <v>580</v>
      </c>
      <c r="E111" s="108" t="s">
        <v>770</v>
      </c>
      <c r="F111" s="108">
        <v>2</v>
      </c>
      <c r="G111" s="108" t="s">
        <v>650</v>
      </c>
      <c r="H111" s="108">
        <v>17</v>
      </c>
      <c r="I111" s="132">
        <f t="shared" si="32"/>
        <v>1275</v>
      </c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  <c r="AN111" s="107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  <c r="BE111" s="107"/>
      <c r="BF111" s="107"/>
      <c r="BG111" s="107"/>
      <c r="BH111" s="107"/>
      <c r="BI111" s="107"/>
      <c r="BJ111" s="107"/>
      <c r="BK111" s="107"/>
      <c r="BL111" s="107"/>
      <c r="BM111" s="107"/>
      <c r="BN111" s="107"/>
      <c r="BO111" s="107"/>
      <c r="BP111" s="107"/>
      <c r="BQ111" s="107"/>
      <c r="BR111" s="107"/>
      <c r="BS111" s="107"/>
      <c r="BT111" s="107"/>
      <c r="BU111" s="107"/>
      <c r="BV111" s="107"/>
      <c r="BW111" s="107"/>
      <c r="BX111" s="107"/>
      <c r="BY111" s="107"/>
      <c r="BZ111" s="107"/>
      <c r="CA111" s="107"/>
      <c r="CB111" s="107"/>
      <c r="CC111" s="107"/>
      <c r="CD111" s="107"/>
      <c r="CE111" s="140">
        <v>75</v>
      </c>
      <c r="CF111" s="137"/>
      <c r="CG111" s="138">
        <f t="shared" si="33"/>
        <v>0</v>
      </c>
      <c r="CH111" s="131">
        <f t="shared" si="34"/>
        <v>17</v>
      </c>
      <c r="CI111" s="139">
        <f t="shared" si="35"/>
        <v>1275</v>
      </c>
    </row>
    <row r="112" spans="1:87" x14ac:dyDescent="0.3">
      <c r="A112" s="153">
        <f t="shared" si="31"/>
        <v>103</v>
      </c>
      <c r="B112" s="253"/>
      <c r="C112" s="158" t="s">
        <v>772</v>
      </c>
      <c r="D112" s="129" t="s">
        <v>581</v>
      </c>
      <c r="E112" s="129" t="s">
        <v>720</v>
      </c>
      <c r="F112" s="187">
        <v>2</v>
      </c>
      <c r="G112" s="129" t="s">
        <v>650</v>
      </c>
      <c r="H112" s="134">
        <v>2</v>
      </c>
      <c r="I112" s="132">
        <f t="shared" si="32"/>
        <v>130</v>
      </c>
      <c r="J112" s="133"/>
      <c r="K112" s="134"/>
      <c r="L112" s="132"/>
      <c r="M112" s="140"/>
      <c r="N112" s="141"/>
      <c r="O112" s="129"/>
      <c r="P112" s="142"/>
      <c r="Q112" s="142"/>
      <c r="R112" s="142"/>
      <c r="S112" s="142"/>
      <c r="T112" s="142"/>
      <c r="U112" s="142"/>
      <c r="V112" s="142"/>
      <c r="W112" s="142"/>
      <c r="X112" s="142"/>
      <c r="Y112" s="128"/>
      <c r="Z112" s="135"/>
      <c r="AA112" s="129"/>
      <c r="AB112" s="142"/>
      <c r="AC112" s="129"/>
      <c r="AD112" s="142"/>
      <c r="AE112" s="129"/>
      <c r="AF112" s="142"/>
      <c r="AG112" s="129"/>
      <c r="AH112" s="142"/>
      <c r="AI112" s="129"/>
      <c r="AJ112" s="129"/>
      <c r="AK112" s="128"/>
      <c r="AL112" s="135"/>
      <c r="AM112" s="129"/>
      <c r="AN112" s="129"/>
      <c r="AO112" s="129"/>
      <c r="AP112" s="129"/>
      <c r="AQ112" s="129"/>
      <c r="AR112" s="129"/>
      <c r="AS112" s="129"/>
      <c r="AT112" s="129"/>
      <c r="AU112" s="129"/>
      <c r="AV112" s="129"/>
      <c r="AW112" s="128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  <c r="BP112" s="135"/>
      <c r="BQ112" s="135"/>
      <c r="BR112" s="135"/>
      <c r="BS112" s="135"/>
      <c r="BT112" s="135"/>
      <c r="BU112" s="135"/>
      <c r="BV112" s="135"/>
      <c r="BW112" s="135"/>
      <c r="BX112" s="135"/>
      <c r="BY112" s="135"/>
      <c r="BZ112" s="135"/>
      <c r="CA112" s="135"/>
      <c r="CB112" s="135"/>
      <c r="CC112" s="135"/>
      <c r="CD112" s="135"/>
      <c r="CE112" s="140">
        <v>65</v>
      </c>
      <c r="CF112" s="137"/>
      <c r="CG112" s="138">
        <f t="shared" si="33"/>
        <v>0</v>
      </c>
      <c r="CH112" s="131">
        <f t="shared" si="34"/>
        <v>2</v>
      </c>
      <c r="CI112" s="139">
        <f t="shared" si="35"/>
        <v>130</v>
      </c>
    </row>
    <row r="113" spans="1:87" x14ac:dyDescent="0.3">
      <c r="A113" s="153">
        <f t="shared" si="31"/>
        <v>104</v>
      </c>
      <c r="B113" s="253"/>
      <c r="C113" s="158" t="s">
        <v>772</v>
      </c>
      <c r="D113" s="129" t="s">
        <v>582</v>
      </c>
      <c r="E113" s="129" t="s">
        <v>742</v>
      </c>
      <c r="F113" s="187">
        <v>2</v>
      </c>
      <c r="G113" s="129" t="s">
        <v>650</v>
      </c>
      <c r="H113" s="131">
        <v>8</v>
      </c>
      <c r="I113" s="132">
        <f t="shared" ref="I113:I129" si="36">H113*CE113</f>
        <v>400</v>
      </c>
      <c r="J113" s="133"/>
      <c r="K113" s="134"/>
      <c r="L113" s="132"/>
      <c r="M113" s="140"/>
      <c r="N113" s="141"/>
      <c r="O113" s="129"/>
      <c r="P113" s="142"/>
      <c r="Q113" s="142"/>
      <c r="R113" s="142"/>
      <c r="S113" s="142"/>
      <c r="T113" s="142"/>
      <c r="U113" s="142"/>
      <c r="V113" s="142"/>
      <c r="W113" s="142"/>
      <c r="X113" s="142"/>
      <c r="Y113" s="128"/>
      <c r="Z113" s="135"/>
      <c r="AA113" s="129"/>
      <c r="AB113" s="142"/>
      <c r="AC113" s="129"/>
      <c r="AD113" s="142"/>
      <c r="AE113" s="129"/>
      <c r="AF113" s="142"/>
      <c r="AG113" s="129"/>
      <c r="AH113" s="142"/>
      <c r="AI113" s="129"/>
      <c r="AJ113" s="129"/>
      <c r="AK113" s="128"/>
      <c r="AL113" s="135"/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8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  <c r="BN113" s="135"/>
      <c r="BO113" s="135"/>
      <c r="BP113" s="135"/>
      <c r="BQ113" s="135"/>
      <c r="BR113" s="135"/>
      <c r="BS113" s="135"/>
      <c r="BT113" s="135"/>
      <c r="BU113" s="135"/>
      <c r="BV113" s="135"/>
      <c r="BW113" s="135"/>
      <c r="BX113" s="135"/>
      <c r="BY113" s="135"/>
      <c r="BZ113" s="135"/>
      <c r="CA113" s="135"/>
      <c r="CB113" s="135"/>
      <c r="CC113" s="135"/>
      <c r="CD113" s="135"/>
      <c r="CE113" s="140">
        <v>50</v>
      </c>
      <c r="CF113" s="137">
        <v>6</v>
      </c>
      <c r="CG113" s="138">
        <f t="shared" ref="CG113:CG129" si="37">CE113*CF113</f>
        <v>300</v>
      </c>
      <c r="CH113" s="131">
        <f t="shared" si="34"/>
        <v>2</v>
      </c>
      <c r="CI113" s="139">
        <f t="shared" si="35"/>
        <v>100</v>
      </c>
    </row>
    <row r="114" spans="1:87" x14ac:dyDescent="0.3">
      <c r="A114" s="153">
        <f t="shared" si="31"/>
        <v>105</v>
      </c>
      <c r="B114" s="253"/>
      <c r="C114" s="158" t="s">
        <v>773</v>
      </c>
      <c r="D114" s="129" t="s">
        <v>581</v>
      </c>
      <c r="E114" s="129" t="s">
        <v>774</v>
      </c>
      <c r="F114" s="129">
        <v>3</v>
      </c>
      <c r="G114" s="129" t="s">
        <v>601</v>
      </c>
      <c r="H114" s="131">
        <v>30</v>
      </c>
      <c r="I114" s="132">
        <f t="shared" si="36"/>
        <v>360</v>
      </c>
      <c r="J114" s="133"/>
      <c r="K114" s="134"/>
      <c r="L114" s="132"/>
      <c r="M114" s="140"/>
      <c r="N114" s="141"/>
      <c r="O114" s="129"/>
      <c r="P114" s="142"/>
      <c r="Q114" s="142"/>
      <c r="R114" s="142"/>
      <c r="S114" s="142"/>
      <c r="T114" s="142"/>
      <c r="U114" s="142"/>
      <c r="V114" s="142"/>
      <c r="W114" s="142"/>
      <c r="X114" s="142"/>
      <c r="Y114" s="128"/>
      <c r="Z114" s="135"/>
      <c r="AA114" s="129"/>
      <c r="AB114" s="142"/>
      <c r="AC114" s="129"/>
      <c r="AD114" s="142"/>
      <c r="AE114" s="129"/>
      <c r="AF114" s="142"/>
      <c r="AG114" s="129"/>
      <c r="AH114" s="142"/>
      <c r="AI114" s="129"/>
      <c r="AJ114" s="129"/>
      <c r="AK114" s="128"/>
      <c r="AL114" s="135"/>
      <c r="AM114" s="129"/>
      <c r="AN114" s="129"/>
      <c r="AO114" s="129"/>
      <c r="AP114" s="129"/>
      <c r="AQ114" s="129"/>
      <c r="AR114" s="129"/>
      <c r="AS114" s="129"/>
      <c r="AT114" s="129"/>
      <c r="AU114" s="129"/>
      <c r="AV114" s="129"/>
      <c r="AW114" s="128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5"/>
      <c r="BU114" s="135"/>
      <c r="BV114" s="135"/>
      <c r="BW114" s="135"/>
      <c r="BX114" s="135"/>
      <c r="BY114" s="135"/>
      <c r="BZ114" s="135"/>
      <c r="CA114" s="135"/>
      <c r="CB114" s="135"/>
      <c r="CC114" s="135"/>
      <c r="CD114" s="135"/>
      <c r="CE114" s="140">
        <v>12</v>
      </c>
      <c r="CF114" s="137">
        <v>6</v>
      </c>
      <c r="CG114" s="138">
        <f t="shared" si="37"/>
        <v>72</v>
      </c>
      <c r="CH114" s="131">
        <f t="shared" si="34"/>
        <v>24</v>
      </c>
      <c r="CI114" s="139">
        <f t="shared" si="35"/>
        <v>288</v>
      </c>
    </row>
    <row r="115" spans="1:87" x14ac:dyDescent="0.3">
      <c r="A115" s="153"/>
      <c r="B115" s="229"/>
      <c r="C115" s="158" t="s">
        <v>1313</v>
      </c>
      <c r="D115" s="129"/>
      <c r="E115" s="129"/>
      <c r="F115" s="129" t="s">
        <v>1314</v>
      </c>
      <c r="G115" s="129" t="s">
        <v>35</v>
      </c>
      <c r="H115" s="131">
        <v>6</v>
      </c>
      <c r="I115" s="132">
        <f t="shared" ref="I115" si="38">H115*CE115</f>
        <v>780</v>
      </c>
      <c r="J115" s="133"/>
      <c r="K115" s="134"/>
      <c r="L115" s="132"/>
      <c r="M115" s="140"/>
      <c r="N115" s="141"/>
      <c r="O115" s="129"/>
      <c r="P115" s="142"/>
      <c r="Q115" s="142"/>
      <c r="R115" s="142"/>
      <c r="S115" s="142"/>
      <c r="T115" s="142"/>
      <c r="U115" s="142"/>
      <c r="V115" s="142"/>
      <c r="W115" s="142"/>
      <c r="X115" s="142"/>
      <c r="Y115" s="128"/>
      <c r="Z115" s="135"/>
      <c r="AA115" s="129"/>
      <c r="AB115" s="142"/>
      <c r="AC115" s="129"/>
      <c r="AD115" s="142"/>
      <c r="AE115" s="129"/>
      <c r="AF115" s="142"/>
      <c r="AG115" s="129"/>
      <c r="AH115" s="142"/>
      <c r="AI115" s="129"/>
      <c r="AJ115" s="129"/>
      <c r="AK115" s="128"/>
      <c r="AL115" s="135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8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  <c r="BP115" s="135"/>
      <c r="BQ115" s="135"/>
      <c r="BR115" s="135"/>
      <c r="BS115" s="135"/>
      <c r="BT115" s="135"/>
      <c r="BU115" s="135"/>
      <c r="BV115" s="135"/>
      <c r="BW115" s="135"/>
      <c r="BX115" s="135"/>
      <c r="BY115" s="135"/>
      <c r="BZ115" s="135"/>
      <c r="CA115" s="135"/>
      <c r="CB115" s="135"/>
      <c r="CC115" s="135"/>
      <c r="CD115" s="135"/>
      <c r="CE115" s="140">
        <v>130</v>
      </c>
      <c r="CF115" s="137">
        <v>6</v>
      </c>
      <c r="CG115" s="138">
        <f t="shared" ref="CG115" si="39">CE115*CF115</f>
        <v>780</v>
      </c>
      <c r="CH115" s="131">
        <f t="shared" ref="CH115" si="40">H115-CF115</f>
        <v>0</v>
      </c>
      <c r="CI115" s="139">
        <f t="shared" ref="CI115" si="41">+CE115*CH115</f>
        <v>0</v>
      </c>
    </row>
    <row r="116" spans="1:87" x14ac:dyDescent="0.3">
      <c r="A116" s="153">
        <f t="shared" si="31"/>
        <v>107</v>
      </c>
      <c r="B116" s="239" t="s">
        <v>775</v>
      </c>
      <c r="C116" s="158" t="s">
        <v>776</v>
      </c>
      <c r="D116" s="129" t="s">
        <v>581</v>
      </c>
      <c r="E116" s="129" t="s">
        <v>720</v>
      </c>
      <c r="F116" s="129" t="s">
        <v>777</v>
      </c>
      <c r="G116" s="129" t="s">
        <v>650</v>
      </c>
      <c r="H116" s="131">
        <v>66</v>
      </c>
      <c r="I116" s="132">
        <f t="shared" si="36"/>
        <v>891</v>
      </c>
      <c r="J116" s="133"/>
      <c r="K116" s="134"/>
      <c r="L116" s="132"/>
      <c r="M116" s="140"/>
      <c r="N116" s="141"/>
      <c r="O116" s="129"/>
      <c r="P116" s="142"/>
      <c r="Q116" s="142"/>
      <c r="R116" s="142"/>
      <c r="S116" s="142"/>
      <c r="T116" s="142"/>
      <c r="U116" s="142"/>
      <c r="V116" s="142"/>
      <c r="W116" s="142"/>
      <c r="X116" s="142"/>
      <c r="Y116" s="128">
        <f>+N116+P116+V116+X116</f>
        <v>0</v>
      </c>
      <c r="Z116" s="135">
        <f>+H116-Y116</f>
        <v>66</v>
      </c>
      <c r="AA116" s="129"/>
      <c r="AB116" s="142"/>
      <c r="AC116" s="129"/>
      <c r="AD116" s="142"/>
      <c r="AE116" s="129"/>
      <c r="AF116" s="142"/>
      <c r="AG116" s="129"/>
      <c r="AH116" s="142"/>
      <c r="AI116" s="129"/>
      <c r="AJ116" s="129"/>
      <c r="AK116" s="128">
        <f>+AB116+AD116+AF116+AH116+AJ116</f>
        <v>0</v>
      </c>
      <c r="AL116" s="135">
        <f>+Z116-AK116</f>
        <v>66</v>
      </c>
      <c r="AM116" s="129"/>
      <c r="AN116" s="129"/>
      <c r="AO116" s="129"/>
      <c r="AP116" s="129"/>
      <c r="AQ116" s="129"/>
      <c r="AR116" s="129"/>
      <c r="AS116" s="129"/>
      <c r="AT116" s="129"/>
      <c r="AU116" s="129"/>
      <c r="AV116" s="129"/>
      <c r="AW116" s="128">
        <f>+AN116+AP116+AR116+AT116+AV116</f>
        <v>0</v>
      </c>
      <c r="AX116" s="135">
        <f>+AL116-AW116</f>
        <v>66</v>
      </c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>
        <f>+AZ116+BB116+BD116+BF116+BH116</f>
        <v>0</v>
      </c>
      <c r="BJ116" s="135">
        <f>+AX116-BI116</f>
        <v>66</v>
      </c>
      <c r="BK116" s="135"/>
      <c r="BL116" s="135"/>
      <c r="BM116" s="135"/>
      <c r="BN116" s="135"/>
      <c r="BO116" s="135"/>
      <c r="BP116" s="135"/>
      <c r="BQ116" s="135"/>
      <c r="BR116" s="135"/>
      <c r="BS116" s="135"/>
      <c r="BT116" s="135"/>
      <c r="BU116" s="135"/>
      <c r="BV116" s="135"/>
      <c r="BW116" s="135"/>
      <c r="BX116" s="135"/>
      <c r="BY116" s="135"/>
      <c r="BZ116" s="135"/>
      <c r="CA116" s="135"/>
      <c r="CB116" s="135"/>
      <c r="CC116" s="135">
        <f>+BL116+BN116+BP116+CB116</f>
        <v>0</v>
      </c>
      <c r="CD116" s="135">
        <f>+BJ116-CC116</f>
        <v>66</v>
      </c>
      <c r="CE116" s="140">
        <v>13.5</v>
      </c>
      <c r="CF116" s="137">
        <v>50</v>
      </c>
      <c r="CG116" s="138">
        <f t="shared" si="37"/>
        <v>675</v>
      </c>
      <c r="CH116" s="131">
        <f t="shared" ref="CH116:CH131" si="42">H116-CF116</f>
        <v>16</v>
      </c>
      <c r="CI116" s="139">
        <f t="shared" si="35"/>
        <v>216</v>
      </c>
    </row>
    <row r="117" spans="1:87" x14ac:dyDescent="0.3">
      <c r="A117" s="153">
        <f t="shared" si="31"/>
        <v>108</v>
      </c>
      <c r="B117" s="241"/>
      <c r="C117" s="158" t="s">
        <v>776</v>
      </c>
      <c r="D117" s="129" t="s">
        <v>580</v>
      </c>
      <c r="E117" s="129" t="s">
        <v>778</v>
      </c>
      <c r="F117" s="129" t="s">
        <v>777</v>
      </c>
      <c r="G117" s="129" t="s">
        <v>650</v>
      </c>
      <c r="H117" s="131">
        <v>10</v>
      </c>
      <c r="I117" s="132">
        <f t="shared" si="36"/>
        <v>250</v>
      </c>
      <c r="J117" s="133"/>
      <c r="K117" s="134"/>
      <c r="L117" s="132"/>
      <c r="M117" s="140"/>
      <c r="N117" s="141"/>
      <c r="O117" s="129"/>
      <c r="P117" s="142"/>
      <c r="Q117" s="142"/>
      <c r="R117" s="142"/>
      <c r="S117" s="142"/>
      <c r="T117" s="142"/>
      <c r="U117" s="142"/>
      <c r="V117" s="142"/>
      <c r="W117" s="142"/>
      <c r="X117" s="142"/>
      <c r="Y117" s="128"/>
      <c r="Z117" s="135"/>
      <c r="AA117" s="129"/>
      <c r="AB117" s="142"/>
      <c r="AC117" s="129"/>
      <c r="AD117" s="142"/>
      <c r="AE117" s="129"/>
      <c r="AF117" s="142"/>
      <c r="AG117" s="129"/>
      <c r="AH117" s="142"/>
      <c r="AI117" s="129"/>
      <c r="AJ117" s="129"/>
      <c r="AK117" s="128"/>
      <c r="AL117" s="135"/>
      <c r="AM117" s="129"/>
      <c r="AN117" s="129"/>
      <c r="AO117" s="129"/>
      <c r="AP117" s="129"/>
      <c r="AQ117" s="129"/>
      <c r="AR117" s="129"/>
      <c r="AS117" s="129"/>
      <c r="AT117" s="129"/>
      <c r="AU117" s="129"/>
      <c r="AV117" s="129"/>
      <c r="AW117" s="128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  <c r="BP117" s="135"/>
      <c r="BQ117" s="135"/>
      <c r="BR117" s="135"/>
      <c r="BS117" s="135"/>
      <c r="BT117" s="135"/>
      <c r="BU117" s="135"/>
      <c r="BV117" s="135"/>
      <c r="BW117" s="135"/>
      <c r="BX117" s="135"/>
      <c r="BY117" s="135"/>
      <c r="BZ117" s="135"/>
      <c r="CA117" s="135"/>
      <c r="CB117" s="135"/>
      <c r="CC117" s="135"/>
      <c r="CD117" s="135"/>
      <c r="CE117" s="140">
        <v>25</v>
      </c>
      <c r="CF117" s="137"/>
      <c r="CG117" s="138">
        <f t="shared" si="37"/>
        <v>0</v>
      </c>
      <c r="CH117" s="131">
        <f t="shared" si="42"/>
        <v>10</v>
      </c>
      <c r="CI117" s="139">
        <f t="shared" si="35"/>
        <v>250</v>
      </c>
    </row>
    <row r="118" spans="1:87" x14ac:dyDescent="0.3">
      <c r="A118" s="153">
        <f t="shared" si="31"/>
        <v>109</v>
      </c>
      <c r="B118" s="241"/>
      <c r="C118" s="158" t="s">
        <v>776</v>
      </c>
      <c r="D118" s="129" t="s">
        <v>582</v>
      </c>
      <c r="E118" s="129" t="s">
        <v>779</v>
      </c>
      <c r="F118" s="129" t="s">
        <v>777</v>
      </c>
      <c r="G118" s="129" t="s">
        <v>650</v>
      </c>
      <c r="H118" s="131">
        <v>19</v>
      </c>
      <c r="I118" s="132">
        <f t="shared" si="36"/>
        <v>351.5</v>
      </c>
      <c r="J118" s="133"/>
      <c r="K118" s="134"/>
      <c r="L118" s="132"/>
      <c r="M118" s="140"/>
      <c r="N118" s="141"/>
      <c r="O118" s="129"/>
      <c r="P118" s="142"/>
      <c r="Q118" s="142"/>
      <c r="R118" s="142"/>
      <c r="S118" s="142"/>
      <c r="T118" s="142"/>
      <c r="U118" s="142"/>
      <c r="V118" s="142"/>
      <c r="W118" s="142"/>
      <c r="X118" s="142"/>
      <c r="Y118" s="128"/>
      <c r="Z118" s="135"/>
      <c r="AA118" s="129"/>
      <c r="AB118" s="142"/>
      <c r="AC118" s="129"/>
      <c r="AD118" s="142"/>
      <c r="AE118" s="129"/>
      <c r="AF118" s="142"/>
      <c r="AG118" s="129"/>
      <c r="AH118" s="142"/>
      <c r="AI118" s="129"/>
      <c r="AJ118" s="129"/>
      <c r="AK118" s="128"/>
      <c r="AL118" s="135"/>
      <c r="AM118" s="129"/>
      <c r="AN118" s="129"/>
      <c r="AO118" s="129"/>
      <c r="AP118" s="129"/>
      <c r="AQ118" s="129"/>
      <c r="AR118" s="129"/>
      <c r="AS118" s="129"/>
      <c r="AT118" s="129"/>
      <c r="AU118" s="129"/>
      <c r="AV118" s="129"/>
      <c r="AW118" s="128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  <c r="BP118" s="135"/>
      <c r="BQ118" s="135"/>
      <c r="BR118" s="135"/>
      <c r="BS118" s="135"/>
      <c r="BT118" s="135"/>
      <c r="BU118" s="135"/>
      <c r="BV118" s="135"/>
      <c r="BW118" s="135"/>
      <c r="BX118" s="135"/>
      <c r="BY118" s="135"/>
      <c r="BZ118" s="135"/>
      <c r="CA118" s="135"/>
      <c r="CB118" s="135"/>
      <c r="CC118" s="135"/>
      <c r="CD118" s="135"/>
      <c r="CE118" s="140">
        <v>18.5</v>
      </c>
      <c r="CF118" s="137"/>
      <c r="CG118" s="138">
        <f t="shared" si="37"/>
        <v>0</v>
      </c>
      <c r="CH118" s="131">
        <f t="shared" si="42"/>
        <v>19</v>
      </c>
      <c r="CI118" s="139">
        <f t="shared" si="35"/>
        <v>351.5</v>
      </c>
    </row>
    <row r="119" spans="1:87" x14ac:dyDescent="0.3">
      <c r="A119" s="153">
        <f t="shared" si="31"/>
        <v>110</v>
      </c>
      <c r="B119" s="240"/>
      <c r="C119" s="158" t="s">
        <v>782</v>
      </c>
      <c r="D119" s="129" t="s">
        <v>581</v>
      </c>
      <c r="E119" s="129" t="s">
        <v>720</v>
      </c>
      <c r="F119" s="129" t="s">
        <v>781</v>
      </c>
      <c r="G119" s="129" t="s">
        <v>650</v>
      </c>
      <c r="H119" s="131">
        <v>50</v>
      </c>
      <c r="I119" s="132">
        <f t="shared" si="36"/>
        <v>650</v>
      </c>
      <c r="J119" s="133"/>
      <c r="K119" s="134"/>
      <c r="L119" s="132"/>
      <c r="M119" s="140"/>
      <c r="N119" s="141"/>
      <c r="O119" s="129"/>
      <c r="P119" s="142"/>
      <c r="Q119" s="142"/>
      <c r="R119" s="142"/>
      <c r="S119" s="142"/>
      <c r="T119" s="142"/>
      <c r="U119" s="142"/>
      <c r="V119" s="142"/>
      <c r="W119" s="142"/>
      <c r="X119" s="142"/>
      <c r="Y119" s="128"/>
      <c r="Z119" s="135"/>
      <c r="AA119" s="129"/>
      <c r="AB119" s="142"/>
      <c r="AC119" s="129"/>
      <c r="AD119" s="142"/>
      <c r="AE119" s="129"/>
      <c r="AF119" s="142"/>
      <c r="AG119" s="129"/>
      <c r="AH119" s="142"/>
      <c r="AI119" s="129"/>
      <c r="AJ119" s="129"/>
      <c r="AK119" s="128"/>
      <c r="AL119" s="135"/>
      <c r="AM119" s="129"/>
      <c r="AN119" s="129"/>
      <c r="AO119" s="129"/>
      <c r="AP119" s="129"/>
      <c r="AQ119" s="129"/>
      <c r="AR119" s="129"/>
      <c r="AS119" s="129"/>
      <c r="AT119" s="129"/>
      <c r="AU119" s="129"/>
      <c r="AV119" s="129"/>
      <c r="AW119" s="128"/>
      <c r="AX119" s="135"/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135"/>
      <c r="BI119" s="135"/>
      <c r="BJ119" s="135"/>
      <c r="BK119" s="135"/>
      <c r="BL119" s="135"/>
      <c r="BM119" s="135"/>
      <c r="BN119" s="135"/>
      <c r="BO119" s="135"/>
      <c r="BP119" s="135"/>
      <c r="BQ119" s="135"/>
      <c r="BR119" s="135"/>
      <c r="BS119" s="135"/>
      <c r="BT119" s="135"/>
      <c r="BU119" s="135"/>
      <c r="BV119" s="135"/>
      <c r="BW119" s="135"/>
      <c r="BX119" s="135"/>
      <c r="BY119" s="135"/>
      <c r="BZ119" s="135"/>
      <c r="CA119" s="135"/>
      <c r="CB119" s="135"/>
      <c r="CC119" s="135"/>
      <c r="CD119" s="135"/>
      <c r="CE119" s="140">
        <v>13</v>
      </c>
      <c r="CF119" s="137">
        <v>50</v>
      </c>
      <c r="CG119" s="138">
        <f t="shared" si="37"/>
        <v>650</v>
      </c>
      <c r="CH119" s="131">
        <f t="shared" si="42"/>
        <v>0</v>
      </c>
      <c r="CI119" s="139">
        <f t="shared" si="35"/>
        <v>0</v>
      </c>
    </row>
    <row r="120" spans="1:87" x14ac:dyDescent="0.3">
      <c r="A120" s="153">
        <f t="shared" si="31"/>
        <v>111</v>
      </c>
      <c r="B120" s="248" t="s">
        <v>1251</v>
      </c>
      <c r="C120" s="158" t="s">
        <v>1256</v>
      </c>
      <c r="D120" s="129" t="s">
        <v>587</v>
      </c>
      <c r="E120" s="129"/>
      <c r="F120" s="129" t="s">
        <v>699</v>
      </c>
      <c r="G120" s="129" t="s">
        <v>723</v>
      </c>
      <c r="H120" s="134">
        <v>100</v>
      </c>
      <c r="I120" s="132">
        <f t="shared" si="36"/>
        <v>375</v>
      </c>
      <c r="J120" s="133"/>
      <c r="K120" s="134"/>
      <c r="L120" s="132"/>
      <c r="M120" s="140"/>
      <c r="N120" s="141"/>
      <c r="O120" s="129"/>
      <c r="P120" s="142"/>
      <c r="Q120" s="142"/>
      <c r="R120" s="142"/>
      <c r="S120" s="142"/>
      <c r="T120" s="142"/>
      <c r="U120" s="142"/>
      <c r="V120" s="142"/>
      <c r="W120" s="142"/>
      <c r="X120" s="142"/>
      <c r="Y120" s="128"/>
      <c r="Z120" s="135"/>
      <c r="AA120" s="129"/>
      <c r="AB120" s="142"/>
      <c r="AC120" s="129"/>
      <c r="AD120" s="142"/>
      <c r="AE120" s="129"/>
      <c r="AF120" s="142"/>
      <c r="AG120" s="129"/>
      <c r="AH120" s="142"/>
      <c r="AI120" s="129"/>
      <c r="AJ120" s="129"/>
      <c r="AK120" s="128"/>
      <c r="AL120" s="135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8"/>
      <c r="AX120" s="135"/>
      <c r="AY120" s="135"/>
      <c r="AZ120" s="135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  <c r="BN120" s="135"/>
      <c r="BO120" s="135"/>
      <c r="BP120" s="135"/>
      <c r="BQ120" s="135"/>
      <c r="BR120" s="135"/>
      <c r="BS120" s="135"/>
      <c r="BT120" s="135"/>
      <c r="BU120" s="135"/>
      <c r="BV120" s="135"/>
      <c r="BW120" s="135"/>
      <c r="BX120" s="135"/>
      <c r="BY120" s="135"/>
      <c r="BZ120" s="135"/>
      <c r="CA120" s="135"/>
      <c r="CB120" s="135"/>
      <c r="CC120" s="135"/>
      <c r="CD120" s="135"/>
      <c r="CE120" s="140">
        <v>3.75</v>
      </c>
      <c r="CF120" s="137"/>
      <c r="CG120" s="138">
        <f t="shared" si="37"/>
        <v>0</v>
      </c>
      <c r="CH120" s="131">
        <f t="shared" si="42"/>
        <v>100</v>
      </c>
      <c r="CI120" s="139">
        <f t="shared" si="35"/>
        <v>375</v>
      </c>
    </row>
    <row r="121" spans="1:87" x14ac:dyDescent="0.3">
      <c r="A121" s="153">
        <f t="shared" si="31"/>
        <v>112</v>
      </c>
      <c r="B121" s="249"/>
      <c r="C121" s="158" t="s">
        <v>784</v>
      </c>
      <c r="D121" s="129" t="s">
        <v>587</v>
      </c>
      <c r="E121" s="129"/>
      <c r="F121" s="129" t="s">
        <v>699</v>
      </c>
      <c r="G121" s="129" t="s">
        <v>601</v>
      </c>
      <c r="H121" s="131">
        <v>200</v>
      </c>
      <c r="I121" s="132">
        <f t="shared" si="36"/>
        <v>1166</v>
      </c>
      <c r="J121" s="133"/>
      <c r="K121" s="134"/>
      <c r="L121" s="132"/>
      <c r="M121" s="140"/>
      <c r="N121" s="141"/>
      <c r="O121" s="129"/>
      <c r="P121" s="142"/>
      <c r="Q121" s="142"/>
      <c r="R121" s="142"/>
      <c r="S121" s="142"/>
      <c r="T121" s="142"/>
      <c r="U121" s="142"/>
      <c r="V121" s="142"/>
      <c r="W121" s="142"/>
      <c r="X121" s="142"/>
      <c r="Y121" s="128"/>
      <c r="Z121" s="135"/>
      <c r="AA121" s="129"/>
      <c r="AB121" s="142"/>
      <c r="AC121" s="129"/>
      <c r="AD121" s="142"/>
      <c r="AE121" s="129"/>
      <c r="AF121" s="142"/>
      <c r="AG121" s="129"/>
      <c r="AH121" s="142"/>
      <c r="AI121" s="129"/>
      <c r="AJ121" s="129"/>
      <c r="AK121" s="128"/>
      <c r="AL121" s="135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8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  <c r="BP121" s="135"/>
      <c r="BQ121" s="135"/>
      <c r="BR121" s="135"/>
      <c r="BS121" s="135"/>
      <c r="BT121" s="135"/>
      <c r="BU121" s="135"/>
      <c r="BV121" s="135"/>
      <c r="BW121" s="135"/>
      <c r="BX121" s="135"/>
      <c r="BY121" s="135"/>
      <c r="BZ121" s="135"/>
      <c r="CA121" s="135"/>
      <c r="CB121" s="135"/>
      <c r="CC121" s="135"/>
      <c r="CD121" s="135"/>
      <c r="CE121" s="140">
        <v>5.83</v>
      </c>
      <c r="CF121" s="137"/>
      <c r="CG121" s="138">
        <f t="shared" si="37"/>
        <v>0</v>
      </c>
      <c r="CH121" s="131">
        <f t="shared" si="42"/>
        <v>200</v>
      </c>
      <c r="CI121" s="139">
        <f t="shared" ref="CI121:CI137" si="43">+CE121*CH121</f>
        <v>1166</v>
      </c>
    </row>
    <row r="122" spans="1:87" x14ac:dyDescent="0.3">
      <c r="A122" s="153">
        <f t="shared" si="31"/>
        <v>113</v>
      </c>
      <c r="B122" s="247" t="s">
        <v>788</v>
      </c>
      <c r="C122" s="86" t="s">
        <v>789</v>
      </c>
      <c r="D122" s="129"/>
      <c r="E122" s="129" t="s">
        <v>790</v>
      </c>
      <c r="F122" s="129" t="s">
        <v>693</v>
      </c>
      <c r="G122" s="129" t="s">
        <v>601</v>
      </c>
      <c r="H122" s="131">
        <v>23</v>
      </c>
      <c r="I122" s="132">
        <f t="shared" si="36"/>
        <v>211.36999999999998</v>
      </c>
      <c r="J122" s="133"/>
      <c r="K122" s="133"/>
      <c r="L122" s="132"/>
      <c r="M122" s="140"/>
      <c r="N122" s="141"/>
      <c r="O122" s="129"/>
      <c r="P122" s="142"/>
      <c r="Q122" s="142"/>
      <c r="R122" s="142"/>
      <c r="S122" s="142"/>
      <c r="T122" s="142"/>
      <c r="U122" s="142"/>
      <c r="V122" s="142"/>
      <c r="W122" s="142"/>
      <c r="X122" s="142"/>
      <c r="Y122" s="128">
        <f>+N122+P122+V122+X122</f>
        <v>0</v>
      </c>
      <c r="Z122" s="135">
        <f>+H122-Y122</f>
        <v>23</v>
      </c>
      <c r="AA122" s="129"/>
      <c r="AB122" s="142"/>
      <c r="AC122" s="129"/>
      <c r="AD122" s="142"/>
      <c r="AE122" s="129"/>
      <c r="AF122" s="142"/>
      <c r="AG122" s="129"/>
      <c r="AH122" s="142"/>
      <c r="AI122" s="129"/>
      <c r="AJ122" s="129"/>
      <c r="AK122" s="128">
        <f>+AB122+AD122+AF122+AH122+AJ122</f>
        <v>0</v>
      </c>
      <c r="AL122" s="135">
        <f>+Z122-AK122</f>
        <v>23</v>
      </c>
      <c r="AM122" s="129"/>
      <c r="AN122" s="129"/>
      <c r="AO122" s="129"/>
      <c r="AP122" s="129"/>
      <c r="AQ122" s="129"/>
      <c r="AR122" s="129"/>
      <c r="AS122" s="129"/>
      <c r="AT122" s="129"/>
      <c r="AU122" s="129"/>
      <c r="AV122" s="129"/>
      <c r="AW122" s="128">
        <f>+AN122+AP122+AR122+AT122+AV122</f>
        <v>0</v>
      </c>
      <c r="AX122" s="135">
        <f>+AL122-AW122</f>
        <v>23</v>
      </c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>
        <f>+AZ122+BB122+BD122+BF122+BH122</f>
        <v>0</v>
      </c>
      <c r="BJ122" s="135">
        <f>+AX122-BI122</f>
        <v>23</v>
      </c>
      <c r="BK122" s="135"/>
      <c r="BL122" s="135"/>
      <c r="BM122" s="135"/>
      <c r="BN122" s="135"/>
      <c r="BO122" s="135"/>
      <c r="BP122" s="135"/>
      <c r="BQ122" s="135"/>
      <c r="BR122" s="135"/>
      <c r="BS122" s="135"/>
      <c r="BT122" s="135"/>
      <c r="BU122" s="135"/>
      <c r="BV122" s="135"/>
      <c r="BW122" s="135"/>
      <c r="BX122" s="135"/>
      <c r="BY122" s="135"/>
      <c r="BZ122" s="135"/>
      <c r="CA122" s="135"/>
      <c r="CB122" s="135"/>
      <c r="CC122" s="135">
        <f>+BL122+BN122+BP122+CB122</f>
        <v>0</v>
      </c>
      <c r="CD122" s="135">
        <f>+BJ122-CC122</f>
        <v>23</v>
      </c>
      <c r="CE122" s="140">
        <v>9.19</v>
      </c>
      <c r="CF122" s="108"/>
      <c r="CG122" s="138">
        <f t="shared" si="37"/>
        <v>0</v>
      </c>
      <c r="CH122" s="131">
        <f t="shared" si="42"/>
        <v>23</v>
      </c>
      <c r="CI122" s="139">
        <f t="shared" si="43"/>
        <v>211.36999999999998</v>
      </c>
    </row>
    <row r="123" spans="1:87" x14ac:dyDescent="0.3">
      <c r="A123" s="153">
        <f t="shared" si="31"/>
        <v>114</v>
      </c>
      <c r="B123" s="248"/>
      <c r="C123" s="86" t="s">
        <v>791</v>
      </c>
      <c r="D123" s="129" t="s">
        <v>581</v>
      </c>
      <c r="E123" s="129"/>
      <c r="F123" s="129" t="s">
        <v>693</v>
      </c>
      <c r="G123" s="129" t="s">
        <v>793</v>
      </c>
      <c r="H123" s="131">
        <v>20</v>
      </c>
      <c r="I123" s="132">
        <f t="shared" si="36"/>
        <v>340</v>
      </c>
      <c r="J123" s="133"/>
      <c r="K123" s="134"/>
      <c r="L123" s="132"/>
      <c r="M123" s="140"/>
      <c r="N123" s="141"/>
      <c r="O123" s="129"/>
      <c r="P123" s="142"/>
      <c r="Q123" s="142"/>
      <c r="R123" s="142"/>
      <c r="S123" s="142"/>
      <c r="T123" s="142"/>
      <c r="U123" s="142"/>
      <c r="V123" s="142"/>
      <c r="W123" s="142"/>
      <c r="X123" s="142"/>
      <c r="Y123" s="128"/>
      <c r="Z123" s="135"/>
      <c r="AA123" s="129"/>
      <c r="AB123" s="142"/>
      <c r="AC123" s="129"/>
      <c r="AD123" s="142"/>
      <c r="AE123" s="129"/>
      <c r="AF123" s="142"/>
      <c r="AG123" s="129"/>
      <c r="AH123" s="142"/>
      <c r="AI123" s="129"/>
      <c r="AJ123" s="129"/>
      <c r="AK123" s="128"/>
      <c r="AL123" s="135"/>
      <c r="AM123" s="129"/>
      <c r="AN123" s="129"/>
      <c r="AO123" s="129"/>
      <c r="AP123" s="129"/>
      <c r="AQ123" s="129"/>
      <c r="AR123" s="129"/>
      <c r="AS123" s="129"/>
      <c r="AT123" s="129"/>
      <c r="AU123" s="129"/>
      <c r="AV123" s="129"/>
      <c r="AW123" s="128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  <c r="BO123" s="135"/>
      <c r="BP123" s="135"/>
      <c r="BQ123" s="135"/>
      <c r="BR123" s="135"/>
      <c r="BS123" s="135"/>
      <c r="BT123" s="135"/>
      <c r="BU123" s="135"/>
      <c r="BV123" s="135"/>
      <c r="BW123" s="135"/>
      <c r="BX123" s="135"/>
      <c r="BY123" s="135"/>
      <c r="BZ123" s="135"/>
      <c r="CA123" s="135"/>
      <c r="CB123" s="135"/>
      <c r="CC123" s="135"/>
      <c r="CD123" s="135"/>
      <c r="CE123" s="140">
        <v>17</v>
      </c>
      <c r="CF123" s="137"/>
      <c r="CG123" s="138">
        <f t="shared" si="37"/>
        <v>0</v>
      </c>
      <c r="CH123" s="131">
        <f t="shared" si="42"/>
        <v>20</v>
      </c>
      <c r="CI123" s="139">
        <f t="shared" si="43"/>
        <v>340</v>
      </c>
    </row>
    <row r="124" spans="1:87" x14ac:dyDescent="0.3">
      <c r="A124" s="153">
        <f t="shared" si="31"/>
        <v>115</v>
      </c>
      <c r="B124" s="248"/>
      <c r="C124" s="86" t="s">
        <v>794</v>
      </c>
      <c r="D124" s="129"/>
      <c r="E124" s="129"/>
      <c r="F124" s="129" t="s">
        <v>781</v>
      </c>
      <c r="G124" s="129" t="s">
        <v>793</v>
      </c>
      <c r="H124" s="131">
        <v>20</v>
      </c>
      <c r="I124" s="132">
        <f t="shared" si="36"/>
        <v>310.59999999999997</v>
      </c>
      <c r="J124" s="133"/>
      <c r="K124" s="134"/>
      <c r="L124" s="132"/>
      <c r="M124" s="140"/>
      <c r="N124" s="141"/>
      <c r="O124" s="129"/>
      <c r="P124" s="142"/>
      <c r="Q124" s="142"/>
      <c r="R124" s="142"/>
      <c r="S124" s="142"/>
      <c r="T124" s="142"/>
      <c r="U124" s="142"/>
      <c r="V124" s="142"/>
      <c r="W124" s="142"/>
      <c r="X124" s="142"/>
      <c r="Y124" s="128">
        <f>+N124+P124+V124+X124</f>
        <v>0</v>
      </c>
      <c r="Z124" s="135">
        <f>+H124-Y124</f>
        <v>20</v>
      </c>
      <c r="AA124" s="129"/>
      <c r="AB124" s="142"/>
      <c r="AC124" s="129"/>
      <c r="AD124" s="142"/>
      <c r="AE124" s="129"/>
      <c r="AF124" s="142"/>
      <c r="AG124" s="129"/>
      <c r="AH124" s="142"/>
      <c r="AI124" s="129"/>
      <c r="AJ124" s="129"/>
      <c r="AK124" s="128">
        <f>+AB124+AD124+AF124+AH124+AJ124</f>
        <v>0</v>
      </c>
      <c r="AL124" s="135">
        <f>+Z124-AK124</f>
        <v>20</v>
      </c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8">
        <f>+AN124+AP124+AR124+AT124+AV124</f>
        <v>0</v>
      </c>
      <c r="AX124" s="135">
        <f>+AL124-AW124</f>
        <v>20</v>
      </c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>
        <f>+AZ124+BB124+BD124+BF124+BH124</f>
        <v>0</v>
      </c>
      <c r="BJ124" s="135">
        <f>+AX124-BI124</f>
        <v>20</v>
      </c>
      <c r="BK124" s="135"/>
      <c r="BL124" s="135"/>
      <c r="BM124" s="135"/>
      <c r="BN124" s="135"/>
      <c r="BO124" s="135"/>
      <c r="BP124" s="135"/>
      <c r="BQ124" s="135"/>
      <c r="BR124" s="135"/>
      <c r="BS124" s="135"/>
      <c r="BT124" s="135"/>
      <c r="BU124" s="135"/>
      <c r="BV124" s="135"/>
      <c r="BW124" s="135"/>
      <c r="BX124" s="135"/>
      <c r="BY124" s="135"/>
      <c r="BZ124" s="135"/>
      <c r="CA124" s="135"/>
      <c r="CB124" s="135"/>
      <c r="CC124" s="135">
        <f>+BL124+BN124+BP124+CB124</f>
        <v>0</v>
      </c>
      <c r="CD124" s="135">
        <f>+BJ124-CC124</f>
        <v>20</v>
      </c>
      <c r="CE124" s="140">
        <v>15.53</v>
      </c>
      <c r="CF124" s="137"/>
      <c r="CG124" s="138">
        <f t="shared" si="37"/>
        <v>0</v>
      </c>
      <c r="CH124" s="131">
        <f t="shared" si="42"/>
        <v>20</v>
      </c>
      <c r="CI124" s="139">
        <f t="shared" si="43"/>
        <v>310.59999999999997</v>
      </c>
    </row>
    <row r="125" spans="1:87" x14ac:dyDescent="0.3">
      <c r="A125" s="153">
        <v>115</v>
      </c>
      <c r="B125" s="128" t="s">
        <v>785</v>
      </c>
      <c r="C125" s="86" t="s">
        <v>1312</v>
      </c>
      <c r="D125" s="129" t="s">
        <v>587</v>
      </c>
      <c r="E125" s="129"/>
      <c r="F125" s="129"/>
      <c r="G125" s="129" t="s">
        <v>50</v>
      </c>
      <c r="H125" s="131">
        <v>10</v>
      </c>
      <c r="I125" s="132">
        <f t="shared" ref="I125" si="44">H125*CE125</f>
        <v>300.79999999999995</v>
      </c>
      <c r="J125" s="133"/>
      <c r="K125" s="134"/>
      <c r="L125" s="132"/>
      <c r="M125" s="140"/>
      <c r="N125" s="141"/>
      <c r="O125" s="129"/>
      <c r="P125" s="142"/>
      <c r="Q125" s="142"/>
      <c r="R125" s="142"/>
      <c r="S125" s="142"/>
      <c r="T125" s="142"/>
      <c r="U125" s="142"/>
      <c r="V125" s="142"/>
      <c r="W125" s="142"/>
      <c r="X125" s="142"/>
      <c r="Y125" s="128">
        <f>+N125+P125+V125+X125</f>
        <v>0</v>
      </c>
      <c r="Z125" s="135">
        <f>+H125-Y125</f>
        <v>10</v>
      </c>
      <c r="AA125" s="129"/>
      <c r="AB125" s="142"/>
      <c r="AC125" s="129"/>
      <c r="AD125" s="142"/>
      <c r="AE125" s="129"/>
      <c r="AF125" s="142"/>
      <c r="AG125" s="129"/>
      <c r="AH125" s="142"/>
      <c r="AI125" s="129"/>
      <c r="AJ125" s="129"/>
      <c r="AK125" s="128">
        <f>+AB125+AD125+AF125+AH125+AJ125</f>
        <v>0</v>
      </c>
      <c r="AL125" s="135">
        <f>+Z125-AK125</f>
        <v>10</v>
      </c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8">
        <f>+AN125+AP125+AR125+AT125+AV125</f>
        <v>0</v>
      </c>
      <c r="AX125" s="135">
        <f>+AL125-AW125</f>
        <v>10</v>
      </c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>
        <f>+AZ125+BB125+BD125+BF125+BH125</f>
        <v>0</v>
      </c>
      <c r="BJ125" s="135">
        <f>+AX125-BI125</f>
        <v>10</v>
      </c>
      <c r="BK125" s="135"/>
      <c r="BL125" s="135"/>
      <c r="BM125" s="135"/>
      <c r="BN125" s="135"/>
      <c r="BO125" s="135"/>
      <c r="BP125" s="135"/>
      <c r="BQ125" s="135"/>
      <c r="BR125" s="135"/>
      <c r="BS125" s="135"/>
      <c r="BT125" s="135"/>
      <c r="BU125" s="135"/>
      <c r="BV125" s="135"/>
      <c r="BW125" s="135"/>
      <c r="BX125" s="135"/>
      <c r="BY125" s="135"/>
      <c r="BZ125" s="135"/>
      <c r="CA125" s="135"/>
      <c r="CB125" s="135"/>
      <c r="CC125" s="135">
        <f>+BL125+BN125+BP125+CB125</f>
        <v>0</v>
      </c>
      <c r="CD125" s="135">
        <f>+BJ125-CC125</f>
        <v>10</v>
      </c>
      <c r="CE125" s="140">
        <v>30.08</v>
      </c>
      <c r="CF125" s="137">
        <v>5</v>
      </c>
      <c r="CG125" s="138">
        <f t="shared" ref="CG125" si="45">CE125*CF125</f>
        <v>150.39999999999998</v>
      </c>
      <c r="CH125" s="131">
        <f t="shared" ref="CH125" si="46">H125-CF125</f>
        <v>5</v>
      </c>
      <c r="CI125" s="139">
        <f t="shared" ref="CI125" si="47">+CE125*CH125</f>
        <v>150.39999999999998</v>
      </c>
    </row>
    <row r="126" spans="1:87" ht="14.4" customHeight="1" x14ac:dyDescent="0.3">
      <c r="A126" s="153">
        <f t="shared" si="31"/>
        <v>117</v>
      </c>
      <c r="B126" s="247" t="s">
        <v>795</v>
      </c>
      <c r="C126" s="86" t="s">
        <v>796</v>
      </c>
      <c r="D126" s="129" t="s">
        <v>580</v>
      </c>
      <c r="E126" s="129" t="s">
        <v>609</v>
      </c>
      <c r="F126" s="129"/>
      <c r="G126" s="129" t="s">
        <v>602</v>
      </c>
      <c r="H126" s="134">
        <v>61</v>
      </c>
      <c r="I126" s="132">
        <f t="shared" si="36"/>
        <v>3965</v>
      </c>
      <c r="J126" s="133"/>
      <c r="K126" s="134"/>
      <c r="L126" s="132"/>
      <c r="M126" s="140"/>
      <c r="N126" s="141"/>
      <c r="O126" s="129"/>
      <c r="P126" s="142"/>
      <c r="Q126" s="142"/>
      <c r="R126" s="142"/>
      <c r="S126" s="142"/>
      <c r="T126" s="142"/>
      <c r="U126" s="142"/>
      <c r="V126" s="142"/>
      <c r="W126" s="142"/>
      <c r="X126" s="142"/>
      <c r="Y126" s="128"/>
      <c r="Z126" s="135"/>
      <c r="AA126" s="129"/>
      <c r="AB126" s="142"/>
      <c r="AC126" s="129"/>
      <c r="AD126" s="142"/>
      <c r="AE126" s="129"/>
      <c r="AF126" s="142"/>
      <c r="AG126" s="129"/>
      <c r="AH126" s="142"/>
      <c r="AI126" s="129"/>
      <c r="AJ126" s="129"/>
      <c r="AK126" s="128"/>
      <c r="AL126" s="135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8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  <c r="BP126" s="135"/>
      <c r="BQ126" s="135"/>
      <c r="BR126" s="135"/>
      <c r="BS126" s="135"/>
      <c r="BT126" s="135"/>
      <c r="BU126" s="135"/>
      <c r="BV126" s="135"/>
      <c r="BW126" s="135"/>
      <c r="BX126" s="135"/>
      <c r="BY126" s="135"/>
      <c r="BZ126" s="135"/>
      <c r="CA126" s="135"/>
      <c r="CB126" s="135"/>
      <c r="CC126" s="135"/>
      <c r="CD126" s="135"/>
      <c r="CE126" s="140">
        <v>65</v>
      </c>
      <c r="CF126" s="137">
        <v>61</v>
      </c>
      <c r="CG126" s="138">
        <f t="shared" si="37"/>
        <v>3965</v>
      </c>
      <c r="CH126" s="131">
        <f t="shared" si="42"/>
        <v>0</v>
      </c>
      <c r="CI126" s="139">
        <f t="shared" si="43"/>
        <v>0</v>
      </c>
    </row>
    <row r="127" spans="1:87" x14ac:dyDescent="0.3">
      <c r="A127" s="153">
        <f t="shared" si="31"/>
        <v>118</v>
      </c>
      <c r="B127" s="249"/>
      <c r="C127" s="86" t="s">
        <v>797</v>
      </c>
      <c r="D127" s="129" t="s">
        <v>582</v>
      </c>
      <c r="E127" s="129" t="s">
        <v>609</v>
      </c>
      <c r="F127" s="129"/>
      <c r="G127" s="129" t="s">
        <v>602</v>
      </c>
      <c r="H127" s="131">
        <v>2</v>
      </c>
      <c r="I127" s="132">
        <f t="shared" si="36"/>
        <v>102</v>
      </c>
      <c r="J127" s="133"/>
      <c r="K127" s="134"/>
      <c r="L127" s="132"/>
      <c r="M127" s="140"/>
      <c r="N127" s="141"/>
      <c r="O127" s="129"/>
      <c r="P127" s="142"/>
      <c r="Q127" s="142"/>
      <c r="R127" s="142"/>
      <c r="S127" s="142"/>
      <c r="T127" s="142"/>
      <c r="U127" s="142"/>
      <c r="V127" s="142"/>
      <c r="W127" s="142"/>
      <c r="X127" s="142"/>
      <c r="Y127" s="128"/>
      <c r="Z127" s="135"/>
      <c r="AA127" s="129"/>
      <c r="AB127" s="142"/>
      <c r="AC127" s="129"/>
      <c r="AD127" s="142"/>
      <c r="AE127" s="129"/>
      <c r="AF127" s="142"/>
      <c r="AG127" s="129"/>
      <c r="AH127" s="142"/>
      <c r="AI127" s="129"/>
      <c r="AJ127" s="129"/>
      <c r="AK127" s="128"/>
      <c r="AL127" s="135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8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  <c r="BP127" s="135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5"/>
      <c r="CC127" s="135"/>
      <c r="CD127" s="135"/>
      <c r="CE127" s="140">
        <v>51</v>
      </c>
      <c r="CF127" s="137">
        <v>1</v>
      </c>
      <c r="CG127" s="138">
        <f t="shared" si="37"/>
        <v>51</v>
      </c>
      <c r="CH127" s="131">
        <f t="shared" si="42"/>
        <v>1</v>
      </c>
      <c r="CI127" s="139">
        <f t="shared" si="43"/>
        <v>51</v>
      </c>
    </row>
    <row r="128" spans="1:87" x14ac:dyDescent="0.3">
      <c r="A128" s="153">
        <f t="shared" si="31"/>
        <v>119</v>
      </c>
      <c r="B128" s="247" t="s">
        <v>799</v>
      </c>
      <c r="C128" s="86" t="s">
        <v>802</v>
      </c>
      <c r="D128" s="129" t="s">
        <v>581</v>
      </c>
      <c r="E128" s="129" t="s">
        <v>600</v>
      </c>
      <c r="F128" s="129"/>
      <c r="G128" s="129" t="s">
        <v>602</v>
      </c>
      <c r="H128" s="131">
        <v>3</v>
      </c>
      <c r="I128" s="132">
        <f t="shared" si="36"/>
        <v>39</v>
      </c>
      <c r="J128" s="133"/>
      <c r="K128" s="134"/>
      <c r="L128" s="132"/>
      <c r="M128" s="140"/>
      <c r="N128" s="141"/>
      <c r="O128" s="129"/>
      <c r="P128" s="142"/>
      <c r="Q128" s="142"/>
      <c r="R128" s="142"/>
      <c r="S128" s="142"/>
      <c r="T128" s="142"/>
      <c r="U128" s="142"/>
      <c r="V128" s="142"/>
      <c r="W128" s="142"/>
      <c r="X128" s="142"/>
      <c r="Y128" s="128"/>
      <c r="Z128" s="135"/>
      <c r="AA128" s="129"/>
      <c r="AB128" s="142"/>
      <c r="AC128" s="129"/>
      <c r="AD128" s="142"/>
      <c r="AE128" s="129"/>
      <c r="AF128" s="142"/>
      <c r="AG128" s="129"/>
      <c r="AH128" s="142"/>
      <c r="AI128" s="129"/>
      <c r="AJ128" s="129"/>
      <c r="AK128" s="128"/>
      <c r="AL128" s="135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8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  <c r="BO128" s="135"/>
      <c r="BP128" s="135"/>
      <c r="BQ128" s="135"/>
      <c r="BR128" s="135"/>
      <c r="BS128" s="135"/>
      <c r="BT128" s="135"/>
      <c r="BU128" s="135"/>
      <c r="BV128" s="135"/>
      <c r="BW128" s="135"/>
      <c r="BX128" s="135"/>
      <c r="BY128" s="135"/>
      <c r="BZ128" s="135"/>
      <c r="CA128" s="135"/>
      <c r="CB128" s="135"/>
      <c r="CC128" s="135"/>
      <c r="CD128" s="135"/>
      <c r="CE128" s="140">
        <v>13</v>
      </c>
      <c r="CF128" s="137"/>
      <c r="CG128" s="138">
        <f t="shared" si="37"/>
        <v>0</v>
      </c>
      <c r="CH128" s="131">
        <f t="shared" si="42"/>
        <v>3</v>
      </c>
      <c r="CI128" s="139">
        <f t="shared" si="43"/>
        <v>39</v>
      </c>
    </row>
    <row r="129" spans="1:87" x14ac:dyDescent="0.3">
      <c r="A129" s="153">
        <f t="shared" si="31"/>
        <v>120</v>
      </c>
      <c r="B129" s="249"/>
      <c r="C129" s="86" t="s">
        <v>804</v>
      </c>
      <c r="D129" s="129" t="s">
        <v>587</v>
      </c>
      <c r="E129" s="129" t="s">
        <v>737</v>
      </c>
      <c r="F129" s="129"/>
      <c r="G129" s="129" t="s">
        <v>601</v>
      </c>
      <c r="H129" s="131">
        <v>4</v>
      </c>
      <c r="I129" s="132">
        <f t="shared" si="36"/>
        <v>29.88</v>
      </c>
      <c r="J129" s="133"/>
      <c r="K129" s="134"/>
      <c r="L129" s="132"/>
      <c r="M129" s="140"/>
      <c r="N129" s="141"/>
      <c r="O129" s="129"/>
      <c r="P129" s="142"/>
      <c r="Q129" s="142"/>
      <c r="R129" s="142"/>
      <c r="S129" s="142"/>
      <c r="T129" s="142"/>
      <c r="U129" s="142"/>
      <c r="V129" s="142"/>
      <c r="W129" s="142"/>
      <c r="X129" s="142"/>
      <c r="Y129" s="128">
        <f>+N129+P129+V129+X129</f>
        <v>0</v>
      </c>
      <c r="Z129" s="135">
        <f>+H129-Y129</f>
        <v>4</v>
      </c>
      <c r="AA129" s="129"/>
      <c r="AB129" s="142"/>
      <c r="AC129" s="129"/>
      <c r="AD129" s="142"/>
      <c r="AE129" s="129"/>
      <c r="AF129" s="142"/>
      <c r="AG129" s="129"/>
      <c r="AH129" s="142"/>
      <c r="AI129" s="129"/>
      <c r="AJ129" s="129"/>
      <c r="AK129" s="128">
        <f>+AB129+AD129+AF129+AH129+AJ129</f>
        <v>0</v>
      </c>
      <c r="AL129" s="135">
        <f>+Z129-AK129</f>
        <v>4</v>
      </c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8">
        <f>+AN129+AP129+AR129+AT129+AV129</f>
        <v>0</v>
      </c>
      <c r="AX129" s="135">
        <f>+AL129-AW129</f>
        <v>4</v>
      </c>
      <c r="AY129" s="135"/>
      <c r="AZ129" s="135"/>
      <c r="BA129" s="135"/>
      <c r="BB129" s="135"/>
      <c r="BC129" s="135"/>
      <c r="BD129" s="135"/>
      <c r="BE129" s="135"/>
      <c r="BF129" s="135"/>
      <c r="BG129" s="135"/>
      <c r="BH129" s="135"/>
      <c r="BI129" s="135">
        <f>+AZ129+BB129+BD129+BF129+BH129</f>
        <v>0</v>
      </c>
      <c r="BJ129" s="135">
        <f>+AX129-BI129</f>
        <v>4</v>
      </c>
      <c r="BK129" s="135"/>
      <c r="BL129" s="135"/>
      <c r="BM129" s="135"/>
      <c r="BN129" s="135"/>
      <c r="BO129" s="135"/>
      <c r="BP129" s="135"/>
      <c r="BQ129" s="135"/>
      <c r="BR129" s="135"/>
      <c r="BS129" s="135"/>
      <c r="BT129" s="135"/>
      <c r="BU129" s="135"/>
      <c r="BV129" s="135"/>
      <c r="BW129" s="135"/>
      <c r="BX129" s="135"/>
      <c r="BY129" s="135"/>
      <c r="BZ129" s="135"/>
      <c r="CA129" s="135"/>
      <c r="CB129" s="135"/>
      <c r="CC129" s="135">
        <f>+BL129+BN129+BP129+CB129</f>
        <v>0</v>
      </c>
      <c r="CD129" s="135">
        <f>+BJ129-CC129</f>
        <v>4</v>
      </c>
      <c r="CE129" s="140">
        <v>7.47</v>
      </c>
      <c r="CF129" s="137"/>
      <c r="CG129" s="138">
        <f t="shared" si="37"/>
        <v>0</v>
      </c>
      <c r="CH129" s="131">
        <f t="shared" si="42"/>
        <v>4</v>
      </c>
      <c r="CI129" s="139">
        <f t="shared" si="43"/>
        <v>29.88</v>
      </c>
    </row>
    <row r="130" spans="1:87" x14ac:dyDescent="0.3">
      <c r="A130" s="153">
        <f t="shared" si="31"/>
        <v>121</v>
      </c>
      <c r="B130" s="247" t="s">
        <v>805</v>
      </c>
      <c r="C130" s="86" t="s">
        <v>808</v>
      </c>
      <c r="D130" s="129" t="s">
        <v>809</v>
      </c>
      <c r="E130" s="129"/>
      <c r="F130" s="129" t="s">
        <v>810</v>
      </c>
      <c r="G130" s="129" t="s">
        <v>806</v>
      </c>
      <c r="H130" s="131">
        <v>11</v>
      </c>
      <c r="I130" s="132">
        <f t="shared" ref="I130:I155" si="48">H130*CE130</f>
        <v>2090</v>
      </c>
      <c r="J130" s="133"/>
      <c r="K130" s="134"/>
      <c r="L130" s="132"/>
      <c r="M130" s="140"/>
      <c r="N130" s="141"/>
      <c r="O130" s="129"/>
      <c r="P130" s="142"/>
      <c r="Q130" s="142"/>
      <c r="R130" s="142"/>
      <c r="S130" s="142"/>
      <c r="T130" s="142"/>
      <c r="U130" s="142"/>
      <c r="V130" s="142"/>
      <c r="W130" s="142"/>
      <c r="X130" s="142"/>
      <c r="Y130" s="128"/>
      <c r="Z130" s="135"/>
      <c r="AA130" s="129"/>
      <c r="AB130" s="142"/>
      <c r="AC130" s="129"/>
      <c r="AD130" s="142"/>
      <c r="AE130" s="129"/>
      <c r="AF130" s="142"/>
      <c r="AG130" s="129"/>
      <c r="AH130" s="142"/>
      <c r="AI130" s="129"/>
      <c r="AJ130" s="129"/>
      <c r="AK130" s="128"/>
      <c r="AL130" s="135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8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  <c r="BO130" s="135"/>
      <c r="BP130" s="135"/>
      <c r="BQ130" s="135"/>
      <c r="BR130" s="135"/>
      <c r="BS130" s="135"/>
      <c r="BT130" s="135"/>
      <c r="BU130" s="135"/>
      <c r="BV130" s="135"/>
      <c r="BW130" s="135"/>
      <c r="BX130" s="135"/>
      <c r="BY130" s="135"/>
      <c r="BZ130" s="135"/>
      <c r="CA130" s="135"/>
      <c r="CB130" s="135"/>
      <c r="CC130" s="135"/>
      <c r="CD130" s="135"/>
      <c r="CE130" s="140">
        <v>190</v>
      </c>
      <c r="CF130" s="137"/>
      <c r="CG130" s="138">
        <f t="shared" ref="CG130:CG155" si="49">CE130*CF130</f>
        <v>0</v>
      </c>
      <c r="CH130" s="131">
        <f t="shared" si="42"/>
        <v>11</v>
      </c>
      <c r="CI130" s="139">
        <f t="shared" si="43"/>
        <v>2090</v>
      </c>
    </row>
    <row r="131" spans="1:87" x14ac:dyDescent="0.3">
      <c r="A131" s="153">
        <f t="shared" si="31"/>
        <v>122</v>
      </c>
      <c r="B131" s="248"/>
      <c r="C131" s="86" t="s">
        <v>811</v>
      </c>
      <c r="D131" s="129" t="s">
        <v>809</v>
      </c>
      <c r="E131" s="129"/>
      <c r="F131" s="129" t="s">
        <v>812</v>
      </c>
      <c r="G131" s="129" t="s">
        <v>806</v>
      </c>
      <c r="H131" s="131">
        <v>21</v>
      </c>
      <c r="I131" s="132">
        <f t="shared" si="48"/>
        <v>4200</v>
      </c>
      <c r="J131" s="133"/>
      <c r="K131" s="134"/>
      <c r="L131" s="132"/>
      <c r="M131" s="140"/>
      <c r="N131" s="141"/>
      <c r="O131" s="129"/>
      <c r="P131" s="142"/>
      <c r="Q131" s="142"/>
      <c r="R131" s="142"/>
      <c r="S131" s="142"/>
      <c r="T131" s="142"/>
      <c r="U131" s="142"/>
      <c r="V131" s="142"/>
      <c r="W131" s="142"/>
      <c r="X131" s="142"/>
      <c r="Y131" s="128"/>
      <c r="Z131" s="135"/>
      <c r="AA131" s="129"/>
      <c r="AB131" s="142"/>
      <c r="AC131" s="129"/>
      <c r="AD131" s="142"/>
      <c r="AE131" s="129"/>
      <c r="AF131" s="142"/>
      <c r="AG131" s="129"/>
      <c r="AH131" s="142"/>
      <c r="AI131" s="129"/>
      <c r="AJ131" s="129"/>
      <c r="AK131" s="128"/>
      <c r="AL131" s="135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8"/>
      <c r="AX131" s="135"/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  <c r="BN131" s="135"/>
      <c r="BO131" s="135"/>
      <c r="BP131" s="135"/>
      <c r="BQ131" s="135"/>
      <c r="BR131" s="135"/>
      <c r="BS131" s="135"/>
      <c r="BT131" s="135"/>
      <c r="BU131" s="135"/>
      <c r="BV131" s="135"/>
      <c r="BW131" s="135"/>
      <c r="BX131" s="135"/>
      <c r="BY131" s="135"/>
      <c r="BZ131" s="135"/>
      <c r="CA131" s="135"/>
      <c r="CB131" s="135"/>
      <c r="CC131" s="135"/>
      <c r="CD131" s="135"/>
      <c r="CE131" s="140">
        <v>200</v>
      </c>
      <c r="CF131" s="137"/>
      <c r="CG131" s="138">
        <f t="shared" si="49"/>
        <v>0</v>
      </c>
      <c r="CH131" s="131">
        <f t="shared" si="42"/>
        <v>21</v>
      </c>
      <c r="CI131" s="139">
        <f t="shared" si="43"/>
        <v>4200</v>
      </c>
    </row>
    <row r="132" spans="1:87" x14ac:dyDescent="0.3">
      <c r="A132" s="153">
        <f t="shared" si="31"/>
        <v>123</v>
      </c>
      <c r="B132" s="248"/>
      <c r="C132" s="86" t="s">
        <v>813</v>
      </c>
      <c r="D132" s="129" t="s">
        <v>809</v>
      </c>
      <c r="E132" s="129"/>
      <c r="F132" s="129" t="s">
        <v>814</v>
      </c>
      <c r="G132" s="129" t="s">
        <v>806</v>
      </c>
      <c r="H132" s="131">
        <v>16</v>
      </c>
      <c r="I132" s="132">
        <f t="shared" si="48"/>
        <v>3200</v>
      </c>
      <c r="J132" s="133"/>
      <c r="K132" s="134"/>
      <c r="L132" s="132"/>
      <c r="M132" s="140"/>
      <c r="N132" s="141"/>
      <c r="O132" s="129"/>
      <c r="P132" s="142"/>
      <c r="Q132" s="142"/>
      <c r="R132" s="142"/>
      <c r="S132" s="142"/>
      <c r="T132" s="142"/>
      <c r="U132" s="142"/>
      <c r="V132" s="142"/>
      <c r="W132" s="142"/>
      <c r="X132" s="142"/>
      <c r="Y132" s="128"/>
      <c r="Z132" s="135"/>
      <c r="AA132" s="129"/>
      <c r="AB132" s="142"/>
      <c r="AC132" s="129"/>
      <c r="AD132" s="142"/>
      <c r="AE132" s="129"/>
      <c r="AF132" s="142"/>
      <c r="AG132" s="129"/>
      <c r="AH132" s="142"/>
      <c r="AI132" s="129"/>
      <c r="AJ132" s="129"/>
      <c r="AK132" s="128"/>
      <c r="AL132" s="135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8"/>
      <c r="AX132" s="135"/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135"/>
      <c r="BI132" s="135"/>
      <c r="BJ132" s="135"/>
      <c r="BK132" s="135"/>
      <c r="BL132" s="135"/>
      <c r="BM132" s="135"/>
      <c r="BN132" s="135"/>
      <c r="BO132" s="135"/>
      <c r="BP132" s="135"/>
      <c r="BQ132" s="135"/>
      <c r="BR132" s="135"/>
      <c r="BS132" s="135"/>
      <c r="BT132" s="135"/>
      <c r="BU132" s="135"/>
      <c r="BV132" s="135"/>
      <c r="BW132" s="135"/>
      <c r="BX132" s="135"/>
      <c r="BY132" s="135"/>
      <c r="BZ132" s="135"/>
      <c r="CA132" s="135"/>
      <c r="CB132" s="135"/>
      <c r="CC132" s="135"/>
      <c r="CD132" s="135"/>
      <c r="CE132" s="140">
        <v>200</v>
      </c>
      <c r="CF132" s="137"/>
      <c r="CG132" s="138">
        <f t="shared" si="49"/>
        <v>0</v>
      </c>
      <c r="CH132" s="131">
        <f t="shared" ref="CH132:CH155" si="50">H132-CF132</f>
        <v>16</v>
      </c>
      <c r="CI132" s="139">
        <f t="shared" si="43"/>
        <v>3200</v>
      </c>
    </row>
    <row r="133" spans="1:87" x14ac:dyDescent="0.3">
      <c r="A133" s="153">
        <f t="shared" si="31"/>
        <v>124</v>
      </c>
      <c r="B133" s="248"/>
      <c r="C133" s="86" t="s">
        <v>815</v>
      </c>
      <c r="D133" s="129" t="s">
        <v>809</v>
      </c>
      <c r="E133" s="129"/>
      <c r="F133" s="129" t="s">
        <v>816</v>
      </c>
      <c r="G133" s="129" t="s">
        <v>806</v>
      </c>
      <c r="H133" s="131">
        <v>18</v>
      </c>
      <c r="I133" s="132">
        <f t="shared" si="48"/>
        <v>3600</v>
      </c>
      <c r="J133" s="133"/>
      <c r="K133" s="134"/>
      <c r="L133" s="132"/>
      <c r="M133" s="140"/>
      <c r="N133" s="141"/>
      <c r="O133" s="129"/>
      <c r="P133" s="142"/>
      <c r="Q133" s="142"/>
      <c r="R133" s="142"/>
      <c r="S133" s="142"/>
      <c r="T133" s="142"/>
      <c r="U133" s="142"/>
      <c r="V133" s="142"/>
      <c r="W133" s="142"/>
      <c r="X133" s="142"/>
      <c r="Y133" s="128"/>
      <c r="Z133" s="135"/>
      <c r="AA133" s="129"/>
      <c r="AB133" s="142"/>
      <c r="AC133" s="129"/>
      <c r="AD133" s="142"/>
      <c r="AE133" s="129"/>
      <c r="AF133" s="142"/>
      <c r="AG133" s="129"/>
      <c r="AH133" s="142"/>
      <c r="AI133" s="129"/>
      <c r="AJ133" s="129"/>
      <c r="AK133" s="128"/>
      <c r="AL133" s="135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8"/>
      <c r="AX133" s="135"/>
      <c r="AY133" s="135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  <c r="BN133" s="135"/>
      <c r="BO133" s="135"/>
      <c r="BP133" s="135"/>
      <c r="BQ133" s="135"/>
      <c r="BR133" s="135"/>
      <c r="BS133" s="135"/>
      <c r="BT133" s="135"/>
      <c r="BU133" s="135"/>
      <c r="BV133" s="135"/>
      <c r="BW133" s="135"/>
      <c r="BX133" s="135"/>
      <c r="BY133" s="135"/>
      <c r="BZ133" s="135"/>
      <c r="CA133" s="135"/>
      <c r="CB133" s="135"/>
      <c r="CC133" s="135"/>
      <c r="CD133" s="135"/>
      <c r="CE133" s="140">
        <v>200</v>
      </c>
      <c r="CF133" s="137">
        <v>1</v>
      </c>
      <c r="CG133" s="138">
        <f t="shared" si="49"/>
        <v>200</v>
      </c>
      <c r="CH133" s="131">
        <f t="shared" si="50"/>
        <v>17</v>
      </c>
      <c r="CI133" s="139">
        <f t="shared" si="43"/>
        <v>3400</v>
      </c>
    </row>
    <row r="134" spans="1:87" x14ac:dyDescent="0.3">
      <c r="A134" s="153">
        <f t="shared" si="31"/>
        <v>125</v>
      </c>
      <c r="B134" s="249"/>
      <c r="C134" s="86" t="s">
        <v>817</v>
      </c>
      <c r="D134" s="129" t="s">
        <v>809</v>
      </c>
      <c r="E134" s="129"/>
      <c r="F134" s="129" t="s">
        <v>818</v>
      </c>
      <c r="G134" s="129" t="s">
        <v>806</v>
      </c>
      <c r="H134" s="131">
        <v>3</v>
      </c>
      <c r="I134" s="132">
        <f t="shared" si="48"/>
        <v>1050</v>
      </c>
      <c r="J134" s="133"/>
      <c r="K134" s="134"/>
      <c r="L134" s="132"/>
      <c r="M134" s="140"/>
      <c r="N134" s="141"/>
      <c r="O134" s="129"/>
      <c r="P134" s="142"/>
      <c r="Q134" s="142"/>
      <c r="R134" s="142"/>
      <c r="S134" s="142"/>
      <c r="T134" s="142"/>
      <c r="U134" s="142"/>
      <c r="V134" s="142"/>
      <c r="W134" s="142"/>
      <c r="X134" s="142"/>
      <c r="Y134" s="128"/>
      <c r="Z134" s="135"/>
      <c r="AA134" s="129"/>
      <c r="AB134" s="142"/>
      <c r="AC134" s="129"/>
      <c r="AD134" s="142"/>
      <c r="AE134" s="129"/>
      <c r="AF134" s="142"/>
      <c r="AG134" s="129"/>
      <c r="AH134" s="142"/>
      <c r="AI134" s="129"/>
      <c r="AJ134" s="129"/>
      <c r="AK134" s="128"/>
      <c r="AL134" s="135"/>
      <c r="AM134" s="129"/>
      <c r="AN134" s="129"/>
      <c r="AO134" s="129"/>
      <c r="AP134" s="129"/>
      <c r="AQ134" s="129"/>
      <c r="AR134" s="129"/>
      <c r="AS134" s="129"/>
      <c r="AT134" s="129"/>
      <c r="AU134" s="129"/>
      <c r="AV134" s="129"/>
      <c r="AW134" s="128"/>
      <c r="AX134" s="135"/>
      <c r="AY134" s="135"/>
      <c r="AZ134" s="135"/>
      <c r="BA134" s="135"/>
      <c r="BB134" s="135"/>
      <c r="BC134" s="135"/>
      <c r="BD134" s="135"/>
      <c r="BE134" s="135"/>
      <c r="BF134" s="135"/>
      <c r="BG134" s="135"/>
      <c r="BH134" s="135"/>
      <c r="BI134" s="135"/>
      <c r="BJ134" s="135"/>
      <c r="BK134" s="135"/>
      <c r="BL134" s="135"/>
      <c r="BM134" s="135"/>
      <c r="BN134" s="135"/>
      <c r="BO134" s="135"/>
      <c r="BP134" s="135"/>
      <c r="BQ134" s="135"/>
      <c r="BR134" s="135"/>
      <c r="BS134" s="135"/>
      <c r="BT134" s="135"/>
      <c r="BU134" s="135"/>
      <c r="BV134" s="135"/>
      <c r="BW134" s="135"/>
      <c r="BX134" s="135"/>
      <c r="BY134" s="135"/>
      <c r="BZ134" s="135"/>
      <c r="CA134" s="135"/>
      <c r="CB134" s="135"/>
      <c r="CC134" s="135"/>
      <c r="CD134" s="135"/>
      <c r="CE134" s="140">
        <v>350</v>
      </c>
      <c r="CF134" s="137"/>
      <c r="CG134" s="138">
        <f t="shared" si="49"/>
        <v>0</v>
      </c>
      <c r="CH134" s="131">
        <f t="shared" si="50"/>
        <v>3</v>
      </c>
      <c r="CI134" s="139">
        <f t="shared" si="43"/>
        <v>1050</v>
      </c>
    </row>
    <row r="135" spans="1:87" x14ac:dyDescent="0.3">
      <c r="A135" s="153">
        <f t="shared" si="31"/>
        <v>126</v>
      </c>
      <c r="B135" s="247" t="s">
        <v>829</v>
      </c>
      <c r="C135" s="86" t="s">
        <v>830</v>
      </c>
      <c r="D135" s="129" t="s">
        <v>582</v>
      </c>
      <c r="E135" s="129" t="s">
        <v>798</v>
      </c>
      <c r="F135" s="129"/>
      <c r="G135" s="129" t="s">
        <v>828</v>
      </c>
      <c r="H135" s="131">
        <v>13</v>
      </c>
      <c r="I135" s="132">
        <f t="shared" si="48"/>
        <v>962</v>
      </c>
      <c r="J135" s="133"/>
      <c r="K135" s="134"/>
      <c r="L135" s="132"/>
      <c r="M135" s="140"/>
      <c r="N135" s="141"/>
      <c r="O135" s="129"/>
      <c r="P135" s="142"/>
      <c r="Q135" s="142"/>
      <c r="R135" s="142"/>
      <c r="S135" s="142"/>
      <c r="T135" s="142"/>
      <c r="U135" s="142"/>
      <c r="V135" s="142"/>
      <c r="W135" s="142"/>
      <c r="X135" s="142"/>
      <c r="Y135" s="128">
        <f t="shared" ref="Y135:Y137" si="51">+N135+P135+V135+X135</f>
        <v>0</v>
      </c>
      <c r="Z135" s="135">
        <f t="shared" ref="Z135:Z137" si="52">+H135-Y135</f>
        <v>13</v>
      </c>
      <c r="AA135" s="129"/>
      <c r="AB135" s="142"/>
      <c r="AC135" s="129"/>
      <c r="AD135" s="142"/>
      <c r="AE135" s="129"/>
      <c r="AF135" s="142"/>
      <c r="AG135" s="129"/>
      <c r="AH135" s="142"/>
      <c r="AI135" s="129"/>
      <c r="AJ135" s="129"/>
      <c r="AK135" s="128">
        <f t="shared" ref="AK135:AK137" si="53">+AB135+AD135+AF135+AH135+AJ135</f>
        <v>0</v>
      </c>
      <c r="AL135" s="135">
        <f t="shared" ref="AL135:AL137" si="54">+Z135-AK135</f>
        <v>13</v>
      </c>
      <c r="AM135" s="129"/>
      <c r="AN135" s="129"/>
      <c r="AO135" s="129"/>
      <c r="AP135" s="129"/>
      <c r="AQ135" s="129"/>
      <c r="AR135" s="129"/>
      <c r="AS135" s="129"/>
      <c r="AT135" s="129"/>
      <c r="AU135" s="129"/>
      <c r="AV135" s="129"/>
      <c r="AW135" s="128">
        <f t="shared" ref="AW135:AW137" si="55">+AN135+AP135+AR135+AT135+AV135</f>
        <v>0</v>
      </c>
      <c r="AX135" s="135">
        <f t="shared" ref="AX135:AX137" si="56">+AL135-AW135</f>
        <v>13</v>
      </c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>
        <f t="shared" ref="BI135:BI137" si="57">+AZ135+BB135+BD135+BF135+BH135</f>
        <v>0</v>
      </c>
      <c r="BJ135" s="135">
        <f t="shared" ref="BJ135:BJ137" si="58">+AX135-BI135</f>
        <v>13</v>
      </c>
      <c r="BK135" s="135"/>
      <c r="BL135" s="135"/>
      <c r="BM135" s="135"/>
      <c r="BN135" s="135"/>
      <c r="BO135" s="135"/>
      <c r="BP135" s="135"/>
      <c r="BQ135" s="135"/>
      <c r="BR135" s="135"/>
      <c r="BS135" s="135"/>
      <c r="BT135" s="135"/>
      <c r="BU135" s="135"/>
      <c r="BV135" s="135"/>
      <c r="BW135" s="135"/>
      <c r="BX135" s="135"/>
      <c r="BY135" s="135"/>
      <c r="BZ135" s="135"/>
      <c r="CA135" s="135"/>
      <c r="CB135" s="135"/>
      <c r="CC135" s="135">
        <f t="shared" ref="CC135:CC137" si="59">+BL135+BN135+BP135+CB135</f>
        <v>0</v>
      </c>
      <c r="CD135" s="135">
        <f t="shared" ref="CD135:CD137" si="60">+BJ135-CC135</f>
        <v>13</v>
      </c>
      <c r="CE135" s="140">
        <v>74</v>
      </c>
      <c r="CF135" s="137"/>
      <c r="CG135" s="138">
        <f t="shared" si="49"/>
        <v>0</v>
      </c>
      <c r="CH135" s="131">
        <f t="shared" si="50"/>
        <v>13</v>
      </c>
      <c r="CI135" s="139">
        <f t="shared" si="43"/>
        <v>962</v>
      </c>
    </row>
    <row r="136" spans="1:87" x14ac:dyDescent="0.3">
      <c r="A136" s="153">
        <f t="shared" si="31"/>
        <v>127</v>
      </c>
      <c r="B136" s="248"/>
      <c r="C136" s="86" t="s">
        <v>831</v>
      </c>
      <c r="D136" s="129" t="s">
        <v>582</v>
      </c>
      <c r="E136" s="129" t="s">
        <v>798</v>
      </c>
      <c r="F136" s="129"/>
      <c r="G136" s="129" t="s">
        <v>828</v>
      </c>
      <c r="H136" s="131">
        <v>14</v>
      </c>
      <c r="I136" s="132">
        <f t="shared" si="48"/>
        <v>1036</v>
      </c>
      <c r="J136" s="133"/>
      <c r="K136" s="134"/>
      <c r="L136" s="132"/>
      <c r="M136" s="140"/>
      <c r="N136" s="141"/>
      <c r="O136" s="129"/>
      <c r="P136" s="142"/>
      <c r="Q136" s="142"/>
      <c r="R136" s="142"/>
      <c r="S136" s="142"/>
      <c r="T136" s="142"/>
      <c r="U136" s="142"/>
      <c r="V136" s="142"/>
      <c r="W136" s="142"/>
      <c r="X136" s="142"/>
      <c r="Y136" s="128">
        <f t="shared" si="51"/>
        <v>0</v>
      </c>
      <c r="Z136" s="135">
        <f t="shared" si="52"/>
        <v>14</v>
      </c>
      <c r="AA136" s="129"/>
      <c r="AB136" s="142"/>
      <c r="AC136" s="129"/>
      <c r="AD136" s="142"/>
      <c r="AE136" s="129"/>
      <c r="AF136" s="142"/>
      <c r="AG136" s="129"/>
      <c r="AH136" s="142"/>
      <c r="AI136" s="129"/>
      <c r="AJ136" s="129"/>
      <c r="AK136" s="128">
        <f t="shared" si="53"/>
        <v>0</v>
      </c>
      <c r="AL136" s="135">
        <f t="shared" si="54"/>
        <v>14</v>
      </c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8">
        <f t="shared" si="55"/>
        <v>0</v>
      </c>
      <c r="AX136" s="135">
        <f t="shared" si="56"/>
        <v>14</v>
      </c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>
        <f t="shared" si="57"/>
        <v>0</v>
      </c>
      <c r="BJ136" s="135">
        <f t="shared" si="58"/>
        <v>14</v>
      </c>
      <c r="BK136" s="135"/>
      <c r="BL136" s="135"/>
      <c r="BM136" s="135"/>
      <c r="BN136" s="135"/>
      <c r="BO136" s="135"/>
      <c r="BP136" s="135"/>
      <c r="BQ136" s="135"/>
      <c r="BR136" s="135"/>
      <c r="BS136" s="135"/>
      <c r="BT136" s="135"/>
      <c r="BU136" s="135"/>
      <c r="BV136" s="135"/>
      <c r="BW136" s="135"/>
      <c r="BX136" s="135"/>
      <c r="BY136" s="135"/>
      <c r="BZ136" s="135"/>
      <c r="CA136" s="135"/>
      <c r="CB136" s="135"/>
      <c r="CC136" s="135">
        <f t="shared" si="59"/>
        <v>0</v>
      </c>
      <c r="CD136" s="135">
        <f t="shared" si="60"/>
        <v>14</v>
      </c>
      <c r="CE136" s="140">
        <v>74</v>
      </c>
      <c r="CF136" s="137"/>
      <c r="CG136" s="138">
        <f t="shared" si="49"/>
        <v>0</v>
      </c>
      <c r="CH136" s="131">
        <f t="shared" si="50"/>
        <v>14</v>
      </c>
      <c r="CI136" s="139">
        <f t="shared" si="43"/>
        <v>1036</v>
      </c>
    </row>
    <row r="137" spans="1:87" x14ac:dyDescent="0.3">
      <c r="A137" s="153">
        <f t="shared" si="31"/>
        <v>128</v>
      </c>
      <c r="B137" s="248"/>
      <c r="C137" s="86" t="s">
        <v>832</v>
      </c>
      <c r="D137" s="129" t="s">
        <v>582</v>
      </c>
      <c r="E137" s="129" t="s">
        <v>798</v>
      </c>
      <c r="F137" s="129"/>
      <c r="G137" s="129" t="s">
        <v>828</v>
      </c>
      <c r="H137" s="131">
        <v>14</v>
      </c>
      <c r="I137" s="132">
        <f t="shared" si="48"/>
        <v>1036</v>
      </c>
      <c r="J137" s="133"/>
      <c r="K137" s="134"/>
      <c r="L137" s="132"/>
      <c r="M137" s="140"/>
      <c r="N137" s="141"/>
      <c r="O137" s="129"/>
      <c r="P137" s="142"/>
      <c r="Q137" s="142"/>
      <c r="R137" s="142"/>
      <c r="S137" s="142"/>
      <c r="T137" s="142"/>
      <c r="U137" s="142"/>
      <c r="V137" s="142"/>
      <c r="W137" s="142"/>
      <c r="X137" s="142"/>
      <c r="Y137" s="128">
        <f t="shared" si="51"/>
        <v>0</v>
      </c>
      <c r="Z137" s="135">
        <f t="shared" si="52"/>
        <v>14</v>
      </c>
      <c r="AA137" s="129"/>
      <c r="AB137" s="142"/>
      <c r="AC137" s="129"/>
      <c r="AD137" s="142"/>
      <c r="AE137" s="129"/>
      <c r="AF137" s="142"/>
      <c r="AG137" s="129"/>
      <c r="AH137" s="142"/>
      <c r="AI137" s="129"/>
      <c r="AJ137" s="129"/>
      <c r="AK137" s="128">
        <f t="shared" si="53"/>
        <v>0</v>
      </c>
      <c r="AL137" s="135">
        <f t="shared" si="54"/>
        <v>14</v>
      </c>
      <c r="AM137" s="129"/>
      <c r="AN137" s="129"/>
      <c r="AO137" s="129"/>
      <c r="AP137" s="129"/>
      <c r="AQ137" s="129"/>
      <c r="AR137" s="129"/>
      <c r="AS137" s="129"/>
      <c r="AT137" s="129"/>
      <c r="AU137" s="129"/>
      <c r="AV137" s="129"/>
      <c r="AW137" s="128">
        <f t="shared" si="55"/>
        <v>0</v>
      </c>
      <c r="AX137" s="135">
        <f t="shared" si="56"/>
        <v>14</v>
      </c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>
        <f t="shared" si="57"/>
        <v>0</v>
      </c>
      <c r="BJ137" s="135">
        <f t="shared" si="58"/>
        <v>14</v>
      </c>
      <c r="BK137" s="135"/>
      <c r="BL137" s="135"/>
      <c r="BM137" s="135"/>
      <c r="BN137" s="135"/>
      <c r="BO137" s="135"/>
      <c r="BP137" s="135"/>
      <c r="BQ137" s="135"/>
      <c r="BR137" s="135"/>
      <c r="BS137" s="135"/>
      <c r="BT137" s="135"/>
      <c r="BU137" s="135"/>
      <c r="BV137" s="135"/>
      <c r="BW137" s="135"/>
      <c r="BX137" s="135"/>
      <c r="BY137" s="135"/>
      <c r="BZ137" s="135"/>
      <c r="CA137" s="135"/>
      <c r="CB137" s="135"/>
      <c r="CC137" s="135">
        <f t="shared" si="59"/>
        <v>0</v>
      </c>
      <c r="CD137" s="135">
        <f t="shared" si="60"/>
        <v>14</v>
      </c>
      <c r="CE137" s="140">
        <v>74</v>
      </c>
      <c r="CF137" s="137"/>
      <c r="CG137" s="138">
        <f t="shared" si="49"/>
        <v>0</v>
      </c>
      <c r="CH137" s="131">
        <f t="shared" si="50"/>
        <v>14</v>
      </c>
      <c r="CI137" s="139">
        <f t="shared" si="43"/>
        <v>1036</v>
      </c>
    </row>
    <row r="138" spans="1:87" x14ac:dyDescent="0.3">
      <c r="A138" s="153">
        <f t="shared" si="31"/>
        <v>129</v>
      </c>
      <c r="B138" s="247" t="s">
        <v>833</v>
      </c>
      <c r="C138" s="86" t="s">
        <v>834</v>
      </c>
      <c r="D138" s="129" t="s">
        <v>582</v>
      </c>
      <c r="E138" s="129" t="s">
        <v>1226</v>
      </c>
      <c r="F138" s="129"/>
      <c r="G138" s="129" t="s">
        <v>828</v>
      </c>
      <c r="H138" s="131">
        <v>11</v>
      </c>
      <c r="I138" s="132">
        <f t="shared" ref="I138" si="61">H138*CE138</f>
        <v>286</v>
      </c>
      <c r="J138" s="133"/>
      <c r="K138" s="134"/>
      <c r="L138" s="132"/>
      <c r="M138" s="140"/>
      <c r="N138" s="141"/>
      <c r="O138" s="129"/>
      <c r="P138" s="142"/>
      <c r="Q138" s="142"/>
      <c r="R138" s="142"/>
      <c r="S138" s="142"/>
      <c r="T138" s="142"/>
      <c r="U138" s="142"/>
      <c r="V138" s="142"/>
      <c r="W138" s="142"/>
      <c r="X138" s="142"/>
      <c r="Y138" s="128">
        <f t="shared" ref="Y138" si="62">+N138+P138+V138+X138</f>
        <v>0</v>
      </c>
      <c r="Z138" s="135">
        <f t="shared" ref="Z138" si="63">+H138-Y138</f>
        <v>11</v>
      </c>
      <c r="AA138" s="129"/>
      <c r="AB138" s="142"/>
      <c r="AC138" s="129"/>
      <c r="AD138" s="142"/>
      <c r="AE138" s="129"/>
      <c r="AF138" s="142"/>
      <c r="AG138" s="129"/>
      <c r="AH138" s="142"/>
      <c r="AI138" s="129"/>
      <c r="AJ138" s="129"/>
      <c r="AK138" s="128">
        <f t="shared" ref="AK138" si="64">+AB138+AD138+AF138+AH138+AJ138</f>
        <v>0</v>
      </c>
      <c r="AL138" s="135">
        <f t="shared" ref="AL138" si="65">+Z138-AK138</f>
        <v>11</v>
      </c>
      <c r="AM138" s="129"/>
      <c r="AN138" s="129"/>
      <c r="AO138" s="129"/>
      <c r="AP138" s="129"/>
      <c r="AQ138" s="129"/>
      <c r="AR138" s="129"/>
      <c r="AS138" s="129"/>
      <c r="AT138" s="129"/>
      <c r="AU138" s="129"/>
      <c r="AV138" s="129"/>
      <c r="AW138" s="128">
        <f t="shared" ref="AW138" si="66">+AN138+AP138+AR138+AT138+AV138</f>
        <v>0</v>
      </c>
      <c r="AX138" s="135">
        <f t="shared" ref="AX138" si="67">+AL138-AW138</f>
        <v>11</v>
      </c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135"/>
      <c r="BI138" s="135">
        <f t="shared" ref="BI138" si="68">+AZ138+BB138+BD138+BF138+BH138</f>
        <v>0</v>
      </c>
      <c r="BJ138" s="135">
        <f t="shared" ref="BJ138" si="69">+AX138-BI138</f>
        <v>11</v>
      </c>
      <c r="BK138" s="135"/>
      <c r="BL138" s="135"/>
      <c r="BM138" s="135"/>
      <c r="BN138" s="135"/>
      <c r="BO138" s="135"/>
      <c r="BP138" s="135"/>
      <c r="BQ138" s="135"/>
      <c r="BR138" s="135"/>
      <c r="BS138" s="135"/>
      <c r="BT138" s="135"/>
      <c r="BU138" s="135"/>
      <c r="BV138" s="135"/>
      <c r="BW138" s="135"/>
      <c r="BX138" s="135"/>
      <c r="BY138" s="135"/>
      <c r="BZ138" s="135"/>
      <c r="CA138" s="135"/>
      <c r="CB138" s="135"/>
      <c r="CC138" s="135">
        <f t="shared" ref="CC138" si="70">+BL138+BN138+BP138+CB138</f>
        <v>0</v>
      </c>
      <c r="CD138" s="135">
        <f t="shared" ref="CD138" si="71">+BJ138-CC138</f>
        <v>11</v>
      </c>
      <c r="CE138" s="140">
        <v>26</v>
      </c>
      <c r="CF138" s="137"/>
      <c r="CG138" s="138">
        <f t="shared" ref="CG138" si="72">CE138*CF138</f>
        <v>0</v>
      </c>
      <c r="CH138" s="131">
        <f t="shared" ref="CH138" si="73">H138-CF138</f>
        <v>11</v>
      </c>
      <c r="CI138" s="139">
        <f t="shared" ref="CI138" si="74">+CE138*CH138</f>
        <v>286</v>
      </c>
    </row>
    <row r="139" spans="1:87" x14ac:dyDescent="0.3">
      <c r="A139" s="153">
        <f t="shared" si="31"/>
        <v>130</v>
      </c>
      <c r="B139" s="248"/>
      <c r="C139" s="86" t="s">
        <v>835</v>
      </c>
      <c r="D139" s="129" t="s">
        <v>587</v>
      </c>
      <c r="E139" s="129" t="s">
        <v>836</v>
      </c>
      <c r="F139" s="129"/>
      <c r="G139" s="129" t="s">
        <v>828</v>
      </c>
      <c r="H139" s="131">
        <v>13</v>
      </c>
      <c r="I139" s="132">
        <f t="shared" si="48"/>
        <v>375.83</v>
      </c>
      <c r="J139" s="133"/>
      <c r="K139" s="134"/>
      <c r="L139" s="132"/>
      <c r="M139" s="140"/>
      <c r="N139" s="141"/>
      <c r="O139" s="129"/>
      <c r="P139" s="142"/>
      <c r="Q139" s="142"/>
      <c r="R139" s="142"/>
      <c r="S139" s="142"/>
      <c r="T139" s="142"/>
      <c r="U139" s="142"/>
      <c r="V139" s="142"/>
      <c r="W139" s="142"/>
      <c r="X139" s="142"/>
      <c r="Y139" s="128"/>
      <c r="Z139" s="135"/>
      <c r="AA139" s="129"/>
      <c r="AB139" s="142"/>
      <c r="AC139" s="129"/>
      <c r="AD139" s="142"/>
      <c r="AE139" s="129"/>
      <c r="AF139" s="142"/>
      <c r="AG139" s="129"/>
      <c r="AH139" s="142"/>
      <c r="AI139" s="129"/>
      <c r="AJ139" s="129"/>
      <c r="AK139" s="128"/>
      <c r="AL139" s="135"/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8"/>
      <c r="AX139" s="135"/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/>
      <c r="BJ139" s="135"/>
      <c r="BK139" s="135"/>
      <c r="BL139" s="135"/>
      <c r="BM139" s="135"/>
      <c r="BN139" s="135"/>
      <c r="BO139" s="135"/>
      <c r="BP139" s="135"/>
      <c r="BQ139" s="135"/>
      <c r="BR139" s="135"/>
      <c r="BS139" s="135"/>
      <c r="BT139" s="135"/>
      <c r="BU139" s="135"/>
      <c r="BV139" s="135"/>
      <c r="BW139" s="135"/>
      <c r="BX139" s="135"/>
      <c r="BY139" s="135"/>
      <c r="BZ139" s="135"/>
      <c r="CA139" s="135"/>
      <c r="CB139" s="135"/>
      <c r="CC139" s="135"/>
      <c r="CD139" s="135"/>
      <c r="CE139" s="140">
        <v>28.91</v>
      </c>
      <c r="CF139" s="137">
        <v>1</v>
      </c>
      <c r="CG139" s="138">
        <f t="shared" si="49"/>
        <v>28.91</v>
      </c>
      <c r="CH139" s="131">
        <f t="shared" si="50"/>
        <v>12</v>
      </c>
      <c r="CI139" s="139">
        <f t="shared" ref="CI139:CI159" si="75">+CE139*CH139</f>
        <v>346.92</v>
      </c>
    </row>
    <row r="140" spans="1:87" x14ac:dyDescent="0.3">
      <c r="A140" s="153">
        <f t="shared" ref="A140:A203" si="76">ROW()-9</f>
        <v>131</v>
      </c>
      <c r="B140" s="248"/>
      <c r="C140" s="86" t="s">
        <v>835</v>
      </c>
      <c r="D140" s="129" t="s">
        <v>582</v>
      </c>
      <c r="E140" s="129" t="s">
        <v>1226</v>
      </c>
      <c r="F140" s="129"/>
      <c r="G140" s="129" t="s">
        <v>828</v>
      </c>
      <c r="H140" s="131">
        <v>9</v>
      </c>
      <c r="I140" s="132">
        <f t="shared" si="48"/>
        <v>162</v>
      </c>
      <c r="J140" s="133"/>
      <c r="K140" s="134"/>
      <c r="L140" s="132"/>
      <c r="M140" s="140"/>
      <c r="N140" s="141"/>
      <c r="O140" s="129"/>
      <c r="P140" s="142"/>
      <c r="Q140" s="142"/>
      <c r="R140" s="142"/>
      <c r="S140" s="142"/>
      <c r="T140" s="142"/>
      <c r="U140" s="142"/>
      <c r="V140" s="142"/>
      <c r="W140" s="142"/>
      <c r="X140" s="142"/>
      <c r="Y140" s="128"/>
      <c r="Z140" s="135"/>
      <c r="AA140" s="129"/>
      <c r="AB140" s="142"/>
      <c r="AC140" s="129"/>
      <c r="AD140" s="142"/>
      <c r="AE140" s="129"/>
      <c r="AF140" s="142"/>
      <c r="AG140" s="129"/>
      <c r="AH140" s="142"/>
      <c r="AI140" s="129"/>
      <c r="AJ140" s="129"/>
      <c r="AK140" s="128"/>
      <c r="AL140" s="135"/>
      <c r="AM140" s="129"/>
      <c r="AN140" s="129"/>
      <c r="AO140" s="129"/>
      <c r="AP140" s="129"/>
      <c r="AQ140" s="129"/>
      <c r="AR140" s="129"/>
      <c r="AS140" s="129"/>
      <c r="AT140" s="129"/>
      <c r="AU140" s="129"/>
      <c r="AV140" s="129"/>
      <c r="AW140" s="128"/>
      <c r="AX140" s="135"/>
      <c r="AY140" s="135"/>
      <c r="AZ140" s="135"/>
      <c r="BA140" s="135"/>
      <c r="BB140" s="135"/>
      <c r="BC140" s="135"/>
      <c r="BD140" s="135"/>
      <c r="BE140" s="135"/>
      <c r="BF140" s="135"/>
      <c r="BG140" s="135"/>
      <c r="BH140" s="135"/>
      <c r="BI140" s="135"/>
      <c r="BJ140" s="135"/>
      <c r="BK140" s="135"/>
      <c r="BL140" s="135"/>
      <c r="BM140" s="135"/>
      <c r="BN140" s="135"/>
      <c r="BO140" s="135"/>
      <c r="BP140" s="135"/>
      <c r="BQ140" s="135"/>
      <c r="BR140" s="135"/>
      <c r="BS140" s="135"/>
      <c r="BT140" s="135"/>
      <c r="BU140" s="135"/>
      <c r="BV140" s="135"/>
      <c r="BW140" s="135"/>
      <c r="BX140" s="135"/>
      <c r="BY140" s="135"/>
      <c r="BZ140" s="135"/>
      <c r="CA140" s="135"/>
      <c r="CB140" s="135"/>
      <c r="CC140" s="135"/>
      <c r="CD140" s="135"/>
      <c r="CE140" s="140">
        <v>18</v>
      </c>
      <c r="CF140" s="137"/>
      <c r="CG140" s="138">
        <f t="shared" si="49"/>
        <v>0</v>
      </c>
      <c r="CH140" s="131">
        <f t="shared" si="50"/>
        <v>9</v>
      </c>
      <c r="CI140" s="139">
        <f t="shared" si="75"/>
        <v>162</v>
      </c>
    </row>
    <row r="141" spans="1:87" x14ac:dyDescent="0.3">
      <c r="A141" s="153">
        <f t="shared" si="76"/>
        <v>132</v>
      </c>
      <c r="B141" s="245" t="s">
        <v>840</v>
      </c>
      <c r="C141" s="86" t="s">
        <v>841</v>
      </c>
      <c r="D141" s="129" t="s">
        <v>582</v>
      </c>
      <c r="E141" s="129"/>
      <c r="F141" s="129" t="s">
        <v>842</v>
      </c>
      <c r="G141" s="129" t="s">
        <v>579</v>
      </c>
      <c r="H141" s="131">
        <v>28</v>
      </c>
      <c r="I141" s="132">
        <f t="shared" si="48"/>
        <v>1764</v>
      </c>
      <c r="J141" s="133"/>
      <c r="K141" s="134"/>
      <c r="L141" s="132"/>
      <c r="M141" s="140"/>
      <c r="N141" s="141"/>
      <c r="O141" s="129"/>
      <c r="P141" s="142"/>
      <c r="Q141" s="142"/>
      <c r="R141" s="142"/>
      <c r="S141" s="142"/>
      <c r="T141" s="142"/>
      <c r="U141" s="142"/>
      <c r="V141" s="142"/>
      <c r="W141" s="142"/>
      <c r="X141" s="142"/>
      <c r="Y141" s="128">
        <f t="shared" ref="Y141:Y147" si="77">+N141+P141+V141+X141</f>
        <v>0</v>
      </c>
      <c r="Z141" s="135">
        <f t="shared" ref="Z141:Z147" si="78">+H141-Y141</f>
        <v>28</v>
      </c>
      <c r="AA141" s="129"/>
      <c r="AB141" s="142"/>
      <c r="AC141" s="129"/>
      <c r="AD141" s="142"/>
      <c r="AE141" s="129"/>
      <c r="AF141" s="142"/>
      <c r="AG141" s="129"/>
      <c r="AH141" s="142"/>
      <c r="AI141" s="129"/>
      <c r="AJ141" s="129"/>
      <c r="AK141" s="128">
        <f t="shared" ref="AK141:AK147" si="79">+AB141+AD141+AF141+AH141+AJ141</f>
        <v>0</v>
      </c>
      <c r="AL141" s="135">
        <f t="shared" ref="AL141:AL147" si="80">+Z141-AK141</f>
        <v>28</v>
      </c>
      <c r="AM141" s="129"/>
      <c r="AN141" s="129"/>
      <c r="AO141" s="129"/>
      <c r="AP141" s="129"/>
      <c r="AQ141" s="129"/>
      <c r="AR141" s="129"/>
      <c r="AS141" s="129"/>
      <c r="AT141" s="129"/>
      <c r="AU141" s="129"/>
      <c r="AV141" s="129"/>
      <c r="AW141" s="128">
        <f t="shared" ref="AW141:AW147" si="81">+AN141+AP141+AR141+AT141+AV141</f>
        <v>0</v>
      </c>
      <c r="AX141" s="135">
        <f t="shared" ref="AX141:AX147" si="82">+AL141-AW141</f>
        <v>28</v>
      </c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>
        <f t="shared" ref="BI141:BI147" si="83">+AZ141+BB141+BD141+BF141+BH141</f>
        <v>0</v>
      </c>
      <c r="BJ141" s="135">
        <f t="shared" ref="BJ141:BJ147" si="84">+AX141-BI141</f>
        <v>28</v>
      </c>
      <c r="BK141" s="135"/>
      <c r="BL141" s="135"/>
      <c r="BM141" s="135"/>
      <c r="BN141" s="135"/>
      <c r="BO141" s="135"/>
      <c r="BP141" s="135"/>
      <c r="BQ141" s="135"/>
      <c r="BR141" s="135"/>
      <c r="BS141" s="135"/>
      <c r="BT141" s="135"/>
      <c r="BU141" s="135"/>
      <c r="BV141" s="135"/>
      <c r="BW141" s="135"/>
      <c r="BX141" s="135"/>
      <c r="BY141" s="135"/>
      <c r="BZ141" s="135"/>
      <c r="CA141" s="135"/>
      <c r="CB141" s="135"/>
      <c r="CC141" s="135">
        <f t="shared" ref="CC141:CC147" si="85">+BL141+BN141+BP141+CB141</f>
        <v>0</v>
      </c>
      <c r="CD141" s="135">
        <f t="shared" ref="CD141:CD147" si="86">+BJ141-CC141</f>
        <v>28</v>
      </c>
      <c r="CE141" s="140">
        <v>63</v>
      </c>
      <c r="CF141" s="137"/>
      <c r="CG141" s="138">
        <f t="shared" si="49"/>
        <v>0</v>
      </c>
      <c r="CH141" s="131">
        <f t="shared" si="50"/>
        <v>28</v>
      </c>
      <c r="CI141" s="139">
        <f t="shared" si="75"/>
        <v>1764</v>
      </c>
    </row>
    <row r="142" spans="1:87" x14ac:dyDescent="0.3">
      <c r="A142" s="153">
        <f t="shared" si="76"/>
        <v>133</v>
      </c>
      <c r="B142" s="253"/>
      <c r="C142" s="86" t="s">
        <v>841</v>
      </c>
      <c r="D142" s="129"/>
      <c r="E142" s="129" t="s">
        <v>1252</v>
      </c>
      <c r="F142" s="129"/>
      <c r="G142" s="129" t="s">
        <v>601</v>
      </c>
      <c r="H142" s="131">
        <v>5</v>
      </c>
      <c r="I142" s="132">
        <f t="shared" si="48"/>
        <v>225</v>
      </c>
      <c r="J142" s="133"/>
      <c r="K142" s="134"/>
      <c r="L142" s="132"/>
      <c r="M142" s="140"/>
      <c r="N142" s="141"/>
      <c r="O142" s="129"/>
      <c r="P142" s="142"/>
      <c r="Q142" s="142"/>
      <c r="R142" s="142"/>
      <c r="S142" s="142"/>
      <c r="T142" s="142"/>
      <c r="U142" s="142"/>
      <c r="V142" s="142"/>
      <c r="W142" s="142"/>
      <c r="X142" s="142"/>
      <c r="Y142" s="128">
        <f t="shared" si="77"/>
        <v>0</v>
      </c>
      <c r="Z142" s="135">
        <f t="shared" si="78"/>
        <v>5</v>
      </c>
      <c r="AA142" s="129"/>
      <c r="AB142" s="142"/>
      <c r="AC142" s="129"/>
      <c r="AD142" s="142"/>
      <c r="AE142" s="129"/>
      <c r="AF142" s="142"/>
      <c r="AG142" s="129"/>
      <c r="AH142" s="142"/>
      <c r="AI142" s="129"/>
      <c r="AJ142" s="129"/>
      <c r="AK142" s="128">
        <f t="shared" si="79"/>
        <v>0</v>
      </c>
      <c r="AL142" s="135">
        <f t="shared" si="80"/>
        <v>5</v>
      </c>
      <c r="AM142" s="129"/>
      <c r="AN142" s="129"/>
      <c r="AO142" s="129"/>
      <c r="AP142" s="129"/>
      <c r="AQ142" s="129"/>
      <c r="AR142" s="129"/>
      <c r="AS142" s="129"/>
      <c r="AT142" s="129"/>
      <c r="AU142" s="129"/>
      <c r="AV142" s="129"/>
      <c r="AW142" s="128">
        <f t="shared" si="81"/>
        <v>0</v>
      </c>
      <c r="AX142" s="135">
        <f t="shared" si="82"/>
        <v>5</v>
      </c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>
        <f t="shared" si="83"/>
        <v>0</v>
      </c>
      <c r="BJ142" s="135">
        <f t="shared" si="84"/>
        <v>5</v>
      </c>
      <c r="BK142" s="135"/>
      <c r="BL142" s="135"/>
      <c r="BM142" s="135"/>
      <c r="BN142" s="135"/>
      <c r="BO142" s="135"/>
      <c r="BP142" s="135"/>
      <c r="BQ142" s="135"/>
      <c r="BR142" s="135"/>
      <c r="BS142" s="135"/>
      <c r="BT142" s="135"/>
      <c r="BU142" s="135"/>
      <c r="BV142" s="135"/>
      <c r="BW142" s="135"/>
      <c r="BX142" s="135"/>
      <c r="BY142" s="135"/>
      <c r="BZ142" s="135"/>
      <c r="CA142" s="135"/>
      <c r="CB142" s="135"/>
      <c r="CC142" s="135">
        <f t="shared" si="85"/>
        <v>0</v>
      </c>
      <c r="CD142" s="135">
        <f t="shared" si="86"/>
        <v>5</v>
      </c>
      <c r="CE142" s="140">
        <v>45</v>
      </c>
      <c r="CF142" s="137"/>
      <c r="CG142" s="138">
        <f t="shared" si="49"/>
        <v>0</v>
      </c>
      <c r="CH142" s="131">
        <f t="shared" si="50"/>
        <v>5</v>
      </c>
      <c r="CI142" s="139">
        <f t="shared" si="75"/>
        <v>225</v>
      </c>
    </row>
    <row r="143" spans="1:87" x14ac:dyDescent="0.3">
      <c r="A143" s="153">
        <f t="shared" si="76"/>
        <v>134</v>
      </c>
      <c r="B143" s="246"/>
      <c r="C143" s="86" t="s">
        <v>843</v>
      </c>
      <c r="D143" s="129"/>
      <c r="E143" s="129" t="s">
        <v>582</v>
      </c>
      <c r="F143" s="129"/>
      <c r="G143" s="129" t="s">
        <v>601</v>
      </c>
      <c r="H143" s="131">
        <v>9</v>
      </c>
      <c r="I143" s="132">
        <f t="shared" si="48"/>
        <v>269.55</v>
      </c>
      <c r="J143" s="133"/>
      <c r="K143" s="134"/>
      <c r="L143" s="132"/>
      <c r="M143" s="140"/>
      <c r="N143" s="141"/>
      <c r="O143" s="129"/>
      <c r="P143" s="142"/>
      <c r="Q143" s="142"/>
      <c r="R143" s="142"/>
      <c r="S143" s="142"/>
      <c r="T143" s="142"/>
      <c r="U143" s="142"/>
      <c r="V143" s="142"/>
      <c r="W143" s="142"/>
      <c r="X143" s="142"/>
      <c r="Y143" s="128">
        <f t="shared" si="77"/>
        <v>0</v>
      </c>
      <c r="Z143" s="135">
        <f t="shared" si="78"/>
        <v>9</v>
      </c>
      <c r="AA143" s="129"/>
      <c r="AB143" s="142"/>
      <c r="AC143" s="129"/>
      <c r="AD143" s="142"/>
      <c r="AE143" s="129"/>
      <c r="AF143" s="142"/>
      <c r="AG143" s="129"/>
      <c r="AH143" s="142"/>
      <c r="AI143" s="129"/>
      <c r="AJ143" s="129"/>
      <c r="AK143" s="128">
        <f t="shared" si="79"/>
        <v>0</v>
      </c>
      <c r="AL143" s="135">
        <f t="shared" si="80"/>
        <v>9</v>
      </c>
      <c r="AM143" s="129"/>
      <c r="AN143" s="129"/>
      <c r="AO143" s="129"/>
      <c r="AP143" s="129"/>
      <c r="AQ143" s="129"/>
      <c r="AR143" s="129"/>
      <c r="AS143" s="129"/>
      <c r="AT143" s="129"/>
      <c r="AU143" s="129"/>
      <c r="AV143" s="129"/>
      <c r="AW143" s="128">
        <f t="shared" si="81"/>
        <v>0</v>
      </c>
      <c r="AX143" s="135">
        <f t="shared" si="82"/>
        <v>9</v>
      </c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>
        <f t="shared" si="83"/>
        <v>0</v>
      </c>
      <c r="BJ143" s="135">
        <f t="shared" si="84"/>
        <v>9</v>
      </c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5"/>
      <c r="CA143" s="135"/>
      <c r="CB143" s="135"/>
      <c r="CC143" s="135">
        <f t="shared" si="85"/>
        <v>0</v>
      </c>
      <c r="CD143" s="135">
        <f t="shared" si="86"/>
        <v>9</v>
      </c>
      <c r="CE143" s="140">
        <v>29.95</v>
      </c>
      <c r="CF143" s="137"/>
      <c r="CG143" s="138">
        <f t="shared" si="49"/>
        <v>0</v>
      </c>
      <c r="CH143" s="131">
        <f t="shared" si="50"/>
        <v>9</v>
      </c>
      <c r="CI143" s="139">
        <f t="shared" si="75"/>
        <v>269.55</v>
      </c>
    </row>
    <row r="144" spans="1:87" x14ac:dyDescent="0.3">
      <c r="A144" s="153">
        <f t="shared" si="76"/>
        <v>135</v>
      </c>
      <c r="B144" s="170" t="s">
        <v>844</v>
      </c>
      <c r="C144" s="86" t="s">
        <v>845</v>
      </c>
      <c r="D144" s="129" t="s">
        <v>587</v>
      </c>
      <c r="E144" s="129"/>
      <c r="F144" s="129"/>
      <c r="G144" s="129" t="s">
        <v>846</v>
      </c>
      <c r="H144" s="131">
        <v>5</v>
      </c>
      <c r="I144" s="132">
        <f t="shared" si="48"/>
        <v>310.5</v>
      </c>
      <c r="J144" s="133"/>
      <c r="K144" s="134"/>
      <c r="L144" s="132"/>
      <c r="M144" s="140"/>
      <c r="N144" s="141"/>
      <c r="O144" s="129"/>
      <c r="P144" s="142"/>
      <c r="Q144" s="142"/>
      <c r="R144" s="142"/>
      <c r="S144" s="142"/>
      <c r="T144" s="142"/>
      <c r="U144" s="142"/>
      <c r="V144" s="142"/>
      <c r="W144" s="142"/>
      <c r="X144" s="142"/>
      <c r="Y144" s="128">
        <f t="shared" si="77"/>
        <v>0</v>
      </c>
      <c r="Z144" s="135">
        <f t="shared" si="78"/>
        <v>5</v>
      </c>
      <c r="AA144" s="129"/>
      <c r="AB144" s="142"/>
      <c r="AC144" s="129"/>
      <c r="AD144" s="142"/>
      <c r="AE144" s="129"/>
      <c r="AF144" s="142"/>
      <c r="AG144" s="129"/>
      <c r="AH144" s="142"/>
      <c r="AI144" s="129"/>
      <c r="AJ144" s="129"/>
      <c r="AK144" s="128">
        <f t="shared" si="79"/>
        <v>0</v>
      </c>
      <c r="AL144" s="135">
        <f t="shared" si="80"/>
        <v>5</v>
      </c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8">
        <f t="shared" si="81"/>
        <v>0</v>
      </c>
      <c r="AX144" s="135">
        <f t="shared" si="82"/>
        <v>5</v>
      </c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>
        <f t="shared" si="83"/>
        <v>0</v>
      </c>
      <c r="BJ144" s="135">
        <f t="shared" si="84"/>
        <v>5</v>
      </c>
      <c r="BK144" s="135"/>
      <c r="BL144" s="135"/>
      <c r="BM144" s="135"/>
      <c r="BN144" s="135"/>
      <c r="BO144" s="135"/>
      <c r="BP144" s="135"/>
      <c r="BQ144" s="135"/>
      <c r="BR144" s="135"/>
      <c r="BS144" s="135"/>
      <c r="BT144" s="135"/>
      <c r="BU144" s="135"/>
      <c r="BV144" s="135"/>
      <c r="BW144" s="135"/>
      <c r="BX144" s="135"/>
      <c r="BY144" s="135"/>
      <c r="BZ144" s="135"/>
      <c r="CA144" s="135"/>
      <c r="CB144" s="135"/>
      <c r="CC144" s="135">
        <f t="shared" si="85"/>
        <v>0</v>
      </c>
      <c r="CD144" s="135">
        <f t="shared" si="86"/>
        <v>5</v>
      </c>
      <c r="CE144" s="140">
        <v>62.1</v>
      </c>
      <c r="CF144" s="137">
        <v>2</v>
      </c>
      <c r="CG144" s="138">
        <f t="shared" si="49"/>
        <v>124.2</v>
      </c>
      <c r="CH144" s="131">
        <f t="shared" si="50"/>
        <v>3</v>
      </c>
      <c r="CI144" s="139">
        <f t="shared" si="75"/>
        <v>186.3</v>
      </c>
    </row>
    <row r="145" spans="1:87" x14ac:dyDescent="0.3">
      <c r="A145" s="153">
        <f t="shared" si="76"/>
        <v>136</v>
      </c>
      <c r="B145" s="170" t="s">
        <v>849</v>
      </c>
      <c r="C145" s="86" t="s">
        <v>850</v>
      </c>
      <c r="D145" s="129" t="s">
        <v>581</v>
      </c>
      <c r="E145" s="129"/>
      <c r="F145" s="129" t="s">
        <v>851</v>
      </c>
      <c r="G145" s="129" t="s">
        <v>846</v>
      </c>
      <c r="H145" s="131">
        <v>31</v>
      </c>
      <c r="I145" s="132">
        <f t="shared" si="48"/>
        <v>1369.58</v>
      </c>
      <c r="J145" s="133"/>
      <c r="K145" s="134"/>
      <c r="L145" s="132"/>
      <c r="M145" s="140"/>
      <c r="N145" s="141"/>
      <c r="O145" s="129"/>
      <c r="P145" s="142"/>
      <c r="Q145" s="142"/>
      <c r="R145" s="142"/>
      <c r="S145" s="142"/>
      <c r="T145" s="142"/>
      <c r="U145" s="142"/>
      <c r="V145" s="142"/>
      <c r="W145" s="142"/>
      <c r="X145" s="142"/>
      <c r="Y145" s="128">
        <f t="shared" si="77"/>
        <v>0</v>
      </c>
      <c r="Z145" s="135">
        <f t="shared" si="78"/>
        <v>31</v>
      </c>
      <c r="AA145" s="129"/>
      <c r="AB145" s="142"/>
      <c r="AC145" s="129"/>
      <c r="AD145" s="142"/>
      <c r="AE145" s="129"/>
      <c r="AF145" s="142"/>
      <c r="AG145" s="129"/>
      <c r="AH145" s="142"/>
      <c r="AI145" s="129"/>
      <c r="AJ145" s="129"/>
      <c r="AK145" s="128">
        <f t="shared" si="79"/>
        <v>0</v>
      </c>
      <c r="AL145" s="135">
        <f t="shared" si="80"/>
        <v>31</v>
      </c>
      <c r="AM145" s="129"/>
      <c r="AN145" s="129"/>
      <c r="AO145" s="129"/>
      <c r="AP145" s="129"/>
      <c r="AQ145" s="129"/>
      <c r="AR145" s="129"/>
      <c r="AS145" s="129"/>
      <c r="AT145" s="129"/>
      <c r="AU145" s="129"/>
      <c r="AV145" s="129"/>
      <c r="AW145" s="128">
        <f t="shared" si="81"/>
        <v>0</v>
      </c>
      <c r="AX145" s="135">
        <f t="shared" si="82"/>
        <v>31</v>
      </c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>
        <f t="shared" si="83"/>
        <v>0</v>
      </c>
      <c r="BJ145" s="135">
        <f t="shared" si="84"/>
        <v>31</v>
      </c>
      <c r="BK145" s="135"/>
      <c r="BL145" s="135"/>
      <c r="BM145" s="135"/>
      <c r="BN145" s="135"/>
      <c r="BO145" s="135"/>
      <c r="BP145" s="135"/>
      <c r="BQ145" s="135"/>
      <c r="BR145" s="135"/>
      <c r="BS145" s="135"/>
      <c r="BT145" s="135"/>
      <c r="BU145" s="135"/>
      <c r="BV145" s="135"/>
      <c r="BW145" s="135"/>
      <c r="BX145" s="135"/>
      <c r="BY145" s="135"/>
      <c r="BZ145" s="135"/>
      <c r="CA145" s="135"/>
      <c r="CB145" s="135"/>
      <c r="CC145" s="135">
        <f t="shared" si="85"/>
        <v>0</v>
      </c>
      <c r="CD145" s="135">
        <f t="shared" si="86"/>
        <v>31</v>
      </c>
      <c r="CE145" s="140">
        <v>44.18</v>
      </c>
      <c r="CF145" s="137"/>
      <c r="CG145" s="138">
        <f t="shared" si="49"/>
        <v>0</v>
      </c>
      <c r="CH145" s="131">
        <f t="shared" si="50"/>
        <v>31</v>
      </c>
      <c r="CI145" s="139">
        <f t="shared" si="75"/>
        <v>1369.58</v>
      </c>
    </row>
    <row r="146" spans="1:87" x14ac:dyDescent="0.3">
      <c r="A146" s="153">
        <f t="shared" si="76"/>
        <v>137</v>
      </c>
      <c r="B146" s="247" t="s">
        <v>852</v>
      </c>
      <c r="C146" s="86" t="s">
        <v>853</v>
      </c>
      <c r="D146" s="129" t="s">
        <v>582</v>
      </c>
      <c r="E146" s="129"/>
      <c r="F146" s="129" t="s">
        <v>696</v>
      </c>
      <c r="G146" s="129" t="s">
        <v>601</v>
      </c>
      <c r="H146" s="134">
        <v>50</v>
      </c>
      <c r="I146" s="132">
        <f t="shared" si="48"/>
        <v>1000</v>
      </c>
      <c r="J146" s="133"/>
      <c r="K146" s="134"/>
      <c r="L146" s="132"/>
      <c r="M146" s="140"/>
      <c r="N146" s="141"/>
      <c r="O146" s="129"/>
      <c r="P146" s="142"/>
      <c r="Q146" s="142"/>
      <c r="R146" s="142"/>
      <c r="S146" s="142"/>
      <c r="T146" s="142"/>
      <c r="U146" s="142"/>
      <c r="V146" s="142"/>
      <c r="W146" s="142"/>
      <c r="X146" s="142"/>
      <c r="Y146" s="128">
        <f t="shared" si="77"/>
        <v>0</v>
      </c>
      <c r="Z146" s="135">
        <f t="shared" si="78"/>
        <v>50</v>
      </c>
      <c r="AA146" s="129"/>
      <c r="AB146" s="142"/>
      <c r="AC146" s="129"/>
      <c r="AD146" s="142"/>
      <c r="AE146" s="129"/>
      <c r="AF146" s="142"/>
      <c r="AG146" s="129"/>
      <c r="AH146" s="142"/>
      <c r="AI146" s="129"/>
      <c r="AJ146" s="129"/>
      <c r="AK146" s="128">
        <f t="shared" si="79"/>
        <v>0</v>
      </c>
      <c r="AL146" s="135">
        <f t="shared" si="80"/>
        <v>50</v>
      </c>
      <c r="AM146" s="129"/>
      <c r="AN146" s="129"/>
      <c r="AO146" s="129"/>
      <c r="AP146" s="129"/>
      <c r="AQ146" s="129"/>
      <c r="AR146" s="129"/>
      <c r="AS146" s="129"/>
      <c r="AT146" s="129"/>
      <c r="AU146" s="129"/>
      <c r="AV146" s="129"/>
      <c r="AW146" s="128">
        <f t="shared" si="81"/>
        <v>0</v>
      </c>
      <c r="AX146" s="135">
        <f t="shared" si="82"/>
        <v>50</v>
      </c>
      <c r="AY146" s="135"/>
      <c r="AZ146" s="135"/>
      <c r="BA146" s="135"/>
      <c r="BB146" s="135"/>
      <c r="BC146" s="135"/>
      <c r="BD146" s="135"/>
      <c r="BE146" s="135"/>
      <c r="BF146" s="135"/>
      <c r="BG146" s="135"/>
      <c r="BH146" s="135"/>
      <c r="BI146" s="135">
        <f t="shared" si="83"/>
        <v>0</v>
      </c>
      <c r="BJ146" s="135">
        <f t="shared" si="84"/>
        <v>50</v>
      </c>
      <c r="BK146" s="135"/>
      <c r="BL146" s="135"/>
      <c r="BM146" s="135"/>
      <c r="BN146" s="135"/>
      <c r="BO146" s="135"/>
      <c r="BP146" s="135"/>
      <c r="BQ146" s="135"/>
      <c r="BR146" s="135"/>
      <c r="BS146" s="135"/>
      <c r="BT146" s="135"/>
      <c r="BU146" s="135"/>
      <c r="BV146" s="135"/>
      <c r="BW146" s="135"/>
      <c r="BX146" s="135"/>
      <c r="BY146" s="135"/>
      <c r="BZ146" s="135"/>
      <c r="CA146" s="135"/>
      <c r="CB146" s="135"/>
      <c r="CC146" s="135">
        <f t="shared" si="85"/>
        <v>0</v>
      </c>
      <c r="CD146" s="135">
        <f t="shared" si="86"/>
        <v>50</v>
      </c>
      <c r="CE146" s="140">
        <v>20</v>
      </c>
      <c r="CF146" s="137"/>
      <c r="CG146" s="138">
        <f t="shared" si="49"/>
        <v>0</v>
      </c>
      <c r="CH146" s="131">
        <f t="shared" si="50"/>
        <v>50</v>
      </c>
      <c r="CI146" s="139">
        <f t="shared" si="75"/>
        <v>1000</v>
      </c>
    </row>
    <row r="147" spans="1:87" x14ac:dyDescent="0.3">
      <c r="A147" s="153">
        <f t="shared" si="76"/>
        <v>138</v>
      </c>
      <c r="B147" s="248"/>
      <c r="C147" s="107" t="s">
        <v>854</v>
      </c>
      <c r="D147" s="108" t="s">
        <v>582</v>
      </c>
      <c r="E147" s="108" t="s">
        <v>599</v>
      </c>
      <c r="F147" s="108" t="s">
        <v>703</v>
      </c>
      <c r="G147" s="108" t="s">
        <v>601</v>
      </c>
      <c r="H147" s="108">
        <v>20</v>
      </c>
      <c r="I147" s="132">
        <f t="shared" si="48"/>
        <v>60</v>
      </c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>
        <f t="shared" si="77"/>
        <v>0</v>
      </c>
      <c r="Z147" s="107">
        <f t="shared" si="78"/>
        <v>20</v>
      </c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>
        <f t="shared" si="79"/>
        <v>0</v>
      </c>
      <c r="AL147" s="107">
        <f t="shared" si="80"/>
        <v>20</v>
      </c>
      <c r="AM147" s="107"/>
      <c r="AN147" s="107"/>
      <c r="AO147" s="107"/>
      <c r="AP147" s="107"/>
      <c r="AQ147" s="107"/>
      <c r="AR147" s="107"/>
      <c r="AS147" s="107"/>
      <c r="AT147" s="107"/>
      <c r="AU147" s="107"/>
      <c r="AV147" s="107"/>
      <c r="AW147" s="107">
        <f t="shared" si="81"/>
        <v>0</v>
      </c>
      <c r="AX147" s="107">
        <f t="shared" si="82"/>
        <v>20</v>
      </c>
      <c r="AY147" s="107"/>
      <c r="AZ147" s="107"/>
      <c r="BA147" s="107"/>
      <c r="BB147" s="107"/>
      <c r="BC147" s="107"/>
      <c r="BD147" s="107"/>
      <c r="BE147" s="107"/>
      <c r="BF147" s="107"/>
      <c r="BG147" s="107"/>
      <c r="BH147" s="107"/>
      <c r="BI147" s="107">
        <f t="shared" si="83"/>
        <v>0</v>
      </c>
      <c r="BJ147" s="107">
        <f t="shared" si="84"/>
        <v>20</v>
      </c>
      <c r="BK147" s="107"/>
      <c r="BL147" s="107"/>
      <c r="BM147" s="107"/>
      <c r="BN147" s="107"/>
      <c r="BO147" s="107"/>
      <c r="BP147" s="107"/>
      <c r="BQ147" s="107"/>
      <c r="BR147" s="107"/>
      <c r="BS147" s="107"/>
      <c r="BT147" s="107"/>
      <c r="BU147" s="107"/>
      <c r="BV147" s="107"/>
      <c r="BW147" s="107"/>
      <c r="BX147" s="107"/>
      <c r="BY147" s="107"/>
      <c r="BZ147" s="107"/>
      <c r="CA147" s="107"/>
      <c r="CB147" s="107"/>
      <c r="CC147" s="107">
        <f t="shared" si="85"/>
        <v>0</v>
      </c>
      <c r="CD147" s="107">
        <f t="shared" si="86"/>
        <v>20</v>
      </c>
      <c r="CE147" s="140">
        <v>3</v>
      </c>
      <c r="CF147" s="137"/>
      <c r="CG147" s="138">
        <f t="shared" si="49"/>
        <v>0</v>
      </c>
      <c r="CH147" s="131">
        <f t="shared" si="50"/>
        <v>20</v>
      </c>
      <c r="CI147" s="139">
        <f t="shared" si="75"/>
        <v>60</v>
      </c>
    </row>
    <row r="148" spans="1:87" x14ac:dyDescent="0.3">
      <c r="A148" s="153">
        <f t="shared" si="76"/>
        <v>139</v>
      </c>
      <c r="B148" s="248"/>
      <c r="C148" s="86" t="s">
        <v>855</v>
      </c>
      <c r="D148" s="129" t="s">
        <v>581</v>
      </c>
      <c r="E148" s="129" t="s">
        <v>629</v>
      </c>
      <c r="F148" s="129" t="s">
        <v>703</v>
      </c>
      <c r="G148" s="129" t="s">
        <v>602</v>
      </c>
      <c r="H148" s="131">
        <v>40</v>
      </c>
      <c r="I148" s="132">
        <f t="shared" si="48"/>
        <v>140</v>
      </c>
      <c r="J148" s="133"/>
      <c r="K148" s="132"/>
      <c r="L148" s="188"/>
      <c r="M148" s="140"/>
      <c r="N148" s="141"/>
      <c r="O148" s="129"/>
      <c r="P148" s="142"/>
      <c r="Q148" s="142"/>
      <c r="R148" s="142"/>
      <c r="S148" s="142"/>
      <c r="T148" s="142"/>
      <c r="U148" s="142"/>
      <c r="V148" s="142"/>
      <c r="W148" s="142"/>
      <c r="X148" s="142"/>
      <c r="Y148" s="128"/>
      <c r="Z148" s="135"/>
      <c r="AA148" s="129"/>
      <c r="AB148" s="142"/>
      <c r="AC148" s="129"/>
      <c r="AD148" s="142"/>
      <c r="AE148" s="129"/>
      <c r="AF148" s="142"/>
      <c r="AG148" s="129"/>
      <c r="AH148" s="142"/>
      <c r="AI148" s="129"/>
      <c r="AJ148" s="129"/>
      <c r="AK148" s="128"/>
      <c r="AL148" s="135"/>
      <c r="AM148" s="129"/>
      <c r="AN148" s="129"/>
      <c r="AO148" s="129"/>
      <c r="AP148" s="129"/>
      <c r="AQ148" s="129"/>
      <c r="AR148" s="129"/>
      <c r="AS148" s="129"/>
      <c r="AT148" s="129"/>
      <c r="AU148" s="129"/>
      <c r="AV148" s="129"/>
      <c r="AW148" s="128"/>
      <c r="AX148" s="135"/>
      <c r="AY148" s="135"/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/>
      <c r="BJ148" s="135"/>
      <c r="BK148" s="135"/>
      <c r="BL148" s="135"/>
      <c r="BM148" s="135"/>
      <c r="BN148" s="135"/>
      <c r="BO148" s="135"/>
      <c r="BP148" s="135"/>
      <c r="BQ148" s="135"/>
      <c r="BR148" s="135"/>
      <c r="BS148" s="135"/>
      <c r="BT148" s="135"/>
      <c r="BU148" s="135"/>
      <c r="BV148" s="135"/>
      <c r="BW148" s="135"/>
      <c r="BX148" s="135"/>
      <c r="BY148" s="135"/>
      <c r="BZ148" s="135"/>
      <c r="CA148" s="135"/>
      <c r="CB148" s="135"/>
      <c r="CC148" s="135"/>
      <c r="CD148" s="135"/>
      <c r="CE148" s="140">
        <v>3.5</v>
      </c>
      <c r="CF148" s="137">
        <v>30</v>
      </c>
      <c r="CG148" s="138">
        <f t="shared" si="49"/>
        <v>105</v>
      </c>
      <c r="CH148" s="131">
        <f t="shared" si="50"/>
        <v>10</v>
      </c>
      <c r="CI148" s="139">
        <f t="shared" si="75"/>
        <v>35</v>
      </c>
    </row>
    <row r="149" spans="1:87" x14ac:dyDescent="0.3">
      <c r="A149" s="153">
        <f t="shared" si="76"/>
        <v>140</v>
      </c>
      <c r="B149" s="248"/>
      <c r="C149" s="86" t="s">
        <v>855</v>
      </c>
      <c r="D149" s="129" t="s">
        <v>581</v>
      </c>
      <c r="E149" s="129"/>
      <c r="F149" s="129" t="s">
        <v>703</v>
      </c>
      <c r="G149" s="129" t="s">
        <v>601</v>
      </c>
      <c r="H149" s="131">
        <v>33</v>
      </c>
      <c r="I149" s="132">
        <f t="shared" si="48"/>
        <v>115.5</v>
      </c>
      <c r="J149" s="133"/>
      <c r="K149" s="134"/>
      <c r="L149" s="132"/>
      <c r="M149" s="140"/>
      <c r="N149" s="141"/>
      <c r="O149" s="129"/>
      <c r="P149" s="142"/>
      <c r="Q149" s="142"/>
      <c r="R149" s="142"/>
      <c r="S149" s="142"/>
      <c r="T149" s="142"/>
      <c r="U149" s="142"/>
      <c r="V149" s="142"/>
      <c r="W149" s="142"/>
      <c r="X149" s="142"/>
      <c r="Y149" s="128"/>
      <c r="Z149" s="135"/>
      <c r="AA149" s="129"/>
      <c r="AB149" s="142"/>
      <c r="AC149" s="129"/>
      <c r="AD149" s="142"/>
      <c r="AE149" s="129"/>
      <c r="AF149" s="142"/>
      <c r="AG149" s="129"/>
      <c r="AH149" s="142"/>
      <c r="AI149" s="129"/>
      <c r="AJ149" s="129"/>
      <c r="AK149" s="128"/>
      <c r="AL149" s="135"/>
      <c r="AM149" s="129"/>
      <c r="AN149" s="129"/>
      <c r="AO149" s="129"/>
      <c r="AP149" s="129"/>
      <c r="AQ149" s="129"/>
      <c r="AR149" s="129"/>
      <c r="AS149" s="129"/>
      <c r="AT149" s="129"/>
      <c r="AU149" s="129"/>
      <c r="AV149" s="129"/>
      <c r="AW149" s="128"/>
      <c r="AX149" s="135"/>
      <c r="AY149" s="135"/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  <c r="BN149" s="135"/>
      <c r="BO149" s="135"/>
      <c r="BP149" s="135"/>
      <c r="BQ149" s="135"/>
      <c r="BR149" s="135"/>
      <c r="BS149" s="135"/>
      <c r="BT149" s="135"/>
      <c r="BU149" s="135"/>
      <c r="BV149" s="135"/>
      <c r="BW149" s="135"/>
      <c r="BX149" s="135"/>
      <c r="BY149" s="135"/>
      <c r="BZ149" s="135"/>
      <c r="CA149" s="135"/>
      <c r="CB149" s="135"/>
      <c r="CC149" s="135"/>
      <c r="CD149" s="135"/>
      <c r="CE149" s="140">
        <v>3.5</v>
      </c>
      <c r="CF149" s="137"/>
      <c r="CG149" s="138">
        <f t="shared" si="49"/>
        <v>0</v>
      </c>
      <c r="CH149" s="131">
        <f t="shared" si="50"/>
        <v>33</v>
      </c>
      <c r="CI149" s="139">
        <f t="shared" si="75"/>
        <v>115.5</v>
      </c>
    </row>
    <row r="150" spans="1:87" x14ac:dyDescent="0.3">
      <c r="A150" s="153">
        <f t="shared" si="76"/>
        <v>141</v>
      </c>
      <c r="B150" s="168" t="s">
        <v>856</v>
      </c>
      <c r="C150" s="107" t="s">
        <v>857</v>
      </c>
      <c r="D150" s="108" t="s">
        <v>581</v>
      </c>
      <c r="E150" s="108" t="s">
        <v>858</v>
      </c>
      <c r="F150" s="108" t="s">
        <v>703</v>
      </c>
      <c r="G150" s="108" t="s">
        <v>602</v>
      </c>
      <c r="H150" s="108">
        <v>600</v>
      </c>
      <c r="I150" s="132">
        <f t="shared" si="48"/>
        <v>1566</v>
      </c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7"/>
      <c r="AP150" s="107"/>
      <c r="AQ150" s="107"/>
      <c r="AR150" s="107"/>
      <c r="AS150" s="107"/>
      <c r="AT150" s="107"/>
      <c r="AU150" s="107"/>
      <c r="AV150" s="107"/>
      <c r="AW150" s="107"/>
      <c r="AX150" s="107"/>
      <c r="AY150" s="107"/>
      <c r="AZ150" s="107"/>
      <c r="BA150" s="107"/>
      <c r="BB150" s="107"/>
      <c r="BC150" s="107"/>
      <c r="BD150" s="107"/>
      <c r="BE150" s="107"/>
      <c r="BF150" s="107"/>
      <c r="BG150" s="107"/>
      <c r="BH150" s="107"/>
      <c r="BI150" s="107"/>
      <c r="BJ150" s="107"/>
      <c r="BK150" s="107"/>
      <c r="BL150" s="107"/>
      <c r="BM150" s="107"/>
      <c r="BN150" s="107"/>
      <c r="BO150" s="107"/>
      <c r="BP150" s="107"/>
      <c r="BQ150" s="107"/>
      <c r="BR150" s="107"/>
      <c r="BS150" s="107"/>
      <c r="BT150" s="107"/>
      <c r="BU150" s="107"/>
      <c r="BV150" s="107"/>
      <c r="BW150" s="107"/>
      <c r="BX150" s="107"/>
      <c r="BY150" s="107"/>
      <c r="BZ150" s="107"/>
      <c r="CA150" s="107"/>
      <c r="CB150" s="107"/>
      <c r="CC150" s="107"/>
      <c r="CD150" s="107"/>
      <c r="CE150" s="140">
        <v>2.61</v>
      </c>
      <c r="CF150" s="137">
        <v>100</v>
      </c>
      <c r="CG150" s="138">
        <f t="shared" si="49"/>
        <v>261</v>
      </c>
      <c r="CH150" s="131">
        <f t="shared" si="50"/>
        <v>500</v>
      </c>
      <c r="CI150" s="139">
        <f t="shared" si="75"/>
        <v>1305</v>
      </c>
    </row>
    <row r="151" spans="1:87" x14ac:dyDescent="0.3">
      <c r="A151" s="153">
        <f t="shared" si="76"/>
        <v>142</v>
      </c>
      <c r="B151" s="247" t="s">
        <v>860</v>
      </c>
      <c r="C151" s="86" t="s">
        <v>861</v>
      </c>
      <c r="D151" s="129"/>
      <c r="E151" s="129" t="s">
        <v>599</v>
      </c>
      <c r="F151" s="129"/>
      <c r="G151" s="129" t="s">
        <v>601</v>
      </c>
      <c r="H151" s="131">
        <v>3</v>
      </c>
      <c r="I151" s="132">
        <f t="shared" si="48"/>
        <v>75</v>
      </c>
      <c r="J151" s="133"/>
      <c r="K151" s="134"/>
      <c r="L151" s="132"/>
      <c r="M151" s="140"/>
      <c r="N151" s="141"/>
      <c r="O151" s="129"/>
      <c r="P151" s="142"/>
      <c r="Q151" s="142"/>
      <c r="R151" s="142"/>
      <c r="S151" s="142"/>
      <c r="T151" s="142"/>
      <c r="U151" s="142"/>
      <c r="V151" s="142"/>
      <c r="W151" s="142"/>
      <c r="X151" s="142"/>
      <c r="Y151" s="128">
        <f>+N151+P151+V151+X151</f>
        <v>0</v>
      </c>
      <c r="Z151" s="135">
        <f>+H151-Y151</f>
        <v>3</v>
      </c>
      <c r="AA151" s="129"/>
      <c r="AB151" s="142"/>
      <c r="AC151" s="129"/>
      <c r="AD151" s="142"/>
      <c r="AE151" s="129"/>
      <c r="AF151" s="142"/>
      <c r="AG151" s="129"/>
      <c r="AH151" s="142"/>
      <c r="AI151" s="129"/>
      <c r="AJ151" s="129"/>
      <c r="AK151" s="128">
        <f>+AB151+AD151+AF151+AH151+AJ151</f>
        <v>0</v>
      </c>
      <c r="AL151" s="135">
        <f>+Z151-AK151</f>
        <v>3</v>
      </c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8">
        <f>+AN151+AP151+AR151+AT151+AV151</f>
        <v>0</v>
      </c>
      <c r="AX151" s="135">
        <f>+AL151-AW151</f>
        <v>3</v>
      </c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>
        <f>+AZ151+BB151+BD151+BF151+BH151</f>
        <v>0</v>
      </c>
      <c r="BJ151" s="135">
        <f>+AX151-BI151</f>
        <v>3</v>
      </c>
      <c r="BK151" s="135"/>
      <c r="BL151" s="135"/>
      <c r="BM151" s="135"/>
      <c r="BN151" s="135"/>
      <c r="BO151" s="135"/>
      <c r="BP151" s="135"/>
      <c r="BQ151" s="135"/>
      <c r="BR151" s="135"/>
      <c r="BS151" s="135"/>
      <c r="BT151" s="135"/>
      <c r="BU151" s="135"/>
      <c r="BV151" s="135"/>
      <c r="BW151" s="135"/>
      <c r="BX151" s="135"/>
      <c r="BY151" s="135"/>
      <c r="BZ151" s="135"/>
      <c r="CA151" s="135"/>
      <c r="CB151" s="135"/>
      <c r="CC151" s="135">
        <f>+BL151+BN151+BP151+CB151</f>
        <v>0</v>
      </c>
      <c r="CD151" s="135">
        <f>+BJ151-CC151</f>
        <v>3</v>
      </c>
      <c r="CE151" s="140">
        <v>25</v>
      </c>
      <c r="CF151" s="137"/>
      <c r="CG151" s="138">
        <f t="shared" si="49"/>
        <v>0</v>
      </c>
      <c r="CH151" s="131">
        <f t="shared" si="50"/>
        <v>3</v>
      </c>
      <c r="CI151" s="139">
        <f t="shared" si="75"/>
        <v>75</v>
      </c>
    </row>
    <row r="152" spans="1:87" x14ac:dyDescent="0.3">
      <c r="A152" s="153">
        <f t="shared" si="76"/>
        <v>143</v>
      </c>
      <c r="B152" s="248"/>
      <c r="C152" s="111" t="s">
        <v>862</v>
      </c>
      <c r="D152" s="108" t="s">
        <v>587</v>
      </c>
      <c r="E152" s="108" t="s">
        <v>599</v>
      </c>
      <c r="F152" s="108" t="s">
        <v>864</v>
      </c>
      <c r="G152" s="108" t="s">
        <v>602</v>
      </c>
      <c r="H152" s="108">
        <v>255</v>
      </c>
      <c r="I152" s="132">
        <f t="shared" si="48"/>
        <v>3442.5</v>
      </c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8"/>
      <c r="BE152" s="108"/>
      <c r="BF152" s="108"/>
      <c r="BG152" s="108"/>
      <c r="BH152" s="108"/>
      <c r="BI152" s="108"/>
      <c r="BJ152" s="108"/>
      <c r="BK152" s="108"/>
      <c r="BL152" s="108"/>
      <c r="BM152" s="108"/>
      <c r="BN152" s="108"/>
      <c r="BO152" s="108"/>
      <c r="BP152" s="108"/>
      <c r="BQ152" s="108"/>
      <c r="BR152" s="108"/>
      <c r="BS152" s="108"/>
      <c r="BT152" s="108"/>
      <c r="BU152" s="108"/>
      <c r="BV152" s="108"/>
      <c r="BW152" s="108"/>
      <c r="BX152" s="108"/>
      <c r="BY152" s="108"/>
      <c r="BZ152" s="108"/>
      <c r="CA152" s="108"/>
      <c r="CB152" s="108"/>
      <c r="CC152" s="108"/>
      <c r="CD152" s="108"/>
      <c r="CE152" s="140">
        <v>13.5</v>
      </c>
      <c r="CF152" s="108">
        <v>255</v>
      </c>
      <c r="CG152" s="138">
        <f t="shared" si="49"/>
        <v>3442.5</v>
      </c>
      <c r="CH152" s="131">
        <f t="shared" si="50"/>
        <v>0</v>
      </c>
      <c r="CI152" s="139">
        <f t="shared" si="75"/>
        <v>0</v>
      </c>
    </row>
    <row r="153" spans="1:87" x14ac:dyDescent="0.3">
      <c r="A153" s="153">
        <f t="shared" si="76"/>
        <v>144</v>
      </c>
      <c r="B153" s="249"/>
      <c r="C153" s="111" t="s">
        <v>862</v>
      </c>
      <c r="D153" s="108" t="s">
        <v>582</v>
      </c>
      <c r="E153" s="108" t="s">
        <v>766</v>
      </c>
      <c r="F153" s="108" t="s">
        <v>864</v>
      </c>
      <c r="G153" s="108" t="s">
        <v>602</v>
      </c>
      <c r="H153" s="108">
        <v>19</v>
      </c>
      <c r="I153" s="132">
        <f t="shared" si="48"/>
        <v>351.5</v>
      </c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8"/>
      <c r="BE153" s="108"/>
      <c r="BF153" s="108"/>
      <c r="BG153" s="108"/>
      <c r="BH153" s="108"/>
      <c r="BI153" s="108"/>
      <c r="BJ153" s="108"/>
      <c r="BK153" s="108"/>
      <c r="BL153" s="108"/>
      <c r="BM153" s="108"/>
      <c r="BN153" s="108"/>
      <c r="BO153" s="108"/>
      <c r="BP153" s="108"/>
      <c r="BQ153" s="108"/>
      <c r="BR153" s="108"/>
      <c r="BS153" s="108"/>
      <c r="BT153" s="108"/>
      <c r="BU153" s="108"/>
      <c r="BV153" s="108"/>
      <c r="BW153" s="108"/>
      <c r="BX153" s="108"/>
      <c r="BY153" s="108"/>
      <c r="BZ153" s="108"/>
      <c r="CA153" s="108"/>
      <c r="CB153" s="108"/>
      <c r="CC153" s="108"/>
      <c r="CD153" s="108"/>
      <c r="CE153" s="140">
        <v>18.5</v>
      </c>
      <c r="CF153" s="108"/>
      <c r="CG153" s="138">
        <f t="shared" si="49"/>
        <v>0</v>
      </c>
      <c r="CH153" s="131">
        <f t="shared" si="50"/>
        <v>19</v>
      </c>
      <c r="CI153" s="139">
        <f t="shared" si="75"/>
        <v>351.5</v>
      </c>
    </row>
    <row r="154" spans="1:87" x14ac:dyDescent="0.3">
      <c r="A154" s="153">
        <f t="shared" si="76"/>
        <v>145</v>
      </c>
      <c r="B154" s="247" t="s">
        <v>865</v>
      </c>
      <c r="C154" s="86" t="s">
        <v>1205</v>
      </c>
      <c r="D154" s="129" t="s">
        <v>580</v>
      </c>
      <c r="E154" s="129"/>
      <c r="F154" s="129" t="s">
        <v>703</v>
      </c>
      <c r="G154" s="129" t="s">
        <v>866</v>
      </c>
      <c r="H154" s="131">
        <v>4</v>
      </c>
      <c r="I154" s="132">
        <f>H154*CE154</f>
        <v>1400</v>
      </c>
      <c r="J154" s="159"/>
      <c r="K154" s="134"/>
      <c r="L154" s="132"/>
      <c r="M154" s="140"/>
      <c r="N154" s="141"/>
      <c r="O154" s="129"/>
      <c r="P154" s="142"/>
      <c r="Q154" s="142"/>
      <c r="R154" s="142"/>
      <c r="S154" s="142"/>
      <c r="T154" s="142"/>
      <c r="U154" s="142"/>
      <c r="V154" s="142"/>
      <c r="W154" s="142"/>
      <c r="X154" s="142"/>
      <c r="Y154" s="128"/>
      <c r="Z154" s="135"/>
      <c r="AA154" s="129"/>
      <c r="AB154" s="142"/>
      <c r="AC154" s="129"/>
      <c r="AD154" s="142"/>
      <c r="AE154" s="129"/>
      <c r="AF154" s="142"/>
      <c r="AG154" s="129"/>
      <c r="AH154" s="142"/>
      <c r="AI154" s="129"/>
      <c r="AJ154" s="129"/>
      <c r="AK154" s="128"/>
      <c r="AL154" s="135"/>
      <c r="AM154" s="129"/>
      <c r="AN154" s="129"/>
      <c r="AO154" s="129"/>
      <c r="AP154" s="129"/>
      <c r="AQ154" s="129"/>
      <c r="AR154" s="129"/>
      <c r="AS154" s="129"/>
      <c r="AT154" s="129"/>
      <c r="AU154" s="129"/>
      <c r="AV154" s="129"/>
      <c r="AW154" s="128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  <c r="BN154" s="135"/>
      <c r="BO154" s="135"/>
      <c r="BP154" s="135"/>
      <c r="BQ154" s="135"/>
      <c r="BR154" s="135"/>
      <c r="BS154" s="135"/>
      <c r="BT154" s="135"/>
      <c r="BU154" s="135"/>
      <c r="BV154" s="135"/>
      <c r="BW154" s="135"/>
      <c r="BX154" s="135"/>
      <c r="BY154" s="135"/>
      <c r="BZ154" s="135"/>
      <c r="CA154" s="135"/>
      <c r="CB154" s="135"/>
      <c r="CC154" s="135"/>
      <c r="CD154" s="135"/>
      <c r="CE154" s="140">
        <v>350</v>
      </c>
      <c r="CF154" s="137">
        <v>1</v>
      </c>
      <c r="CG154" s="138">
        <f>CE154*CF154</f>
        <v>350</v>
      </c>
      <c r="CH154" s="131">
        <f>H154-CF154</f>
        <v>3</v>
      </c>
      <c r="CI154" s="139">
        <f>+CE154*CH154</f>
        <v>1050</v>
      </c>
    </row>
    <row r="155" spans="1:87" x14ac:dyDescent="0.3">
      <c r="A155" s="153">
        <f t="shared" si="76"/>
        <v>146</v>
      </c>
      <c r="B155" s="248"/>
      <c r="C155" s="111" t="s">
        <v>869</v>
      </c>
      <c r="D155" s="108" t="s">
        <v>587</v>
      </c>
      <c r="E155" s="108"/>
      <c r="F155" s="108" t="s">
        <v>703</v>
      </c>
      <c r="G155" s="108" t="s">
        <v>870</v>
      </c>
      <c r="H155" s="108">
        <v>610</v>
      </c>
      <c r="I155" s="132">
        <f t="shared" si="48"/>
        <v>130418</v>
      </c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8"/>
      <c r="BE155" s="108"/>
      <c r="BF155" s="108"/>
      <c r="BG155" s="108"/>
      <c r="BH155" s="108"/>
      <c r="BI155" s="108"/>
      <c r="BJ155" s="108"/>
      <c r="BK155" s="108"/>
      <c r="BL155" s="108"/>
      <c r="BM155" s="108"/>
      <c r="BN155" s="108"/>
      <c r="BO155" s="108"/>
      <c r="BP155" s="108"/>
      <c r="BQ155" s="108"/>
      <c r="BR155" s="108"/>
      <c r="BS155" s="108"/>
      <c r="BT155" s="108"/>
      <c r="BU155" s="108"/>
      <c r="BV155" s="108"/>
      <c r="BW155" s="108"/>
      <c r="BX155" s="108"/>
      <c r="BY155" s="108"/>
      <c r="BZ155" s="108"/>
      <c r="CA155" s="108"/>
      <c r="CB155" s="108"/>
      <c r="CC155" s="108"/>
      <c r="CD155" s="108"/>
      <c r="CE155" s="140">
        <v>213.8</v>
      </c>
      <c r="CF155" s="108">
        <v>610</v>
      </c>
      <c r="CG155" s="138">
        <f t="shared" si="49"/>
        <v>130418</v>
      </c>
      <c r="CH155" s="131">
        <f t="shared" si="50"/>
        <v>0</v>
      </c>
      <c r="CI155" s="139">
        <f t="shared" si="75"/>
        <v>0</v>
      </c>
    </row>
    <row r="156" spans="1:87" x14ac:dyDescent="0.3">
      <c r="A156" s="153">
        <f t="shared" si="76"/>
        <v>147</v>
      </c>
      <c r="B156" s="249"/>
      <c r="C156" s="86" t="s">
        <v>869</v>
      </c>
      <c r="D156" s="129" t="s">
        <v>587</v>
      </c>
      <c r="E156" s="129"/>
      <c r="F156" s="129" t="s">
        <v>697</v>
      </c>
      <c r="G156" s="129" t="s">
        <v>870</v>
      </c>
      <c r="H156" s="131">
        <v>200</v>
      </c>
      <c r="I156" s="132">
        <f t="shared" ref="I156:I172" si="87">H156*CE156</f>
        <v>46592</v>
      </c>
      <c r="J156" s="133"/>
      <c r="K156" s="134"/>
      <c r="L156" s="132"/>
      <c r="M156" s="140"/>
      <c r="N156" s="141"/>
      <c r="O156" s="129"/>
      <c r="P156" s="142"/>
      <c r="Q156" s="142"/>
      <c r="R156" s="142"/>
      <c r="S156" s="142"/>
      <c r="T156" s="142"/>
      <c r="U156" s="142"/>
      <c r="V156" s="142"/>
      <c r="W156" s="142"/>
      <c r="X156" s="142"/>
      <c r="Y156" s="128"/>
      <c r="Z156" s="135"/>
      <c r="AA156" s="129"/>
      <c r="AB156" s="142"/>
      <c r="AC156" s="129"/>
      <c r="AD156" s="142"/>
      <c r="AE156" s="129"/>
      <c r="AF156" s="142"/>
      <c r="AG156" s="129"/>
      <c r="AH156" s="142"/>
      <c r="AI156" s="129"/>
      <c r="AJ156" s="129"/>
      <c r="AK156" s="128"/>
      <c r="AL156" s="135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8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  <c r="BP156" s="135"/>
      <c r="BQ156" s="135"/>
      <c r="BR156" s="135"/>
      <c r="BS156" s="135"/>
      <c r="BT156" s="135"/>
      <c r="BU156" s="135"/>
      <c r="BV156" s="135"/>
      <c r="BW156" s="135"/>
      <c r="BX156" s="135"/>
      <c r="BY156" s="135"/>
      <c r="BZ156" s="135"/>
      <c r="CA156" s="135"/>
      <c r="CB156" s="135"/>
      <c r="CC156" s="135"/>
      <c r="CD156" s="135"/>
      <c r="CE156" s="140">
        <v>232.96</v>
      </c>
      <c r="CF156" s="137">
        <v>200</v>
      </c>
      <c r="CG156" s="138">
        <f t="shared" ref="CG156:CG172" si="88">CE156*CF156</f>
        <v>46592</v>
      </c>
      <c r="CH156" s="131">
        <f t="shared" ref="CH156:CH172" si="89">H156-CF156</f>
        <v>0</v>
      </c>
      <c r="CI156" s="139">
        <f t="shared" si="75"/>
        <v>0</v>
      </c>
    </row>
    <row r="157" spans="1:87" x14ac:dyDescent="0.3">
      <c r="A157" s="153">
        <f t="shared" si="76"/>
        <v>148</v>
      </c>
      <c r="B157" s="248" t="s">
        <v>876</v>
      </c>
      <c r="C157" s="86" t="s">
        <v>877</v>
      </c>
      <c r="D157" s="129" t="s">
        <v>581</v>
      </c>
      <c r="E157" s="129" t="s">
        <v>629</v>
      </c>
      <c r="F157" s="129" t="s">
        <v>696</v>
      </c>
      <c r="G157" s="129" t="s">
        <v>602</v>
      </c>
      <c r="H157" s="131">
        <v>78</v>
      </c>
      <c r="I157" s="132">
        <f t="shared" si="87"/>
        <v>141.96</v>
      </c>
      <c r="J157" s="133"/>
      <c r="K157" s="134"/>
      <c r="L157" s="132"/>
      <c r="M157" s="140"/>
      <c r="N157" s="141"/>
      <c r="O157" s="129"/>
      <c r="P157" s="142"/>
      <c r="Q157" s="142"/>
      <c r="R157" s="142"/>
      <c r="S157" s="142"/>
      <c r="T157" s="142"/>
      <c r="U157" s="142"/>
      <c r="V157" s="142"/>
      <c r="W157" s="142"/>
      <c r="X157" s="142"/>
      <c r="Y157" s="128"/>
      <c r="Z157" s="135"/>
      <c r="AA157" s="129"/>
      <c r="AB157" s="142"/>
      <c r="AC157" s="129"/>
      <c r="AD157" s="142"/>
      <c r="AE157" s="129"/>
      <c r="AF157" s="142"/>
      <c r="AG157" s="129"/>
      <c r="AH157" s="142"/>
      <c r="AI157" s="129"/>
      <c r="AJ157" s="129"/>
      <c r="AK157" s="128"/>
      <c r="AL157" s="135"/>
      <c r="AM157" s="129"/>
      <c r="AN157" s="129"/>
      <c r="AO157" s="129"/>
      <c r="AP157" s="129"/>
      <c r="AQ157" s="129"/>
      <c r="AR157" s="129"/>
      <c r="AS157" s="129"/>
      <c r="AT157" s="129"/>
      <c r="AU157" s="129"/>
      <c r="AV157" s="129"/>
      <c r="AW157" s="128"/>
      <c r="AX157" s="135"/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  <c r="BN157" s="135"/>
      <c r="BO157" s="135"/>
      <c r="BP157" s="135"/>
      <c r="BQ157" s="135"/>
      <c r="BR157" s="135"/>
      <c r="BS157" s="135"/>
      <c r="BT157" s="135"/>
      <c r="BU157" s="135"/>
      <c r="BV157" s="135"/>
      <c r="BW157" s="135"/>
      <c r="BX157" s="135"/>
      <c r="BY157" s="135"/>
      <c r="BZ157" s="135"/>
      <c r="CA157" s="135"/>
      <c r="CB157" s="135"/>
      <c r="CC157" s="135"/>
      <c r="CD157" s="135"/>
      <c r="CE157" s="140">
        <v>1.82</v>
      </c>
      <c r="CF157" s="137"/>
      <c r="CG157" s="138">
        <f t="shared" si="88"/>
        <v>0</v>
      </c>
      <c r="CH157" s="131">
        <f t="shared" si="89"/>
        <v>78</v>
      </c>
      <c r="CI157" s="139">
        <f t="shared" si="75"/>
        <v>141.96</v>
      </c>
    </row>
    <row r="158" spans="1:87" x14ac:dyDescent="0.3">
      <c r="A158" s="153">
        <f t="shared" si="76"/>
        <v>149</v>
      </c>
      <c r="B158" s="249"/>
      <c r="C158" s="111" t="s">
        <v>877</v>
      </c>
      <c r="D158" s="108" t="s">
        <v>581</v>
      </c>
      <c r="E158" s="108"/>
      <c r="F158" s="108" t="s">
        <v>703</v>
      </c>
      <c r="G158" s="108" t="s">
        <v>602</v>
      </c>
      <c r="H158" s="108">
        <v>2000</v>
      </c>
      <c r="I158" s="132">
        <f t="shared" si="87"/>
        <v>12680</v>
      </c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8"/>
      <c r="BE158" s="108"/>
      <c r="BF158" s="108"/>
      <c r="BG158" s="108"/>
      <c r="BH158" s="108"/>
      <c r="BI158" s="108"/>
      <c r="BJ158" s="108"/>
      <c r="BK158" s="108"/>
      <c r="BL158" s="108"/>
      <c r="BM158" s="108"/>
      <c r="BN158" s="108"/>
      <c r="BO158" s="108"/>
      <c r="BP158" s="108"/>
      <c r="BQ158" s="108"/>
      <c r="BR158" s="108"/>
      <c r="BS158" s="108"/>
      <c r="BT158" s="108"/>
      <c r="BU158" s="108"/>
      <c r="BV158" s="108"/>
      <c r="BW158" s="108"/>
      <c r="BX158" s="108"/>
      <c r="BY158" s="108"/>
      <c r="BZ158" s="108"/>
      <c r="CA158" s="108"/>
      <c r="CB158" s="108"/>
      <c r="CC158" s="108"/>
      <c r="CD158" s="108"/>
      <c r="CE158" s="140">
        <v>6.34</v>
      </c>
      <c r="CF158" s="108"/>
      <c r="CG158" s="138">
        <f t="shared" si="88"/>
        <v>0</v>
      </c>
      <c r="CH158" s="131">
        <f t="shared" si="89"/>
        <v>2000</v>
      </c>
      <c r="CI158" s="139">
        <f t="shared" si="75"/>
        <v>12680</v>
      </c>
    </row>
    <row r="159" spans="1:87" x14ac:dyDescent="0.3">
      <c r="A159" s="153">
        <f t="shared" si="76"/>
        <v>150</v>
      </c>
      <c r="B159" s="247" t="s">
        <v>878</v>
      </c>
      <c r="C159" s="86" t="s">
        <v>879</v>
      </c>
      <c r="D159" s="129" t="s">
        <v>587</v>
      </c>
      <c r="E159" s="129" t="s">
        <v>1206</v>
      </c>
      <c r="F159" s="129"/>
      <c r="G159" s="129" t="s">
        <v>601</v>
      </c>
      <c r="H159" s="131">
        <v>51</v>
      </c>
      <c r="I159" s="132">
        <f t="shared" si="87"/>
        <v>614.04</v>
      </c>
      <c r="J159" s="133"/>
      <c r="K159" s="134"/>
      <c r="L159" s="132"/>
      <c r="M159" s="140"/>
      <c r="N159" s="141"/>
      <c r="O159" s="129"/>
      <c r="P159" s="142"/>
      <c r="Q159" s="142"/>
      <c r="R159" s="142"/>
      <c r="S159" s="142"/>
      <c r="T159" s="142"/>
      <c r="U159" s="142"/>
      <c r="V159" s="142"/>
      <c r="W159" s="142"/>
      <c r="X159" s="142"/>
      <c r="Y159" s="128">
        <f>+N159+P159+V159+X159</f>
        <v>0</v>
      </c>
      <c r="Z159" s="135">
        <f>+H159-Y159</f>
        <v>51</v>
      </c>
      <c r="AA159" s="129"/>
      <c r="AB159" s="142"/>
      <c r="AC159" s="129"/>
      <c r="AD159" s="142"/>
      <c r="AE159" s="129"/>
      <c r="AF159" s="142"/>
      <c r="AG159" s="129"/>
      <c r="AH159" s="142"/>
      <c r="AI159" s="129"/>
      <c r="AJ159" s="129"/>
      <c r="AK159" s="128">
        <f>+AB159+AD159+AF159+AH159+AJ159</f>
        <v>0</v>
      </c>
      <c r="AL159" s="135">
        <f>+Z159-AK159</f>
        <v>51</v>
      </c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8">
        <f>+AN159+AP159+AR159+AT159+AV159</f>
        <v>0</v>
      </c>
      <c r="AX159" s="135">
        <f>+AL159-AW159</f>
        <v>51</v>
      </c>
      <c r="AY159" s="135"/>
      <c r="AZ159" s="135"/>
      <c r="BA159" s="135"/>
      <c r="BB159" s="135"/>
      <c r="BC159" s="135"/>
      <c r="BD159" s="135"/>
      <c r="BE159" s="135"/>
      <c r="BF159" s="135"/>
      <c r="BG159" s="135"/>
      <c r="BH159" s="135"/>
      <c r="BI159" s="135">
        <f>+AZ159+BB159+BD159+BF159+BH159</f>
        <v>0</v>
      </c>
      <c r="BJ159" s="135">
        <f>+AX159-BI159</f>
        <v>51</v>
      </c>
      <c r="BK159" s="135"/>
      <c r="BL159" s="135"/>
      <c r="BM159" s="135"/>
      <c r="BN159" s="135"/>
      <c r="BO159" s="135"/>
      <c r="BP159" s="135"/>
      <c r="BQ159" s="135"/>
      <c r="BR159" s="135"/>
      <c r="BS159" s="135"/>
      <c r="BT159" s="135"/>
      <c r="BU159" s="135"/>
      <c r="BV159" s="135"/>
      <c r="BW159" s="135"/>
      <c r="BX159" s="135"/>
      <c r="BY159" s="135"/>
      <c r="BZ159" s="135"/>
      <c r="CA159" s="135"/>
      <c r="CB159" s="135"/>
      <c r="CC159" s="135">
        <f>+BL159+BN159+BP159+CB159</f>
        <v>0</v>
      </c>
      <c r="CD159" s="135">
        <f>+BJ159-CC159</f>
        <v>51</v>
      </c>
      <c r="CE159" s="140">
        <v>12.04</v>
      </c>
      <c r="CF159" s="137">
        <v>51</v>
      </c>
      <c r="CG159" s="138">
        <f t="shared" si="88"/>
        <v>614.04</v>
      </c>
      <c r="CH159" s="131">
        <f t="shared" si="89"/>
        <v>0</v>
      </c>
      <c r="CI159" s="139">
        <f t="shared" si="75"/>
        <v>0</v>
      </c>
    </row>
    <row r="160" spans="1:87" x14ac:dyDescent="0.3">
      <c r="A160" s="153">
        <f t="shared" si="76"/>
        <v>151</v>
      </c>
      <c r="B160" s="249"/>
      <c r="C160" s="86" t="s">
        <v>879</v>
      </c>
      <c r="D160" s="129" t="s">
        <v>582</v>
      </c>
      <c r="E160" s="129" t="s">
        <v>880</v>
      </c>
      <c r="F160" s="129"/>
      <c r="G160" s="129" t="s">
        <v>602</v>
      </c>
      <c r="H160" s="131">
        <v>2</v>
      </c>
      <c r="I160" s="132">
        <f t="shared" si="87"/>
        <v>34</v>
      </c>
      <c r="J160" s="133"/>
      <c r="K160" s="134"/>
      <c r="L160" s="132"/>
      <c r="M160" s="140"/>
      <c r="N160" s="141"/>
      <c r="O160" s="129"/>
      <c r="P160" s="142"/>
      <c r="Q160" s="142"/>
      <c r="R160" s="142"/>
      <c r="S160" s="142"/>
      <c r="T160" s="142"/>
      <c r="U160" s="142"/>
      <c r="V160" s="142"/>
      <c r="W160" s="142"/>
      <c r="X160" s="142"/>
      <c r="Y160" s="128"/>
      <c r="Z160" s="135"/>
      <c r="AA160" s="129"/>
      <c r="AB160" s="142"/>
      <c r="AC160" s="129"/>
      <c r="AD160" s="142"/>
      <c r="AE160" s="129"/>
      <c r="AF160" s="142"/>
      <c r="AG160" s="129"/>
      <c r="AH160" s="142"/>
      <c r="AI160" s="129"/>
      <c r="AJ160" s="129"/>
      <c r="AK160" s="128"/>
      <c r="AL160" s="135"/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129"/>
      <c r="AW160" s="128"/>
      <c r="AX160" s="135"/>
      <c r="AY160" s="135"/>
      <c r="AZ160" s="135"/>
      <c r="BA160" s="135"/>
      <c r="BB160" s="135"/>
      <c r="BC160" s="135"/>
      <c r="BD160" s="135"/>
      <c r="BE160" s="135"/>
      <c r="BF160" s="135"/>
      <c r="BG160" s="135"/>
      <c r="BH160" s="135"/>
      <c r="BI160" s="135"/>
      <c r="BJ160" s="135"/>
      <c r="BK160" s="135"/>
      <c r="BL160" s="135"/>
      <c r="BM160" s="135"/>
      <c r="BN160" s="135"/>
      <c r="BO160" s="135"/>
      <c r="BP160" s="135"/>
      <c r="BQ160" s="135"/>
      <c r="BR160" s="135"/>
      <c r="BS160" s="135"/>
      <c r="BT160" s="135"/>
      <c r="BU160" s="135"/>
      <c r="BV160" s="135"/>
      <c r="BW160" s="135"/>
      <c r="BX160" s="135"/>
      <c r="BY160" s="135"/>
      <c r="BZ160" s="135"/>
      <c r="CA160" s="135"/>
      <c r="CB160" s="135"/>
      <c r="CC160" s="135"/>
      <c r="CD160" s="135"/>
      <c r="CE160" s="140">
        <v>17</v>
      </c>
      <c r="CF160" s="137"/>
      <c r="CG160" s="138">
        <f t="shared" si="88"/>
        <v>0</v>
      </c>
      <c r="CH160" s="131">
        <f t="shared" si="89"/>
        <v>2</v>
      </c>
      <c r="CI160" s="139">
        <f t="shared" ref="CI160:CI175" si="90">+CE160*CH160</f>
        <v>34</v>
      </c>
    </row>
    <row r="161" spans="1:87" x14ac:dyDescent="0.3">
      <c r="A161" s="153">
        <f t="shared" si="76"/>
        <v>152</v>
      </c>
      <c r="B161" s="247" t="s">
        <v>881</v>
      </c>
      <c r="C161" s="86" t="s">
        <v>882</v>
      </c>
      <c r="D161" s="129" t="s">
        <v>581</v>
      </c>
      <c r="E161" s="129" t="s">
        <v>883</v>
      </c>
      <c r="F161" s="129" t="s">
        <v>884</v>
      </c>
      <c r="G161" s="129" t="s">
        <v>725</v>
      </c>
      <c r="H161" s="131">
        <v>2</v>
      </c>
      <c r="I161" s="132">
        <f t="shared" si="87"/>
        <v>58</v>
      </c>
      <c r="J161" s="133"/>
      <c r="K161" s="134"/>
      <c r="L161" s="132"/>
      <c r="M161" s="140"/>
      <c r="N161" s="141"/>
      <c r="O161" s="129"/>
      <c r="P161" s="142"/>
      <c r="Q161" s="142"/>
      <c r="R161" s="142"/>
      <c r="S161" s="142"/>
      <c r="T161" s="142"/>
      <c r="U161" s="142"/>
      <c r="V161" s="142"/>
      <c r="W161" s="142"/>
      <c r="X161" s="142"/>
      <c r="Y161" s="128"/>
      <c r="Z161" s="135"/>
      <c r="AA161" s="129"/>
      <c r="AB161" s="142"/>
      <c r="AC161" s="129"/>
      <c r="AD161" s="142"/>
      <c r="AE161" s="129"/>
      <c r="AF161" s="142"/>
      <c r="AG161" s="129"/>
      <c r="AH161" s="142"/>
      <c r="AI161" s="129"/>
      <c r="AJ161" s="129"/>
      <c r="AK161" s="128"/>
      <c r="AL161" s="135"/>
      <c r="AM161" s="129"/>
      <c r="AN161" s="129"/>
      <c r="AO161" s="129"/>
      <c r="AP161" s="129"/>
      <c r="AQ161" s="129"/>
      <c r="AR161" s="129"/>
      <c r="AS161" s="129"/>
      <c r="AT161" s="129"/>
      <c r="AU161" s="129"/>
      <c r="AV161" s="129"/>
      <c r="AW161" s="128"/>
      <c r="AX161" s="135"/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  <c r="BN161" s="135"/>
      <c r="BO161" s="135"/>
      <c r="BP161" s="135"/>
      <c r="BQ161" s="135"/>
      <c r="BR161" s="135"/>
      <c r="BS161" s="135"/>
      <c r="BT161" s="135"/>
      <c r="BU161" s="135"/>
      <c r="BV161" s="135"/>
      <c r="BW161" s="135"/>
      <c r="BX161" s="135"/>
      <c r="BY161" s="135"/>
      <c r="BZ161" s="135"/>
      <c r="CA161" s="135"/>
      <c r="CB161" s="135"/>
      <c r="CC161" s="135"/>
      <c r="CD161" s="135"/>
      <c r="CE161" s="140">
        <v>29</v>
      </c>
      <c r="CF161" s="137"/>
      <c r="CG161" s="138">
        <f t="shared" si="88"/>
        <v>0</v>
      </c>
      <c r="CH161" s="131">
        <f t="shared" si="89"/>
        <v>2</v>
      </c>
      <c r="CI161" s="139">
        <f t="shared" si="90"/>
        <v>58</v>
      </c>
    </row>
    <row r="162" spans="1:87" x14ac:dyDescent="0.3">
      <c r="A162" s="153">
        <f t="shared" si="76"/>
        <v>153</v>
      </c>
      <c r="B162" s="248"/>
      <c r="C162" s="111" t="s">
        <v>882</v>
      </c>
      <c r="D162" s="108" t="s">
        <v>582</v>
      </c>
      <c r="E162" s="108" t="s">
        <v>886</v>
      </c>
      <c r="F162" s="108" t="s">
        <v>885</v>
      </c>
      <c r="G162" s="108" t="s">
        <v>725</v>
      </c>
      <c r="H162" s="108">
        <v>10</v>
      </c>
      <c r="I162" s="132">
        <f t="shared" si="87"/>
        <v>540</v>
      </c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108"/>
      <c r="BD162" s="108"/>
      <c r="BE162" s="108"/>
      <c r="BF162" s="108"/>
      <c r="BG162" s="108"/>
      <c r="BH162" s="108"/>
      <c r="BI162" s="108"/>
      <c r="BJ162" s="108"/>
      <c r="BK162" s="108"/>
      <c r="BL162" s="108"/>
      <c r="BM162" s="108"/>
      <c r="BN162" s="108"/>
      <c r="BO162" s="108"/>
      <c r="BP162" s="108"/>
      <c r="BQ162" s="108"/>
      <c r="BR162" s="108"/>
      <c r="BS162" s="108"/>
      <c r="BT162" s="108"/>
      <c r="BU162" s="108"/>
      <c r="BV162" s="108"/>
      <c r="BW162" s="108"/>
      <c r="BX162" s="108"/>
      <c r="BY162" s="108"/>
      <c r="BZ162" s="108"/>
      <c r="CA162" s="108"/>
      <c r="CB162" s="108"/>
      <c r="CC162" s="108"/>
      <c r="CD162" s="108"/>
      <c r="CE162" s="140">
        <v>54</v>
      </c>
      <c r="CF162" s="108"/>
      <c r="CG162" s="138">
        <f t="shared" si="88"/>
        <v>0</v>
      </c>
      <c r="CH162" s="131">
        <f t="shared" si="89"/>
        <v>10</v>
      </c>
      <c r="CI162" s="139">
        <f t="shared" si="90"/>
        <v>540</v>
      </c>
    </row>
    <row r="163" spans="1:87" x14ac:dyDescent="0.3">
      <c r="A163" s="153">
        <f t="shared" si="76"/>
        <v>154</v>
      </c>
      <c r="B163" s="248"/>
      <c r="C163" s="86" t="s">
        <v>887</v>
      </c>
      <c r="D163" s="129" t="s">
        <v>582</v>
      </c>
      <c r="E163" s="129" t="s">
        <v>890</v>
      </c>
      <c r="F163" s="129" t="s">
        <v>888</v>
      </c>
      <c r="G163" s="129" t="s">
        <v>725</v>
      </c>
      <c r="H163" s="131">
        <v>1</v>
      </c>
      <c r="I163" s="132">
        <f t="shared" si="87"/>
        <v>51</v>
      </c>
      <c r="J163" s="133"/>
      <c r="K163" s="134"/>
      <c r="L163" s="132"/>
      <c r="M163" s="140"/>
      <c r="N163" s="141"/>
      <c r="O163" s="129"/>
      <c r="P163" s="142"/>
      <c r="Q163" s="142"/>
      <c r="R163" s="142"/>
      <c r="S163" s="142"/>
      <c r="T163" s="142"/>
      <c r="U163" s="142"/>
      <c r="V163" s="142"/>
      <c r="W163" s="142"/>
      <c r="X163" s="142"/>
      <c r="Y163" s="128">
        <f>+N163+P163+V163+X163</f>
        <v>0</v>
      </c>
      <c r="Z163" s="135">
        <f>+H163-Y163</f>
        <v>1</v>
      </c>
      <c r="AA163" s="129"/>
      <c r="AB163" s="142"/>
      <c r="AC163" s="129"/>
      <c r="AD163" s="142"/>
      <c r="AE163" s="129"/>
      <c r="AF163" s="142"/>
      <c r="AG163" s="129"/>
      <c r="AH163" s="142"/>
      <c r="AI163" s="129"/>
      <c r="AJ163" s="129"/>
      <c r="AK163" s="128">
        <f>+AB163+AD163+AF163+AH163+AJ163</f>
        <v>0</v>
      </c>
      <c r="AL163" s="135">
        <f>+Z163-AK163</f>
        <v>1</v>
      </c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8">
        <f>+AN163+AP163+AR163+AT163+AV163</f>
        <v>0</v>
      </c>
      <c r="AX163" s="135">
        <f>+AL163-AW163</f>
        <v>1</v>
      </c>
      <c r="AY163" s="135"/>
      <c r="AZ163" s="135"/>
      <c r="BA163" s="135"/>
      <c r="BB163" s="135"/>
      <c r="BC163" s="135"/>
      <c r="BD163" s="135"/>
      <c r="BE163" s="135"/>
      <c r="BF163" s="135"/>
      <c r="BG163" s="135"/>
      <c r="BH163" s="135"/>
      <c r="BI163" s="135">
        <f>+AZ163+BB163+BD163+BF163+BH163</f>
        <v>0</v>
      </c>
      <c r="BJ163" s="135">
        <f>+AX163-BI163</f>
        <v>1</v>
      </c>
      <c r="BK163" s="135"/>
      <c r="BL163" s="135"/>
      <c r="BM163" s="135"/>
      <c r="BN163" s="135"/>
      <c r="BO163" s="135"/>
      <c r="BP163" s="135"/>
      <c r="BQ163" s="135"/>
      <c r="BR163" s="135"/>
      <c r="BS163" s="135"/>
      <c r="BT163" s="135"/>
      <c r="BU163" s="135"/>
      <c r="BV163" s="135"/>
      <c r="BW163" s="135"/>
      <c r="BX163" s="135"/>
      <c r="BY163" s="135"/>
      <c r="BZ163" s="135"/>
      <c r="CA163" s="135"/>
      <c r="CB163" s="135"/>
      <c r="CC163" s="135">
        <f>+BL163+BN163+BP163+CB163</f>
        <v>0</v>
      </c>
      <c r="CD163" s="135">
        <f>+BJ163-CC163</f>
        <v>1</v>
      </c>
      <c r="CE163" s="140">
        <v>51</v>
      </c>
      <c r="CF163" s="137"/>
      <c r="CG163" s="138">
        <f t="shared" si="88"/>
        <v>0</v>
      </c>
      <c r="CH163" s="131">
        <f t="shared" si="89"/>
        <v>1</v>
      </c>
      <c r="CI163" s="139">
        <f t="shared" si="90"/>
        <v>51</v>
      </c>
    </row>
    <row r="164" spans="1:87" x14ac:dyDescent="0.3">
      <c r="A164" s="153">
        <f t="shared" si="76"/>
        <v>155</v>
      </c>
      <c r="B164" s="248"/>
      <c r="C164" s="86" t="s">
        <v>887</v>
      </c>
      <c r="D164" s="129" t="s">
        <v>580</v>
      </c>
      <c r="E164" s="129" t="s">
        <v>599</v>
      </c>
      <c r="F164" s="129" t="s">
        <v>1133</v>
      </c>
      <c r="G164" s="129" t="s">
        <v>725</v>
      </c>
      <c r="H164" s="131">
        <v>5</v>
      </c>
      <c r="I164" s="132">
        <f t="shared" si="87"/>
        <v>200</v>
      </c>
      <c r="J164" s="133"/>
      <c r="K164" s="134"/>
      <c r="L164" s="132"/>
      <c r="M164" s="140"/>
      <c r="N164" s="141"/>
      <c r="O164" s="129"/>
      <c r="P164" s="142"/>
      <c r="Q164" s="142"/>
      <c r="R164" s="142"/>
      <c r="S164" s="142"/>
      <c r="T164" s="142"/>
      <c r="U164" s="142"/>
      <c r="V164" s="142"/>
      <c r="W164" s="142"/>
      <c r="X164" s="142"/>
      <c r="Y164" s="128"/>
      <c r="Z164" s="135"/>
      <c r="AA164" s="129"/>
      <c r="AB164" s="142"/>
      <c r="AC164" s="129"/>
      <c r="AD164" s="142"/>
      <c r="AE164" s="129"/>
      <c r="AF164" s="142"/>
      <c r="AG164" s="129"/>
      <c r="AH164" s="142"/>
      <c r="AI164" s="129"/>
      <c r="AJ164" s="129"/>
      <c r="AK164" s="128"/>
      <c r="AL164" s="135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8"/>
      <c r="AX164" s="135"/>
      <c r="AY164" s="135"/>
      <c r="AZ164" s="135"/>
      <c r="BA164" s="135"/>
      <c r="BB164" s="135"/>
      <c r="BC164" s="135"/>
      <c r="BD164" s="135"/>
      <c r="BE164" s="135"/>
      <c r="BF164" s="135"/>
      <c r="BG164" s="135"/>
      <c r="BH164" s="135"/>
      <c r="BI164" s="135"/>
      <c r="BJ164" s="135"/>
      <c r="BK164" s="135"/>
      <c r="BL164" s="135"/>
      <c r="BM164" s="135"/>
      <c r="BN164" s="135"/>
      <c r="BO164" s="135"/>
      <c r="BP164" s="135"/>
      <c r="BQ164" s="135"/>
      <c r="BR164" s="135"/>
      <c r="BS164" s="135"/>
      <c r="BT164" s="135"/>
      <c r="BU164" s="135"/>
      <c r="BV164" s="135"/>
      <c r="BW164" s="135"/>
      <c r="BX164" s="135"/>
      <c r="BY164" s="135"/>
      <c r="BZ164" s="135"/>
      <c r="CA164" s="135"/>
      <c r="CB164" s="135"/>
      <c r="CC164" s="135"/>
      <c r="CD164" s="135"/>
      <c r="CE164" s="140">
        <v>40</v>
      </c>
      <c r="CF164" s="137">
        <v>1</v>
      </c>
      <c r="CG164" s="138">
        <f t="shared" si="88"/>
        <v>40</v>
      </c>
      <c r="CH164" s="131">
        <f t="shared" si="89"/>
        <v>4</v>
      </c>
      <c r="CI164" s="139">
        <f t="shared" si="90"/>
        <v>160</v>
      </c>
    </row>
    <row r="165" spans="1:87" x14ac:dyDescent="0.3">
      <c r="A165" s="153">
        <f t="shared" si="76"/>
        <v>156</v>
      </c>
      <c r="B165" s="248"/>
      <c r="C165" s="86" t="s">
        <v>887</v>
      </c>
      <c r="D165" s="129" t="s">
        <v>582</v>
      </c>
      <c r="E165" s="129" t="s">
        <v>886</v>
      </c>
      <c r="F165" s="129" t="s">
        <v>888</v>
      </c>
      <c r="G165" s="129" t="s">
        <v>725</v>
      </c>
      <c r="H165" s="131">
        <v>1</v>
      </c>
      <c r="I165" s="132">
        <f t="shared" si="87"/>
        <v>88</v>
      </c>
      <c r="J165" s="133"/>
      <c r="K165" s="134"/>
      <c r="L165" s="132"/>
      <c r="M165" s="140"/>
      <c r="N165" s="141"/>
      <c r="O165" s="129"/>
      <c r="P165" s="142"/>
      <c r="Q165" s="142"/>
      <c r="R165" s="142"/>
      <c r="S165" s="142"/>
      <c r="T165" s="142"/>
      <c r="U165" s="142"/>
      <c r="V165" s="142"/>
      <c r="W165" s="142"/>
      <c r="X165" s="142"/>
      <c r="Y165" s="128"/>
      <c r="Z165" s="135"/>
      <c r="AA165" s="129"/>
      <c r="AB165" s="142"/>
      <c r="AC165" s="129"/>
      <c r="AD165" s="142"/>
      <c r="AE165" s="129"/>
      <c r="AF165" s="142"/>
      <c r="AG165" s="129"/>
      <c r="AH165" s="142"/>
      <c r="AI165" s="129"/>
      <c r="AJ165" s="129"/>
      <c r="AK165" s="128"/>
      <c r="AL165" s="135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8"/>
      <c r="AX165" s="135"/>
      <c r="AY165" s="135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/>
      <c r="BJ165" s="135"/>
      <c r="BK165" s="135"/>
      <c r="BL165" s="135"/>
      <c r="BM165" s="135"/>
      <c r="BN165" s="135"/>
      <c r="BO165" s="135"/>
      <c r="BP165" s="135"/>
      <c r="BQ165" s="135"/>
      <c r="BR165" s="135"/>
      <c r="BS165" s="135"/>
      <c r="BT165" s="135"/>
      <c r="BU165" s="135"/>
      <c r="BV165" s="135"/>
      <c r="BW165" s="135"/>
      <c r="BX165" s="135"/>
      <c r="BY165" s="135"/>
      <c r="BZ165" s="135"/>
      <c r="CA165" s="135"/>
      <c r="CB165" s="135"/>
      <c r="CC165" s="135"/>
      <c r="CD165" s="135"/>
      <c r="CE165" s="140">
        <v>88</v>
      </c>
      <c r="CF165" s="137"/>
      <c r="CG165" s="138">
        <f t="shared" si="88"/>
        <v>0</v>
      </c>
      <c r="CH165" s="131">
        <f t="shared" si="89"/>
        <v>1</v>
      </c>
      <c r="CI165" s="139">
        <f t="shared" si="90"/>
        <v>88</v>
      </c>
    </row>
    <row r="166" spans="1:87" x14ac:dyDescent="0.3">
      <c r="A166" s="153">
        <f t="shared" si="76"/>
        <v>157</v>
      </c>
      <c r="B166" s="248"/>
      <c r="C166" s="86" t="s">
        <v>887</v>
      </c>
      <c r="D166" s="129" t="s">
        <v>582</v>
      </c>
      <c r="E166" s="129" t="s">
        <v>890</v>
      </c>
      <c r="F166" s="129" t="s">
        <v>891</v>
      </c>
      <c r="G166" s="129" t="s">
        <v>725</v>
      </c>
      <c r="H166" s="131">
        <v>43</v>
      </c>
      <c r="I166" s="132">
        <f t="shared" si="87"/>
        <v>1915.6499999999999</v>
      </c>
      <c r="J166" s="133"/>
      <c r="K166" s="134"/>
      <c r="L166" s="132"/>
      <c r="M166" s="140"/>
      <c r="N166" s="141"/>
      <c r="O166" s="129"/>
      <c r="P166" s="142"/>
      <c r="Q166" s="142"/>
      <c r="R166" s="142"/>
      <c r="S166" s="142"/>
      <c r="T166" s="142"/>
      <c r="U166" s="142"/>
      <c r="V166" s="142"/>
      <c r="W166" s="142"/>
      <c r="X166" s="142"/>
      <c r="Y166" s="128">
        <f>+N166+P166+V166+X166</f>
        <v>0</v>
      </c>
      <c r="Z166" s="135">
        <f>+H166-Y166</f>
        <v>43</v>
      </c>
      <c r="AA166" s="129"/>
      <c r="AB166" s="142"/>
      <c r="AC166" s="129"/>
      <c r="AD166" s="142"/>
      <c r="AE166" s="129"/>
      <c r="AF166" s="142"/>
      <c r="AG166" s="129"/>
      <c r="AH166" s="142"/>
      <c r="AI166" s="129"/>
      <c r="AJ166" s="129"/>
      <c r="AK166" s="128">
        <f>+AB166+AD166+AF166+AH166+AJ166</f>
        <v>0</v>
      </c>
      <c r="AL166" s="135">
        <f>+Z166-AK166</f>
        <v>43</v>
      </c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8">
        <f>+AN166+AP166+AR166+AT166+AV166</f>
        <v>0</v>
      </c>
      <c r="AX166" s="135">
        <f>+AL166-AW166</f>
        <v>43</v>
      </c>
      <c r="AY166" s="135"/>
      <c r="AZ166" s="135"/>
      <c r="BA166" s="135"/>
      <c r="BB166" s="135"/>
      <c r="BC166" s="135"/>
      <c r="BD166" s="135"/>
      <c r="BE166" s="135"/>
      <c r="BF166" s="135"/>
      <c r="BG166" s="135"/>
      <c r="BH166" s="135"/>
      <c r="BI166" s="135">
        <f>+AZ166+BB166+BD166+BF166+BH166</f>
        <v>0</v>
      </c>
      <c r="BJ166" s="135">
        <f>+AX166-BI166</f>
        <v>43</v>
      </c>
      <c r="BK166" s="135"/>
      <c r="BL166" s="135"/>
      <c r="BM166" s="135"/>
      <c r="BN166" s="135"/>
      <c r="BO166" s="135"/>
      <c r="BP166" s="135"/>
      <c r="BQ166" s="135"/>
      <c r="BR166" s="135"/>
      <c r="BS166" s="135"/>
      <c r="BT166" s="135"/>
      <c r="BU166" s="135"/>
      <c r="BV166" s="135"/>
      <c r="BW166" s="135"/>
      <c r="BX166" s="135"/>
      <c r="BY166" s="135"/>
      <c r="BZ166" s="135"/>
      <c r="CA166" s="135"/>
      <c r="CB166" s="135"/>
      <c r="CC166" s="135">
        <f>+BL166+BN166+BP166+CB166</f>
        <v>0</v>
      </c>
      <c r="CD166" s="135">
        <f>+BJ166-CC166</f>
        <v>43</v>
      </c>
      <c r="CE166" s="140">
        <v>44.55</v>
      </c>
      <c r="CF166" s="137"/>
      <c r="CG166" s="138">
        <f t="shared" si="88"/>
        <v>0</v>
      </c>
      <c r="CH166" s="131">
        <f t="shared" si="89"/>
        <v>43</v>
      </c>
      <c r="CI166" s="139">
        <f t="shared" si="90"/>
        <v>1915.6499999999999</v>
      </c>
    </row>
    <row r="167" spans="1:87" x14ac:dyDescent="0.3">
      <c r="A167" s="153">
        <f t="shared" si="76"/>
        <v>158</v>
      </c>
      <c r="B167" s="248"/>
      <c r="C167" s="86" t="s">
        <v>894</v>
      </c>
      <c r="D167" s="129" t="s">
        <v>581</v>
      </c>
      <c r="E167" s="129" t="s">
        <v>883</v>
      </c>
      <c r="F167" s="129" t="s">
        <v>1253</v>
      </c>
      <c r="G167" s="129" t="s">
        <v>725</v>
      </c>
      <c r="H167" s="131">
        <v>2</v>
      </c>
      <c r="I167" s="132">
        <f t="shared" si="87"/>
        <v>70</v>
      </c>
      <c r="J167" s="133"/>
      <c r="K167" s="134"/>
      <c r="L167" s="132"/>
      <c r="M167" s="140"/>
      <c r="N167" s="141"/>
      <c r="O167" s="129"/>
      <c r="P167" s="142"/>
      <c r="Q167" s="142"/>
      <c r="R167" s="142"/>
      <c r="S167" s="142"/>
      <c r="T167" s="142"/>
      <c r="U167" s="142"/>
      <c r="V167" s="142"/>
      <c r="W167" s="142"/>
      <c r="X167" s="142"/>
      <c r="Y167" s="128"/>
      <c r="Z167" s="135"/>
      <c r="AA167" s="129"/>
      <c r="AB167" s="142"/>
      <c r="AC167" s="129"/>
      <c r="AD167" s="142"/>
      <c r="AE167" s="129"/>
      <c r="AF167" s="142"/>
      <c r="AG167" s="129"/>
      <c r="AH167" s="142"/>
      <c r="AI167" s="129"/>
      <c r="AJ167" s="129"/>
      <c r="AK167" s="128"/>
      <c r="AL167" s="135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8"/>
      <c r="AX167" s="135"/>
      <c r="AY167" s="135"/>
      <c r="AZ167" s="135"/>
      <c r="BA167" s="135"/>
      <c r="BB167" s="135"/>
      <c r="BC167" s="135"/>
      <c r="BD167" s="135"/>
      <c r="BE167" s="135"/>
      <c r="BF167" s="135"/>
      <c r="BG167" s="135"/>
      <c r="BH167" s="135"/>
      <c r="BI167" s="135"/>
      <c r="BJ167" s="135"/>
      <c r="BK167" s="135"/>
      <c r="BL167" s="135"/>
      <c r="BM167" s="135"/>
      <c r="BN167" s="135"/>
      <c r="BO167" s="135"/>
      <c r="BP167" s="135"/>
      <c r="BQ167" s="135"/>
      <c r="BR167" s="135"/>
      <c r="BS167" s="135"/>
      <c r="BT167" s="135"/>
      <c r="BU167" s="135"/>
      <c r="BV167" s="135"/>
      <c r="BW167" s="135"/>
      <c r="BX167" s="135"/>
      <c r="BY167" s="135"/>
      <c r="BZ167" s="135"/>
      <c r="CA167" s="135"/>
      <c r="CB167" s="135"/>
      <c r="CC167" s="135"/>
      <c r="CD167" s="135"/>
      <c r="CE167" s="140">
        <v>35</v>
      </c>
      <c r="CF167" s="137"/>
      <c r="CG167" s="138">
        <f t="shared" si="88"/>
        <v>0</v>
      </c>
      <c r="CH167" s="131">
        <f t="shared" si="89"/>
        <v>2</v>
      </c>
      <c r="CI167" s="139">
        <f t="shared" si="90"/>
        <v>70</v>
      </c>
    </row>
    <row r="168" spans="1:87" x14ac:dyDescent="0.3">
      <c r="A168" s="153">
        <f t="shared" si="76"/>
        <v>159</v>
      </c>
      <c r="B168" s="248"/>
      <c r="C168" s="86" t="s">
        <v>894</v>
      </c>
      <c r="D168" s="129" t="s">
        <v>580</v>
      </c>
      <c r="E168" s="129" t="s">
        <v>599</v>
      </c>
      <c r="F168" s="129" t="s">
        <v>891</v>
      </c>
      <c r="G168" s="129" t="s">
        <v>725</v>
      </c>
      <c r="H168" s="131">
        <v>5</v>
      </c>
      <c r="I168" s="132">
        <f t="shared" si="87"/>
        <v>160</v>
      </c>
      <c r="J168" s="133"/>
      <c r="K168" s="134"/>
      <c r="L168" s="132"/>
      <c r="M168" s="140"/>
      <c r="N168" s="141"/>
      <c r="O168" s="129"/>
      <c r="P168" s="142"/>
      <c r="Q168" s="142"/>
      <c r="R168" s="142"/>
      <c r="S168" s="142"/>
      <c r="T168" s="142"/>
      <c r="U168" s="142"/>
      <c r="V168" s="142"/>
      <c r="W168" s="142"/>
      <c r="X168" s="142"/>
      <c r="Y168" s="128"/>
      <c r="Z168" s="135"/>
      <c r="AA168" s="129"/>
      <c r="AB168" s="142"/>
      <c r="AC168" s="129"/>
      <c r="AD168" s="142"/>
      <c r="AE168" s="129"/>
      <c r="AF168" s="142"/>
      <c r="AG168" s="129"/>
      <c r="AH168" s="142"/>
      <c r="AI168" s="129"/>
      <c r="AJ168" s="129"/>
      <c r="AK168" s="128"/>
      <c r="AL168" s="135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8"/>
      <c r="AX168" s="135"/>
      <c r="AY168" s="135"/>
      <c r="AZ168" s="135"/>
      <c r="BA168" s="135"/>
      <c r="BB168" s="135"/>
      <c r="BC168" s="135"/>
      <c r="BD168" s="135"/>
      <c r="BE168" s="135"/>
      <c r="BF168" s="135"/>
      <c r="BG168" s="135"/>
      <c r="BH168" s="135"/>
      <c r="BI168" s="135"/>
      <c r="BJ168" s="135"/>
      <c r="BK168" s="135"/>
      <c r="BL168" s="135"/>
      <c r="BM168" s="135"/>
      <c r="BN168" s="135"/>
      <c r="BO168" s="135"/>
      <c r="BP168" s="135"/>
      <c r="BQ168" s="135"/>
      <c r="BR168" s="135"/>
      <c r="BS168" s="135"/>
      <c r="BT168" s="135"/>
      <c r="BU168" s="135"/>
      <c r="BV168" s="135"/>
      <c r="BW168" s="135"/>
      <c r="BX168" s="135"/>
      <c r="BY168" s="135"/>
      <c r="BZ168" s="135"/>
      <c r="CA168" s="135"/>
      <c r="CB168" s="135"/>
      <c r="CC168" s="135"/>
      <c r="CD168" s="135"/>
      <c r="CE168" s="140">
        <v>32</v>
      </c>
      <c r="CF168" s="137"/>
      <c r="CG168" s="138">
        <f t="shared" si="88"/>
        <v>0</v>
      </c>
      <c r="CH168" s="131">
        <f t="shared" si="89"/>
        <v>5</v>
      </c>
      <c r="CI168" s="139">
        <f t="shared" si="90"/>
        <v>160</v>
      </c>
    </row>
    <row r="169" spans="1:87" x14ac:dyDescent="0.3">
      <c r="A169" s="153">
        <f t="shared" si="76"/>
        <v>160</v>
      </c>
      <c r="B169" s="249"/>
      <c r="C169" s="111" t="s">
        <v>894</v>
      </c>
      <c r="D169" s="108" t="s">
        <v>582</v>
      </c>
      <c r="E169" s="108" t="s">
        <v>886</v>
      </c>
      <c r="F169" s="108" t="s">
        <v>891</v>
      </c>
      <c r="G169" s="108" t="s">
        <v>725</v>
      </c>
      <c r="H169" s="108">
        <v>3</v>
      </c>
      <c r="I169" s="132">
        <f t="shared" si="87"/>
        <v>180</v>
      </c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08"/>
      <c r="BH169" s="108"/>
      <c r="BI169" s="108"/>
      <c r="BJ169" s="108"/>
      <c r="BK169" s="108"/>
      <c r="BL169" s="108"/>
      <c r="BM169" s="108"/>
      <c r="BN169" s="108"/>
      <c r="BO169" s="108"/>
      <c r="BP169" s="108"/>
      <c r="BQ169" s="108"/>
      <c r="BR169" s="108"/>
      <c r="BS169" s="108"/>
      <c r="BT169" s="108"/>
      <c r="BU169" s="108"/>
      <c r="BV169" s="108"/>
      <c r="BW169" s="108"/>
      <c r="BX169" s="108"/>
      <c r="BY169" s="108"/>
      <c r="BZ169" s="108"/>
      <c r="CA169" s="108"/>
      <c r="CB169" s="108"/>
      <c r="CC169" s="108"/>
      <c r="CD169" s="108"/>
      <c r="CE169" s="140">
        <v>60</v>
      </c>
      <c r="CF169" s="108"/>
      <c r="CG169" s="138">
        <f t="shared" si="88"/>
        <v>0</v>
      </c>
      <c r="CH169" s="131">
        <f t="shared" si="89"/>
        <v>3</v>
      </c>
      <c r="CI169" s="139">
        <f t="shared" si="90"/>
        <v>180</v>
      </c>
    </row>
    <row r="170" spans="1:87" x14ac:dyDescent="0.3">
      <c r="A170" s="153">
        <f t="shared" si="76"/>
        <v>161</v>
      </c>
      <c r="B170" s="247" t="s">
        <v>897</v>
      </c>
      <c r="C170" s="86" t="s">
        <v>902</v>
      </c>
      <c r="D170" s="129" t="s">
        <v>582</v>
      </c>
      <c r="E170" s="129"/>
      <c r="F170" s="129" t="s">
        <v>903</v>
      </c>
      <c r="G170" s="129" t="s">
        <v>901</v>
      </c>
      <c r="H170" s="131">
        <v>2</v>
      </c>
      <c r="I170" s="132">
        <f t="shared" si="87"/>
        <v>52</v>
      </c>
      <c r="J170" s="133"/>
      <c r="K170" s="134"/>
      <c r="L170" s="132"/>
      <c r="M170" s="140"/>
      <c r="N170" s="141"/>
      <c r="O170" s="129"/>
      <c r="P170" s="142"/>
      <c r="Q170" s="142"/>
      <c r="R170" s="142"/>
      <c r="S170" s="142"/>
      <c r="T170" s="142"/>
      <c r="U170" s="142"/>
      <c r="V170" s="142"/>
      <c r="W170" s="142"/>
      <c r="X170" s="142"/>
      <c r="Y170" s="128"/>
      <c r="Z170" s="135"/>
      <c r="AA170" s="129"/>
      <c r="AB170" s="142"/>
      <c r="AC170" s="129"/>
      <c r="AD170" s="142"/>
      <c r="AE170" s="129"/>
      <c r="AF170" s="142"/>
      <c r="AG170" s="129"/>
      <c r="AH170" s="142"/>
      <c r="AI170" s="129"/>
      <c r="AJ170" s="129"/>
      <c r="AK170" s="128"/>
      <c r="AL170" s="135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8"/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/>
      <c r="BJ170" s="135"/>
      <c r="BK170" s="135"/>
      <c r="BL170" s="135"/>
      <c r="BM170" s="135"/>
      <c r="BN170" s="135"/>
      <c r="BO170" s="135"/>
      <c r="BP170" s="135"/>
      <c r="BQ170" s="135"/>
      <c r="BR170" s="135"/>
      <c r="BS170" s="135"/>
      <c r="BT170" s="135"/>
      <c r="BU170" s="135"/>
      <c r="BV170" s="135"/>
      <c r="BW170" s="135"/>
      <c r="BX170" s="135"/>
      <c r="BY170" s="135"/>
      <c r="BZ170" s="135"/>
      <c r="CA170" s="135"/>
      <c r="CB170" s="135"/>
      <c r="CC170" s="135"/>
      <c r="CD170" s="135"/>
      <c r="CE170" s="140">
        <v>26</v>
      </c>
      <c r="CF170" s="137"/>
      <c r="CG170" s="138">
        <f t="shared" si="88"/>
        <v>0</v>
      </c>
      <c r="CH170" s="131">
        <f t="shared" si="89"/>
        <v>2</v>
      </c>
      <c r="CI170" s="139">
        <f t="shared" si="90"/>
        <v>52</v>
      </c>
    </row>
    <row r="171" spans="1:87" x14ac:dyDescent="0.3">
      <c r="A171" s="153">
        <f t="shared" si="76"/>
        <v>162</v>
      </c>
      <c r="B171" s="248"/>
      <c r="C171" s="86" t="s">
        <v>904</v>
      </c>
      <c r="D171" s="129" t="s">
        <v>582</v>
      </c>
      <c r="E171" s="129"/>
      <c r="F171" s="129"/>
      <c r="G171" s="129" t="s">
        <v>723</v>
      </c>
      <c r="H171" s="131">
        <v>28</v>
      </c>
      <c r="I171" s="132">
        <f t="shared" si="87"/>
        <v>980</v>
      </c>
      <c r="J171" s="133"/>
      <c r="K171" s="134"/>
      <c r="L171" s="132"/>
      <c r="M171" s="140"/>
      <c r="N171" s="141"/>
      <c r="O171" s="129"/>
      <c r="P171" s="142"/>
      <c r="Q171" s="142"/>
      <c r="R171" s="142"/>
      <c r="S171" s="142"/>
      <c r="T171" s="142"/>
      <c r="U171" s="142"/>
      <c r="V171" s="142"/>
      <c r="W171" s="142"/>
      <c r="X171" s="142"/>
      <c r="Y171" s="128"/>
      <c r="Z171" s="135"/>
      <c r="AA171" s="129"/>
      <c r="AB171" s="142"/>
      <c r="AC171" s="129"/>
      <c r="AD171" s="142"/>
      <c r="AE171" s="129"/>
      <c r="AF171" s="142"/>
      <c r="AG171" s="129"/>
      <c r="AH171" s="142"/>
      <c r="AI171" s="129"/>
      <c r="AJ171" s="129"/>
      <c r="AK171" s="128"/>
      <c r="AL171" s="135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8"/>
      <c r="AX171" s="135"/>
      <c r="AY171" s="135"/>
      <c r="AZ171" s="135"/>
      <c r="BA171" s="135"/>
      <c r="BB171" s="135"/>
      <c r="BC171" s="135"/>
      <c r="BD171" s="135"/>
      <c r="BE171" s="135"/>
      <c r="BF171" s="135"/>
      <c r="BG171" s="135"/>
      <c r="BH171" s="135"/>
      <c r="BI171" s="135"/>
      <c r="BJ171" s="135"/>
      <c r="BK171" s="135"/>
      <c r="BL171" s="135"/>
      <c r="BM171" s="135"/>
      <c r="BN171" s="135"/>
      <c r="BO171" s="135"/>
      <c r="BP171" s="135"/>
      <c r="BQ171" s="135"/>
      <c r="BR171" s="135"/>
      <c r="BS171" s="135"/>
      <c r="BT171" s="135"/>
      <c r="BU171" s="135"/>
      <c r="BV171" s="135"/>
      <c r="BW171" s="135"/>
      <c r="BX171" s="135"/>
      <c r="BY171" s="135"/>
      <c r="BZ171" s="135"/>
      <c r="CA171" s="135"/>
      <c r="CB171" s="135"/>
      <c r="CC171" s="135"/>
      <c r="CD171" s="135"/>
      <c r="CE171" s="140">
        <v>35</v>
      </c>
      <c r="CF171" s="137">
        <v>3</v>
      </c>
      <c r="CG171" s="138">
        <f t="shared" si="88"/>
        <v>105</v>
      </c>
      <c r="CH171" s="131">
        <f t="shared" si="89"/>
        <v>25</v>
      </c>
      <c r="CI171" s="139">
        <f t="shared" si="90"/>
        <v>875</v>
      </c>
    </row>
    <row r="172" spans="1:87" x14ac:dyDescent="0.3">
      <c r="A172" s="153">
        <f t="shared" si="76"/>
        <v>163</v>
      </c>
      <c r="B172" s="249"/>
      <c r="C172" s="86" t="s">
        <v>904</v>
      </c>
      <c r="D172" s="129" t="s">
        <v>581</v>
      </c>
      <c r="E172" s="129" t="s">
        <v>599</v>
      </c>
      <c r="F172" s="129"/>
      <c r="G172" s="129" t="s">
        <v>601</v>
      </c>
      <c r="H172" s="131">
        <v>2</v>
      </c>
      <c r="I172" s="132">
        <f t="shared" si="87"/>
        <v>170</v>
      </c>
      <c r="J172" s="133"/>
      <c r="K172" s="134"/>
      <c r="L172" s="132"/>
      <c r="M172" s="140"/>
      <c r="N172" s="141"/>
      <c r="O172" s="129"/>
      <c r="P172" s="142"/>
      <c r="Q172" s="142"/>
      <c r="R172" s="142"/>
      <c r="S172" s="142"/>
      <c r="T172" s="142"/>
      <c r="U172" s="142"/>
      <c r="V172" s="142"/>
      <c r="W172" s="142"/>
      <c r="X172" s="142"/>
      <c r="Y172" s="128">
        <f>+N172+P172+V172+X172</f>
        <v>0</v>
      </c>
      <c r="Z172" s="135">
        <f>+H172-Y172</f>
        <v>2</v>
      </c>
      <c r="AA172" s="129"/>
      <c r="AB172" s="142"/>
      <c r="AC172" s="129"/>
      <c r="AD172" s="142"/>
      <c r="AE172" s="129"/>
      <c r="AF172" s="142"/>
      <c r="AG172" s="129"/>
      <c r="AH172" s="142"/>
      <c r="AI172" s="129"/>
      <c r="AJ172" s="129"/>
      <c r="AK172" s="128">
        <f>+AB172+AD172+AF172+AH172+AJ172</f>
        <v>0</v>
      </c>
      <c r="AL172" s="135">
        <f>+Z172-AK172</f>
        <v>2</v>
      </c>
      <c r="AM172" s="129"/>
      <c r="AN172" s="129"/>
      <c r="AO172" s="129"/>
      <c r="AP172" s="129"/>
      <c r="AQ172" s="129"/>
      <c r="AR172" s="129"/>
      <c r="AS172" s="129"/>
      <c r="AT172" s="129"/>
      <c r="AU172" s="129"/>
      <c r="AV172" s="129"/>
      <c r="AW172" s="128">
        <f>+AN172+AP172+AR172+AT172+AV172</f>
        <v>0</v>
      </c>
      <c r="AX172" s="135">
        <f>+AL172-AW172</f>
        <v>2</v>
      </c>
      <c r="AY172" s="135"/>
      <c r="AZ172" s="135"/>
      <c r="BA172" s="135"/>
      <c r="BB172" s="135"/>
      <c r="BC172" s="135"/>
      <c r="BD172" s="135"/>
      <c r="BE172" s="135"/>
      <c r="BF172" s="135"/>
      <c r="BG172" s="135"/>
      <c r="BH172" s="135"/>
      <c r="BI172" s="135">
        <f>+AZ172+BB172+BD172+BF172+BH172</f>
        <v>0</v>
      </c>
      <c r="BJ172" s="135">
        <f>+AX172-BI172</f>
        <v>2</v>
      </c>
      <c r="BK172" s="135"/>
      <c r="BL172" s="135"/>
      <c r="BM172" s="135"/>
      <c r="BN172" s="135"/>
      <c r="BO172" s="135"/>
      <c r="BP172" s="135"/>
      <c r="BQ172" s="135"/>
      <c r="BR172" s="135"/>
      <c r="BS172" s="135"/>
      <c r="BT172" s="135"/>
      <c r="BU172" s="135"/>
      <c r="BV172" s="135"/>
      <c r="BW172" s="135"/>
      <c r="BX172" s="135"/>
      <c r="BY172" s="135"/>
      <c r="BZ172" s="135"/>
      <c r="CA172" s="135"/>
      <c r="CB172" s="135"/>
      <c r="CC172" s="135">
        <f>+BL172+BN172+BP172+CB172</f>
        <v>0</v>
      </c>
      <c r="CD172" s="135">
        <f>+BJ172-CC172</f>
        <v>2</v>
      </c>
      <c r="CE172" s="140">
        <v>85</v>
      </c>
      <c r="CF172" s="137"/>
      <c r="CG172" s="138">
        <f t="shared" si="88"/>
        <v>0</v>
      </c>
      <c r="CH172" s="131">
        <f t="shared" si="89"/>
        <v>2</v>
      </c>
      <c r="CI172" s="139">
        <f t="shared" si="90"/>
        <v>170</v>
      </c>
    </row>
    <row r="173" spans="1:87" x14ac:dyDescent="0.3">
      <c r="A173" s="153">
        <f t="shared" si="76"/>
        <v>164</v>
      </c>
      <c r="B173" s="247" t="s">
        <v>918</v>
      </c>
      <c r="C173" s="86" t="s">
        <v>919</v>
      </c>
      <c r="D173" s="129" t="s">
        <v>582</v>
      </c>
      <c r="E173" s="129" t="s">
        <v>920</v>
      </c>
      <c r="F173" s="129"/>
      <c r="G173" s="129" t="s">
        <v>601</v>
      </c>
      <c r="H173" s="131">
        <v>7</v>
      </c>
      <c r="I173" s="132">
        <f t="shared" ref="I173:I186" si="91">H173*CE173</f>
        <v>196</v>
      </c>
      <c r="J173" s="133"/>
      <c r="K173" s="134"/>
      <c r="L173" s="132"/>
      <c r="M173" s="140"/>
      <c r="N173" s="141"/>
      <c r="O173" s="129"/>
      <c r="P173" s="142"/>
      <c r="Q173" s="142"/>
      <c r="R173" s="142"/>
      <c r="S173" s="142"/>
      <c r="T173" s="142"/>
      <c r="U173" s="142"/>
      <c r="V173" s="142"/>
      <c r="W173" s="142"/>
      <c r="X173" s="142"/>
      <c r="Y173" s="128">
        <f>+N173+P173+V173+X173</f>
        <v>0</v>
      </c>
      <c r="Z173" s="135">
        <f>+H173-Y173</f>
        <v>7</v>
      </c>
      <c r="AA173" s="129"/>
      <c r="AB173" s="142"/>
      <c r="AC173" s="129"/>
      <c r="AD173" s="142"/>
      <c r="AE173" s="129"/>
      <c r="AF173" s="142"/>
      <c r="AG173" s="129"/>
      <c r="AH173" s="142"/>
      <c r="AI173" s="129"/>
      <c r="AJ173" s="129"/>
      <c r="AK173" s="128">
        <f>+AB173+AD173+AF173+AH173+AJ173</f>
        <v>0</v>
      </c>
      <c r="AL173" s="135">
        <f>+Z173-AK173</f>
        <v>7</v>
      </c>
      <c r="AM173" s="129"/>
      <c r="AN173" s="129"/>
      <c r="AO173" s="129"/>
      <c r="AP173" s="129"/>
      <c r="AQ173" s="129"/>
      <c r="AR173" s="129"/>
      <c r="AS173" s="129"/>
      <c r="AT173" s="129"/>
      <c r="AU173" s="129"/>
      <c r="AV173" s="129"/>
      <c r="AW173" s="128">
        <f>+AN173+AP173+AR173+AT173+AV173</f>
        <v>0</v>
      </c>
      <c r="AX173" s="135">
        <f>+AL173-AW173</f>
        <v>7</v>
      </c>
      <c r="AY173" s="135"/>
      <c r="AZ173" s="135"/>
      <c r="BA173" s="135"/>
      <c r="BB173" s="135"/>
      <c r="BC173" s="135"/>
      <c r="BD173" s="135"/>
      <c r="BE173" s="135"/>
      <c r="BF173" s="135"/>
      <c r="BG173" s="135"/>
      <c r="BH173" s="135"/>
      <c r="BI173" s="135">
        <f>+AZ173+BB173+BD173+BF173+BH173</f>
        <v>0</v>
      </c>
      <c r="BJ173" s="135">
        <f>+AX173-BI173</f>
        <v>7</v>
      </c>
      <c r="BK173" s="135"/>
      <c r="BL173" s="135"/>
      <c r="BM173" s="135"/>
      <c r="BN173" s="135"/>
      <c r="BO173" s="135"/>
      <c r="BP173" s="135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5"/>
      <c r="CC173" s="135">
        <f>+BL173+BN173+BP173+CB173</f>
        <v>0</v>
      </c>
      <c r="CD173" s="135">
        <f>+BJ173-CC173</f>
        <v>7</v>
      </c>
      <c r="CE173" s="140">
        <v>28</v>
      </c>
      <c r="CF173" s="137">
        <v>6</v>
      </c>
      <c r="CG173" s="138">
        <f t="shared" ref="CG173:CG186" si="92">CE173*CF173</f>
        <v>168</v>
      </c>
      <c r="CH173" s="131">
        <f t="shared" ref="CH173:CH188" si="93">H173-CF173</f>
        <v>1</v>
      </c>
      <c r="CI173" s="139">
        <f t="shared" si="90"/>
        <v>28</v>
      </c>
    </row>
    <row r="174" spans="1:87" x14ac:dyDescent="0.3">
      <c r="A174" s="153">
        <f t="shared" si="76"/>
        <v>165</v>
      </c>
      <c r="B174" s="248"/>
      <c r="C174" s="86" t="s">
        <v>919</v>
      </c>
      <c r="D174" s="129" t="s">
        <v>580</v>
      </c>
      <c r="E174" s="129" t="s">
        <v>921</v>
      </c>
      <c r="F174" s="129"/>
      <c r="G174" s="129" t="s">
        <v>602</v>
      </c>
      <c r="H174" s="131">
        <v>4</v>
      </c>
      <c r="I174" s="132">
        <f t="shared" si="91"/>
        <v>124</v>
      </c>
      <c r="J174" s="133"/>
      <c r="K174" s="134"/>
      <c r="L174" s="132"/>
      <c r="M174" s="140"/>
      <c r="N174" s="141"/>
      <c r="O174" s="129"/>
      <c r="P174" s="142"/>
      <c r="Q174" s="142"/>
      <c r="R174" s="142"/>
      <c r="S174" s="142"/>
      <c r="T174" s="142"/>
      <c r="U174" s="142"/>
      <c r="V174" s="142"/>
      <c r="W174" s="142"/>
      <c r="X174" s="142"/>
      <c r="Y174" s="128"/>
      <c r="Z174" s="135"/>
      <c r="AA174" s="129"/>
      <c r="AB174" s="142"/>
      <c r="AC174" s="129"/>
      <c r="AD174" s="142"/>
      <c r="AE174" s="129"/>
      <c r="AF174" s="142"/>
      <c r="AG174" s="129"/>
      <c r="AH174" s="142"/>
      <c r="AI174" s="129"/>
      <c r="AJ174" s="129"/>
      <c r="AK174" s="128"/>
      <c r="AL174" s="135"/>
      <c r="AM174" s="129"/>
      <c r="AN174" s="129"/>
      <c r="AO174" s="129"/>
      <c r="AP174" s="129"/>
      <c r="AQ174" s="129"/>
      <c r="AR174" s="129"/>
      <c r="AS174" s="129"/>
      <c r="AT174" s="129"/>
      <c r="AU174" s="129"/>
      <c r="AV174" s="129"/>
      <c r="AW174" s="128"/>
      <c r="AX174" s="135"/>
      <c r="AY174" s="135"/>
      <c r="AZ174" s="135"/>
      <c r="BA174" s="135"/>
      <c r="BB174" s="135"/>
      <c r="BC174" s="135"/>
      <c r="BD174" s="135"/>
      <c r="BE174" s="135"/>
      <c r="BF174" s="135"/>
      <c r="BG174" s="135"/>
      <c r="BH174" s="135"/>
      <c r="BI174" s="135"/>
      <c r="BJ174" s="135"/>
      <c r="BK174" s="135"/>
      <c r="BL174" s="135"/>
      <c r="BM174" s="135"/>
      <c r="BN174" s="135"/>
      <c r="BO174" s="135"/>
      <c r="BP174" s="135"/>
      <c r="BQ174" s="135"/>
      <c r="BR174" s="135"/>
      <c r="BS174" s="135"/>
      <c r="BT174" s="135"/>
      <c r="BU174" s="135"/>
      <c r="BV174" s="135"/>
      <c r="BW174" s="135"/>
      <c r="BX174" s="135"/>
      <c r="BY174" s="135"/>
      <c r="BZ174" s="135"/>
      <c r="CA174" s="135"/>
      <c r="CB174" s="135"/>
      <c r="CC174" s="135"/>
      <c r="CD174" s="135"/>
      <c r="CE174" s="140">
        <v>31</v>
      </c>
      <c r="CF174" s="137"/>
      <c r="CG174" s="138">
        <f t="shared" si="92"/>
        <v>0</v>
      </c>
      <c r="CH174" s="131">
        <f t="shared" si="93"/>
        <v>4</v>
      </c>
      <c r="CI174" s="139">
        <f t="shared" si="90"/>
        <v>124</v>
      </c>
    </row>
    <row r="175" spans="1:87" x14ac:dyDescent="0.3">
      <c r="A175" s="153">
        <f t="shared" si="76"/>
        <v>166</v>
      </c>
      <c r="B175" s="249"/>
      <c r="C175" s="86" t="s">
        <v>923</v>
      </c>
      <c r="D175" s="129" t="s">
        <v>580</v>
      </c>
      <c r="E175" s="129"/>
      <c r="F175" s="129" t="s">
        <v>600</v>
      </c>
      <c r="G175" s="129" t="s">
        <v>911</v>
      </c>
      <c r="H175" s="131">
        <v>16</v>
      </c>
      <c r="I175" s="132">
        <f t="shared" si="91"/>
        <v>1488</v>
      </c>
      <c r="J175" s="133"/>
      <c r="K175" s="134"/>
      <c r="L175" s="132"/>
      <c r="M175" s="140"/>
      <c r="N175" s="141"/>
      <c r="O175" s="129"/>
      <c r="P175" s="142"/>
      <c r="Q175" s="142"/>
      <c r="R175" s="142"/>
      <c r="S175" s="142"/>
      <c r="T175" s="142"/>
      <c r="U175" s="142"/>
      <c r="V175" s="142"/>
      <c r="W175" s="142"/>
      <c r="X175" s="142"/>
      <c r="Y175" s="128"/>
      <c r="Z175" s="135"/>
      <c r="AA175" s="129"/>
      <c r="AB175" s="142"/>
      <c r="AC175" s="129"/>
      <c r="AD175" s="142"/>
      <c r="AE175" s="129"/>
      <c r="AF175" s="142"/>
      <c r="AG175" s="129"/>
      <c r="AH175" s="142"/>
      <c r="AI175" s="129"/>
      <c r="AJ175" s="129"/>
      <c r="AK175" s="128"/>
      <c r="AL175" s="135"/>
      <c r="AM175" s="129"/>
      <c r="AN175" s="129"/>
      <c r="AO175" s="129"/>
      <c r="AP175" s="129"/>
      <c r="AQ175" s="129"/>
      <c r="AR175" s="129"/>
      <c r="AS175" s="129"/>
      <c r="AT175" s="129"/>
      <c r="AU175" s="129"/>
      <c r="AV175" s="129"/>
      <c r="AW175" s="128"/>
      <c r="AX175" s="135"/>
      <c r="AY175" s="135"/>
      <c r="AZ175" s="135"/>
      <c r="BA175" s="135"/>
      <c r="BB175" s="135"/>
      <c r="BC175" s="135"/>
      <c r="BD175" s="135"/>
      <c r="BE175" s="135"/>
      <c r="BF175" s="135"/>
      <c r="BG175" s="135"/>
      <c r="BH175" s="135"/>
      <c r="BI175" s="135"/>
      <c r="BJ175" s="135"/>
      <c r="BK175" s="135"/>
      <c r="BL175" s="135"/>
      <c r="BM175" s="135"/>
      <c r="BN175" s="135"/>
      <c r="BO175" s="135"/>
      <c r="BP175" s="135"/>
      <c r="BQ175" s="135"/>
      <c r="BR175" s="135"/>
      <c r="BS175" s="135"/>
      <c r="BT175" s="135"/>
      <c r="BU175" s="135"/>
      <c r="BV175" s="135"/>
      <c r="BW175" s="135"/>
      <c r="BX175" s="135"/>
      <c r="BY175" s="135"/>
      <c r="BZ175" s="135"/>
      <c r="CA175" s="135"/>
      <c r="CB175" s="135"/>
      <c r="CC175" s="135"/>
      <c r="CD175" s="135"/>
      <c r="CE175" s="140">
        <v>93</v>
      </c>
      <c r="CF175" s="137"/>
      <c r="CG175" s="138">
        <f t="shared" si="92"/>
        <v>0</v>
      </c>
      <c r="CH175" s="131">
        <f t="shared" si="93"/>
        <v>16</v>
      </c>
      <c r="CI175" s="139">
        <f t="shared" si="90"/>
        <v>1488</v>
      </c>
    </row>
    <row r="176" spans="1:87" x14ac:dyDescent="0.3">
      <c r="A176" s="153">
        <f t="shared" si="76"/>
        <v>167</v>
      </c>
      <c r="B176" s="128" t="s">
        <v>924</v>
      </c>
      <c r="C176" s="86" t="s">
        <v>925</v>
      </c>
      <c r="D176" s="129" t="s">
        <v>587</v>
      </c>
      <c r="E176" s="129" t="s">
        <v>647</v>
      </c>
      <c r="F176" s="129"/>
      <c r="G176" s="129" t="s">
        <v>650</v>
      </c>
      <c r="H176" s="131">
        <v>6</v>
      </c>
      <c r="I176" s="132">
        <f t="shared" si="91"/>
        <v>1.98</v>
      </c>
      <c r="J176" s="133"/>
      <c r="K176" s="134"/>
      <c r="L176" s="132"/>
      <c r="M176" s="140"/>
      <c r="N176" s="141"/>
      <c r="O176" s="129"/>
      <c r="P176" s="142"/>
      <c r="Q176" s="142"/>
      <c r="R176" s="142"/>
      <c r="S176" s="142"/>
      <c r="T176" s="142"/>
      <c r="U176" s="142"/>
      <c r="V176" s="142"/>
      <c r="W176" s="142"/>
      <c r="X176" s="142"/>
      <c r="Y176" s="128"/>
      <c r="Z176" s="135"/>
      <c r="AA176" s="129"/>
      <c r="AB176" s="142"/>
      <c r="AC176" s="129"/>
      <c r="AD176" s="142"/>
      <c r="AE176" s="129"/>
      <c r="AF176" s="142"/>
      <c r="AG176" s="129"/>
      <c r="AH176" s="142"/>
      <c r="AI176" s="129"/>
      <c r="AJ176" s="129"/>
      <c r="AK176" s="128"/>
      <c r="AL176" s="135"/>
      <c r="AM176" s="129"/>
      <c r="AN176" s="129"/>
      <c r="AO176" s="129"/>
      <c r="AP176" s="129"/>
      <c r="AQ176" s="129"/>
      <c r="AR176" s="129"/>
      <c r="AS176" s="129"/>
      <c r="AT176" s="129"/>
      <c r="AU176" s="129"/>
      <c r="AV176" s="129"/>
      <c r="AW176" s="128"/>
      <c r="AX176" s="135"/>
      <c r="AY176" s="135"/>
      <c r="AZ176" s="135"/>
      <c r="BA176" s="135"/>
      <c r="BB176" s="135"/>
      <c r="BC176" s="135"/>
      <c r="BD176" s="135"/>
      <c r="BE176" s="135"/>
      <c r="BF176" s="135"/>
      <c r="BG176" s="135"/>
      <c r="BH176" s="135"/>
      <c r="BI176" s="135"/>
      <c r="BJ176" s="135"/>
      <c r="BK176" s="135"/>
      <c r="BL176" s="135"/>
      <c r="BM176" s="135"/>
      <c r="BN176" s="135"/>
      <c r="BO176" s="135"/>
      <c r="BP176" s="135"/>
      <c r="BQ176" s="135"/>
      <c r="BR176" s="135"/>
      <c r="BS176" s="135"/>
      <c r="BT176" s="135"/>
      <c r="BU176" s="135"/>
      <c r="BV176" s="135"/>
      <c r="BW176" s="135"/>
      <c r="BX176" s="135"/>
      <c r="BY176" s="135"/>
      <c r="BZ176" s="135"/>
      <c r="CA176" s="135"/>
      <c r="CB176" s="135"/>
      <c r="CC176" s="135"/>
      <c r="CD176" s="135"/>
      <c r="CE176" s="140">
        <v>0.33</v>
      </c>
      <c r="CF176" s="137"/>
      <c r="CG176" s="138">
        <f t="shared" si="92"/>
        <v>0</v>
      </c>
      <c r="CH176" s="131">
        <f t="shared" si="93"/>
        <v>6</v>
      </c>
      <c r="CI176" s="139">
        <f t="shared" ref="CI176:CI191" si="94">+CE176*CH176</f>
        <v>1.98</v>
      </c>
    </row>
    <row r="177" spans="1:87" x14ac:dyDescent="0.3">
      <c r="A177" s="153">
        <f t="shared" si="76"/>
        <v>168</v>
      </c>
      <c r="B177" s="170" t="s">
        <v>926</v>
      </c>
      <c r="C177" s="86" t="s">
        <v>926</v>
      </c>
      <c r="D177" s="129" t="s">
        <v>587</v>
      </c>
      <c r="E177" s="129" t="s">
        <v>717</v>
      </c>
      <c r="F177" s="129"/>
      <c r="G177" s="129" t="s">
        <v>650</v>
      </c>
      <c r="H177" s="131">
        <v>5</v>
      </c>
      <c r="I177" s="132">
        <f t="shared" si="91"/>
        <v>315.55</v>
      </c>
      <c r="J177" s="133"/>
      <c r="K177" s="134"/>
      <c r="L177" s="132"/>
      <c r="M177" s="140"/>
      <c r="N177" s="141"/>
      <c r="O177" s="129"/>
      <c r="P177" s="142"/>
      <c r="Q177" s="142"/>
      <c r="R177" s="142"/>
      <c r="S177" s="142"/>
      <c r="T177" s="142"/>
      <c r="U177" s="142"/>
      <c r="V177" s="142"/>
      <c r="W177" s="142"/>
      <c r="X177" s="142"/>
      <c r="Y177" s="128"/>
      <c r="Z177" s="135"/>
      <c r="AA177" s="129"/>
      <c r="AB177" s="142"/>
      <c r="AC177" s="129"/>
      <c r="AD177" s="142"/>
      <c r="AE177" s="129"/>
      <c r="AF177" s="142"/>
      <c r="AG177" s="129"/>
      <c r="AH177" s="142"/>
      <c r="AI177" s="129"/>
      <c r="AJ177" s="129"/>
      <c r="AK177" s="128"/>
      <c r="AL177" s="135"/>
      <c r="AM177" s="129"/>
      <c r="AN177" s="129"/>
      <c r="AO177" s="129"/>
      <c r="AP177" s="129"/>
      <c r="AQ177" s="129"/>
      <c r="AR177" s="129"/>
      <c r="AS177" s="129"/>
      <c r="AT177" s="129"/>
      <c r="AU177" s="129"/>
      <c r="AV177" s="129"/>
      <c r="AW177" s="128"/>
      <c r="AX177" s="135"/>
      <c r="AY177" s="135"/>
      <c r="AZ177" s="135"/>
      <c r="BA177" s="135"/>
      <c r="BB177" s="135"/>
      <c r="BC177" s="135"/>
      <c r="BD177" s="135"/>
      <c r="BE177" s="135"/>
      <c r="BF177" s="135"/>
      <c r="BG177" s="135"/>
      <c r="BH177" s="135"/>
      <c r="BI177" s="135"/>
      <c r="BJ177" s="135"/>
      <c r="BK177" s="135"/>
      <c r="BL177" s="135"/>
      <c r="BM177" s="135"/>
      <c r="BN177" s="135"/>
      <c r="BO177" s="135"/>
      <c r="BP177" s="135"/>
      <c r="BQ177" s="135"/>
      <c r="BR177" s="135"/>
      <c r="BS177" s="135"/>
      <c r="BT177" s="135"/>
      <c r="BU177" s="135"/>
      <c r="BV177" s="135"/>
      <c r="BW177" s="135"/>
      <c r="BX177" s="135"/>
      <c r="BY177" s="135"/>
      <c r="BZ177" s="135"/>
      <c r="CA177" s="135"/>
      <c r="CB177" s="135"/>
      <c r="CC177" s="135"/>
      <c r="CD177" s="135"/>
      <c r="CE177" s="140">
        <v>63.11</v>
      </c>
      <c r="CF177" s="137"/>
      <c r="CG177" s="138">
        <f t="shared" si="92"/>
        <v>0</v>
      </c>
      <c r="CH177" s="131">
        <f t="shared" si="93"/>
        <v>5</v>
      </c>
      <c r="CI177" s="139">
        <f t="shared" si="94"/>
        <v>315.55</v>
      </c>
    </row>
    <row r="178" spans="1:87" x14ac:dyDescent="0.3">
      <c r="A178" s="153">
        <f t="shared" si="76"/>
        <v>169</v>
      </c>
      <c r="B178" s="248" t="s">
        <v>929</v>
      </c>
      <c r="C178" s="86" t="s">
        <v>930</v>
      </c>
      <c r="D178" s="129" t="s">
        <v>581</v>
      </c>
      <c r="E178" s="129"/>
      <c r="F178" s="129" t="s">
        <v>703</v>
      </c>
      <c r="G178" s="129" t="s">
        <v>911</v>
      </c>
      <c r="H178" s="131">
        <v>105</v>
      </c>
      <c r="I178" s="132">
        <f t="shared" si="91"/>
        <v>1890</v>
      </c>
      <c r="J178" s="133"/>
      <c r="K178" s="134"/>
      <c r="L178" s="132"/>
      <c r="M178" s="140"/>
      <c r="N178" s="141"/>
      <c r="O178" s="129"/>
      <c r="P178" s="142"/>
      <c r="Q178" s="142"/>
      <c r="R178" s="142"/>
      <c r="S178" s="142"/>
      <c r="T178" s="142"/>
      <c r="U178" s="142"/>
      <c r="V178" s="142"/>
      <c r="W178" s="142"/>
      <c r="X178" s="142"/>
      <c r="Y178" s="128"/>
      <c r="Z178" s="135"/>
      <c r="AA178" s="129"/>
      <c r="AB178" s="142"/>
      <c r="AC178" s="129"/>
      <c r="AD178" s="142"/>
      <c r="AE178" s="129"/>
      <c r="AF178" s="142"/>
      <c r="AG178" s="129"/>
      <c r="AH178" s="142"/>
      <c r="AI178" s="129"/>
      <c r="AJ178" s="129"/>
      <c r="AK178" s="128"/>
      <c r="AL178" s="135"/>
      <c r="AM178" s="129"/>
      <c r="AN178" s="129"/>
      <c r="AO178" s="129"/>
      <c r="AP178" s="129"/>
      <c r="AQ178" s="129"/>
      <c r="AR178" s="129"/>
      <c r="AS178" s="129"/>
      <c r="AT178" s="129"/>
      <c r="AU178" s="129"/>
      <c r="AV178" s="129"/>
      <c r="AW178" s="128"/>
      <c r="AX178" s="135"/>
      <c r="AY178" s="135"/>
      <c r="AZ178" s="135"/>
      <c r="BA178" s="135"/>
      <c r="BB178" s="135"/>
      <c r="BC178" s="135"/>
      <c r="BD178" s="135"/>
      <c r="BE178" s="135"/>
      <c r="BF178" s="135"/>
      <c r="BG178" s="135"/>
      <c r="BH178" s="135"/>
      <c r="BI178" s="135"/>
      <c r="BJ178" s="135"/>
      <c r="BK178" s="135"/>
      <c r="BL178" s="135"/>
      <c r="BM178" s="135"/>
      <c r="BN178" s="135"/>
      <c r="BO178" s="135"/>
      <c r="BP178" s="135"/>
      <c r="BQ178" s="135"/>
      <c r="BR178" s="135"/>
      <c r="BS178" s="135"/>
      <c r="BT178" s="135"/>
      <c r="BU178" s="135"/>
      <c r="BV178" s="135"/>
      <c r="BW178" s="135"/>
      <c r="BX178" s="135"/>
      <c r="BY178" s="135"/>
      <c r="BZ178" s="135"/>
      <c r="CA178" s="135"/>
      <c r="CB178" s="135"/>
      <c r="CC178" s="135"/>
      <c r="CD178" s="135"/>
      <c r="CE178" s="140">
        <v>18</v>
      </c>
      <c r="CF178" s="137"/>
      <c r="CG178" s="138">
        <f t="shared" si="92"/>
        <v>0</v>
      </c>
      <c r="CH178" s="131">
        <f t="shared" si="93"/>
        <v>105</v>
      </c>
      <c r="CI178" s="139">
        <f t="shared" si="94"/>
        <v>1890</v>
      </c>
    </row>
    <row r="179" spans="1:87" x14ac:dyDescent="0.3">
      <c r="A179" s="153">
        <f t="shared" si="76"/>
        <v>170</v>
      </c>
      <c r="B179" s="248"/>
      <c r="C179" s="86" t="s">
        <v>932</v>
      </c>
      <c r="D179" s="129" t="s">
        <v>580</v>
      </c>
      <c r="E179" s="129"/>
      <c r="F179" s="129" t="s">
        <v>699</v>
      </c>
      <c r="G179" s="129" t="s">
        <v>911</v>
      </c>
      <c r="H179" s="131">
        <v>25</v>
      </c>
      <c r="I179" s="132">
        <f t="shared" si="91"/>
        <v>1000</v>
      </c>
      <c r="J179" s="133"/>
      <c r="K179" s="134"/>
      <c r="L179" s="132"/>
      <c r="M179" s="140"/>
      <c r="N179" s="141"/>
      <c r="O179" s="129"/>
      <c r="P179" s="142"/>
      <c r="Q179" s="142"/>
      <c r="R179" s="142"/>
      <c r="S179" s="142"/>
      <c r="T179" s="142"/>
      <c r="U179" s="142"/>
      <c r="V179" s="142"/>
      <c r="W179" s="142"/>
      <c r="X179" s="142"/>
      <c r="Y179" s="128"/>
      <c r="Z179" s="135"/>
      <c r="AA179" s="129"/>
      <c r="AB179" s="142"/>
      <c r="AC179" s="129"/>
      <c r="AD179" s="142"/>
      <c r="AE179" s="129"/>
      <c r="AF179" s="142"/>
      <c r="AG179" s="129"/>
      <c r="AH179" s="142"/>
      <c r="AI179" s="129"/>
      <c r="AJ179" s="129"/>
      <c r="AK179" s="128"/>
      <c r="AL179" s="135"/>
      <c r="AM179" s="129"/>
      <c r="AN179" s="129"/>
      <c r="AO179" s="129"/>
      <c r="AP179" s="129"/>
      <c r="AQ179" s="129"/>
      <c r="AR179" s="129"/>
      <c r="AS179" s="129"/>
      <c r="AT179" s="129"/>
      <c r="AU179" s="129"/>
      <c r="AV179" s="129"/>
      <c r="AW179" s="128"/>
      <c r="AX179" s="135"/>
      <c r="AY179" s="135"/>
      <c r="AZ179" s="135"/>
      <c r="BA179" s="135"/>
      <c r="BB179" s="135"/>
      <c r="BC179" s="135"/>
      <c r="BD179" s="135"/>
      <c r="BE179" s="135"/>
      <c r="BF179" s="135"/>
      <c r="BG179" s="135"/>
      <c r="BH179" s="135"/>
      <c r="BI179" s="135"/>
      <c r="BJ179" s="135"/>
      <c r="BK179" s="135"/>
      <c r="BL179" s="135"/>
      <c r="BM179" s="135"/>
      <c r="BN179" s="135"/>
      <c r="BO179" s="135"/>
      <c r="BP179" s="135"/>
      <c r="BQ179" s="135"/>
      <c r="BR179" s="135"/>
      <c r="BS179" s="135"/>
      <c r="BT179" s="135"/>
      <c r="BU179" s="135"/>
      <c r="BV179" s="135"/>
      <c r="BW179" s="135"/>
      <c r="BX179" s="135"/>
      <c r="BY179" s="135"/>
      <c r="BZ179" s="135"/>
      <c r="CA179" s="135"/>
      <c r="CB179" s="135"/>
      <c r="CC179" s="135"/>
      <c r="CD179" s="135"/>
      <c r="CE179" s="140">
        <v>40</v>
      </c>
      <c r="CF179" s="137"/>
      <c r="CG179" s="138">
        <f t="shared" si="92"/>
        <v>0</v>
      </c>
      <c r="CH179" s="131">
        <f t="shared" si="93"/>
        <v>25</v>
      </c>
      <c r="CI179" s="139">
        <f t="shared" si="94"/>
        <v>1000</v>
      </c>
    </row>
    <row r="180" spans="1:87" x14ac:dyDescent="0.3">
      <c r="A180" s="153">
        <f t="shared" si="76"/>
        <v>171</v>
      </c>
      <c r="B180" s="247" t="s">
        <v>933</v>
      </c>
      <c r="C180" s="86" t="s">
        <v>934</v>
      </c>
      <c r="D180" s="129" t="s">
        <v>582</v>
      </c>
      <c r="E180" s="129"/>
      <c r="F180" s="129" t="s">
        <v>703</v>
      </c>
      <c r="G180" s="129" t="s">
        <v>601</v>
      </c>
      <c r="H180" s="131">
        <v>2204</v>
      </c>
      <c r="I180" s="132">
        <f t="shared" si="91"/>
        <v>8265</v>
      </c>
      <c r="J180" s="159"/>
      <c r="K180" s="166"/>
      <c r="L180" s="132"/>
      <c r="M180" s="140"/>
      <c r="N180" s="141"/>
      <c r="O180" s="129"/>
      <c r="P180" s="142"/>
      <c r="Q180" s="142"/>
      <c r="R180" s="142"/>
      <c r="S180" s="142"/>
      <c r="T180" s="142"/>
      <c r="U180" s="142"/>
      <c r="V180" s="142"/>
      <c r="W180" s="142"/>
      <c r="X180" s="142"/>
      <c r="Y180" s="128">
        <f>+N180+P180+V180+X180</f>
        <v>0</v>
      </c>
      <c r="Z180" s="135">
        <f>+H180-Y180</f>
        <v>2204</v>
      </c>
      <c r="AA180" s="129"/>
      <c r="AB180" s="142"/>
      <c r="AC180" s="129"/>
      <c r="AD180" s="142"/>
      <c r="AE180" s="129"/>
      <c r="AF180" s="142"/>
      <c r="AG180" s="129"/>
      <c r="AH180" s="142"/>
      <c r="AI180" s="129"/>
      <c r="AJ180" s="129"/>
      <c r="AK180" s="128">
        <f>+AB180+AD180+AF180+AH180+AJ180</f>
        <v>0</v>
      </c>
      <c r="AL180" s="135">
        <f>+Z180-AK180</f>
        <v>2204</v>
      </c>
      <c r="AM180" s="129"/>
      <c r="AN180" s="129"/>
      <c r="AO180" s="129"/>
      <c r="AP180" s="129"/>
      <c r="AQ180" s="129"/>
      <c r="AR180" s="129"/>
      <c r="AS180" s="129"/>
      <c r="AT180" s="129"/>
      <c r="AU180" s="129"/>
      <c r="AV180" s="129"/>
      <c r="AW180" s="128">
        <f>+AN180+AP180+AR180+AT180+AV180</f>
        <v>0</v>
      </c>
      <c r="AX180" s="135">
        <f>+AL180-AW180</f>
        <v>2204</v>
      </c>
      <c r="AY180" s="135"/>
      <c r="AZ180" s="135"/>
      <c r="BA180" s="135"/>
      <c r="BB180" s="135"/>
      <c r="BC180" s="135"/>
      <c r="BD180" s="135"/>
      <c r="BE180" s="135"/>
      <c r="BF180" s="135"/>
      <c r="BG180" s="135"/>
      <c r="BH180" s="135"/>
      <c r="BI180" s="135">
        <f>+AZ180+BB180+BD180+BF180+BH180</f>
        <v>0</v>
      </c>
      <c r="BJ180" s="135">
        <f>+AX180-BI180</f>
        <v>2204</v>
      </c>
      <c r="BK180" s="135"/>
      <c r="BL180" s="135"/>
      <c r="BM180" s="135"/>
      <c r="BN180" s="135"/>
      <c r="BO180" s="135"/>
      <c r="BP180" s="135"/>
      <c r="BQ180" s="135"/>
      <c r="BR180" s="135"/>
      <c r="BS180" s="135"/>
      <c r="BT180" s="135"/>
      <c r="BU180" s="135"/>
      <c r="BV180" s="135"/>
      <c r="BW180" s="135"/>
      <c r="BX180" s="135"/>
      <c r="BY180" s="135"/>
      <c r="BZ180" s="135"/>
      <c r="CA180" s="135"/>
      <c r="CB180" s="135"/>
      <c r="CC180" s="135">
        <f>+BL180+BN180+BP180+CB180</f>
        <v>0</v>
      </c>
      <c r="CD180" s="135">
        <f>+BJ180-CC180</f>
        <v>2204</v>
      </c>
      <c r="CE180" s="140">
        <v>3.75</v>
      </c>
      <c r="CF180" s="137"/>
      <c r="CG180" s="138">
        <f t="shared" si="92"/>
        <v>0</v>
      </c>
      <c r="CH180" s="131">
        <f t="shared" si="93"/>
        <v>2204</v>
      </c>
      <c r="CI180" s="139">
        <f t="shared" si="94"/>
        <v>8265</v>
      </c>
    </row>
    <row r="181" spans="1:87" x14ac:dyDescent="0.3">
      <c r="A181" s="153">
        <f t="shared" si="76"/>
        <v>172</v>
      </c>
      <c r="B181" s="249"/>
      <c r="C181" s="86" t="s">
        <v>1267</v>
      </c>
      <c r="D181" s="129" t="s">
        <v>582</v>
      </c>
      <c r="E181" s="129"/>
      <c r="F181" s="129" t="s">
        <v>699</v>
      </c>
      <c r="G181" s="129" t="s">
        <v>601</v>
      </c>
      <c r="H181" s="131">
        <v>470</v>
      </c>
      <c r="I181" s="132">
        <f t="shared" si="91"/>
        <v>1880</v>
      </c>
      <c r="J181" s="159"/>
      <c r="K181" s="166"/>
      <c r="L181" s="132"/>
      <c r="M181" s="140"/>
      <c r="N181" s="141"/>
      <c r="O181" s="129"/>
      <c r="P181" s="142"/>
      <c r="Q181" s="142"/>
      <c r="R181" s="142"/>
      <c r="S181" s="142"/>
      <c r="T181" s="142"/>
      <c r="U181" s="142"/>
      <c r="V181" s="142"/>
      <c r="W181" s="142"/>
      <c r="X181" s="142"/>
      <c r="Y181" s="128"/>
      <c r="Z181" s="135"/>
      <c r="AA181" s="129"/>
      <c r="AB181" s="142"/>
      <c r="AC181" s="129"/>
      <c r="AD181" s="142"/>
      <c r="AE181" s="129"/>
      <c r="AF181" s="142"/>
      <c r="AG181" s="129"/>
      <c r="AH181" s="142"/>
      <c r="AI181" s="129"/>
      <c r="AJ181" s="129"/>
      <c r="AK181" s="128"/>
      <c r="AL181" s="135"/>
      <c r="AM181" s="129"/>
      <c r="AN181" s="129"/>
      <c r="AO181" s="129"/>
      <c r="AP181" s="129"/>
      <c r="AQ181" s="129"/>
      <c r="AR181" s="129"/>
      <c r="AS181" s="129"/>
      <c r="AT181" s="129"/>
      <c r="AU181" s="129"/>
      <c r="AV181" s="129"/>
      <c r="AW181" s="128"/>
      <c r="AX181" s="135"/>
      <c r="AY181" s="135"/>
      <c r="AZ181" s="135"/>
      <c r="BA181" s="135"/>
      <c r="BB181" s="135"/>
      <c r="BC181" s="135"/>
      <c r="BD181" s="135"/>
      <c r="BE181" s="135"/>
      <c r="BF181" s="135"/>
      <c r="BG181" s="135"/>
      <c r="BH181" s="135"/>
      <c r="BI181" s="135"/>
      <c r="BJ181" s="135"/>
      <c r="BK181" s="135"/>
      <c r="BL181" s="135"/>
      <c r="BM181" s="135"/>
      <c r="BN181" s="135"/>
      <c r="BO181" s="135"/>
      <c r="BP181" s="135"/>
      <c r="BQ181" s="135"/>
      <c r="BR181" s="135"/>
      <c r="BS181" s="135"/>
      <c r="BT181" s="135"/>
      <c r="BU181" s="135"/>
      <c r="BV181" s="135"/>
      <c r="BW181" s="135"/>
      <c r="BX181" s="135"/>
      <c r="BY181" s="135"/>
      <c r="BZ181" s="135"/>
      <c r="CA181" s="135"/>
      <c r="CB181" s="135"/>
      <c r="CC181" s="135"/>
      <c r="CD181" s="135"/>
      <c r="CE181" s="140">
        <v>4</v>
      </c>
      <c r="CF181" s="137"/>
      <c r="CG181" s="138">
        <f t="shared" si="92"/>
        <v>0</v>
      </c>
      <c r="CH181" s="131">
        <f t="shared" si="93"/>
        <v>470</v>
      </c>
      <c r="CI181" s="139">
        <f t="shared" si="94"/>
        <v>1880</v>
      </c>
    </row>
    <row r="182" spans="1:87" x14ac:dyDescent="0.3">
      <c r="A182" s="153">
        <f t="shared" si="76"/>
        <v>173</v>
      </c>
      <c r="B182" s="248" t="s">
        <v>935</v>
      </c>
      <c r="C182" s="86" t="s">
        <v>1236</v>
      </c>
      <c r="D182" s="129" t="s">
        <v>581</v>
      </c>
      <c r="E182" s="129"/>
      <c r="F182" s="129" t="s">
        <v>697</v>
      </c>
      <c r="G182" s="129" t="s">
        <v>601</v>
      </c>
      <c r="H182" s="131">
        <v>25</v>
      </c>
      <c r="I182" s="132">
        <f t="shared" si="91"/>
        <v>300</v>
      </c>
      <c r="J182" s="159"/>
      <c r="K182" s="134"/>
      <c r="L182" s="132"/>
      <c r="M182" s="140"/>
      <c r="N182" s="141"/>
      <c r="O182" s="129"/>
      <c r="P182" s="142"/>
      <c r="Q182" s="142"/>
      <c r="R182" s="142"/>
      <c r="S182" s="142"/>
      <c r="T182" s="142"/>
      <c r="U182" s="142"/>
      <c r="V182" s="142"/>
      <c r="W182" s="142"/>
      <c r="X182" s="142"/>
      <c r="Y182" s="128"/>
      <c r="Z182" s="135"/>
      <c r="AA182" s="129"/>
      <c r="AB182" s="142"/>
      <c r="AC182" s="129"/>
      <c r="AD182" s="142"/>
      <c r="AE182" s="129"/>
      <c r="AF182" s="142"/>
      <c r="AG182" s="129"/>
      <c r="AH182" s="142"/>
      <c r="AI182" s="129"/>
      <c r="AJ182" s="129"/>
      <c r="AK182" s="128"/>
      <c r="AL182" s="135"/>
      <c r="AM182" s="129"/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8"/>
      <c r="AX182" s="135"/>
      <c r="AY182" s="135"/>
      <c r="AZ182" s="135"/>
      <c r="BA182" s="135"/>
      <c r="BB182" s="135"/>
      <c r="BC182" s="135"/>
      <c r="BD182" s="135"/>
      <c r="BE182" s="135"/>
      <c r="BF182" s="135"/>
      <c r="BG182" s="135"/>
      <c r="BH182" s="135"/>
      <c r="BI182" s="135"/>
      <c r="BJ182" s="135"/>
      <c r="BK182" s="135"/>
      <c r="BL182" s="135"/>
      <c r="BM182" s="135"/>
      <c r="BN182" s="135"/>
      <c r="BO182" s="135"/>
      <c r="BP182" s="135"/>
      <c r="BQ182" s="135"/>
      <c r="BR182" s="135"/>
      <c r="BS182" s="135"/>
      <c r="BT182" s="135"/>
      <c r="BU182" s="135"/>
      <c r="BV182" s="135"/>
      <c r="BW182" s="135"/>
      <c r="BX182" s="135"/>
      <c r="BY182" s="135"/>
      <c r="BZ182" s="135"/>
      <c r="CA182" s="135"/>
      <c r="CB182" s="135"/>
      <c r="CC182" s="135"/>
      <c r="CD182" s="135"/>
      <c r="CE182" s="140">
        <v>12</v>
      </c>
      <c r="CF182" s="137">
        <v>5</v>
      </c>
      <c r="CG182" s="138">
        <f t="shared" si="92"/>
        <v>60</v>
      </c>
      <c r="CH182" s="131">
        <f t="shared" si="93"/>
        <v>20</v>
      </c>
      <c r="CI182" s="139">
        <f t="shared" si="94"/>
        <v>240</v>
      </c>
    </row>
    <row r="183" spans="1:87" x14ac:dyDescent="0.3">
      <c r="A183" s="153">
        <f t="shared" si="76"/>
        <v>174</v>
      </c>
      <c r="B183" s="248"/>
      <c r="C183" s="86" t="s">
        <v>936</v>
      </c>
      <c r="D183" s="129"/>
      <c r="E183" s="129"/>
      <c r="F183" s="129" t="s">
        <v>697</v>
      </c>
      <c r="G183" s="129" t="s">
        <v>601</v>
      </c>
      <c r="H183" s="131">
        <v>1525</v>
      </c>
      <c r="I183" s="132">
        <f t="shared" si="91"/>
        <v>4575</v>
      </c>
      <c r="J183" s="159"/>
      <c r="K183" s="134"/>
      <c r="L183" s="132"/>
      <c r="M183" s="140"/>
      <c r="N183" s="141"/>
      <c r="O183" s="129"/>
      <c r="P183" s="142"/>
      <c r="Q183" s="142"/>
      <c r="R183" s="142"/>
      <c r="S183" s="142"/>
      <c r="T183" s="142"/>
      <c r="U183" s="142"/>
      <c r="V183" s="142"/>
      <c r="W183" s="142"/>
      <c r="X183" s="142"/>
      <c r="Y183" s="128"/>
      <c r="Z183" s="135"/>
      <c r="AA183" s="129"/>
      <c r="AB183" s="142"/>
      <c r="AC183" s="129"/>
      <c r="AD183" s="142"/>
      <c r="AE183" s="129"/>
      <c r="AF183" s="142"/>
      <c r="AG183" s="129"/>
      <c r="AH183" s="142"/>
      <c r="AI183" s="129"/>
      <c r="AJ183" s="129"/>
      <c r="AK183" s="128"/>
      <c r="AL183" s="135"/>
      <c r="AM183" s="129"/>
      <c r="AN183" s="129"/>
      <c r="AO183" s="129"/>
      <c r="AP183" s="129"/>
      <c r="AQ183" s="129"/>
      <c r="AR183" s="129"/>
      <c r="AS183" s="129"/>
      <c r="AT183" s="129"/>
      <c r="AU183" s="129"/>
      <c r="AV183" s="129"/>
      <c r="AW183" s="128"/>
      <c r="AX183" s="135"/>
      <c r="AY183" s="135"/>
      <c r="AZ183" s="135"/>
      <c r="BA183" s="135"/>
      <c r="BB183" s="135"/>
      <c r="BC183" s="135"/>
      <c r="BD183" s="135"/>
      <c r="BE183" s="135"/>
      <c r="BF183" s="135"/>
      <c r="BG183" s="135"/>
      <c r="BH183" s="135"/>
      <c r="BI183" s="135"/>
      <c r="BJ183" s="135"/>
      <c r="BK183" s="135"/>
      <c r="BL183" s="135"/>
      <c r="BM183" s="135"/>
      <c r="BN183" s="135"/>
      <c r="BO183" s="135"/>
      <c r="BP183" s="135"/>
      <c r="BQ183" s="135"/>
      <c r="BR183" s="135"/>
      <c r="BS183" s="135"/>
      <c r="BT183" s="135"/>
      <c r="BU183" s="135"/>
      <c r="BV183" s="135"/>
      <c r="BW183" s="135"/>
      <c r="BX183" s="135"/>
      <c r="BY183" s="135"/>
      <c r="BZ183" s="135"/>
      <c r="CA183" s="135"/>
      <c r="CB183" s="135"/>
      <c r="CC183" s="135"/>
      <c r="CD183" s="135"/>
      <c r="CE183" s="140">
        <v>3</v>
      </c>
      <c r="CF183" s="137">
        <v>1525</v>
      </c>
      <c r="CG183" s="138">
        <f t="shared" si="92"/>
        <v>4575</v>
      </c>
      <c r="CH183" s="131">
        <f t="shared" si="93"/>
        <v>0</v>
      </c>
      <c r="CI183" s="139">
        <f t="shared" si="94"/>
        <v>0</v>
      </c>
    </row>
    <row r="184" spans="1:87" x14ac:dyDescent="0.3">
      <c r="A184" s="153">
        <f t="shared" si="76"/>
        <v>175</v>
      </c>
      <c r="B184" s="248"/>
      <c r="C184" s="86" t="s">
        <v>938</v>
      </c>
      <c r="D184" s="129" t="s">
        <v>580</v>
      </c>
      <c r="E184" s="129"/>
      <c r="F184" s="129" t="s">
        <v>703</v>
      </c>
      <c r="G184" s="129" t="s">
        <v>602</v>
      </c>
      <c r="H184" s="131">
        <v>223</v>
      </c>
      <c r="I184" s="132">
        <f t="shared" si="91"/>
        <v>1449.5</v>
      </c>
      <c r="J184" s="159"/>
      <c r="K184" s="134"/>
      <c r="L184" s="132"/>
      <c r="M184" s="140"/>
      <c r="N184" s="141"/>
      <c r="O184" s="129"/>
      <c r="P184" s="142"/>
      <c r="Q184" s="142"/>
      <c r="R184" s="142"/>
      <c r="S184" s="142"/>
      <c r="T184" s="142"/>
      <c r="U184" s="142"/>
      <c r="V184" s="142"/>
      <c r="W184" s="142"/>
      <c r="X184" s="142"/>
      <c r="Y184" s="128"/>
      <c r="Z184" s="135"/>
      <c r="AA184" s="129"/>
      <c r="AB184" s="142"/>
      <c r="AC184" s="129"/>
      <c r="AD184" s="142"/>
      <c r="AE184" s="129"/>
      <c r="AF184" s="142"/>
      <c r="AG184" s="129"/>
      <c r="AH184" s="142"/>
      <c r="AI184" s="129"/>
      <c r="AJ184" s="129"/>
      <c r="AK184" s="128"/>
      <c r="AL184" s="135"/>
      <c r="AM184" s="129"/>
      <c r="AN184" s="129"/>
      <c r="AO184" s="129"/>
      <c r="AP184" s="129"/>
      <c r="AQ184" s="129"/>
      <c r="AR184" s="129"/>
      <c r="AS184" s="129"/>
      <c r="AT184" s="129"/>
      <c r="AU184" s="129"/>
      <c r="AV184" s="129"/>
      <c r="AW184" s="128"/>
      <c r="AX184" s="135"/>
      <c r="AY184" s="135"/>
      <c r="AZ184" s="135"/>
      <c r="BA184" s="135"/>
      <c r="BB184" s="135"/>
      <c r="BC184" s="135"/>
      <c r="BD184" s="135"/>
      <c r="BE184" s="135"/>
      <c r="BF184" s="135"/>
      <c r="BG184" s="135"/>
      <c r="BH184" s="135"/>
      <c r="BI184" s="135"/>
      <c r="BJ184" s="135"/>
      <c r="BK184" s="135"/>
      <c r="BL184" s="135"/>
      <c r="BM184" s="135"/>
      <c r="BN184" s="135"/>
      <c r="BO184" s="135"/>
      <c r="BP184" s="135"/>
      <c r="BQ184" s="135"/>
      <c r="BR184" s="135"/>
      <c r="BS184" s="135"/>
      <c r="BT184" s="135"/>
      <c r="BU184" s="135"/>
      <c r="BV184" s="135"/>
      <c r="BW184" s="135"/>
      <c r="BX184" s="135"/>
      <c r="BY184" s="135"/>
      <c r="BZ184" s="135"/>
      <c r="CA184" s="135"/>
      <c r="CB184" s="135"/>
      <c r="CC184" s="135"/>
      <c r="CD184" s="135"/>
      <c r="CE184" s="140">
        <v>6.5</v>
      </c>
      <c r="CF184" s="137">
        <v>50</v>
      </c>
      <c r="CG184" s="138">
        <f t="shared" si="92"/>
        <v>325</v>
      </c>
      <c r="CH184" s="131">
        <f t="shared" si="93"/>
        <v>173</v>
      </c>
      <c r="CI184" s="139">
        <f t="shared" si="94"/>
        <v>1124.5</v>
      </c>
    </row>
    <row r="185" spans="1:87" x14ac:dyDescent="0.3">
      <c r="A185" s="153">
        <f t="shared" si="76"/>
        <v>176</v>
      </c>
      <c r="B185" s="248"/>
      <c r="C185" s="86" t="s">
        <v>939</v>
      </c>
      <c r="D185" s="129" t="s">
        <v>582</v>
      </c>
      <c r="E185" s="129"/>
      <c r="F185" s="129" t="s">
        <v>696</v>
      </c>
      <c r="G185" s="129" t="s">
        <v>601</v>
      </c>
      <c r="H185" s="131">
        <v>235</v>
      </c>
      <c r="I185" s="132">
        <f t="shared" si="91"/>
        <v>752</v>
      </c>
      <c r="J185" s="133"/>
      <c r="K185" s="134"/>
      <c r="L185" s="132"/>
      <c r="M185" s="140"/>
      <c r="N185" s="141"/>
      <c r="O185" s="129"/>
      <c r="P185" s="142"/>
      <c r="Q185" s="142"/>
      <c r="R185" s="142"/>
      <c r="S185" s="142"/>
      <c r="T185" s="142"/>
      <c r="U185" s="142"/>
      <c r="V185" s="142"/>
      <c r="W185" s="142"/>
      <c r="X185" s="142"/>
      <c r="Y185" s="128">
        <f>+N185+P185+V185+X185</f>
        <v>0</v>
      </c>
      <c r="Z185" s="135">
        <f>+H185-Y185</f>
        <v>235</v>
      </c>
      <c r="AA185" s="129"/>
      <c r="AB185" s="142"/>
      <c r="AC185" s="129"/>
      <c r="AD185" s="142"/>
      <c r="AE185" s="129"/>
      <c r="AF185" s="142"/>
      <c r="AG185" s="129"/>
      <c r="AH185" s="142"/>
      <c r="AI185" s="129"/>
      <c r="AJ185" s="129"/>
      <c r="AK185" s="128">
        <f>+AB185+AD185+AF185+AH185+AJ185</f>
        <v>0</v>
      </c>
      <c r="AL185" s="135">
        <f>+Z185-AK185</f>
        <v>235</v>
      </c>
      <c r="AM185" s="129"/>
      <c r="AN185" s="129"/>
      <c r="AO185" s="129"/>
      <c r="AP185" s="129"/>
      <c r="AQ185" s="129"/>
      <c r="AR185" s="129"/>
      <c r="AS185" s="129"/>
      <c r="AT185" s="129"/>
      <c r="AU185" s="129"/>
      <c r="AV185" s="129"/>
      <c r="AW185" s="128">
        <f>+AN185+AP185+AR185+AT185+AV185</f>
        <v>0</v>
      </c>
      <c r="AX185" s="135">
        <f>+AL185-AW185</f>
        <v>235</v>
      </c>
      <c r="AY185" s="135"/>
      <c r="AZ185" s="135"/>
      <c r="BA185" s="135"/>
      <c r="BB185" s="135"/>
      <c r="BC185" s="135"/>
      <c r="BD185" s="135"/>
      <c r="BE185" s="135"/>
      <c r="BF185" s="135"/>
      <c r="BG185" s="135"/>
      <c r="BH185" s="135"/>
      <c r="BI185" s="135">
        <f>+AZ185+BB185+BD185+BF185+BH185</f>
        <v>0</v>
      </c>
      <c r="BJ185" s="135">
        <f>+AX185-BI185</f>
        <v>235</v>
      </c>
      <c r="BK185" s="135"/>
      <c r="BL185" s="135"/>
      <c r="BM185" s="135"/>
      <c r="BN185" s="135"/>
      <c r="BO185" s="135"/>
      <c r="BP185" s="135"/>
      <c r="BQ185" s="135"/>
      <c r="BR185" s="135"/>
      <c r="BS185" s="135"/>
      <c r="BT185" s="135"/>
      <c r="BU185" s="135"/>
      <c r="BV185" s="135"/>
      <c r="BW185" s="135"/>
      <c r="BX185" s="135"/>
      <c r="BY185" s="135"/>
      <c r="BZ185" s="135"/>
      <c r="CA185" s="135"/>
      <c r="CB185" s="135"/>
      <c r="CC185" s="135">
        <f>+BL185+BN185+BP185+CB185</f>
        <v>0</v>
      </c>
      <c r="CD185" s="135">
        <f>+BJ185-CC185</f>
        <v>235</v>
      </c>
      <c r="CE185" s="140">
        <v>3.2</v>
      </c>
      <c r="CF185" s="137"/>
      <c r="CG185" s="138">
        <f t="shared" si="92"/>
        <v>0</v>
      </c>
      <c r="CH185" s="131">
        <f t="shared" si="93"/>
        <v>235</v>
      </c>
      <c r="CI185" s="139">
        <f t="shared" si="94"/>
        <v>752</v>
      </c>
    </row>
    <row r="186" spans="1:87" x14ac:dyDescent="0.3">
      <c r="A186" s="153">
        <f t="shared" si="76"/>
        <v>177</v>
      </c>
      <c r="B186" s="247" t="s">
        <v>940</v>
      </c>
      <c r="C186" s="86" t="s">
        <v>1257</v>
      </c>
      <c r="D186" s="129" t="s">
        <v>587</v>
      </c>
      <c r="E186" s="129" t="s">
        <v>726</v>
      </c>
      <c r="F186" s="129" t="s">
        <v>703</v>
      </c>
      <c r="G186" s="129" t="s">
        <v>601</v>
      </c>
      <c r="H186" s="131">
        <v>546</v>
      </c>
      <c r="I186" s="132">
        <f t="shared" si="91"/>
        <v>2948.4</v>
      </c>
      <c r="J186" s="133"/>
      <c r="K186" s="134"/>
      <c r="L186" s="132"/>
      <c r="M186" s="140"/>
      <c r="N186" s="141"/>
      <c r="O186" s="129"/>
      <c r="P186" s="142"/>
      <c r="Q186" s="142"/>
      <c r="R186" s="142"/>
      <c r="S186" s="142"/>
      <c r="T186" s="142"/>
      <c r="U186" s="142"/>
      <c r="V186" s="142"/>
      <c r="W186" s="142"/>
      <c r="X186" s="142"/>
      <c r="Y186" s="128">
        <f>+N186+P186+V186+X186</f>
        <v>0</v>
      </c>
      <c r="Z186" s="135">
        <f>+H186-Y186</f>
        <v>546</v>
      </c>
      <c r="AA186" s="129"/>
      <c r="AB186" s="142"/>
      <c r="AC186" s="129"/>
      <c r="AD186" s="142"/>
      <c r="AE186" s="129"/>
      <c r="AF186" s="142"/>
      <c r="AG186" s="129"/>
      <c r="AH186" s="142"/>
      <c r="AI186" s="129"/>
      <c r="AJ186" s="129"/>
      <c r="AK186" s="128">
        <f>+AB186+AD186+AF186+AH186+AJ186</f>
        <v>0</v>
      </c>
      <c r="AL186" s="135">
        <f>+Z186-AK186</f>
        <v>546</v>
      </c>
      <c r="AM186" s="129"/>
      <c r="AN186" s="129"/>
      <c r="AO186" s="129"/>
      <c r="AP186" s="129"/>
      <c r="AQ186" s="129"/>
      <c r="AR186" s="129"/>
      <c r="AS186" s="129"/>
      <c r="AT186" s="129"/>
      <c r="AU186" s="129"/>
      <c r="AV186" s="129"/>
      <c r="AW186" s="128">
        <f>+AN186+AP186+AR186+AT186+AV186</f>
        <v>0</v>
      </c>
      <c r="AX186" s="135">
        <f>+AL186-AW186</f>
        <v>546</v>
      </c>
      <c r="AY186" s="135"/>
      <c r="AZ186" s="135"/>
      <c r="BA186" s="135"/>
      <c r="BB186" s="135"/>
      <c r="BC186" s="135"/>
      <c r="BD186" s="135"/>
      <c r="BE186" s="135"/>
      <c r="BF186" s="135"/>
      <c r="BG186" s="135"/>
      <c r="BH186" s="135"/>
      <c r="BI186" s="135">
        <f>+AZ186+BB186+BD186+BF186+BH186</f>
        <v>0</v>
      </c>
      <c r="BJ186" s="135">
        <f>+AX186-BI186</f>
        <v>546</v>
      </c>
      <c r="BK186" s="135"/>
      <c r="BL186" s="135"/>
      <c r="BM186" s="135"/>
      <c r="BN186" s="135"/>
      <c r="BO186" s="135"/>
      <c r="BP186" s="135"/>
      <c r="BQ186" s="135"/>
      <c r="BR186" s="135"/>
      <c r="BS186" s="135"/>
      <c r="BT186" s="135"/>
      <c r="BU186" s="135"/>
      <c r="BV186" s="135"/>
      <c r="BW186" s="135"/>
      <c r="BX186" s="135"/>
      <c r="BY186" s="135"/>
      <c r="BZ186" s="135"/>
      <c r="CA186" s="135"/>
      <c r="CB186" s="135"/>
      <c r="CC186" s="135">
        <f>+BL186+BN186+BP186+CB186</f>
        <v>0</v>
      </c>
      <c r="CD186" s="135">
        <f>+BJ186-CC186</f>
        <v>546</v>
      </c>
      <c r="CE186" s="140">
        <v>5.4</v>
      </c>
      <c r="CF186" s="137"/>
      <c r="CG186" s="138">
        <f t="shared" si="92"/>
        <v>0</v>
      </c>
      <c r="CH186" s="131">
        <f t="shared" si="93"/>
        <v>546</v>
      </c>
      <c r="CI186" s="139">
        <f t="shared" si="94"/>
        <v>2948.4</v>
      </c>
    </row>
    <row r="187" spans="1:87" x14ac:dyDescent="0.3">
      <c r="A187" s="153">
        <f t="shared" si="76"/>
        <v>178</v>
      </c>
      <c r="B187" s="248"/>
      <c r="C187" s="86" t="s">
        <v>1257</v>
      </c>
      <c r="D187" s="129" t="s">
        <v>587</v>
      </c>
      <c r="E187" s="129" t="s">
        <v>726</v>
      </c>
      <c r="F187" s="129" t="s">
        <v>699</v>
      </c>
      <c r="G187" s="129" t="s">
        <v>601</v>
      </c>
      <c r="H187" s="131">
        <v>485</v>
      </c>
      <c r="I187" s="132">
        <f t="shared" ref="I187:I205" si="95">H187*CE187</f>
        <v>2827.55</v>
      </c>
      <c r="J187" s="133"/>
      <c r="K187" s="134"/>
      <c r="L187" s="132"/>
      <c r="M187" s="140"/>
      <c r="N187" s="141"/>
      <c r="O187" s="129"/>
      <c r="P187" s="142"/>
      <c r="Q187" s="142"/>
      <c r="R187" s="142"/>
      <c r="S187" s="142"/>
      <c r="T187" s="142"/>
      <c r="U187" s="142"/>
      <c r="V187" s="142"/>
      <c r="W187" s="142"/>
      <c r="X187" s="142"/>
      <c r="Y187" s="128"/>
      <c r="Z187" s="135"/>
      <c r="AA187" s="129"/>
      <c r="AB187" s="142"/>
      <c r="AC187" s="129"/>
      <c r="AD187" s="142"/>
      <c r="AE187" s="129"/>
      <c r="AF187" s="142"/>
      <c r="AG187" s="129"/>
      <c r="AH187" s="142"/>
      <c r="AI187" s="129"/>
      <c r="AJ187" s="129"/>
      <c r="AK187" s="128"/>
      <c r="AL187" s="135"/>
      <c r="AM187" s="129"/>
      <c r="AN187" s="129"/>
      <c r="AO187" s="129"/>
      <c r="AP187" s="129"/>
      <c r="AQ187" s="129"/>
      <c r="AR187" s="129"/>
      <c r="AS187" s="129"/>
      <c r="AT187" s="129"/>
      <c r="AU187" s="129"/>
      <c r="AV187" s="129"/>
      <c r="AW187" s="128"/>
      <c r="AX187" s="135"/>
      <c r="AY187" s="135"/>
      <c r="AZ187" s="135"/>
      <c r="BA187" s="135"/>
      <c r="BB187" s="135"/>
      <c r="BC187" s="135"/>
      <c r="BD187" s="135"/>
      <c r="BE187" s="135"/>
      <c r="BF187" s="135"/>
      <c r="BG187" s="135"/>
      <c r="BH187" s="135"/>
      <c r="BI187" s="135"/>
      <c r="BJ187" s="135"/>
      <c r="BK187" s="135"/>
      <c r="BL187" s="135"/>
      <c r="BM187" s="135"/>
      <c r="BN187" s="135"/>
      <c r="BO187" s="135"/>
      <c r="BP187" s="135"/>
      <c r="BQ187" s="135"/>
      <c r="BR187" s="135"/>
      <c r="BS187" s="135"/>
      <c r="BT187" s="135"/>
      <c r="BU187" s="135"/>
      <c r="BV187" s="135"/>
      <c r="BW187" s="135"/>
      <c r="BX187" s="135"/>
      <c r="BY187" s="135"/>
      <c r="BZ187" s="135"/>
      <c r="CA187" s="135"/>
      <c r="CB187" s="135"/>
      <c r="CC187" s="135"/>
      <c r="CD187" s="135"/>
      <c r="CE187" s="140">
        <v>5.83</v>
      </c>
      <c r="CF187" s="137"/>
      <c r="CG187" s="138">
        <f t="shared" ref="CG187:CG205" si="96">CE187*CF187</f>
        <v>0</v>
      </c>
      <c r="CH187" s="131">
        <f t="shared" si="93"/>
        <v>485</v>
      </c>
      <c r="CI187" s="139">
        <f t="shared" si="94"/>
        <v>2827.55</v>
      </c>
    </row>
    <row r="188" spans="1:87" x14ac:dyDescent="0.3">
      <c r="A188" s="153">
        <f t="shared" si="76"/>
        <v>179</v>
      </c>
      <c r="B188" s="248"/>
      <c r="C188" s="86" t="s">
        <v>1257</v>
      </c>
      <c r="D188" s="129" t="s">
        <v>587</v>
      </c>
      <c r="E188" s="129" t="s">
        <v>726</v>
      </c>
      <c r="F188" s="129" t="s">
        <v>696</v>
      </c>
      <c r="G188" s="129" t="s">
        <v>601</v>
      </c>
      <c r="H188" s="131">
        <v>98</v>
      </c>
      <c r="I188" s="132">
        <f t="shared" si="95"/>
        <v>529.98400000000004</v>
      </c>
      <c r="J188" s="133"/>
      <c r="K188" s="134"/>
      <c r="L188" s="132"/>
      <c r="M188" s="140"/>
      <c r="N188" s="141"/>
      <c r="O188" s="129"/>
      <c r="P188" s="142"/>
      <c r="Q188" s="142"/>
      <c r="R188" s="142"/>
      <c r="S188" s="142"/>
      <c r="T188" s="142"/>
      <c r="U188" s="142"/>
      <c r="V188" s="142"/>
      <c r="W188" s="142"/>
      <c r="X188" s="142"/>
      <c r="Y188" s="128"/>
      <c r="Z188" s="135"/>
      <c r="AA188" s="129"/>
      <c r="AB188" s="142"/>
      <c r="AC188" s="129"/>
      <c r="AD188" s="142"/>
      <c r="AE188" s="129"/>
      <c r="AF188" s="142"/>
      <c r="AG188" s="129"/>
      <c r="AH188" s="142"/>
      <c r="AI188" s="129"/>
      <c r="AJ188" s="129"/>
      <c r="AK188" s="128"/>
      <c r="AL188" s="135"/>
      <c r="AM188" s="129"/>
      <c r="AN188" s="129"/>
      <c r="AO188" s="129"/>
      <c r="AP188" s="129"/>
      <c r="AQ188" s="129"/>
      <c r="AR188" s="129"/>
      <c r="AS188" s="129"/>
      <c r="AT188" s="129"/>
      <c r="AU188" s="129"/>
      <c r="AV188" s="129"/>
      <c r="AW188" s="128"/>
      <c r="AX188" s="135"/>
      <c r="AY188" s="135"/>
      <c r="AZ188" s="135"/>
      <c r="BA188" s="135"/>
      <c r="BB188" s="135"/>
      <c r="BC188" s="135"/>
      <c r="BD188" s="135"/>
      <c r="BE188" s="135"/>
      <c r="BF188" s="135"/>
      <c r="BG188" s="135"/>
      <c r="BH188" s="135"/>
      <c r="BI188" s="135"/>
      <c r="BJ188" s="135"/>
      <c r="BK188" s="135"/>
      <c r="BL188" s="135"/>
      <c r="BM188" s="135"/>
      <c r="BN188" s="135"/>
      <c r="BO188" s="135"/>
      <c r="BP188" s="135"/>
      <c r="BQ188" s="135"/>
      <c r="BR188" s="135"/>
      <c r="BS188" s="135"/>
      <c r="BT188" s="135"/>
      <c r="BU188" s="135"/>
      <c r="BV188" s="135"/>
      <c r="BW188" s="135"/>
      <c r="BX188" s="135"/>
      <c r="BY188" s="135"/>
      <c r="BZ188" s="135"/>
      <c r="CA188" s="135"/>
      <c r="CB188" s="135"/>
      <c r="CC188" s="135"/>
      <c r="CD188" s="135"/>
      <c r="CE188" s="140">
        <v>5.4080000000000004</v>
      </c>
      <c r="CF188" s="137"/>
      <c r="CG188" s="138">
        <f t="shared" si="96"/>
        <v>0</v>
      </c>
      <c r="CH188" s="131">
        <f t="shared" si="93"/>
        <v>98</v>
      </c>
      <c r="CI188" s="139">
        <f t="shared" si="94"/>
        <v>529.98400000000004</v>
      </c>
    </row>
    <row r="189" spans="1:87" x14ac:dyDescent="0.3">
      <c r="A189" s="153">
        <f t="shared" si="76"/>
        <v>180</v>
      </c>
      <c r="B189" s="247" t="s">
        <v>945</v>
      </c>
      <c r="C189" s="86" t="s">
        <v>946</v>
      </c>
      <c r="D189" s="129" t="s">
        <v>587</v>
      </c>
      <c r="E189" s="129" t="s">
        <v>766</v>
      </c>
      <c r="F189" s="129" t="s">
        <v>699</v>
      </c>
      <c r="G189" s="129" t="s">
        <v>601</v>
      </c>
      <c r="H189" s="131">
        <v>2</v>
      </c>
      <c r="I189" s="132">
        <f t="shared" si="95"/>
        <v>72.72</v>
      </c>
      <c r="J189" s="159"/>
      <c r="K189" s="134"/>
      <c r="L189" s="132"/>
      <c r="M189" s="140"/>
      <c r="N189" s="141"/>
      <c r="O189" s="129"/>
      <c r="P189" s="142"/>
      <c r="Q189" s="142"/>
      <c r="R189" s="142"/>
      <c r="S189" s="142"/>
      <c r="T189" s="142"/>
      <c r="U189" s="142"/>
      <c r="V189" s="142"/>
      <c r="W189" s="142"/>
      <c r="X189" s="142"/>
      <c r="Y189" s="128"/>
      <c r="Z189" s="135"/>
      <c r="AA189" s="129"/>
      <c r="AB189" s="142"/>
      <c r="AC189" s="129"/>
      <c r="AD189" s="142"/>
      <c r="AE189" s="129"/>
      <c r="AF189" s="142"/>
      <c r="AG189" s="129"/>
      <c r="AH189" s="142"/>
      <c r="AI189" s="129"/>
      <c r="AJ189" s="129"/>
      <c r="AK189" s="128"/>
      <c r="AL189" s="135"/>
      <c r="AM189" s="129"/>
      <c r="AN189" s="129"/>
      <c r="AO189" s="129"/>
      <c r="AP189" s="129"/>
      <c r="AQ189" s="129"/>
      <c r="AR189" s="129"/>
      <c r="AS189" s="129"/>
      <c r="AT189" s="129"/>
      <c r="AU189" s="129"/>
      <c r="AV189" s="129"/>
      <c r="AW189" s="128"/>
      <c r="AX189" s="135"/>
      <c r="AY189" s="135"/>
      <c r="AZ189" s="135"/>
      <c r="BA189" s="135"/>
      <c r="BB189" s="135"/>
      <c r="BC189" s="135"/>
      <c r="BD189" s="135"/>
      <c r="BE189" s="135"/>
      <c r="BF189" s="135"/>
      <c r="BG189" s="135"/>
      <c r="BH189" s="135"/>
      <c r="BI189" s="135"/>
      <c r="BJ189" s="135"/>
      <c r="BK189" s="135"/>
      <c r="BL189" s="135"/>
      <c r="BM189" s="135"/>
      <c r="BN189" s="135"/>
      <c r="BO189" s="135"/>
      <c r="BP189" s="135"/>
      <c r="BQ189" s="135"/>
      <c r="BR189" s="135"/>
      <c r="BS189" s="135"/>
      <c r="BT189" s="135"/>
      <c r="BU189" s="135"/>
      <c r="BV189" s="135"/>
      <c r="BW189" s="135"/>
      <c r="BX189" s="135"/>
      <c r="BY189" s="135"/>
      <c r="BZ189" s="135"/>
      <c r="CA189" s="135"/>
      <c r="CB189" s="135"/>
      <c r="CC189" s="135"/>
      <c r="CD189" s="135"/>
      <c r="CE189" s="140">
        <v>36.36</v>
      </c>
      <c r="CF189" s="137"/>
      <c r="CG189" s="138">
        <f t="shared" si="96"/>
        <v>0</v>
      </c>
      <c r="CH189" s="131">
        <f t="shared" ref="CH189:CH206" si="97">H189-CF189</f>
        <v>2</v>
      </c>
      <c r="CI189" s="139">
        <f t="shared" si="94"/>
        <v>72.72</v>
      </c>
    </row>
    <row r="190" spans="1:87" x14ac:dyDescent="0.3">
      <c r="A190" s="153">
        <f t="shared" si="76"/>
        <v>181</v>
      </c>
      <c r="B190" s="248"/>
      <c r="C190" s="86" t="s">
        <v>946</v>
      </c>
      <c r="D190" s="129" t="s">
        <v>580</v>
      </c>
      <c r="E190" s="129"/>
      <c r="F190" s="129" t="s">
        <v>703</v>
      </c>
      <c r="G190" s="129" t="s">
        <v>601</v>
      </c>
      <c r="H190" s="131">
        <v>13</v>
      </c>
      <c r="I190" s="132">
        <f t="shared" si="95"/>
        <v>429</v>
      </c>
      <c r="J190" s="159"/>
      <c r="K190" s="134"/>
      <c r="L190" s="132"/>
      <c r="M190" s="140"/>
      <c r="N190" s="141"/>
      <c r="O190" s="129"/>
      <c r="P190" s="142"/>
      <c r="Q190" s="142"/>
      <c r="R190" s="142"/>
      <c r="S190" s="142"/>
      <c r="T190" s="142"/>
      <c r="U190" s="142"/>
      <c r="V190" s="142"/>
      <c r="W190" s="142"/>
      <c r="X190" s="142"/>
      <c r="Y190" s="128"/>
      <c r="Z190" s="135"/>
      <c r="AA190" s="129"/>
      <c r="AB190" s="142"/>
      <c r="AC190" s="129"/>
      <c r="AD190" s="142"/>
      <c r="AE190" s="129"/>
      <c r="AF190" s="142"/>
      <c r="AG190" s="129"/>
      <c r="AH190" s="142"/>
      <c r="AI190" s="129"/>
      <c r="AJ190" s="129"/>
      <c r="AK190" s="128"/>
      <c r="AL190" s="135"/>
      <c r="AM190" s="129"/>
      <c r="AN190" s="129"/>
      <c r="AO190" s="129"/>
      <c r="AP190" s="129"/>
      <c r="AQ190" s="129"/>
      <c r="AR190" s="129"/>
      <c r="AS190" s="129"/>
      <c r="AT190" s="129"/>
      <c r="AU190" s="129"/>
      <c r="AV190" s="129"/>
      <c r="AW190" s="128"/>
      <c r="AX190" s="135"/>
      <c r="AY190" s="135"/>
      <c r="AZ190" s="135"/>
      <c r="BA190" s="135"/>
      <c r="BB190" s="135"/>
      <c r="BC190" s="135"/>
      <c r="BD190" s="135"/>
      <c r="BE190" s="135"/>
      <c r="BF190" s="135"/>
      <c r="BG190" s="135"/>
      <c r="BH190" s="135"/>
      <c r="BI190" s="135"/>
      <c r="BJ190" s="135"/>
      <c r="BK190" s="135"/>
      <c r="BL190" s="135"/>
      <c r="BM190" s="135"/>
      <c r="BN190" s="135"/>
      <c r="BO190" s="135"/>
      <c r="BP190" s="135"/>
      <c r="BQ190" s="135"/>
      <c r="BR190" s="135"/>
      <c r="BS190" s="135"/>
      <c r="BT190" s="135"/>
      <c r="BU190" s="135"/>
      <c r="BV190" s="135"/>
      <c r="BW190" s="135"/>
      <c r="BX190" s="135"/>
      <c r="BY190" s="135"/>
      <c r="BZ190" s="135"/>
      <c r="CA190" s="135"/>
      <c r="CB190" s="135"/>
      <c r="CC190" s="135"/>
      <c r="CD190" s="135"/>
      <c r="CE190" s="140">
        <v>33</v>
      </c>
      <c r="CF190" s="137"/>
      <c r="CG190" s="138">
        <f t="shared" si="96"/>
        <v>0</v>
      </c>
      <c r="CH190" s="131">
        <f t="shared" si="97"/>
        <v>13</v>
      </c>
      <c r="CI190" s="139">
        <f t="shared" si="94"/>
        <v>429</v>
      </c>
    </row>
    <row r="191" spans="1:87" x14ac:dyDescent="0.3">
      <c r="A191" s="153">
        <f t="shared" si="76"/>
        <v>182</v>
      </c>
      <c r="B191" s="247" t="s">
        <v>950</v>
      </c>
      <c r="C191" s="86" t="s">
        <v>951</v>
      </c>
      <c r="D191" s="129"/>
      <c r="E191" s="129" t="s">
        <v>952</v>
      </c>
      <c r="F191" s="129" t="s">
        <v>822</v>
      </c>
      <c r="G191" s="129" t="s">
        <v>601</v>
      </c>
      <c r="H191" s="131">
        <v>2</v>
      </c>
      <c r="I191" s="132">
        <f t="shared" si="95"/>
        <v>5950</v>
      </c>
      <c r="J191" s="133"/>
      <c r="K191" s="134"/>
      <c r="L191" s="132"/>
      <c r="M191" s="140"/>
      <c r="N191" s="141"/>
      <c r="O191" s="129"/>
      <c r="P191" s="142"/>
      <c r="Q191" s="142"/>
      <c r="R191" s="142"/>
      <c r="S191" s="142"/>
      <c r="T191" s="142"/>
      <c r="U191" s="142"/>
      <c r="V191" s="142"/>
      <c r="W191" s="142"/>
      <c r="X191" s="142"/>
      <c r="Y191" s="128">
        <f>+N191+P191+V191+X191</f>
        <v>0</v>
      </c>
      <c r="Z191" s="135">
        <f>+H191-Y191</f>
        <v>2</v>
      </c>
      <c r="AA191" s="129"/>
      <c r="AB191" s="142"/>
      <c r="AC191" s="129"/>
      <c r="AD191" s="142"/>
      <c r="AE191" s="129"/>
      <c r="AF191" s="142"/>
      <c r="AG191" s="129"/>
      <c r="AH191" s="142"/>
      <c r="AI191" s="129"/>
      <c r="AJ191" s="129"/>
      <c r="AK191" s="128">
        <f>+AB191+AD191+AF191+AH191+AJ191</f>
        <v>0</v>
      </c>
      <c r="AL191" s="135">
        <f>+Z191-AK191</f>
        <v>2</v>
      </c>
      <c r="AM191" s="129"/>
      <c r="AN191" s="129"/>
      <c r="AO191" s="129"/>
      <c r="AP191" s="129"/>
      <c r="AQ191" s="129"/>
      <c r="AR191" s="129"/>
      <c r="AS191" s="129"/>
      <c r="AT191" s="129"/>
      <c r="AU191" s="129"/>
      <c r="AV191" s="129"/>
      <c r="AW191" s="128">
        <f>+AN191+AP191+AR191+AT191+AV191</f>
        <v>0</v>
      </c>
      <c r="AX191" s="135">
        <f>+AL191-AW191</f>
        <v>2</v>
      </c>
      <c r="AY191" s="135"/>
      <c r="AZ191" s="135"/>
      <c r="BA191" s="135"/>
      <c r="BB191" s="135"/>
      <c r="BC191" s="135"/>
      <c r="BD191" s="135"/>
      <c r="BE191" s="135"/>
      <c r="BF191" s="135"/>
      <c r="BG191" s="135"/>
      <c r="BH191" s="135"/>
      <c r="BI191" s="135">
        <f>+AZ191+BB191+BD191+BF191+BH191</f>
        <v>0</v>
      </c>
      <c r="BJ191" s="135">
        <f>+AX191-BI191</f>
        <v>2</v>
      </c>
      <c r="BK191" s="135"/>
      <c r="BL191" s="135"/>
      <c r="BM191" s="135"/>
      <c r="BN191" s="135"/>
      <c r="BO191" s="135"/>
      <c r="BP191" s="135"/>
      <c r="BQ191" s="135"/>
      <c r="BR191" s="135"/>
      <c r="BS191" s="135"/>
      <c r="BT191" s="135"/>
      <c r="BU191" s="135"/>
      <c r="BV191" s="135"/>
      <c r="BW191" s="135"/>
      <c r="BX191" s="135"/>
      <c r="BY191" s="135"/>
      <c r="BZ191" s="135"/>
      <c r="CA191" s="135"/>
      <c r="CB191" s="135"/>
      <c r="CC191" s="135">
        <f>+BL191+BN191+BP191+CB191</f>
        <v>0</v>
      </c>
      <c r="CD191" s="135">
        <f>+BJ191-CC191</f>
        <v>2</v>
      </c>
      <c r="CE191" s="140">
        <v>2975</v>
      </c>
      <c r="CF191" s="137"/>
      <c r="CG191" s="138">
        <f t="shared" si="96"/>
        <v>0</v>
      </c>
      <c r="CH191" s="131">
        <f t="shared" si="97"/>
        <v>2</v>
      </c>
      <c r="CI191" s="139">
        <f t="shared" si="94"/>
        <v>5950</v>
      </c>
    </row>
    <row r="192" spans="1:87" x14ac:dyDescent="0.3">
      <c r="A192" s="153">
        <f t="shared" si="76"/>
        <v>183</v>
      </c>
      <c r="B192" s="248"/>
      <c r="C192" s="86" t="s">
        <v>953</v>
      </c>
      <c r="D192" s="129" t="s">
        <v>582</v>
      </c>
      <c r="E192" s="129" t="s">
        <v>952</v>
      </c>
      <c r="F192" s="129" t="s">
        <v>954</v>
      </c>
      <c r="G192" s="129" t="s">
        <v>601</v>
      </c>
      <c r="H192" s="131">
        <v>2</v>
      </c>
      <c r="I192" s="132">
        <f t="shared" si="95"/>
        <v>2100</v>
      </c>
      <c r="J192" s="133"/>
      <c r="K192" s="134"/>
      <c r="L192" s="132"/>
      <c r="M192" s="140"/>
      <c r="N192" s="141"/>
      <c r="O192" s="129"/>
      <c r="P192" s="142"/>
      <c r="Q192" s="142"/>
      <c r="R192" s="142"/>
      <c r="S192" s="142"/>
      <c r="T192" s="142"/>
      <c r="U192" s="142"/>
      <c r="V192" s="142"/>
      <c r="W192" s="142"/>
      <c r="X192" s="142"/>
      <c r="Y192" s="128">
        <f>+N192+P192+V192+X192</f>
        <v>0</v>
      </c>
      <c r="Z192" s="135">
        <f>+H192-Y192</f>
        <v>2</v>
      </c>
      <c r="AA192" s="129"/>
      <c r="AB192" s="142"/>
      <c r="AC192" s="129"/>
      <c r="AD192" s="142"/>
      <c r="AE192" s="129"/>
      <c r="AF192" s="142"/>
      <c r="AG192" s="129"/>
      <c r="AH192" s="142"/>
      <c r="AI192" s="129"/>
      <c r="AJ192" s="129"/>
      <c r="AK192" s="128">
        <f>+AB192+AD192+AF192+AH192+AJ192</f>
        <v>0</v>
      </c>
      <c r="AL192" s="135">
        <f>+Z192-AK192</f>
        <v>2</v>
      </c>
      <c r="AM192" s="129"/>
      <c r="AN192" s="129"/>
      <c r="AO192" s="129"/>
      <c r="AP192" s="129"/>
      <c r="AQ192" s="129"/>
      <c r="AR192" s="129"/>
      <c r="AS192" s="129"/>
      <c r="AT192" s="129"/>
      <c r="AU192" s="129"/>
      <c r="AV192" s="129"/>
      <c r="AW192" s="128">
        <f>+AN192+AP192+AR192+AT192+AV192</f>
        <v>0</v>
      </c>
      <c r="AX192" s="135">
        <f>+AL192-AW192</f>
        <v>2</v>
      </c>
      <c r="AY192" s="135"/>
      <c r="AZ192" s="135"/>
      <c r="BA192" s="135"/>
      <c r="BB192" s="135"/>
      <c r="BC192" s="135"/>
      <c r="BD192" s="135"/>
      <c r="BE192" s="135"/>
      <c r="BF192" s="135"/>
      <c r="BG192" s="135"/>
      <c r="BH192" s="135"/>
      <c r="BI192" s="135">
        <f>+AZ192+BB192+BD192+BF192+BH192</f>
        <v>0</v>
      </c>
      <c r="BJ192" s="135">
        <f>+AX192-BI192</f>
        <v>2</v>
      </c>
      <c r="BK192" s="135"/>
      <c r="BL192" s="135"/>
      <c r="BM192" s="135"/>
      <c r="BN192" s="135"/>
      <c r="BO192" s="135"/>
      <c r="BP192" s="135"/>
      <c r="BQ192" s="135"/>
      <c r="BR192" s="135"/>
      <c r="BS192" s="135"/>
      <c r="BT192" s="135"/>
      <c r="BU192" s="135"/>
      <c r="BV192" s="135"/>
      <c r="BW192" s="135"/>
      <c r="BX192" s="135"/>
      <c r="BY192" s="135"/>
      <c r="BZ192" s="135"/>
      <c r="CA192" s="135"/>
      <c r="CB192" s="135"/>
      <c r="CC192" s="135">
        <f>+BL192+BN192+BP192+CB192</f>
        <v>0</v>
      </c>
      <c r="CD192" s="135">
        <f>+BJ192-CC192</f>
        <v>2</v>
      </c>
      <c r="CE192" s="140">
        <v>1050</v>
      </c>
      <c r="CF192" s="137">
        <v>1</v>
      </c>
      <c r="CG192" s="138">
        <f t="shared" si="96"/>
        <v>1050</v>
      </c>
      <c r="CH192" s="131">
        <f t="shared" si="97"/>
        <v>1</v>
      </c>
      <c r="CI192" s="139">
        <f t="shared" ref="CI192:CI220" si="98">+CE192*CH192</f>
        <v>1050</v>
      </c>
    </row>
    <row r="193" spans="1:87" x14ac:dyDescent="0.3">
      <c r="A193" s="153">
        <f t="shared" si="76"/>
        <v>184</v>
      </c>
      <c r="B193" s="128" t="s">
        <v>948</v>
      </c>
      <c r="C193" s="86" t="s">
        <v>955</v>
      </c>
      <c r="D193" s="129" t="s">
        <v>587</v>
      </c>
      <c r="E193" s="129"/>
      <c r="F193" s="129" t="s">
        <v>956</v>
      </c>
      <c r="G193" s="129" t="s">
        <v>601</v>
      </c>
      <c r="H193" s="131">
        <v>2</v>
      </c>
      <c r="I193" s="132">
        <f t="shared" si="95"/>
        <v>6485.44</v>
      </c>
      <c r="J193" s="133"/>
      <c r="K193" s="134"/>
      <c r="L193" s="132"/>
      <c r="M193" s="140"/>
      <c r="N193" s="141"/>
      <c r="O193" s="129"/>
      <c r="P193" s="142"/>
      <c r="Q193" s="142"/>
      <c r="R193" s="142"/>
      <c r="S193" s="142"/>
      <c r="T193" s="142"/>
      <c r="U193" s="142"/>
      <c r="V193" s="142"/>
      <c r="W193" s="142"/>
      <c r="X193" s="142"/>
      <c r="Y193" s="128"/>
      <c r="Z193" s="135"/>
      <c r="AA193" s="129"/>
      <c r="AB193" s="142"/>
      <c r="AC193" s="129"/>
      <c r="AD193" s="142"/>
      <c r="AE193" s="129"/>
      <c r="AF193" s="142"/>
      <c r="AG193" s="129"/>
      <c r="AH193" s="142"/>
      <c r="AI193" s="129"/>
      <c r="AJ193" s="129"/>
      <c r="AK193" s="128"/>
      <c r="AL193" s="135"/>
      <c r="AM193" s="129"/>
      <c r="AN193" s="129"/>
      <c r="AO193" s="129"/>
      <c r="AP193" s="129"/>
      <c r="AQ193" s="129"/>
      <c r="AR193" s="129"/>
      <c r="AS193" s="129"/>
      <c r="AT193" s="129"/>
      <c r="AU193" s="129"/>
      <c r="AV193" s="129"/>
      <c r="AW193" s="128"/>
      <c r="AX193" s="135"/>
      <c r="AY193" s="135"/>
      <c r="AZ193" s="135"/>
      <c r="BA193" s="135"/>
      <c r="BB193" s="135"/>
      <c r="BC193" s="135"/>
      <c r="BD193" s="135"/>
      <c r="BE193" s="135"/>
      <c r="BF193" s="135"/>
      <c r="BG193" s="135"/>
      <c r="BH193" s="135"/>
      <c r="BI193" s="135"/>
      <c r="BJ193" s="135"/>
      <c r="BK193" s="135"/>
      <c r="BL193" s="135"/>
      <c r="BM193" s="135"/>
      <c r="BN193" s="135"/>
      <c r="BO193" s="135"/>
      <c r="BP193" s="135"/>
      <c r="BQ193" s="135"/>
      <c r="BR193" s="135"/>
      <c r="BS193" s="135"/>
      <c r="BT193" s="135"/>
      <c r="BU193" s="135"/>
      <c r="BV193" s="135"/>
      <c r="BW193" s="135"/>
      <c r="BX193" s="135"/>
      <c r="BY193" s="135"/>
      <c r="BZ193" s="135"/>
      <c r="CA193" s="135"/>
      <c r="CB193" s="135"/>
      <c r="CC193" s="135"/>
      <c r="CD193" s="135"/>
      <c r="CE193" s="132">
        <v>3242.72</v>
      </c>
      <c r="CF193" s="137"/>
      <c r="CG193" s="138">
        <f t="shared" si="96"/>
        <v>0</v>
      </c>
      <c r="CH193" s="131">
        <f t="shared" si="97"/>
        <v>2</v>
      </c>
      <c r="CI193" s="139">
        <f t="shared" si="98"/>
        <v>6485.44</v>
      </c>
    </row>
    <row r="194" spans="1:87" x14ac:dyDescent="0.3">
      <c r="A194" s="153">
        <f t="shared" si="76"/>
        <v>185</v>
      </c>
      <c r="B194" s="128" t="s">
        <v>957</v>
      </c>
      <c r="C194" s="86" t="s">
        <v>958</v>
      </c>
      <c r="D194" s="129" t="s">
        <v>577</v>
      </c>
      <c r="E194" s="129" t="s">
        <v>807</v>
      </c>
      <c r="F194" s="129"/>
      <c r="G194" s="129" t="s">
        <v>828</v>
      </c>
      <c r="H194" s="131">
        <v>10</v>
      </c>
      <c r="I194" s="132">
        <f t="shared" si="95"/>
        <v>4500</v>
      </c>
      <c r="J194" s="133"/>
      <c r="K194" s="134"/>
      <c r="L194" s="132"/>
      <c r="M194" s="140"/>
      <c r="N194" s="141"/>
      <c r="O194" s="129"/>
      <c r="P194" s="142"/>
      <c r="Q194" s="142"/>
      <c r="R194" s="142"/>
      <c r="S194" s="142"/>
      <c r="T194" s="142"/>
      <c r="U194" s="142"/>
      <c r="V194" s="142"/>
      <c r="W194" s="142"/>
      <c r="X194" s="142"/>
      <c r="Y194" s="128"/>
      <c r="Z194" s="135"/>
      <c r="AA194" s="129"/>
      <c r="AB194" s="142"/>
      <c r="AC194" s="129"/>
      <c r="AD194" s="142"/>
      <c r="AE194" s="129"/>
      <c r="AF194" s="142"/>
      <c r="AG194" s="129"/>
      <c r="AH194" s="142"/>
      <c r="AI194" s="129"/>
      <c r="AJ194" s="129"/>
      <c r="AK194" s="128"/>
      <c r="AL194" s="135"/>
      <c r="AM194" s="129"/>
      <c r="AN194" s="129"/>
      <c r="AO194" s="129"/>
      <c r="AP194" s="129"/>
      <c r="AQ194" s="129"/>
      <c r="AR194" s="129"/>
      <c r="AS194" s="129"/>
      <c r="AT194" s="129"/>
      <c r="AU194" s="129"/>
      <c r="AV194" s="129"/>
      <c r="AW194" s="128"/>
      <c r="AX194" s="135"/>
      <c r="AY194" s="135"/>
      <c r="AZ194" s="135"/>
      <c r="BA194" s="135"/>
      <c r="BB194" s="135"/>
      <c r="BC194" s="135"/>
      <c r="BD194" s="135"/>
      <c r="BE194" s="135"/>
      <c r="BF194" s="135"/>
      <c r="BG194" s="135"/>
      <c r="BH194" s="135"/>
      <c r="BI194" s="135"/>
      <c r="BJ194" s="135"/>
      <c r="BK194" s="135"/>
      <c r="BL194" s="135"/>
      <c r="BM194" s="135"/>
      <c r="BN194" s="135"/>
      <c r="BO194" s="135"/>
      <c r="BP194" s="135"/>
      <c r="BQ194" s="135"/>
      <c r="BR194" s="135"/>
      <c r="BS194" s="135"/>
      <c r="BT194" s="135"/>
      <c r="BU194" s="135"/>
      <c r="BV194" s="135"/>
      <c r="BW194" s="135"/>
      <c r="BX194" s="135"/>
      <c r="BY194" s="135"/>
      <c r="BZ194" s="135"/>
      <c r="CA194" s="135"/>
      <c r="CB194" s="135"/>
      <c r="CC194" s="135"/>
      <c r="CD194" s="135"/>
      <c r="CE194" s="140">
        <v>450</v>
      </c>
      <c r="CF194" s="137"/>
      <c r="CG194" s="138">
        <f t="shared" si="96"/>
        <v>0</v>
      </c>
      <c r="CH194" s="131">
        <f t="shared" si="97"/>
        <v>10</v>
      </c>
      <c r="CI194" s="139">
        <f t="shared" si="98"/>
        <v>4500</v>
      </c>
    </row>
    <row r="195" spans="1:87" x14ac:dyDescent="0.3">
      <c r="A195" s="153">
        <f t="shared" si="76"/>
        <v>186</v>
      </c>
      <c r="B195" s="247" t="s">
        <v>959</v>
      </c>
      <c r="C195" s="86" t="s">
        <v>960</v>
      </c>
      <c r="D195" s="129" t="s">
        <v>582</v>
      </c>
      <c r="E195" s="129" t="s">
        <v>807</v>
      </c>
      <c r="F195" s="129"/>
      <c r="G195" s="129" t="s">
        <v>828</v>
      </c>
      <c r="H195" s="131">
        <v>1</v>
      </c>
      <c r="I195" s="132">
        <f t="shared" si="95"/>
        <v>460</v>
      </c>
      <c r="J195" s="133"/>
      <c r="K195" s="134"/>
      <c r="L195" s="132"/>
      <c r="M195" s="140"/>
      <c r="N195" s="141"/>
      <c r="O195" s="129"/>
      <c r="P195" s="142"/>
      <c r="Q195" s="142"/>
      <c r="R195" s="142"/>
      <c r="S195" s="142"/>
      <c r="T195" s="142"/>
      <c r="U195" s="142"/>
      <c r="V195" s="142"/>
      <c r="W195" s="142"/>
      <c r="X195" s="142"/>
      <c r="Y195" s="128">
        <f>+N195+P195+V195+X195</f>
        <v>0</v>
      </c>
      <c r="Z195" s="135">
        <f>+H195-Y195</f>
        <v>1</v>
      </c>
      <c r="AA195" s="129"/>
      <c r="AB195" s="142"/>
      <c r="AC195" s="129"/>
      <c r="AD195" s="142"/>
      <c r="AE195" s="129"/>
      <c r="AF195" s="142"/>
      <c r="AG195" s="129"/>
      <c r="AH195" s="142"/>
      <c r="AI195" s="129"/>
      <c r="AJ195" s="129"/>
      <c r="AK195" s="128">
        <f>+AB195+AD195+AF195+AH195+AJ195</f>
        <v>0</v>
      </c>
      <c r="AL195" s="135">
        <f>+Z195-AK195</f>
        <v>1</v>
      </c>
      <c r="AM195" s="129"/>
      <c r="AN195" s="129"/>
      <c r="AO195" s="129"/>
      <c r="AP195" s="129"/>
      <c r="AQ195" s="129"/>
      <c r="AR195" s="129"/>
      <c r="AS195" s="129"/>
      <c r="AT195" s="129"/>
      <c r="AU195" s="129"/>
      <c r="AV195" s="129"/>
      <c r="AW195" s="128">
        <f>+AN195+AP195+AR195+AT195+AV195</f>
        <v>0</v>
      </c>
      <c r="AX195" s="135">
        <f>+AL195-AW195</f>
        <v>1</v>
      </c>
      <c r="AY195" s="135"/>
      <c r="AZ195" s="135"/>
      <c r="BA195" s="135"/>
      <c r="BB195" s="135"/>
      <c r="BC195" s="135"/>
      <c r="BD195" s="135"/>
      <c r="BE195" s="135"/>
      <c r="BF195" s="135"/>
      <c r="BG195" s="135"/>
      <c r="BH195" s="135"/>
      <c r="BI195" s="135">
        <f>+AZ195+BB195+BD195+BF195+BH195</f>
        <v>0</v>
      </c>
      <c r="BJ195" s="135">
        <f>+AX195-BI195</f>
        <v>1</v>
      </c>
      <c r="BK195" s="135"/>
      <c r="BL195" s="135"/>
      <c r="BM195" s="135"/>
      <c r="BN195" s="135"/>
      <c r="BO195" s="135"/>
      <c r="BP195" s="135"/>
      <c r="BQ195" s="135"/>
      <c r="BR195" s="135"/>
      <c r="BS195" s="135"/>
      <c r="BT195" s="135"/>
      <c r="BU195" s="135"/>
      <c r="BV195" s="135"/>
      <c r="BW195" s="135"/>
      <c r="BX195" s="135"/>
      <c r="BY195" s="135"/>
      <c r="BZ195" s="135"/>
      <c r="CA195" s="135"/>
      <c r="CB195" s="135"/>
      <c r="CC195" s="135">
        <f>+BL195+BN195+BP195+CB195</f>
        <v>0</v>
      </c>
      <c r="CD195" s="135">
        <f>+BJ195-CC195</f>
        <v>1</v>
      </c>
      <c r="CE195" s="140">
        <v>460</v>
      </c>
      <c r="CF195" s="137"/>
      <c r="CG195" s="138">
        <f t="shared" si="96"/>
        <v>0</v>
      </c>
      <c r="CH195" s="131">
        <f t="shared" si="97"/>
        <v>1</v>
      </c>
      <c r="CI195" s="139">
        <f t="shared" si="98"/>
        <v>460</v>
      </c>
    </row>
    <row r="196" spans="1:87" x14ac:dyDescent="0.3">
      <c r="A196" s="153">
        <f t="shared" si="76"/>
        <v>187</v>
      </c>
      <c r="B196" s="248"/>
      <c r="C196" s="86" t="s">
        <v>961</v>
      </c>
      <c r="D196" s="129" t="s">
        <v>582</v>
      </c>
      <c r="E196" s="129" t="s">
        <v>807</v>
      </c>
      <c r="F196" s="129"/>
      <c r="G196" s="129" t="s">
        <v>828</v>
      </c>
      <c r="H196" s="131">
        <v>1</v>
      </c>
      <c r="I196" s="132">
        <f t="shared" si="95"/>
        <v>390</v>
      </c>
      <c r="J196" s="133"/>
      <c r="K196" s="134"/>
      <c r="L196" s="132"/>
      <c r="M196" s="140"/>
      <c r="N196" s="141"/>
      <c r="O196" s="129"/>
      <c r="P196" s="142"/>
      <c r="Q196" s="142"/>
      <c r="R196" s="142"/>
      <c r="S196" s="142"/>
      <c r="T196" s="142"/>
      <c r="U196" s="142"/>
      <c r="V196" s="142"/>
      <c r="W196" s="142"/>
      <c r="X196" s="142"/>
      <c r="Y196" s="128">
        <f>+N196+P196+V196+X196</f>
        <v>0</v>
      </c>
      <c r="Z196" s="135">
        <f>+H196-Y196</f>
        <v>1</v>
      </c>
      <c r="AA196" s="129"/>
      <c r="AB196" s="142"/>
      <c r="AC196" s="129"/>
      <c r="AD196" s="142"/>
      <c r="AE196" s="129"/>
      <c r="AF196" s="142"/>
      <c r="AG196" s="129"/>
      <c r="AH196" s="142"/>
      <c r="AI196" s="129"/>
      <c r="AJ196" s="129"/>
      <c r="AK196" s="128">
        <f>+AB196+AD196+AF196+AH196+AJ196</f>
        <v>0</v>
      </c>
      <c r="AL196" s="135">
        <f>+Z196-AK196</f>
        <v>1</v>
      </c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8">
        <f>+AN196+AP196+AR196+AT196+AV196</f>
        <v>0</v>
      </c>
      <c r="AX196" s="135">
        <f>+AL196-AW196</f>
        <v>1</v>
      </c>
      <c r="AY196" s="135"/>
      <c r="AZ196" s="135"/>
      <c r="BA196" s="135"/>
      <c r="BB196" s="135"/>
      <c r="BC196" s="135"/>
      <c r="BD196" s="135"/>
      <c r="BE196" s="135"/>
      <c r="BF196" s="135"/>
      <c r="BG196" s="135"/>
      <c r="BH196" s="135"/>
      <c r="BI196" s="135">
        <f>+AZ196+BB196+BD196+BF196+BH196</f>
        <v>0</v>
      </c>
      <c r="BJ196" s="135">
        <f>+AX196-BI196</f>
        <v>1</v>
      </c>
      <c r="BK196" s="135"/>
      <c r="BL196" s="135"/>
      <c r="BM196" s="135"/>
      <c r="BN196" s="135"/>
      <c r="BO196" s="135"/>
      <c r="BP196" s="135"/>
      <c r="BQ196" s="135"/>
      <c r="BR196" s="135"/>
      <c r="BS196" s="135"/>
      <c r="BT196" s="135"/>
      <c r="BU196" s="135"/>
      <c r="BV196" s="135"/>
      <c r="BW196" s="135"/>
      <c r="BX196" s="135"/>
      <c r="BY196" s="135"/>
      <c r="BZ196" s="135"/>
      <c r="CA196" s="135"/>
      <c r="CB196" s="135"/>
      <c r="CC196" s="135">
        <f>+BL196+BN196+BP196+CB196</f>
        <v>0</v>
      </c>
      <c r="CD196" s="135">
        <f>+BJ196-CC196</f>
        <v>1</v>
      </c>
      <c r="CE196" s="140">
        <v>390</v>
      </c>
      <c r="CF196" s="137"/>
      <c r="CG196" s="138">
        <f t="shared" si="96"/>
        <v>0</v>
      </c>
      <c r="CH196" s="131">
        <f t="shared" si="97"/>
        <v>1</v>
      </c>
      <c r="CI196" s="139">
        <f t="shared" si="98"/>
        <v>390</v>
      </c>
    </row>
    <row r="197" spans="1:87" x14ac:dyDescent="0.3">
      <c r="A197" s="153">
        <f t="shared" si="76"/>
        <v>188</v>
      </c>
      <c r="B197" s="248"/>
      <c r="C197" s="86" t="s">
        <v>962</v>
      </c>
      <c r="D197" s="129" t="s">
        <v>582</v>
      </c>
      <c r="E197" s="129" t="s">
        <v>807</v>
      </c>
      <c r="F197" s="129"/>
      <c r="G197" s="129" t="s">
        <v>828</v>
      </c>
      <c r="H197" s="131">
        <v>1</v>
      </c>
      <c r="I197" s="132">
        <f t="shared" si="95"/>
        <v>415</v>
      </c>
      <c r="J197" s="133"/>
      <c r="K197" s="134"/>
      <c r="L197" s="132"/>
      <c r="M197" s="140"/>
      <c r="N197" s="141"/>
      <c r="O197" s="129"/>
      <c r="P197" s="142"/>
      <c r="Q197" s="142"/>
      <c r="R197" s="142"/>
      <c r="S197" s="142"/>
      <c r="T197" s="142"/>
      <c r="U197" s="142"/>
      <c r="V197" s="142"/>
      <c r="W197" s="142"/>
      <c r="X197" s="142"/>
      <c r="Y197" s="128">
        <f>+N197+P197+V197+X197</f>
        <v>0</v>
      </c>
      <c r="Z197" s="135">
        <f>+H197-Y197</f>
        <v>1</v>
      </c>
      <c r="AA197" s="129"/>
      <c r="AB197" s="142"/>
      <c r="AC197" s="129"/>
      <c r="AD197" s="142"/>
      <c r="AE197" s="129"/>
      <c r="AF197" s="142"/>
      <c r="AG197" s="129"/>
      <c r="AH197" s="142"/>
      <c r="AI197" s="129"/>
      <c r="AJ197" s="129"/>
      <c r="AK197" s="128">
        <f>+AB197+AD197+AF197+AH197+AJ197</f>
        <v>0</v>
      </c>
      <c r="AL197" s="135">
        <f>+Z197-AK197</f>
        <v>1</v>
      </c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8">
        <f>+AN197+AP197+AR197+AT197+AV197</f>
        <v>0</v>
      </c>
      <c r="AX197" s="135">
        <f>+AL197-AW197</f>
        <v>1</v>
      </c>
      <c r="AY197" s="135"/>
      <c r="AZ197" s="135"/>
      <c r="BA197" s="135"/>
      <c r="BB197" s="135"/>
      <c r="BC197" s="135"/>
      <c r="BD197" s="135"/>
      <c r="BE197" s="135"/>
      <c r="BF197" s="135"/>
      <c r="BG197" s="135"/>
      <c r="BH197" s="135"/>
      <c r="BI197" s="135">
        <f>+AZ197+BB197+BD197+BF197+BH197</f>
        <v>0</v>
      </c>
      <c r="BJ197" s="135">
        <f>+AX197-BI197</f>
        <v>1</v>
      </c>
      <c r="BK197" s="135"/>
      <c r="BL197" s="135"/>
      <c r="BM197" s="135"/>
      <c r="BN197" s="135"/>
      <c r="BO197" s="135"/>
      <c r="BP197" s="135"/>
      <c r="BQ197" s="135"/>
      <c r="BR197" s="135"/>
      <c r="BS197" s="135"/>
      <c r="BT197" s="135"/>
      <c r="BU197" s="135"/>
      <c r="BV197" s="135"/>
      <c r="BW197" s="135"/>
      <c r="BX197" s="135"/>
      <c r="BY197" s="135"/>
      <c r="BZ197" s="135"/>
      <c r="CA197" s="135"/>
      <c r="CB197" s="135"/>
      <c r="CC197" s="135">
        <f>+BL197+BN197+BP197+CB197</f>
        <v>0</v>
      </c>
      <c r="CD197" s="135">
        <f>+BJ197-CC197</f>
        <v>1</v>
      </c>
      <c r="CE197" s="140">
        <v>415</v>
      </c>
      <c r="CF197" s="137"/>
      <c r="CG197" s="138">
        <f t="shared" si="96"/>
        <v>0</v>
      </c>
      <c r="CH197" s="131">
        <f t="shared" si="97"/>
        <v>1</v>
      </c>
      <c r="CI197" s="139">
        <f t="shared" si="98"/>
        <v>415</v>
      </c>
    </row>
    <row r="198" spans="1:87" x14ac:dyDescent="0.3">
      <c r="A198" s="153">
        <f t="shared" si="76"/>
        <v>189</v>
      </c>
      <c r="B198" s="248"/>
      <c r="C198" s="86" t="s">
        <v>963</v>
      </c>
      <c r="D198" s="129" t="s">
        <v>587</v>
      </c>
      <c r="E198" s="129" t="s">
        <v>807</v>
      </c>
      <c r="F198" s="129"/>
      <c r="G198" s="129" t="s">
        <v>601</v>
      </c>
      <c r="H198" s="131">
        <v>34</v>
      </c>
      <c r="I198" s="132">
        <f t="shared" si="95"/>
        <v>38294.879999999997</v>
      </c>
      <c r="J198" s="133"/>
      <c r="K198" s="134"/>
      <c r="L198" s="132"/>
      <c r="M198" s="140"/>
      <c r="N198" s="141"/>
      <c r="O198" s="129"/>
      <c r="P198" s="142"/>
      <c r="Q198" s="142"/>
      <c r="R198" s="142"/>
      <c r="S198" s="142"/>
      <c r="T198" s="142"/>
      <c r="U198" s="142"/>
      <c r="V198" s="142"/>
      <c r="W198" s="142"/>
      <c r="X198" s="142"/>
      <c r="Y198" s="128"/>
      <c r="Z198" s="135"/>
      <c r="AA198" s="129"/>
      <c r="AB198" s="142"/>
      <c r="AC198" s="129"/>
      <c r="AD198" s="142"/>
      <c r="AE198" s="129"/>
      <c r="AF198" s="142"/>
      <c r="AG198" s="129"/>
      <c r="AH198" s="142"/>
      <c r="AI198" s="129"/>
      <c r="AJ198" s="129"/>
      <c r="AK198" s="128"/>
      <c r="AL198" s="135"/>
      <c r="AM198" s="129"/>
      <c r="AN198" s="129"/>
      <c r="AO198" s="129"/>
      <c r="AP198" s="129"/>
      <c r="AQ198" s="129"/>
      <c r="AR198" s="129"/>
      <c r="AS198" s="129"/>
      <c r="AT198" s="129"/>
      <c r="AU198" s="129"/>
      <c r="AV198" s="129"/>
      <c r="AW198" s="128"/>
      <c r="AX198" s="135"/>
      <c r="AY198" s="135"/>
      <c r="AZ198" s="135"/>
      <c r="BA198" s="135"/>
      <c r="BB198" s="135"/>
      <c r="BC198" s="135"/>
      <c r="BD198" s="135"/>
      <c r="BE198" s="135"/>
      <c r="BF198" s="135"/>
      <c r="BG198" s="135"/>
      <c r="BH198" s="135"/>
      <c r="BI198" s="135"/>
      <c r="BJ198" s="135"/>
      <c r="BK198" s="135"/>
      <c r="BL198" s="135"/>
      <c r="BM198" s="135"/>
      <c r="BN198" s="135"/>
      <c r="BO198" s="135"/>
      <c r="BP198" s="135"/>
      <c r="BQ198" s="135"/>
      <c r="BR198" s="135"/>
      <c r="BS198" s="135"/>
      <c r="BT198" s="135"/>
      <c r="BU198" s="135"/>
      <c r="BV198" s="135"/>
      <c r="BW198" s="135"/>
      <c r="BX198" s="135"/>
      <c r="BY198" s="135"/>
      <c r="BZ198" s="135"/>
      <c r="CA198" s="135"/>
      <c r="CB198" s="135"/>
      <c r="CC198" s="135"/>
      <c r="CD198" s="135"/>
      <c r="CE198" s="140">
        <v>1126.32</v>
      </c>
      <c r="CF198" s="137"/>
      <c r="CG198" s="138">
        <f t="shared" si="96"/>
        <v>0</v>
      </c>
      <c r="CH198" s="131">
        <f t="shared" si="97"/>
        <v>34</v>
      </c>
      <c r="CI198" s="139">
        <f t="shared" si="98"/>
        <v>38294.879999999997</v>
      </c>
    </row>
    <row r="199" spans="1:87" x14ac:dyDescent="0.3">
      <c r="A199" s="153">
        <f t="shared" si="76"/>
        <v>190</v>
      </c>
      <c r="B199" s="248"/>
      <c r="C199" s="86" t="s">
        <v>964</v>
      </c>
      <c r="D199" s="129"/>
      <c r="E199" s="129" t="s">
        <v>807</v>
      </c>
      <c r="F199" s="129"/>
      <c r="G199" s="129" t="s">
        <v>601</v>
      </c>
      <c r="H199" s="131">
        <v>22</v>
      </c>
      <c r="I199" s="132">
        <f t="shared" si="95"/>
        <v>16500</v>
      </c>
      <c r="J199" s="133"/>
      <c r="K199" s="134"/>
      <c r="L199" s="132"/>
      <c r="M199" s="140"/>
      <c r="N199" s="141"/>
      <c r="O199" s="129"/>
      <c r="P199" s="142"/>
      <c r="Q199" s="142"/>
      <c r="R199" s="142"/>
      <c r="S199" s="142"/>
      <c r="T199" s="142"/>
      <c r="U199" s="142"/>
      <c r="V199" s="142"/>
      <c r="W199" s="142"/>
      <c r="X199" s="142"/>
      <c r="Y199" s="128">
        <f>+N199+P199+V199+X199</f>
        <v>0</v>
      </c>
      <c r="Z199" s="135">
        <f>+H199-Y199</f>
        <v>22</v>
      </c>
      <c r="AA199" s="129"/>
      <c r="AB199" s="142"/>
      <c r="AC199" s="129"/>
      <c r="AD199" s="142"/>
      <c r="AE199" s="129"/>
      <c r="AF199" s="142"/>
      <c r="AG199" s="129"/>
      <c r="AH199" s="142"/>
      <c r="AI199" s="129"/>
      <c r="AJ199" s="129"/>
      <c r="AK199" s="128">
        <f>+AB199+AD199+AF199+AH199+AJ199</f>
        <v>0</v>
      </c>
      <c r="AL199" s="135">
        <f>+Z199-AK199</f>
        <v>22</v>
      </c>
      <c r="AM199" s="129"/>
      <c r="AN199" s="129"/>
      <c r="AO199" s="129"/>
      <c r="AP199" s="129"/>
      <c r="AQ199" s="129"/>
      <c r="AR199" s="129"/>
      <c r="AS199" s="129"/>
      <c r="AT199" s="129"/>
      <c r="AU199" s="129"/>
      <c r="AV199" s="129"/>
      <c r="AW199" s="128">
        <f>+AN199+AP199+AR199+AT199+AV199</f>
        <v>0</v>
      </c>
      <c r="AX199" s="135">
        <f>+AL199-AW199</f>
        <v>22</v>
      </c>
      <c r="AY199" s="135"/>
      <c r="AZ199" s="135"/>
      <c r="BA199" s="135"/>
      <c r="BB199" s="135"/>
      <c r="BC199" s="135"/>
      <c r="BD199" s="135"/>
      <c r="BE199" s="135"/>
      <c r="BF199" s="135"/>
      <c r="BG199" s="135"/>
      <c r="BH199" s="135"/>
      <c r="BI199" s="135">
        <f>+AZ199+BB199+BD199+BF199+BH199</f>
        <v>0</v>
      </c>
      <c r="BJ199" s="135">
        <f>+AX199-BI199</f>
        <v>22</v>
      </c>
      <c r="BK199" s="135"/>
      <c r="BL199" s="135"/>
      <c r="BM199" s="135"/>
      <c r="BN199" s="135"/>
      <c r="BO199" s="135"/>
      <c r="BP199" s="135"/>
      <c r="BQ199" s="135"/>
      <c r="BR199" s="135"/>
      <c r="BS199" s="135"/>
      <c r="BT199" s="135"/>
      <c r="BU199" s="135"/>
      <c r="BV199" s="135"/>
      <c r="BW199" s="135"/>
      <c r="BX199" s="135"/>
      <c r="BY199" s="135"/>
      <c r="BZ199" s="135"/>
      <c r="CA199" s="135"/>
      <c r="CB199" s="135"/>
      <c r="CC199" s="135">
        <f>+BL199+BN199+BP199+CB199</f>
        <v>0</v>
      </c>
      <c r="CD199" s="135">
        <f>+BJ199-CC199</f>
        <v>22</v>
      </c>
      <c r="CE199" s="140">
        <v>750</v>
      </c>
      <c r="CF199" s="137"/>
      <c r="CG199" s="138">
        <f t="shared" si="96"/>
        <v>0</v>
      </c>
      <c r="CH199" s="131">
        <f t="shared" si="97"/>
        <v>22</v>
      </c>
      <c r="CI199" s="139">
        <f t="shared" si="98"/>
        <v>16500</v>
      </c>
    </row>
    <row r="200" spans="1:87" x14ac:dyDescent="0.3">
      <c r="A200" s="153">
        <f t="shared" si="76"/>
        <v>191</v>
      </c>
      <c r="B200" s="248"/>
      <c r="C200" s="86" t="s">
        <v>965</v>
      </c>
      <c r="D200" s="129"/>
      <c r="E200" s="129" t="s">
        <v>807</v>
      </c>
      <c r="F200" s="129"/>
      <c r="G200" s="129" t="s">
        <v>601</v>
      </c>
      <c r="H200" s="131">
        <v>26</v>
      </c>
      <c r="I200" s="132">
        <f t="shared" si="95"/>
        <v>21320</v>
      </c>
      <c r="J200" s="133"/>
      <c r="K200" s="134"/>
      <c r="L200" s="132"/>
      <c r="M200" s="140"/>
      <c r="N200" s="141"/>
      <c r="O200" s="129"/>
      <c r="P200" s="142"/>
      <c r="Q200" s="142"/>
      <c r="R200" s="142"/>
      <c r="S200" s="142"/>
      <c r="T200" s="142"/>
      <c r="U200" s="142"/>
      <c r="V200" s="142"/>
      <c r="W200" s="142"/>
      <c r="X200" s="142"/>
      <c r="Y200" s="128">
        <f t="shared" ref="Y200:Y201" si="99">+N200+P200+V200+X200</f>
        <v>0</v>
      </c>
      <c r="Z200" s="135">
        <f t="shared" ref="Z200:Z201" si="100">+H200-Y200</f>
        <v>26</v>
      </c>
      <c r="AA200" s="129"/>
      <c r="AB200" s="142"/>
      <c r="AC200" s="129"/>
      <c r="AD200" s="142"/>
      <c r="AE200" s="129"/>
      <c r="AF200" s="142"/>
      <c r="AG200" s="129"/>
      <c r="AH200" s="142"/>
      <c r="AI200" s="129"/>
      <c r="AJ200" s="129"/>
      <c r="AK200" s="128">
        <f t="shared" ref="AK200:AK201" si="101">+AB200+AD200+AF200+AH200+AJ200</f>
        <v>0</v>
      </c>
      <c r="AL200" s="135">
        <f t="shared" ref="AL200:AL201" si="102">+Z200-AK200</f>
        <v>26</v>
      </c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8">
        <f t="shared" ref="AW200:AW201" si="103">+AN200+AP200+AR200+AT200+AV200</f>
        <v>0</v>
      </c>
      <c r="AX200" s="135">
        <f t="shared" ref="AX200:AX201" si="104">+AL200-AW200</f>
        <v>26</v>
      </c>
      <c r="AY200" s="135"/>
      <c r="AZ200" s="135"/>
      <c r="BA200" s="135"/>
      <c r="BB200" s="135"/>
      <c r="BC200" s="135"/>
      <c r="BD200" s="135"/>
      <c r="BE200" s="135"/>
      <c r="BF200" s="135"/>
      <c r="BG200" s="135"/>
      <c r="BH200" s="135"/>
      <c r="BI200" s="135">
        <f t="shared" ref="BI200:BI201" si="105">+AZ200+BB200+BD200+BF200+BH200</f>
        <v>0</v>
      </c>
      <c r="BJ200" s="135">
        <f t="shared" ref="BJ200:BJ201" si="106">+AX200-BI200</f>
        <v>26</v>
      </c>
      <c r="BK200" s="135"/>
      <c r="BL200" s="135"/>
      <c r="BM200" s="135"/>
      <c r="BN200" s="135"/>
      <c r="BO200" s="135"/>
      <c r="BP200" s="135"/>
      <c r="BQ200" s="135"/>
      <c r="BR200" s="135"/>
      <c r="BS200" s="135"/>
      <c r="BT200" s="135"/>
      <c r="BU200" s="135"/>
      <c r="BV200" s="135"/>
      <c r="BW200" s="135"/>
      <c r="BX200" s="135"/>
      <c r="BY200" s="135"/>
      <c r="BZ200" s="135"/>
      <c r="CA200" s="135"/>
      <c r="CB200" s="135"/>
      <c r="CC200" s="135">
        <f t="shared" ref="CC200:CC201" si="107">+BL200+BN200+BP200+CB200</f>
        <v>0</v>
      </c>
      <c r="CD200" s="135">
        <f t="shared" ref="CD200:CD201" si="108">+BJ200-CC200</f>
        <v>26</v>
      </c>
      <c r="CE200" s="140">
        <v>820</v>
      </c>
      <c r="CF200" s="137"/>
      <c r="CG200" s="138">
        <f t="shared" si="96"/>
        <v>0</v>
      </c>
      <c r="CH200" s="131">
        <f t="shared" si="97"/>
        <v>26</v>
      </c>
      <c r="CI200" s="139">
        <f t="shared" si="98"/>
        <v>21320</v>
      </c>
    </row>
    <row r="201" spans="1:87" x14ac:dyDescent="0.3">
      <c r="A201" s="153">
        <f t="shared" si="76"/>
        <v>192</v>
      </c>
      <c r="B201" s="249"/>
      <c r="C201" s="86" t="s">
        <v>966</v>
      </c>
      <c r="D201" s="129"/>
      <c r="E201" s="129" t="s">
        <v>807</v>
      </c>
      <c r="F201" s="129"/>
      <c r="G201" s="129" t="s">
        <v>601</v>
      </c>
      <c r="H201" s="131">
        <v>3</v>
      </c>
      <c r="I201" s="132">
        <f t="shared" si="95"/>
        <v>2340</v>
      </c>
      <c r="J201" s="133"/>
      <c r="K201" s="134"/>
      <c r="L201" s="132"/>
      <c r="M201" s="140"/>
      <c r="N201" s="141"/>
      <c r="O201" s="129"/>
      <c r="P201" s="142"/>
      <c r="Q201" s="142"/>
      <c r="R201" s="142"/>
      <c r="S201" s="142"/>
      <c r="T201" s="142"/>
      <c r="U201" s="142"/>
      <c r="V201" s="142"/>
      <c r="W201" s="142"/>
      <c r="X201" s="142"/>
      <c r="Y201" s="128">
        <f t="shared" si="99"/>
        <v>0</v>
      </c>
      <c r="Z201" s="135">
        <f t="shared" si="100"/>
        <v>3</v>
      </c>
      <c r="AA201" s="129"/>
      <c r="AB201" s="142"/>
      <c r="AC201" s="129"/>
      <c r="AD201" s="142"/>
      <c r="AE201" s="129"/>
      <c r="AF201" s="142"/>
      <c r="AG201" s="129"/>
      <c r="AH201" s="142"/>
      <c r="AI201" s="129"/>
      <c r="AJ201" s="129"/>
      <c r="AK201" s="128">
        <f t="shared" si="101"/>
        <v>0</v>
      </c>
      <c r="AL201" s="135">
        <f t="shared" si="102"/>
        <v>3</v>
      </c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8">
        <f t="shared" si="103"/>
        <v>0</v>
      </c>
      <c r="AX201" s="135">
        <f t="shared" si="104"/>
        <v>3</v>
      </c>
      <c r="AY201" s="135"/>
      <c r="AZ201" s="135"/>
      <c r="BA201" s="135"/>
      <c r="BB201" s="135"/>
      <c r="BC201" s="135"/>
      <c r="BD201" s="135"/>
      <c r="BE201" s="135"/>
      <c r="BF201" s="135"/>
      <c r="BG201" s="135"/>
      <c r="BH201" s="135"/>
      <c r="BI201" s="135">
        <f t="shared" si="105"/>
        <v>0</v>
      </c>
      <c r="BJ201" s="135">
        <f t="shared" si="106"/>
        <v>3</v>
      </c>
      <c r="BK201" s="135"/>
      <c r="BL201" s="135"/>
      <c r="BM201" s="135"/>
      <c r="BN201" s="135"/>
      <c r="BO201" s="135"/>
      <c r="BP201" s="135"/>
      <c r="BQ201" s="135"/>
      <c r="BR201" s="135"/>
      <c r="BS201" s="135"/>
      <c r="BT201" s="135"/>
      <c r="BU201" s="135"/>
      <c r="BV201" s="135"/>
      <c r="BW201" s="135"/>
      <c r="BX201" s="135"/>
      <c r="BY201" s="135"/>
      <c r="BZ201" s="135"/>
      <c r="CA201" s="135"/>
      <c r="CB201" s="135"/>
      <c r="CC201" s="135">
        <f t="shared" si="107"/>
        <v>0</v>
      </c>
      <c r="CD201" s="135">
        <f t="shared" si="108"/>
        <v>3</v>
      </c>
      <c r="CE201" s="140">
        <v>780</v>
      </c>
      <c r="CF201" s="137"/>
      <c r="CG201" s="138">
        <f t="shared" si="96"/>
        <v>0</v>
      </c>
      <c r="CH201" s="131">
        <f t="shared" si="97"/>
        <v>3</v>
      </c>
      <c r="CI201" s="139">
        <f t="shared" si="98"/>
        <v>2340</v>
      </c>
    </row>
    <row r="202" spans="1:87" x14ac:dyDescent="0.3">
      <c r="A202" s="153">
        <f t="shared" si="76"/>
        <v>193</v>
      </c>
      <c r="B202" s="247" t="s">
        <v>947</v>
      </c>
      <c r="C202" s="86" t="s">
        <v>972</v>
      </c>
      <c r="D202" s="130" t="s">
        <v>968</v>
      </c>
      <c r="E202" s="129" t="s">
        <v>947</v>
      </c>
      <c r="F202" s="129" t="s">
        <v>973</v>
      </c>
      <c r="G202" s="129" t="s">
        <v>828</v>
      </c>
      <c r="H202" s="131">
        <v>35</v>
      </c>
      <c r="I202" s="132">
        <f t="shared" si="95"/>
        <v>8750</v>
      </c>
      <c r="J202" s="189"/>
      <c r="K202" s="134"/>
      <c r="L202" s="132"/>
      <c r="M202" s="140"/>
      <c r="N202" s="141"/>
      <c r="O202" s="129"/>
      <c r="P202" s="142"/>
      <c r="Q202" s="142"/>
      <c r="R202" s="142"/>
      <c r="S202" s="142"/>
      <c r="T202" s="142"/>
      <c r="U202" s="142"/>
      <c r="V202" s="142"/>
      <c r="W202" s="142"/>
      <c r="X202" s="142"/>
      <c r="Y202" s="128"/>
      <c r="Z202" s="135"/>
      <c r="AA202" s="129"/>
      <c r="AB202" s="142"/>
      <c r="AC202" s="129"/>
      <c r="AD202" s="142"/>
      <c r="AE202" s="129"/>
      <c r="AF202" s="142"/>
      <c r="AG202" s="129"/>
      <c r="AH202" s="142"/>
      <c r="AI202" s="129"/>
      <c r="AJ202" s="129"/>
      <c r="AK202" s="128"/>
      <c r="AL202" s="135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8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  <c r="BO202" s="135"/>
      <c r="BP202" s="135"/>
      <c r="BQ202" s="135"/>
      <c r="BR202" s="135"/>
      <c r="BS202" s="135"/>
      <c r="BT202" s="135"/>
      <c r="BU202" s="135"/>
      <c r="BV202" s="135"/>
      <c r="BW202" s="135"/>
      <c r="BX202" s="135"/>
      <c r="BY202" s="135"/>
      <c r="BZ202" s="135"/>
      <c r="CA202" s="135"/>
      <c r="CB202" s="135"/>
      <c r="CC202" s="135"/>
      <c r="CD202" s="135"/>
      <c r="CE202" s="140">
        <v>250</v>
      </c>
      <c r="CF202" s="137">
        <v>3</v>
      </c>
      <c r="CG202" s="138">
        <f t="shared" si="96"/>
        <v>750</v>
      </c>
      <c r="CH202" s="131">
        <f t="shared" si="97"/>
        <v>32</v>
      </c>
      <c r="CI202" s="139">
        <f t="shared" si="98"/>
        <v>8000</v>
      </c>
    </row>
    <row r="203" spans="1:87" x14ac:dyDescent="0.3">
      <c r="A203" s="153">
        <f t="shared" si="76"/>
        <v>194</v>
      </c>
      <c r="B203" s="248"/>
      <c r="C203" s="86" t="s">
        <v>974</v>
      </c>
      <c r="D203" s="129" t="s">
        <v>582</v>
      </c>
      <c r="E203" s="129" t="s">
        <v>947</v>
      </c>
      <c r="F203" s="129" t="s">
        <v>975</v>
      </c>
      <c r="G203" s="129" t="s">
        <v>828</v>
      </c>
      <c r="H203" s="131">
        <v>7</v>
      </c>
      <c r="I203" s="132">
        <f t="shared" si="95"/>
        <v>1750</v>
      </c>
      <c r="J203" s="133"/>
      <c r="K203" s="134"/>
      <c r="L203" s="132"/>
      <c r="M203" s="140"/>
      <c r="N203" s="141"/>
      <c r="O203" s="129"/>
      <c r="P203" s="142"/>
      <c r="Q203" s="142"/>
      <c r="R203" s="142"/>
      <c r="S203" s="142"/>
      <c r="T203" s="142"/>
      <c r="U203" s="142"/>
      <c r="V203" s="142"/>
      <c r="W203" s="142"/>
      <c r="X203" s="142"/>
      <c r="Y203" s="128"/>
      <c r="Z203" s="135"/>
      <c r="AA203" s="129"/>
      <c r="AB203" s="142"/>
      <c r="AC203" s="129"/>
      <c r="AD203" s="142"/>
      <c r="AE203" s="129"/>
      <c r="AF203" s="142"/>
      <c r="AG203" s="129"/>
      <c r="AH203" s="142"/>
      <c r="AI203" s="129"/>
      <c r="AJ203" s="129"/>
      <c r="AK203" s="128"/>
      <c r="AL203" s="135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8"/>
      <c r="AX203" s="135"/>
      <c r="AY203" s="135"/>
      <c r="AZ203" s="135"/>
      <c r="BA203" s="135"/>
      <c r="BB203" s="135"/>
      <c r="BC203" s="135"/>
      <c r="BD203" s="135"/>
      <c r="BE203" s="135"/>
      <c r="BF203" s="135"/>
      <c r="BG203" s="135"/>
      <c r="BH203" s="135"/>
      <c r="BI203" s="135"/>
      <c r="BJ203" s="135"/>
      <c r="BK203" s="135"/>
      <c r="BL203" s="135"/>
      <c r="BM203" s="135"/>
      <c r="BN203" s="135"/>
      <c r="BO203" s="135"/>
      <c r="BP203" s="135"/>
      <c r="BQ203" s="135"/>
      <c r="BR203" s="135"/>
      <c r="BS203" s="135"/>
      <c r="BT203" s="135"/>
      <c r="BU203" s="135"/>
      <c r="BV203" s="135"/>
      <c r="BW203" s="135"/>
      <c r="BX203" s="135"/>
      <c r="BY203" s="135"/>
      <c r="BZ203" s="135"/>
      <c r="CA203" s="135"/>
      <c r="CB203" s="135"/>
      <c r="CC203" s="135"/>
      <c r="CD203" s="135"/>
      <c r="CE203" s="140">
        <v>250</v>
      </c>
      <c r="CF203" s="137">
        <v>2</v>
      </c>
      <c r="CG203" s="138">
        <f t="shared" si="96"/>
        <v>500</v>
      </c>
      <c r="CH203" s="131">
        <f t="shared" si="97"/>
        <v>5</v>
      </c>
      <c r="CI203" s="139">
        <f t="shared" si="98"/>
        <v>1250</v>
      </c>
    </row>
    <row r="204" spans="1:87" x14ac:dyDescent="0.3">
      <c r="A204" s="153">
        <f t="shared" ref="A204:A269" si="109">ROW()-9</f>
        <v>195</v>
      </c>
      <c r="B204" s="248"/>
      <c r="C204" s="86" t="s">
        <v>976</v>
      </c>
      <c r="D204" s="129" t="s">
        <v>582</v>
      </c>
      <c r="E204" s="129" t="s">
        <v>947</v>
      </c>
      <c r="F204" s="129" t="s">
        <v>977</v>
      </c>
      <c r="G204" s="129" t="s">
        <v>828</v>
      </c>
      <c r="H204" s="131">
        <v>14</v>
      </c>
      <c r="I204" s="132">
        <f t="shared" si="95"/>
        <v>4550</v>
      </c>
      <c r="J204" s="133"/>
      <c r="K204" s="134"/>
      <c r="L204" s="132"/>
      <c r="M204" s="140"/>
      <c r="N204" s="141"/>
      <c r="O204" s="129"/>
      <c r="P204" s="142"/>
      <c r="Q204" s="142"/>
      <c r="R204" s="142"/>
      <c r="S204" s="142"/>
      <c r="T204" s="142"/>
      <c r="U204" s="142"/>
      <c r="V204" s="142"/>
      <c r="W204" s="142"/>
      <c r="X204" s="142"/>
      <c r="Y204" s="128">
        <f>+N204+P204+V204+X204</f>
        <v>0</v>
      </c>
      <c r="Z204" s="135">
        <f>+H204-Y204</f>
        <v>14</v>
      </c>
      <c r="AA204" s="129"/>
      <c r="AB204" s="142"/>
      <c r="AC204" s="129"/>
      <c r="AD204" s="142"/>
      <c r="AE204" s="129"/>
      <c r="AF204" s="142"/>
      <c r="AG204" s="129"/>
      <c r="AH204" s="142"/>
      <c r="AI204" s="129"/>
      <c r="AJ204" s="129"/>
      <c r="AK204" s="128">
        <f>+AB204+AD204+AF204+AH204+AJ204</f>
        <v>0</v>
      </c>
      <c r="AL204" s="135">
        <f>+Z204-AK204</f>
        <v>14</v>
      </c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8">
        <f>+AN204+AP204+AR204+AT204+AV204</f>
        <v>0</v>
      </c>
      <c r="AX204" s="135">
        <f>+AL204-AW204</f>
        <v>14</v>
      </c>
      <c r="AY204" s="135"/>
      <c r="AZ204" s="135"/>
      <c r="BA204" s="135"/>
      <c r="BB204" s="135"/>
      <c r="BC204" s="135"/>
      <c r="BD204" s="135"/>
      <c r="BE204" s="135"/>
      <c r="BF204" s="135"/>
      <c r="BG204" s="135"/>
      <c r="BH204" s="135"/>
      <c r="BI204" s="135">
        <f>+AZ204+BB204+BD204+BF204+BH204</f>
        <v>0</v>
      </c>
      <c r="BJ204" s="135">
        <f>+AX204-BI204</f>
        <v>14</v>
      </c>
      <c r="BK204" s="135"/>
      <c r="BL204" s="135"/>
      <c r="BM204" s="135"/>
      <c r="BN204" s="135"/>
      <c r="BO204" s="135"/>
      <c r="BP204" s="135"/>
      <c r="BQ204" s="135"/>
      <c r="BR204" s="135"/>
      <c r="BS204" s="135"/>
      <c r="BT204" s="135"/>
      <c r="BU204" s="135"/>
      <c r="BV204" s="135"/>
      <c r="BW204" s="135"/>
      <c r="BX204" s="135"/>
      <c r="BY204" s="135"/>
      <c r="BZ204" s="135"/>
      <c r="CA204" s="135"/>
      <c r="CB204" s="135"/>
      <c r="CC204" s="135">
        <f>+BL204+BN204+BP204+CB204</f>
        <v>0</v>
      </c>
      <c r="CD204" s="135">
        <f>+BJ204-CC204</f>
        <v>14</v>
      </c>
      <c r="CE204" s="140">
        <v>325</v>
      </c>
      <c r="CF204" s="137">
        <v>2</v>
      </c>
      <c r="CG204" s="138">
        <f t="shared" si="96"/>
        <v>650</v>
      </c>
      <c r="CH204" s="131">
        <f t="shared" si="97"/>
        <v>12</v>
      </c>
      <c r="CI204" s="139">
        <f t="shared" si="98"/>
        <v>3900</v>
      </c>
    </row>
    <row r="205" spans="1:87" x14ac:dyDescent="0.3">
      <c r="A205" s="153">
        <f t="shared" si="109"/>
        <v>196</v>
      </c>
      <c r="B205" s="248"/>
      <c r="C205" s="86" t="s">
        <v>979</v>
      </c>
      <c r="D205" s="129" t="s">
        <v>582</v>
      </c>
      <c r="E205" s="129" t="s">
        <v>947</v>
      </c>
      <c r="F205" s="129" t="s">
        <v>980</v>
      </c>
      <c r="G205" s="129" t="s">
        <v>828</v>
      </c>
      <c r="H205" s="131">
        <v>2</v>
      </c>
      <c r="I205" s="132">
        <f t="shared" si="95"/>
        <v>500</v>
      </c>
      <c r="J205" s="133"/>
      <c r="K205" s="134"/>
      <c r="L205" s="132"/>
      <c r="M205" s="140"/>
      <c r="N205" s="141"/>
      <c r="O205" s="129"/>
      <c r="P205" s="142"/>
      <c r="Q205" s="142"/>
      <c r="R205" s="142"/>
      <c r="S205" s="142"/>
      <c r="T205" s="142"/>
      <c r="U205" s="142"/>
      <c r="V205" s="142"/>
      <c r="W205" s="142"/>
      <c r="X205" s="142"/>
      <c r="Y205" s="128"/>
      <c r="Z205" s="135"/>
      <c r="AA205" s="129"/>
      <c r="AB205" s="142"/>
      <c r="AC205" s="129"/>
      <c r="AD205" s="142"/>
      <c r="AE205" s="129"/>
      <c r="AF205" s="142"/>
      <c r="AG205" s="129"/>
      <c r="AH205" s="142"/>
      <c r="AI205" s="129"/>
      <c r="AJ205" s="129"/>
      <c r="AK205" s="128"/>
      <c r="AL205" s="135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8"/>
      <c r="AX205" s="135"/>
      <c r="AY205" s="135"/>
      <c r="AZ205" s="135"/>
      <c r="BA205" s="135"/>
      <c r="BB205" s="135"/>
      <c r="BC205" s="135"/>
      <c r="BD205" s="135"/>
      <c r="BE205" s="135"/>
      <c r="BF205" s="135"/>
      <c r="BG205" s="135"/>
      <c r="BH205" s="135"/>
      <c r="BI205" s="135"/>
      <c r="BJ205" s="135"/>
      <c r="BK205" s="135"/>
      <c r="BL205" s="135"/>
      <c r="BM205" s="135"/>
      <c r="BN205" s="135"/>
      <c r="BO205" s="135"/>
      <c r="BP205" s="135"/>
      <c r="BQ205" s="135"/>
      <c r="BR205" s="135"/>
      <c r="BS205" s="135"/>
      <c r="BT205" s="135"/>
      <c r="BU205" s="135"/>
      <c r="BV205" s="135"/>
      <c r="BW205" s="135"/>
      <c r="BX205" s="135"/>
      <c r="BY205" s="135"/>
      <c r="BZ205" s="135"/>
      <c r="CA205" s="135"/>
      <c r="CB205" s="135"/>
      <c r="CC205" s="135"/>
      <c r="CD205" s="135"/>
      <c r="CE205" s="140">
        <v>250</v>
      </c>
      <c r="CF205" s="137">
        <v>2</v>
      </c>
      <c r="CG205" s="138">
        <f t="shared" si="96"/>
        <v>500</v>
      </c>
      <c r="CH205" s="131">
        <f t="shared" si="97"/>
        <v>0</v>
      </c>
      <c r="CI205" s="139">
        <f t="shared" si="98"/>
        <v>0</v>
      </c>
    </row>
    <row r="206" spans="1:87" x14ac:dyDescent="0.3">
      <c r="A206" s="153">
        <f t="shared" si="109"/>
        <v>197</v>
      </c>
      <c r="B206" s="248"/>
      <c r="C206" s="86" t="s">
        <v>981</v>
      </c>
      <c r="D206" s="129"/>
      <c r="E206" s="129" t="s">
        <v>947</v>
      </c>
      <c r="F206" s="129"/>
      <c r="G206" s="129" t="s">
        <v>601</v>
      </c>
      <c r="H206" s="131">
        <v>2</v>
      </c>
      <c r="I206" s="132">
        <f t="shared" ref="I206:I232" si="110">H206*CE206</f>
        <v>760</v>
      </c>
      <c r="J206" s="133"/>
      <c r="K206" s="134"/>
      <c r="L206" s="132"/>
      <c r="M206" s="140"/>
      <c r="N206" s="141"/>
      <c r="O206" s="129"/>
      <c r="P206" s="142"/>
      <c r="Q206" s="142"/>
      <c r="R206" s="142"/>
      <c r="S206" s="142"/>
      <c r="T206" s="142"/>
      <c r="U206" s="142"/>
      <c r="V206" s="142"/>
      <c r="W206" s="142"/>
      <c r="X206" s="142"/>
      <c r="Y206" s="128">
        <f t="shared" ref="Y206" si="111">+N206+P206+V206+X206</f>
        <v>0</v>
      </c>
      <c r="Z206" s="135">
        <f t="shared" ref="Z206" si="112">+H206-Y206</f>
        <v>2</v>
      </c>
      <c r="AA206" s="129"/>
      <c r="AB206" s="142"/>
      <c r="AC206" s="129"/>
      <c r="AD206" s="142"/>
      <c r="AE206" s="129"/>
      <c r="AF206" s="142"/>
      <c r="AG206" s="129"/>
      <c r="AH206" s="142"/>
      <c r="AI206" s="129"/>
      <c r="AJ206" s="129"/>
      <c r="AK206" s="128">
        <f t="shared" ref="AK206" si="113">+AB206+AD206+AF206+AH206+AJ206</f>
        <v>0</v>
      </c>
      <c r="AL206" s="135">
        <f t="shared" ref="AL206" si="114">+Z206-AK206</f>
        <v>2</v>
      </c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8">
        <f t="shared" ref="AW206" si="115">+AN206+AP206+AR206+AT206+AV206</f>
        <v>0</v>
      </c>
      <c r="AX206" s="135">
        <f t="shared" ref="AX206" si="116">+AL206-AW206</f>
        <v>2</v>
      </c>
      <c r="AY206" s="135"/>
      <c r="AZ206" s="135"/>
      <c r="BA206" s="135"/>
      <c r="BB206" s="135"/>
      <c r="BC206" s="135"/>
      <c r="BD206" s="135"/>
      <c r="BE206" s="135"/>
      <c r="BF206" s="135"/>
      <c r="BG206" s="135"/>
      <c r="BH206" s="135"/>
      <c r="BI206" s="135">
        <f t="shared" ref="BI206" si="117">+AZ206+BB206+BD206+BF206+BH206</f>
        <v>0</v>
      </c>
      <c r="BJ206" s="135">
        <f t="shared" ref="BJ206" si="118">+AX206-BI206</f>
        <v>2</v>
      </c>
      <c r="BK206" s="135"/>
      <c r="BL206" s="135"/>
      <c r="BM206" s="135"/>
      <c r="BN206" s="135"/>
      <c r="BO206" s="135"/>
      <c r="BP206" s="135"/>
      <c r="BQ206" s="135"/>
      <c r="BR206" s="135"/>
      <c r="BS206" s="135"/>
      <c r="BT206" s="135"/>
      <c r="BU206" s="135"/>
      <c r="BV206" s="135"/>
      <c r="BW206" s="135"/>
      <c r="BX206" s="135"/>
      <c r="BY206" s="135"/>
      <c r="BZ206" s="135"/>
      <c r="CA206" s="135"/>
      <c r="CB206" s="135"/>
      <c r="CC206" s="135">
        <f t="shared" ref="CC206" si="119">+BL206+BN206+BP206+CB206</f>
        <v>0</v>
      </c>
      <c r="CD206" s="135">
        <f t="shared" ref="CD206" si="120">+BJ206-CC206</f>
        <v>2</v>
      </c>
      <c r="CE206" s="140">
        <v>380</v>
      </c>
      <c r="CF206" s="137"/>
      <c r="CG206" s="138">
        <f t="shared" ref="CG206:CG232" si="121">CE206*CF206</f>
        <v>0</v>
      </c>
      <c r="CH206" s="131">
        <f t="shared" si="97"/>
        <v>2</v>
      </c>
      <c r="CI206" s="139">
        <f t="shared" si="98"/>
        <v>760</v>
      </c>
    </row>
    <row r="207" spans="1:87" x14ac:dyDescent="0.3">
      <c r="A207" s="153">
        <f t="shared" si="109"/>
        <v>198</v>
      </c>
      <c r="B207" s="248"/>
      <c r="C207" s="86" t="s">
        <v>982</v>
      </c>
      <c r="D207" s="129" t="s">
        <v>732</v>
      </c>
      <c r="E207" s="129" t="s">
        <v>947</v>
      </c>
      <c r="F207" s="129"/>
      <c r="G207" s="129" t="s">
        <v>601</v>
      </c>
      <c r="H207" s="131">
        <v>2</v>
      </c>
      <c r="I207" s="132">
        <f t="shared" si="110"/>
        <v>600</v>
      </c>
      <c r="J207" s="133"/>
      <c r="K207" s="134"/>
      <c r="L207" s="132"/>
      <c r="M207" s="140"/>
      <c r="N207" s="141"/>
      <c r="O207" s="129"/>
      <c r="P207" s="142"/>
      <c r="Q207" s="142"/>
      <c r="R207" s="142"/>
      <c r="S207" s="142"/>
      <c r="T207" s="142"/>
      <c r="U207" s="142"/>
      <c r="V207" s="142"/>
      <c r="W207" s="142"/>
      <c r="X207" s="142"/>
      <c r="Y207" s="128"/>
      <c r="Z207" s="135"/>
      <c r="AA207" s="129"/>
      <c r="AB207" s="142"/>
      <c r="AC207" s="129"/>
      <c r="AD207" s="142"/>
      <c r="AE207" s="129"/>
      <c r="AF207" s="142"/>
      <c r="AG207" s="129"/>
      <c r="AH207" s="142"/>
      <c r="AI207" s="129"/>
      <c r="AJ207" s="129"/>
      <c r="AK207" s="128"/>
      <c r="AL207" s="135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8"/>
      <c r="AX207" s="135"/>
      <c r="AY207" s="135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/>
      <c r="BJ207" s="135"/>
      <c r="BK207" s="135"/>
      <c r="BL207" s="135"/>
      <c r="BM207" s="135"/>
      <c r="BN207" s="135"/>
      <c r="BO207" s="135"/>
      <c r="BP207" s="135"/>
      <c r="BQ207" s="135"/>
      <c r="BR207" s="135"/>
      <c r="BS207" s="135"/>
      <c r="BT207" s="135"/>
      <c r="BU207" s="135"/>
      <c r="BV207" s="135"/>
      <c r="BW207" s="135"/>
      <c r="BX207" s="135"/>
      <c r="BY207" s="135"/>
      <c r="BZ207" s="135"/>
      <c r="CA207" s="135"/>
      <c r="CB207" s="135"/>
      <c r="CC207" s="135"/>
      <c r="CD207" s="135"/>
      <c r="CE207" s="140">
        <v>300</v>
      </c>
      <c r="CF207" s="137">
        <v>1</v>
      </c>
      <c r="CG207" s="138">
        <f t="shared" si="121"/>
        <v>300</v>
      </c>
      <c r="CH207" s="131">
        <f t="shared" ref="CH207:CH232" si="122">H207-CF207</f>
        <v>1</v>
      </c>
      <c r="CI207" s="139">
        <f t="shared" si="98"/>
        <v>300</v>
      </c>
    </row>
    <row r="208" spans="1:87" x14ac:dyDescent="0.3">
      <c r="A208" s="153">
        <f t="shared" si="109"/>
        <v>199</v>
      </c>
      <c r="B208" s="248"/>
      <c r="C208" s="86" t="s">
        <v>983</v>
      </c>
      <c r="D208" s="129" t="s">
        <v>732</v>
      </c>
      <c r="E208" s="129" t="s">
        <v>947</v>
      </c>
      <c r="F208" s="129"/>
      <c r="G208" s="129" t="s">
        <v>601</v>
      </c>
      <c r="H208" s="131">
        <v>3</v>
      </c>
      <c r="I208" s="132">
        <f t="shared" si="110"/>
        <v>900</v>
      </c>
      <c r="J208" s="133"/>
      <c r="K208" s="134"/>
      <c r="L208" s="132"/>
      <c r="M208" s="140"/>
      <c r="N208" s="141"/>
      <c r="O208" s="129"/>
      <c r="P208" s="142"/>
      <c r="Q208" s="142"/>
      <c r="R208" s="142"/>
      <c r="S208" s="142"/>
      <c r="T208" s="142"/>
      <c r="U208" s="142"/>
      <c r="V208" s="142"/>
      <c r="W208" s="142"/>
      <c r="X208" s="142"/>
      <c r="Y208" s="128"/>
      <c r="Z208" s="135"/>
      <c r="AA208" s="129"/>
      <c r="AB208" s="142"/>
      <c r="AC208" s="129"/>
      <c r="AD208" s="142"/>
      <c r="AE208" s="129"/>
      <c r="AF208" s="142"/>
      <c r="AG208" s="129"/>
      <c r="AH208" s="142"/>
      <c r="AI208" s="129"/>
      <c r="AJ208" s="129"/>
      <c r="AK208" s="128"/>
      <c r="AL208" s="135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8"/>
      <c r="AX208" s="135"/>
      <c r="AY208" s="135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/>
      <c r="BJ208" s="135"/>
      <c r="BK208" s="135"/>
      <c r="BL208" s="135"/>
      <c r="BM208" s="135"/>
      <c r="BN208" s="135"/>
      <c r="BO208" s="135"/>
      <c r="BP208" s="135"/>
      <c r="BQ208" s="135"/>
      <c r="BR208" s="135"/>
      <c r="BS208" s="135"/>
      <c r="BT208" s="135"/>
      <c r="BU208" s="135"/>
      <c r="BV208" s="135"/>
      <c r="BW208" s="135"/>
      <c r="BX208" s="135"/>
      <c r="BY208" s="135"/>
      <c r="BZ208" s="135"/>
      <c r="CA208" s="135"/>
      <c r="CB208" s="135"/>
      <c r="CC208" s="135"/>
      <c r="CD208" s="135"/>
      <c r="CE208" s="140">
        <v>300</v>
      </c>
      <c r="CF208" s="137">
        <v>1</v>
      </c>
      <c r="CG208" s="138">
        <f t="shared" si="121"/>
        <v>300</v>
      </c>
      <c r="CH208" s="131">
        <f t="shared" si="122"/>
        <v>2</v>
      </c>
      <c r="CI208" s="139">
        <f t="shared" si="98"/>
        <v>600</v>
      </c>
    </row>
    <row r="209" spans="1:87" x14ac:dyDescent="0.3">
      <c r="A209" s="153">
        <f t="shared" si="109"/>
        <v>200</v>
      </c>
      <c r="B209" s="248"/>
      <c r="C209" s="86" t="s">
        <v>984</v>
      </c>
      <c r="D209" s="129" t="s">
        <v>732</v>
      </c>
      <c r="E209" s="129" t="s">
        <v>947</v>
      </c>
      <c r="F209" s="129"/>
      <c r="G209" s="129" t="s">
        <v>601</v>
      </c>
      <c r="H209" s="131">
        <v>3</v>
      </c>
      <c r="I209" s="132">
        <f t="shared" si="110"/>
        <v>900</v>
      </c>
      <c r="J209" s="133"/>
      <c r="K209" s="134"/>
      <c r="L209" s="132"/>
      <c r="M209" s="140"/>
      <c r="N209" s="141"/>
      <c r="O209" s="129"/>
      <c r="P209" s="142"/>
      <c r="Q209" s="142"/>
      <c r="R209" s="142"/>
      <c r="S209" s="142"/>
      <c r="T209" s="142"/>
      <c r="U209" s="142"/>
      <c r="V209" s="142"/>
      <c r="W209" s="142"/>
      <c r="X209" s="142"/>
      <c r="Y209" s="128"/>
      <c r="Z209" s="135"/>
      <c r="AA209" s="129"/>
      <c r="AB209" s="142"/>
      <c r="AC209" s="129"/>
      <c r="AD209" s="142"/>
      <c r="AE209" s="129"/>
      <c r="AF209" s="142"/>
      <c r="AG209" s="129"/>
      <c r="AH209" s="142"/>
      <c r="AI209" s="129"/>
      <c r="AJ209" s="129"/>
      <c r="AK209" s="128"/>
      <c r="AL209" s="135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8"/>
      <c r="AX209" s="135"/>
      <c r="AY209" s="135"/>
      <c r="AZ209" s="135"/>
      <c r="BA209" s="135"/>
      <c r="BB209" s="135"/>
      <c r="BC209" s="135"/>
      <c r="BD209" s="135"/>
      <c r="BE209" s="135"/>
      <c r="BF209" s="135"/>
      <c r="BG209" s="135"/>
      <c r="BH209" s="135"/>
      <c r="BI209" s="135"/>
      <c r="BJ209" s="135"/>
      <c r="BK209" s="135"/>
      <c r="BL209" s="135"/>
      <c r="BM209" s="135"/>
      <c r="BN209" s="135"/>
      <c r="BO209" s="135"/>
      <c r="BP209" s="135"/>
      <c r="BQ209" s="135"/>
      <c r="BR209" s="135"/>
      <c r="BS209" s="135"/>
      <c r="BT209" s="135"/>
      <c r="BU209" s="135"/>
      <c r="BV209" s="135"/>
      <c r="BW209" s="135"/>
      <c r="BX209" s="135"/>
      <c r="BY209" s="135"/>
      <c r="BZ209" s="135"/>
      <c r="CA209" s="135"/>
      <c r="CB209" s="135"/>
      <c r="CC209" s="135"/>
      <c r="CD209" s="135"/>
      <c r="CE209" s="140">
        <v>300</v>
      </c>
      <c r="CF209" s="137">
        <v>1</v>
      </c>
      <c r="CG209" s="138">
        <f t="shared" si="121"/>
        <v>300</v>
      </c>
      <c r="CH209" s="131">
        <f t="shared" si="122"/>
        <v>2</v>
      </c>
      <c r="CI209" s="139">
        <f t="shared" si="98"/>
        <v>600</v>
      </c>
    </row>
    <row r="210" spans="1:87" x14ac:dyDescent="0.3">
      <c r="A210" s="153">
        <f t="shared" si="109"/>
        <v>201</v>
      </c>
      <c r="B210" s="249"/>
      <c r="C210" s="86" t="s">
        <v>985</v>
      </c>
      <c r="D210" s="129" t="s">
        <v>732</v>
      </c>
      <c r="E210" s="129" t="s">
        <v>947</v>
      </c>
      <c r="F210" s="129"/>
      <c r="G210" s="129" t="s">
        <v>601</v>
      </c>
      <c r="H210" s="131">
        <v>3</v>
      </c>
      <c r="I210" s="132">
        <f t="shared" si="110"/>
        <v>900</v>
      </c>
      <c r="J210" s="133"/>
      <c r="K210" s="134"/>
      <c r="L210" s="132"/>
      <c r="M210" s="140"/>
      <c r="N210" s="141"/>
      <c r="O210" s="129"/>
      <c r="P210" s="142"/>
      <c r="Q210" s="142"/>
      <c r="R210" s="142"/>
      <c r="S210" s="142"/>
      <c r="T210" s="142"/>
      <c r="U210" s="142"/>
      <c r="V210" s="142"/>
      <c r="W210" s="142"/>
      <c r="X210" s="142"/>
      <c r="Y210" s="128"/>
      <c r="Z210" s="135"/>
      <c r="AA210" s="129"/>
      <c r="AB210" s="142"/>
      <c r="AC210" s="129"/>
      <c r="AD210" s="142"/>
      <c r="AE210" s="129"/>
      <c r="AF210" s="142"/>
      <c r="AG210" s="129"/>
      <c r="AH210" s="142"/>
      <c r="AI210" s="129"/>
      <c r="AJ210" s="129"/>
      <c r="AK210" s="128"/>
      <c r="AL210" s="135"/>
      <c r="AM210" s="129"/>
      <c r="AN210" s="129"/>
      <c r="AO210" s="129"/>
      <c r="AP210" s="129"/>
      <c r="AQ210" s="129"/>
      <c r="AR210" s="129"/>
      <c r="AS210" s="129"/>
      <c r="AT210" s="129"/>
      <c r="AU210" s="129"/>
      <c r="AV210" s="129"/>
      <c r="AW210" s="128"/>
      <c r="AX210" s="135"/>
      <c r="AY210" s="135"/>
      <c r="AZ210" s="135"/>
      <c r="BA210" s="135"/>
      <c r="BB210" s="135"/>
      <c r="BC210" s="135"/>
      <c r="BD210" s="135"/>
      <c r="BE210" s="135"/>
      <c r="BF210" s="135"/>
      <c r="BG210" s="135"/>
      <c r="BH210" s="135"/>
      <c r="BI210" s="135"/>
      <c r="BJ210" s="135"/>
      <c r="BK210" s="135"/>
      <c r="BL210" s="135"/>
      <c r="BM210" s="135"/>
      <c r="BN210" s="135"/>
      <c r="BO210" s="135"/>
      <c r="BP210" s="135"/>
      <c r="BQ210" s="135"/>
      <c r="BR210" s="135"/>
      <c r="BS210" s="135"/>
      <c r="BT210" s="135"/>
      <c r="BU210" s="135"/>
      <c r="BV210" s="135"/>
      <c r="BW210" s="135"/>
      <c r="BX210" s="135"/>
      <c r="BY210" s="135"/>
      <c r="BZ210" s="135"/>
      <c r="CA210" s="135"/>
      <c r="CB210" s="135"/>
      <c r="CC210" s="135"/>
      <c r="CD210" s="135"/>
      <c r="CE210" s="140">
        <v>300</v>
      </c>
      <c r="CF210" s="137">
        <v>1</v>
      </c>
      <c r="CG210" s="138">
        <f t="shared" si="121"/>
        <v>300</v>
      </c>
      <c r="CH210" s="131">
        <f t="shared" si="122"/>
        <v>2</v>
      </c>
      <c r="CI210" s="139">
        <f t="shared" si="98"/>
        <v>600</v>
      </c>
    </row>
    <row r="211" spans="1:87" x14ac:dyDescent="0.3">
      <c r="A211" s="153">
        <f t="shared" si="109"/>
        <v>202</v>
      </c>
      <c r="B211" s="128" t="s">
        <v>988</v>
      </c>
      <c r="C211" s="86" t="s">
        <v>989</v>
      </c>
      <c r="D211" s="129"/>
      <c r="E211" s="129" t="s">
        <v>949</v>
      </c>
      <c r="F211" s="129"/>
      <c r="G211" s="129" t="s">
        <v>806</v>
      </c>
      <c r="H211" s="131">
        <v>3</v>
      </c>
      <c r="I211" s="132">
        <f t="shared" si="110"/>
        <v>1350</v>
      </c>
      <c r="J211" s="133"/>
      <c r="K211" s="134"/>
      <c r="L211" s="132"/>
      <c r="M211" s="140"/>
      <c r="N211" s="141"/>
      <c r="O211" s="129"/>
      <c r="P211" s="142"/>
      <c r="Q211" s="142"/>
      <c r="R211" s="142"/>
      <c r="S211" s="142"/>
      <c r="T211" s="142"/>
      <c r="U211" s="142"/>
      <c r="V211" s="142"/>
      <c r="W211" s="142"/>
      <c r="X211" s="142"/>
      <c r="Y211" s="128"/>
      <c r="Z211" s="135"/>
      <c r="AA211" s="129"/>
      <c r="AB211" s="142"/>
      <c r="AC211" s="129"/>
      <c r="AD211" s="142"/>
      <c r="AE211" s="129"/>
      <c r="AF211" s="142"/>
      <c r="AG211" s="129"/>
      <c r="AH211" s="142"/>
      <c r="AI211" s="129"/>
      <c r="AJ211" s="129"/>
      <c r="AK211" s="128"/>
      <c r="AL211" s="135"/>
      <c r="AM211" s="129"/>
      <c r="AN211" s="129"/>
      <c r="AO211" s="129"/>
      <c r="AP211" s="129"/>
      <c r="AQ211" s="129"/>
      <c r="AR211" s="129"/>
      <c r="AS211" s="129"/>
      <c r="AT211" s="129"/>
      <c r="AU211" s="129"/>
      <c r="AV211" s="129"/>
      <c r="AW211" s="128"/>
      <c r="AX211" s="135"/>
      <c r="AY211" s="135"/>
      <c r="AZ211" s="135"/>
      <c r="BA211" s="135"/>
      <c r="BB211" s="135"/>
      <c r="BC211" s="135"/>
      <c r="BD211" s="135"/>
      <c r="BE211" s="135"/>
      <c r="BF211" s="135"/>
      <c r="BG211" s="135"/>
      <c r="BH211" s="135"/>
      <c r="BI211" s="135"/>
      <c r="BJ211" s="135"/>
      <c r="BK211" s="135"/>
      <c r="BL211" s="135"/>
      <c r="BM211" s="135"/>
      <c r="BN211" s="135"/>
      <c r="BO211" s="135"/>
      <c r="BP211" s="135"/>
      <c r="BQ211" s="135"/>
      <c r="BR211" s="135"/>
      <c r="BS211" s="135"/>
      <c r="BT211" s="135"/>
      <c r="BU211" s="135"/>
      <c r="BV211" s="135"/>
      <c r="BW211" s="135"/>
      <c r="BX211" s="135"/>
      <c r="BY211" s="135"/>
      <c r="BZ211" s="135"/>
      <c r="CA211" s="135"/>
      <c r="CB211" s="135"/>
      <c r="CC211" s="135"/>
      <c r="CD211" s="135"/>
      <c r="CE211" s="140">
        <v>450</v>
      </c>
      <c r="CF211" s="137"/>
      <c r="CG211" s="138">
        <f t="shared" si="121"/>
        <v>0</v>
      </c>
      <c r="CH211" s="131">
        <f t="shared" si="122"/>
        <v>3</v>
      </c>
      <c r="CI211" s="139">
        <f t="shared" si="98"/>
        <v>1350</v>
      </c>
    </row>
    <row r="212" spans="1:87" x14ac:dyDescent="0.3">
      <c r="A212" s="153">
        <f t="shared" si="109"/>
        <v>203</v>
      </c>
      <c r="B212" s="128" t="s">
        <v>1258</v>
      </c>
      <c r="C212" s="86" t="s">
        <v>990</v>
      </c>
      <c r="D212" s="129"/>
      <c r="E212" s="129" t="s">
        <v>949</v>
      </c>
      <c r="F212" s="129"/>
      <c r="G212" s="129" t="s">
        <v>806</v>
      </c>
      <c r="H212" s="134">
        <v>3</v>
      </c>
      <c r="I212" s="132">
        <f t="shared" si="110"/>
        <v>1095.1200000000001</v>
      </c>
      <c r="J212" s="133"/>
      <c r="K212" s="134"/>
      <c r="L212" s="132"/>
      <c r="M212" s="140"/>
      <c r="N212" s="141"/>
      <c r="O212" s="129"/>
      <c r="P212" s="142"/>
      <c r="Q212" s="142"/>
      <c r="R212" s="142"/>
      <c r="S212" s="142"/>
      <c r="T212" s="142"/>
      <c r="U212" s="142"/>
      <c r="V212" s="142"/>
      <c r="W212" s="142"/>
      <c r="X212" s="142"/>
      <c r="Y212" s="128">
        <f>+N212+P212+V212+X212</f>
        <v>0</v>
      </c>
      <c r="Z212" s="135">
        <f>+H212-Y212</f>
        <v>3</v>
      </c>
      <c r="AA212" s="129"/>
      <c r="AB212" s="142"/>
      <c r="AC212" s="129"/>
      <c r="AD212" s="142"/>
      <c r="AE212" s="129"/>
      <c r="AF212" s="142"/>
      <c r="AG212" s="129"/>
      <c r="AH212" s="142"/>
      <c r="AI212" s="129"/>
      <c r="AJ212" s="129"/>
      <c r="AK212" s="128">
        <f>+AB212+AD212+AF212+AH212+AJ212</f>
        <v>0</v>
      </c>
      <c r="AL212" s="135">
        <f>+Z212-AK212</f>
        <v>3</v>
      </c>
      <c r="AM212" s="129"/>
      <c r="AN212" s="129"/>
      <c r="AO212" s="129"/>
      <c r="AP212" s="129"/>
      <c r="AQ212" s="129"/>
      <c r="AR212" s="129"/>
      <c r="AS212" s="129"/>
      <c r="AT212" s="129"/>
      <c r="AU212" s="129"/>
      <c r="AV212" s="129"/>
      <c r="AW212" s="128">
        <f>+AN212+AP212+AR212+AT212+AV212</f>
        <v>0</v>
      </c>
      <c r="AX212" s="135">
        <f>+AL212-AW212</f>
        <v>3</v>
      </c>
      <c r="AY212" s="135"/>
      <c r="AZ212" s="135"/>
      <c r="BA212" s="135"/>
      <c r="BB212" s="135"/>
      <c r="BC212" s="135"/>
      <c r="BD212" s="135"/>
      <c r="BE212" s="135"/>
      <c r="BF212" s="135"/>
      <c r="BG212" s="135"/>
      <c r="BH212" s="135"/>
      <c r="BI212" s="135">
        <f>+AZ212+BB212+BD212+BF212+BH212</f>
        <v>0</v>
      </c>
      <c r="BJ212" s="135">
        <f>+AX212-BI212</f>
        <v>3</v>
      </c>
      <c r="BK212" s="135"/>
      <c r="BL212" s="135"/>
      <c r="BM212" s="135"/>
      <c r="BN212" s="135"/>
      <c r="BO212" s="135"/>
      <c r="BP212" s="135"/>
      <c r="BQ212" s="135"/>
      <c r="BR212" s="135"/>
      <c r="BS212" s="135"/>
      <c r="BT212" s="135"/>
      <c r="BU212" s="135"/>
      <c r="BV212" s="135"/>
      <c r="BW212" s="135"/>
      <c r="BX212" s="135"/>
      <c r="BY212" s="135"/>
      <c r="BZ212" s="135"/>
      <c r="CA212" s="135"/>
      <c r="CB212" s="135"/>
      <c r="CC212" s="135">
        <f>+BL212+BN212+BP212+CB212</f>
        <v>0</v>
      </c>
      <c r="CD212" s="135">
        <f>+BJ212-CC212</f>
        <v>3</v>
      </c>
      <c r="CE212" s="140">
        <v>365.04</v>
      </c>
      <c r="CF212" s="137"/>
      <c r="CG212" s="138">
        <f t="shared" si="121"/>
        <v>0</v>
      </c>
      <c r="CH212" s="131">
        <f t="shared" si="122"/>
        <v>3</v>
      </c>
      <c r="CI212" s="139">
        <f t="shared" si="98"/>
        <v>1095.1200000000001</v>
      </c>
    </row>
    <row r="213" spans="1:87" x14ac:dyDescent="0.3">
      <c r="A213" s="153">
        <f t="shared" si="109"/>
        <v>204</v>
      </c>
      <c r="B213" s="128" t="s">
        <v>1259</v>
      </c>
      <c r="C213" s="111" t="s">
        <v>992</v>
      </c>
      <c r="D213" s="108" t="s">
        <v>968</v>
      </c>
      <c r="E213" s="108" t="s">
        <v>949</v>
      </c>
      <c r="F213" s="108"/>
      <c r="G213" s="108" t="s">
        <v>828</v>
      </c>
      <c r="H213" s="108">
        <v>6</v>
      </c>
      <c r="I213" s="132">
        <f t="shared" si="110"/>
        <v>1800</v>
      </c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/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/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/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8"/>
      <c r="CA213" s="108"/>
      <c r="CB213" s="108"/>
      <c r="CC213" s="108"/>
      <c r="CD213" s="108"/>
      <c r="CE213" s="140">
        <v>300</v>
      </c>
      <c r="CF213" s="108"/>
      <c r="CG213" s="138">
        <f t="shared" si="121"/>
        <v>0</v>
      </c>
      <c r="CH213" s="131">
        <f t="shared" si="122"/>
        <v>6</v>
      </c>
      <c r="CI213" s="139">
        <f t="shared" si="98"/>
        <v>1800</v>
      </c>
    </row>
    <row r="214" spans="1:87" x14ac:dyDescent="0.3">
      <c r="A214" s="153">
        <f t="shared" si="109"/>
        <v>205</v>
      </c>
      <c r="B214" s="245" t="s">
        <v>993</v>
      </c>
      <c r="C214" s="86" t="s">
        <v>994</v>
      </c>
      <c r="D214" s="129" t="s">
        <v>587</v>
      </c>
      <c r="E214" s="129" t="s">
        <v>949</v>
      </c>
      <c r="F214" s="129"/>
      <c r="G214" s="129" t="s">
        <v>995</v>
      </c>
      <c r="H214" s="131">
        <v>5</v>
      </c>
      <c r="I214" s="132">
        <f t="shared" si="110"/>
        <v>1695.2</v>
      </c>
      <c r="J214" s="133"/>
      <c r="K214" s="134"/>
      <c r="L214" s="132"/>
      <c r="M214" s="140"/>
      <c r="N214" s="141"/>
      <c r="O214" s="129"/>
      <c r="P214" s="142"/>
      <c r="Q214" s="142"/>
      <c r="R214" s="142"/>
      <c r="S214" s="142"/>
      <c r="T214" s="142"/>
      <c r="U214" s="142"/>
      <c r="V214" s="142"/>
      <c r="W214" s="142"/>
      <c r="X214" s="142"/>
      <c r="Y214" s="128">
        <f t="shared" ref="Y214:Y220" si="123">+N214+P214+V214+X214</f>
        <v>0</v>
      </c>
      <c r="Z214" s="135">
        <f t="shared" ref="Z214:Z220" si="124">+H214-Y214</f>
        <v>5</v>
      </c>
      <c r="AA214" s="129"/>
      <c r="AB214" s="142"/>
      <c r="AC214" s="129"/>
      <c r="AD214" s="142"/>
      <c r="AE214" s="129"/>
      <c r="AF214" s="142"/>
      <c r="AG214" s="129"/>
      <c r="AH214" s="142"/>
      <c r="AI214" s="129"/>
      <c r="AJ214" s="129"/>
      <c r="AK214" s="128">
        <f t="shared" ref="AK214:AK220" si="125">+AB214+AD214+AF214+AH214+AJ214</f>
        <v>0</v>
      </c>
      <c r="AL214" s="135">
        <f t="shared" ref="AL214:AL220" si="126">+Z214-AK214</f>
        <v>5</v>
      </c>
      <c r="AM214" s="129"/>
      <c r="AN214" s="129"/>
      <c r="AO214" s="129"/>
      <c r="AP214" s="129"/>
      <c r="AQ214" s="129"/>
      <c r="AR214" s="129"/>
      <c r="AS214" s="129"/>
      <c r="AT214" s="129"/>
      <c r="AU214" s="129"/>
      <c r="AV214" s="129"/>
      <c r="AW214" s="128">
        <f t="shared" ref="AW214:AW220" si="127">+AN214+AP214+AR214+AT214+AV214</f>
        <v>0</v>
      </c>
      <c r="AX214" s="135">
        <f t="shared" ref="AX214:AX220" si="128">+AL214-AW214</f>
        <v>5</v>
      </c>
      <c r="AY214" s="135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>
        <f t="shared" ref="BI214:BI220" si="129">+AZ214+BB214+BD214+BF214+BH214</f>
        <v>0</v>
      </c>
      <c r="BJ214" s="135">
        <f t="shared" ref="BJ214:BJ220" si="130">+AX214-BI214</f>
        <v>5</v>
      </c>
      <c r="BK214" s="135"/>
      <c r="BL214" s="135"/>
      <c r="BM214" s="135"/>
      <c r="BN214" s="135"/>
      <c r="BO214" s="135"/>
      <c r="BP214" s="135"/>
      <c r="BQ214" s="135"/>
      <c r="BR214" s="135"/>
      <c r="BS214" s="135"/>
      <c r="BT214" s="135"/>
      <c r="BU214" s="135"/>
      <c r="BV214" s="135"/>
      <c r="BW214" s="135"/>
      <c r="BX214" s="135"/>
      <c r="BY214" s="135"/>
      <c r="BZ214" s="135"/>
      <c r="CA214" s="135"/>
      <c r="CB214" s="135"/>
      <c r="CC214" s="135">
        <f t="shared" ref="CC214:CC220" si="131">+BL214+BN214+BP214+CB214</f>
        <v>0</v>
      </c>
      <c r="CD214" s="135">
        <f t="shared" ref="CD214:CD220" si="132">+BJ214-CC214</f>
        <v>5</v>
      </c>
      <c r="CE214" s="140">
        <v>339.04</v>
      </c>
      <c r="CF214" s="137"/>
      <c r="CG214" s="138">
        <f t="shared" si="121"/>
        <v>0</v>
      </c>
      <c r="CH214" s="131">
        <f t="shared" si="122"/>
        <v>5</v>
      </c>
      <c r="CI214" s="139">
        <f t="shared" si="98"/>
        <v>1695.2</v>
      </c>
    </row>
    <row r="215" spans="1:87" x14ac:dyDescent="0.3">
      <c r="A215" s="153">
        <f t="shared" si="109"/>
        <v>206</v>
      </c>
      <c r="B215" s="253"/>
      <c r="C215" s="86" t="s">
        <v>996</v>
      </c>
      <c r="D215" s="129" t="s">
        <v>587</v>
      </c>
      <c r="E215" s="129" t="s">
        <v>949</v>
      </c>
      <c r="F215" s="129"/>
      <c r="G215" s="129" t="s">
        <v>601</v>
      </c>
      <c r="H215" s="131">
        <v>6</v>
      </c>
      <c r="I215" s="132">
        <f t="shared" si="110"/>
        <v>2196.48</v>
      </c>
      <c r="J215" s="133"/>
      <c r="K215" s="134"/>
      <c r="L215" s="132"/>
      <c r="M215" s="140"/>
      <c r="N215" s="141"/>
      <c r="O215" s="129"/>
      <c r="P215" s="142"/>
      <c r="Q215" s="142"/>
      <c r="R215" s="142"/>
      <c r="S215" s="142"/>
      <c r="T215" s="142"/>
      <c r="U215" s="142"/>
      <c r="V215" s="142"/>
      <c r="W215" s="142"/>
      <c r="X215" s="142"/>
      <c r="Y215" s="128">
        <f t="shared" si="123"/>
        <v>0</v>
      </c>
      <c r="Z215" s="135">
        <f t="shared" si="124"/>
        <v>6</v>
      </c>
      <c r="AA215" s="129"/>
      <c r="AB215" s="142"/>
      <c r="AC215" s="129"/>
      <c r="AD215" s="142"/>
      <c r="AE215" s="129"/>
      <c r="AF215" s="142"/>
      <c r="AG215" s="129"/>
      <c r="AH215" s="142"/>
      <c r="AI215" s="129"/>
      <c r="AJ215" s="129"/>
      <c r="AK215" s="128">
        <f t="shared" si="125"/>
        <v>0</v>
      </c>
      <c r="AL215" s="135">
        <f t="shared" si="126"/>
        <v>6</v>
      </c>
      <c r="AM215" s="129"/>
      <c r="AN215" s="129"/>
      <c r="AO215" s="129"/>
      <c r="AP215" s="129"/>
      <c r="AQ215" s="129"/>
      <c r="AR215" s="129"/>
      <c r="AS215" s="129"/>
      <c r="AT215" s="129"/>
      <c r="AU215" s="129"/>
      <c r="AV215" s="129"/>
      <c r="AW215" s="128">
        <f t="shared" si="127"/>
        <v>0</v>
      </c>
      <c r="AX215" s="135">
        <f t="shared" si="128"/>
        <v>6</v>
      </c>
      <c r="AY215" s="135"/>
      <c r="AZ215" s="135"/>
      <c r="BA215" s="135"/>
      <c r="BB215" s="135"/>
      <c r="BC215" s="135"/>
      <c r="BD215" s="135"/>
      <c r="BE215" s="135"/>
      <c r="BF215" s="135"/>
      <c r="BG215" s="135"/>
      <c r="BH215" s="135"/>
      <c r="BI215" s="135">
        <f t="shared" si="129"/>
        <v>0</v>
      </c>
      <c r="BJ215" s="135">
        <f t="shared" si="130"/>
        <v>6</v>
      </c>
      <c r="BK215" s="135"/>
      <c r="BL215" s="135"/>
      <c r="BM215" s="135"/>
      <c r="BN215" s="135"/>
      <c r="BO215" s="135"/>
      <c r="BP215" s="135"/>
      <c r="BQ215" s="135"/>
      <c r="BR215" s="135"/>
      <c r="BS215" s="135"/>
      <c r="BT215" s="135"/>
      <c r="BU215" s="135"/>
      <c r="BV215" s="135"/>
      <c r="BW215" s="135"/>
      <c r="BX215" s="135"/>
      <c r="BY215" s="135"/>
      <c r="BZ215" s="135"/>
      <c r="CA215" s="135"/>
      <c r="CB215" s="135"/>
      <c r="CC215" s="135">
        <f t="shared" si="131"/>
        <v>0</v>
      </c>
      <c r="CD215" s="135">
        <f t="shared" si="132"/>
        <v>6</v>
      </c>
      <c r="CE215" s="140">
        <v>366.08</v>
      </c>
      <c r="CF215" s="137"/>
      <c r="CG215" s="138">
        <f t="shared" si="121"/>
        <v>0</v>
      </c>
      <c r="CH215" s="131">
        <f t="shared" si="122"/>
        <v>6</v>
      </c>
      <c r="CI215" s="139">
        <f t="shared" si="98"/>
        <v>2196.48</v>
      </c>
    </row>
    <row r="216" spans="1:87" x14ac:dyDescent="0.3">
      <c r="A216" s="153">
        <f t="shared" si="109"/>
        <v>207</v>
      </c>
      <c r="B216" s="175" t="s">
        <v>988</v>
      </c>
      <c r="C216" s="86" t="s">
        <v>989</v>
      </c>
      <c r="D216" s="129"/>
      <c r="E216" s="129" t="s">
        <v>949</v>
      </c>
      <c r="F216" s="129"/>
      <c r="G216" s="129" t="s">
        <v>601</v>
      </c>
      <c r="H216" s="131">
        <v>3</v>
      </c>
      <c r="I216" s="132">
        <f t="shared" si="110"/>
        <v>1350</v>
      </c>
      <c r="J216" s="133"/>
      <c r="K216" s="134"/>
      <c r="L216" s="132"/>
      <c r="M216" s="140"/>
      <c r="N216" s="141"/>
      <c r="O216" s="129"/>
      <c r="P216" s="142"/>
      <c r="Q216" s="142"/>
      <c r="R216" s="142"/>
      <c r="S216" s="142"/>
      <c r="T216" s="142"/>
      <c r="U216" s="142"/>
      <c r="V216" s="142"/>
      <c r="W216" s="142"/>
      <c r="X216" s="142"/>
      <c r="Y216" s="128">
        <f t="shared" si="123"/>
        <v>0</v>
      </c>
      <c r="Z216" s="135">
        <f t="shared" si="124"/>
        <v>3</v>
      </c>
      <c r="AA216" s="129"/>
      <c r="AB216" s="142"/>
      <c r="AC216" s="129"/>
      <c r="AD216" s="142"/>
      <c r="AE216" s="129"/>
      <c r="AF216" s="142"/>
      <c r="AG216" s="129"/>
      <c r="AH216" s="142"/>
      <c r="AI216" s="129"/>
      <c r="AJ216" s="129"/>
      <c r="AK216" s="128">
        <f t="shared" si="125"/>
        <v>0</v>
      </c>
      <c r="AL216" s="135">
        <f t="shared" si="126"/>
        <v>3</v>
      </c>
      <c r="AM216" s="129"/>
      <c r="AN216" s="129"/>
      <c r="AO216" s="129"/>
      <c r="AP216" s="129"/>
      <c r="AQ216" s="129"/>
      <c r="AR216" s="129"/>
      <c r="AS216" s="129"/>
      <c r="AT216" s="129"/>
      <c r="AU216" s="129"/>
      <c r="AV216" s="129"/>
      <c r="AW216" s="128">
        <f t="shared" si="127"/>
        <v>0</v>
      </c>
      <c r="AX216" s="135">
        <f t="shared" si="128"/>
        <v>3</v>
      </c>
      <c r="AY216" s="135"/>
      <c r="AZ216" s="135"/>
      <c r="BA216" s="135"/>
      <c r="BB216" s="135"/>
      <c r="BC216" s="135"/>
      <c r="BD216" s="135"/>
      <c r="BE216" s="135"/>
      <c r="BF216" s="135"/>
      <c r="BG216" s="135"/>
      <c r="BH216" s="135"/>
      <c r="BI216" s="135">
        <f t="shared" si="129"/>
        <v>0</v>
      </c>
      <c r="BJ216" s="135">
        <f t="shared" si="130"/>
        <v>3</v>
      </c>
      <c r="BK216" s="135"/>
      <c r="BL216" s="135"/>
      <c r="BM216" s="135"/>
      <c r="BN216" s="135"/>
      <c r="BO216" s="135"/>
      <c r="BP216" s="135"/>
      <c r="BQ216" s="135"/>
      <c r="BR216" s="135"/>
      <c r="BS216" s="135"/>
      <c r="BT216" s="135"/>
      <c r="BU216" s="135"/>
      <c r="BV216" s="135"/>
      <c r="BW216" s="135"/>
      <c r="BX216" s="135"/>
      <c r="BY216" s="135"/>
      <c r="BZ216" s="135"/>
      <c r="CA216" s="135"/>
      <c r="CB216" s="135"/>
      <c r="CC216" s="135">
        <f t="shared" si="131"/>
        <v>0</v>
      </c>
      <c r="CD216" s="135">
        <f t="shared" si="132"/>
        <v>3</v>
      </c>
      <c r="CE216" s="140">
        <v>450</v>
      </c>
      <c r="CF216" s="137"/>
      <c r="CG216" s="138">
        <f t="shared" si="121"/>
        <v>0</v>
      </c>
      <c r="CH216" s="131">
        <f t="shared" si="122"/>
        <v>3</v>
      </c>
      <c r="CI216" s="139">
        <f t="shared" si="98"/>
        <v>1350</v>
      </c>
    </row>
    <row r="217" spans="1:87" x14ac:dyDescent="0.3">
      <c r="A217" s="153">
        <f t="shared" si="109"/>
        <v>208</v>
      </c>
      <c r="B217" s="245" t="s">
        <v>997</v>
      </c>
      <c r="C217" s="86" t="s">
        <v>998</v>
      </c>
      <c r="D217" s="129"/>
      <c r="E217" s="129" t="s">
        <v>949</v>
      </c>
      <c r="F217" s="129"/>
      <c r="G217" s="129" t="s">
        <v>601</v>
      </c>
      <c r="H217" s="131">
        <v>2</v>
      </c>
      <c r="I217" s="132">
        <f t="shared" si="110"/>
        <v>717.6</v>
      </c>
      <c r="J217" s="133"/>
      <c r="K217" s="134"/>
      <c r="L217" s="132"/>
      <c r="M217" s="140"/>
      <c r="N217" s="141"/>
      <c r="O217" s="129"/>
      <c r="P217" s="142"/>
      <c r="Q217" s="142"/>
      <c r="R217" s="142"/>
      <c r="S217" s="142"/>
      <c r="T217" s="142"/>
      <c r="U217" s="142"/>
      <c r="V217" s="142"/>
      <c r="W217" s="142"/>
      <c r="X217" s="142"/>
      <c r="Y217" s="128">
        <f t="shared" si="123"/>
        <v>0</v>
      </c>
      <c r="Z217" s="135">
        <f t="shared" si="124"/>
        <v>2</v>
      </c>
      <c r="AA217" s="129"/>
      <c r="AB217" s="142"/>
      <c r="AC217" s="129"/>
      <c r="AD217" s="142"/>
      <c r="AE217" s="129"/>
      <c r="AF217" s="142"/>
      <c r="AG217" s="129"/>
      <c r="AH217" s="142"/>
      <c r="AI217" s="129"/>
      <c r="AJ217" s="129"/>
      <c r="AK217" s="128">
        <f t="shared" si="125"/>
        <v>0</v>
      </c>
      <c r="AL217" s="135">
        <f t="shared" si="126"/>
        <v>2</v>
      </c>
      <c r="AM217" s="129"/>
      <c r="AN217" s="129"/>
      <c r="AO217" s="129"/>
      <c r="AP217" s="129"/>
      <c r="AQ217" s="129"/>
      <c r="AR217" s="129"/>
      <c r="AS217" s="129"/>
      <c r="AT217" s="129"/>
      <c r="AU217" s="129"/>
      <c r="AV217" s="129"/>
      <c r="AW217" s="128">
        <f t="shared" si="127"/>
        <v>0</v>
      </c>
      <c r="AX217" s="135">
        <f t="shared" si="128"/>
        <v>2</v>
      </c>
      <c r="AY217" s="135"/>
      <c r="AZ217" s="135"/>
      <c r="BA217" s="135"/>
      <c r="BB217" s="135"/>
      <c r="BC217" s="135"/>
      <c r="BD217" s="135"/>
      <c r="BE217" s="135"/>
      <c r="BF217" s="135"/>
      <c r="BG217" s="135"/>
      <c r="BH217" s="135"/>
      <c r="BI217" s="135">
        <f t="shared" si="129"/>
        <v>0</v>
      </c>
      <c r="BJ217" s="135">
        <f t="shared" si="130"/>
        <v>2</v>
      </c>
      <c r="BK217" s="135"/>
      <c r="BL217" s="135"/>
      <c r="BM217" s="135"/>
      <c r="BN217" s="135"/>
      <c r="BO217" s="135"/>
      <c r="BP217" s="135"/>
      <c r="BQ217" s="135"/>
      <c r="BR217" s="135"/>
      <c r="BS217" s="135"/>
      <c r="BT217" s="135"/>
      <c r="BU217" s="135"/>
      <c r="BV217" s="135"/>
      <c r="BW217" s="135"/>
      <c r="BX217" s="135"/>
      <c r="BY217" s="135"/>
      <c r="BZ217" s="135"/>
      <c r="CA217" s="135"/>
      <c r="CB217" s="135"/>
      <c r="CC217" s="135">
        <f t="shared" si="131"/>
        <v>0</v>
      </c>
      <c r="CD217" s="135">
        <f t="shared" si="132"/>
        <v>2</v>
      </c>
      <c r="CE217" s="140">
        <v>358.8</v>
      </c>
      <c r="CF217" s="137"/>
      <c r="CG217" s="138">
        <f t="shared" si="121"/>
        <v>0</v>
      </c>
      <c r="CH217" s="131">
        <f t="shared" si="122"/>
        <v>2</v>
      </c>
      <c r="CI217" s="139">
        <f t="shared" si="98"/>
        <v>717.6</v>
      </c>
    </row>
    <row r="218" spans="1:87" x14ac:dyDescent="0.3">
      <c r="A218" s="153">
        <f t="shared" si="109"/>
        <v>209</v>
      </c>
      <c r="B218" s="246"/>
      <c r="C218" s="86" t="s">
        <v>999</v>
      </c>
      <c r="D218" s="129"/>
      <c r="E218" s="129" t="s">
        <v>949</v>
      </c>
      <c r="F218" s="129"/>
      <c r="G218" s="129" t="s">
        <v>601</v>
      </c>
      <c r="H218" s="131">
        <v>8</v>
      </c>
      <c r="I218" s="132">
        <f t="shared" si="110"/>
        <v>2870.4</v>
      </c>
      <c r="J218" s="133"/>
      <c r="K218" s="134"/>
      <c r="L218" s="132"/>
      <c r="M218" s="140"/>
      <c r="N218" s="141"/>
      <c r="O218" s="129"/>
      <c r="P218" s="142"/>
      <c r="Q218" s="142"/>
      <c r="R218" s="142"/>
      <c r="S218" s="142"/>
      <c r="T218" s="142"/>
      <c r="U218" s="142"/>
      <c r="V218" s="142"/>
      <c r="W218" s="142"/>
      <c r="X218" s="142"/>
      <c r="Y218" s="128">
        <f t="shared" si="123"/>
        <v>0</v>
      </c>
      <c r="Z218" s="135">
        <f t="shared" si="124"/>
        <v>8</v>
      </c>
      <c r="AA218" s="129"/>
      <c r="AB218" s="142"/>
      <c r="AC218" s="129"/>
      <c r="AD218" s="142"/>
      <c r="AE218" s="129"/>
      <c r="AF218" s="142"/>
      <c r="AG218" s="129"/>
      <c r="AH218" s="142"/>
      <c r="AI218" s="129"/>
      <c r="AJ218" s="129"/>
      <c r="AK218" s="128">
        <f t="shared" si="125"/>
        <v>0</v>
      </c>
      <c r="AL218" s="135">
        <f t="shared" si="126"/>
        <v>8</v>
      </c>
      <c r="AM218" s="129"/>
      <c r="AN218" s="129"/>
      <c r="AO218" s="129"/>
      <c r="AP218" s="129"/>
      <c r="AQ218" s="129"/>
      <c r="AR218" s="129"/>
      <c r="AS218" s="129"/>
      <c r="AT218" s="129"/>
      <c r="AU218" s="129"/>
      <c r="AV218" s="129"/>
      <c r="AW218" s="128">
        <f t="shared" si="127"/>
        <v>0</v>
      </c>
      <c r="AX218" s="135">
        <f t="shared" si="128"/>
        <v>8</v>
      </c>
      <c r="AY218" s="135"/>
      <c r="AZ218" s="135"/>
      <c r="BA218" s="135"/>
      <c r="BB218" s="135"/>
      <c r="BC218" s="135"/>
      <c r="BD218" s="135"/>
      <c r="BE218" s="135"/>
      <c r="BF218" s="135"/>
      <c r="BG218" s="135"/>
      <c r="BH218" s="135"/>
      <c r="BI218" s="135">
        <f t="shared" si="129"/>
        <v>0</v>
      </c>
      <c r="BJ218" s="135">
        <f t="shared" si="130"/>
        <v>8</v>
      </c>
      <c r="BK218" s="135"/>
      <c r="BL218" s="135"/>
      <c r="BM218" s="135"/>
      <c r="BN218" s="135"/>
      <c r="BO218" s="135"/>
      <c r="BP218" s="135"/>
      <c r="BQ218" s="135"/>
      <c r="BR218" s="135"/>
      <c r="BS218" s="135"/>
      <c r="BT218" s="135"/>
      <c r="BU218" s="135"/>
      <c r="BV218" s="135"/>
      <c r="BW218" s="135"/>
      <c r="BX218" s="135"/>
      <c r="BY218" s="135"/>
      <c r="BZ218" s="135"/>
      <c r="CA218" s="135"/>
      <c r="CB218" s="135"/>
      <c r="CC218" s="135">
        <f t="shared" si="131"/>
        <v>0</v>
      </c>
      <c r="CD218" s="135">
        <f t="shared" si="132"/>
        <v>8</v>
      </c>
      <c r="CE218" s="140">
        <v>358.8</v>
      </c>
      <c r="CF218" s="137"/>
      <c r="CG218" s="138">
        <f t="shared" si="121"/>
        <v>0</v>
      </c>
      <c r="CH218" s="131">
        <f t="shared" si="122"/>
        <v>8</v>
      </c>
      <c r="CI218" s="139">
        <f t="shared" si="98"/>
        <v>2870.4</v>
      </c>
    </row>
    <row r="219" spans="1:87" x14ac:dyDescent="0.3">
      <c r="A219" s="153">
        <f t="shared" si="109"/>
        <v>210</v>
      </c>
      <c r="B219" s="245" t="s">
        <v>1000</v>
      </c>
      <c r="C219" s="86" t="s">
        <v>1001</v>
      </c>
      <c r="D219" s="129"/>
      <c r="E219" s="129" t="s">
        <v>949</v>
      </c>
      <c r="F219" s="129"/>
      <c r="G219" s="129" t="s">
        <v>601</v>
      </c>
      <c r="H219" s="131">
        <v>9</v>
      </c>
      <c r="I219" s="132">
        <f t="shared" si="110"/>
        <v>6767.28</v>
      </c>
      <c r="J219" s="133"/>
      <c r="K219" s="134"/>
      <c r="L219" s="132"/>
      <c r="M219" s="140"/>
      <c r="N219" s="141"/>
      <c r="O219" s="129"/>
      <c r="P219" s="142"/>
      <c r="Q219" s="142"/>
      <c r="R219" s="142"/>
      <c r="S219" s="142"/>
      <c r="T219" s="142"/>
      <c r="U219" s="142"/>
      <c r="V219" s="142"/>
      <c r="W219" s="142"/>
      <c r="X219" s="142"/>
      <c r="Y219" s="128">
        <f t="shared" si="123"/>
        <v>0</v>
      </c>
      <c r="Z219" s="135">
        <f t="shared" si="124"/>
        <v>9</v>
      </c>
      <c r="AA219" s="129"/>
      <c r="AB219" s="142"/>
      <c r="AC219" s="129"/>
      <c r="AD219" s="142"/>
      <c r="AE219" s="129"/>
      <c r="AF219" s="142"/>
      <c r="AG219" s="129"/>
      <c r="AH219" s="142"/>
      <c r="AI219" s="129"/>
      <c r="AJ219" s="129"/>
      <c r="AK219" s="128">
        <f t="shared" si="125"/>
        <v>0</v>
      </c>
      <c r="AL219" s="135">
        <f t="shared" si="126"/>
        <v>9</v>
      </c>
      <c r="AM219" s="129"/>
      <c r="AN219" s="129"/>
      <c r="AO219" s="129"/>
      <c r="AP219" s="129"/>
      <c r="AQ219" s="129"/>
      <c r="AR219" s="129"/>
      <c r="AS219" s="129"/>
      <c r="AT219" s="129"/>
      <c r="AU219" s="129"/>
      <c r="AV219" s="129"/>
      <c r="AW219" s="128">
        <f t="shared" si="127"/>
        <v>0</v>
      </c>
      <c r="AX219" s="135">
        <f t="shared" si="128"/>
        <v>9</v>
      </c>
      <c r="AY219" s="135"/>
      <c r="AZ219" s="135"/>
      <c r="BA219" s="135"/>
      <c r="BB219" s="135"/>
      <c r="BC219" s="135"/>
      <c r="BD219" s="135"/>
      <c r="BE219" s="135"/>
      <c r="BF219" s="135"/>
      <c r="BG219" s="135"/>
      <c r="BH219" s="135"/>
      <c r="BI219" s="135">
        <f t="shared" si="129"/>
        <v>0</v>
      </c>
      <c r="BJ219" s="135">
        <f t="shared" si="130"/>
        <v>9</v>
      </c>
      <c r="BK219" s="135"/>
      <c r="BL219" s="135"/>
      <c r="BM219" s="135"/>
      <c r="BN219" s="135"/>
      <c r="BO219" s="135"/>
      <c r="BP219" s="135"/>
      <c r="BQ219" s="135"/>
      <c r="BR219" s="135"/>
      <c r="BS219" s="135"/>
      <c r="BT219" s="135"/>
      <c r="BU219" s="135"/>
      <c r="BV219" s="135"/>
      <c r="BW219" s="135"/>
      <c r="BX219" s="135"/>
      <c r="BY219" s="135"/>
      <c r="BZ219" s="135"/>
      <c r="CA219" s="135"/>
      <c r="CB219" s="135"/>
      <c r="CC219" s="135">
        <f t="shared" si="131"/>
        <v>0</v>
      </c>
      <c r="CD219" s="135">
        <f t="shared" si="132"/>
        <v>9</v>
      </c>
      <c r="CE219" s="140">
        <v>751.92</v>
      </c>
      <c r="CF219" s="137"/>
      <c r="CG219" s="138">
        <f t="shared" si="121"/>
        <v>0</v>
      </c>
      <c r="CH219" s="131">
        <f t="shared" si="122"/>
        <v>9</v>
      </c>
      <c r="CI219" s="139">
        <f t="shared" si="98"/>
        <v>6767.28</v>
      </c>
    </row>
    <row r="220" spans="1:87" x14ac:dyDescent="0.3">
      <c r="A220" s="153">
        <f t="shared" si="109"/>
        <v>211</v>
      </c>
      <c r="B220" s="246"/>
      <c r="C220" s="86" t="s">
        <v>1002</v>
      </c>
      <c r="D220" s="129"/>
      <c r="E220" s="129" t="s">
        <v>949</v>
      </c>
      <c r="F220" s="129"/>
      <c r="G220" s="129" t="s">
        <v>601</v>
      </c>
      <c r="H220" s="131">
        <v>8</v>
      </c>
      <c r="I220" s="132">
        <f t="shared" si="110"/>
        <v>5200</v>
      </c>
      <c r="J220" s="133"/>
      <c r="K220" s="134"/>
      <c r="L220" s="132"/>
      <c r="M220" s="140"/>
      <c r="N220" s="141"/>
      <c r="O220" s="129"/>
      <c r="P220" s="142"/>
      <c r="Q220" s="142"/>
      <c r="R220" s="142"/>
      <c r="S220" s="142"/>
      <c r="T220" s="142"/>
      <c r="U220" s="142"/>
      <c r="V220" s="142"/>
      <c r="W220" s="142"/>
      <c r="X220" s="142"/>
      <c r="Y220" s="128">
        <f t="shared" si="123"/>
        <v>0</v>
      </c>
      <c r="Z220" s="135">
        <f t="shared" si="124"/>
        <v>8</v>
      </c>
      <c r="AA220" s="129"/>
      <c r="AB220" s="142"/>
      <c r="AC220" s="129"/>
      <c r="AD220" s="142"/>
      <c r="AE220" s="129"/>
      <c r="AF220" s="142"/>
      <c r="AG220" s="129"/>
      <c r="AH220" s="142"/>
      <c r="AI220" s="129"/>
      <c r="AJ220" s="129"/>
      <c r="AK220" s="128">
        <f t="shared" si="125"/>
        <v>0</v>
      </c>
      <c r="AL220" s="135">
        <f t="shared" si="126"/>
        <v>8</v>
      </c>
      <c r="AM220" s="129"/>
      <c r="AN220" s="129"/>
      <c r="AO220" s="129"/>
      <c r="AP220" s="129"/>
      <c r="AQ220" s="129"/>
      <c r="AR220" s="129"/>
      <c r="AS220" s="129"/>
      <c r="AT220" s="129"/>
      <c r="AU220" s="129"/>
      <c r="AV220" s="129"/>
      <c r="AW220" s="128">
        <f t="shared" si="127"/>
        <v>0</v>
      </c>
      <c r="AX220" s="135">
        <f t="shared" si="128"/>
        <v>8</v>
      </c>
      <c r="AY220" s="135"/>
      <c r="AZ220" s="135"/>
      <c r="BA220" s="135"/>
      <c r="BB220" s="135"/>
      <c r="BC220" s="135"/>
      <c r="BD220" s="135"/>
      <c r="BE220" s="135"/>
      <c r="BF220" s="135"/>
      <c r="BG220" s="135"/>
      <c r="BH220" s="135"/>
      <c r="BI220" s="135">
        <f t="shared" si="129"/>
        <v>0</v>
      </c>
      <c r="BJ220" s="135">
        <f t="shared" si="130"/>
        <v>8</v>
      </c>
      <c r="BK220" s="135"/>
      <c r="BL220" s="135"/>
      <c r="BM220" s="135"/>
      <c r="BN220" s="135"/>
      <c r="BO220" s="135"/>
      <c r="BP220" s="135"/>
      <c r="BQ220" s="135"/>
      <c r="BR220" s="135"/>
      <c r="BS220" s="135"/>
      <c r="BT220" s="135"/>
      <c r="BU220" s="135"/>
      <c r="BV220" s="135"/>
      <c r="BW220" s="135"/>
      <c r="BX220" s="135"/>
      <c r="BY220" s="135"/>
      <c r="BZ220" s="135"/>
      <c r="CA220" s="135"/>
      <c r="CB220" s="135"/>
      <c r="CC220" s="135">
        <f t="shared" si="131"/>
        <v>0</v>
      </c>
      <c r="CD220" s="135">
        <f t="shared" si="132"/>
        <v>8</v>
      </c>
      <c r="CE220" s="140">
        <v>650</v>
      </c>
      <c r="CF220" s="137"/>
      <c r="CG220" s="138">
        <f t="shared" si="121"/>
        <v>0</v>
      </c>
      <c r="CH220" s="131">
        <f t="shared" si="122"/>
        <v>8</v>
      </c>
      <c r="CI220" s="139">
        <f t="shared" si="98"/>
        <v>5200</v>
      </c>
    </row>
    <row r="221" spans="1:87" x14ac:dyDescent="0.3">
      <c r="A221" s="153">
        <f t="shared" si="109"/>
        <v>212</v>
      </c>
      <c r="B221" s="190" t="s">
        <v>1003</v>
      </c>
      <c r="C221" s="86" t="s">
        <v>1004</v>
      </c>
      <c r="D221" s="129" t="s">
        <v>587</v>
      </c>
      <c r="E221" s="129" t="s">
        <v>949</v>
      </c>
      <c r="F221" s="129"/>
      <c r="G221" s="129" t="s">
        <v>601</v>
      </c>
      <c r="H221" s="131">
        <v>6</v>
      </c>
      <c r="I221" s="132">
        <f t="shared" si="110"/>
        <v>6283.68</v>
      </c>
      <c r="J221" s="133"/>
      <c r="K221" s="134"/>
      <c r="L221" s="132"/>
      <c r="M221" s="140"/>
      <c r="N221" s="141"/>
      <c r="O221" s="129"/>
      <c r="P221" s="142"/>
      <c r="Q221" s="142"/>
      <c r="R221" s="142"/>
      <c r="S221" s="142"/>
      <c r="T221" s="142"/>
      <c r="U221" s="142"/>
      <c r="V221" s="142"/>
      <c r="W221" s="142"/>
      <c r="X221" s="142"/>
      <c r="Y221" s="128"/>
      <c r="Z221" s="135"/>
      <c r="AA221" s="129"/>
      <c r="AB221" s="142"/>
      <c r="AC221" s="129"/>
      <c r="AD221" s="142"/>
      <c r="AE221" s="129"/>
      <c r="AF221" s="142"/>
      <c r="AG221" s="129"/>
      <c r="AH221" s="142"/>
      <c r="AI221" s="129"/>
      <c r="AJ221" s="129"/>
      <c r="AK221" s="128"/>
      <c r="AL221" s="135"/>
      <c r="AM221" s="129"/>
      <c r="AN221" s="129"/>
      <c r="AO221" s="129"/>
      <c r="AP221" s="129"/>
      <c r="AQ221" s="129"/>
      <c r="AR221" s="129"/>
      <c r="AS221" s="129"/>
      <c r="AT221" s="129"/>
      <c r="AU221" s="129"/>
      <c r="AV221" s="129"/>
      <c r="AW221" s="128"/>
      <c r="AX221" s="135"/>
      <c r="AY221" s="135"/>
      <c r="AZ221" s="135"/>
      <c r="BA221" s="135"/>
      <c r="BB221" s="135"/>
      <c r="BC221" s="135"/>
      <c r="BD221" s="135"/>
      <c r="BE221" s="135"/>
      <c r="BF221" s="135"/>
      <c r="BG221" s="135"/>
      <c r="BH221" s="135"/>
      <c r="BI221" s="135"/>
      <c r="BJ221" s="135"/>
      <c r="BK221" s="135"/>
      <c r="BL221" s="135"/>
      <c r="BM221" s="135"/>
      <c r="BN221" s="135"/>
      <c r="BO221" s="135"/>
      <c r="BP221" s="135"/>
      <c r="BQ221" s="135"/>
      <c r="BR221" s="135"/>
      <c r="BS221" s="135"/>
      <c r="BT221" s="135"/>
      <c r="BU221" s="135"/>
      <c r="BV221" s="135"/>
      <c r="BW221" s="135"/>
      <c r="BX221" s="135"/>
      <c r="BY221" s="135"/>
      <c r="BZ221" s="135"/>
      <c r="CA221" s="135"/>
      <c r="CB221" s="135"/>
      <c r="CC221" s="135"/>
      <c r="CD221" s="135"/>
      <c r="CE221" s="140">
        <v>1047.28</v>
      </c>
      <c r="CF221" s="137"/>
      <c r="CG221" s="138">
        <f t="shared" si="121"/>
        <v>0</v>
      </c>
      <c r="CH221" s="131">
        <f t="shared" si="122"/>
        <v>6</v>
      </c>
      <c r="CI221" s="139">
        <f t="shared" ref="CI221:CI237" si="133">+CE221*CH221</f>
        <v>6283.68</v>
      </c>
    </row>
    <row r="222" spans="1:87" x14ac:dyDescent="0.3">
      <c r="A222" s="153">
        <f t="shared" si="109"/>
        <v>213</v>
      </c>
      <c r="B222" s="175" t="s">
        <v>948</v>
      </c>
      <c r="C222" s="86" t="s">
        <v>1005</v>
      </c>
      <c r="D222" s="129" t="s">
        <v>968</v>
      </c>
      <c r="E222" s="129" t="s">
        <v>949</v>
      </c>
      <c r="F222" s="129"/>
      <c r="G222" s="129" t="s">
        <v>822</v>
      </c>
      <c r="H222" s="131">
        <v>1</v>
      </c>
      <c r="I222" s="132">
        <f t="shared" si="110"/>
        <v>2500</v>
      </c>
      <c r="J222" s="133"/>
      <c r="K222" s="134"/>
      <c r="L222" s="132"/>
      <c r="M222" s="140"/>
      <c r="N222" s="141"/>
      <c r="O222" s="129"/>
      <c r="P222" s="142"/>
      <c r="Q222" s="142"/>
      <c r="R222" s="142"/>
      <c r="S222" s="142"/>
      <c r="T222" s="142"/>
      <c r="U222" s="142"/>
      <c r="V222" s="142"/>
      <c r="W222" s="142"/>
      <c r="X222" s="142"/>
      <c r="Y222" s="128"/>
      <c r="Z222" s="135"/>
      <c r="AA222" s="129"/>
      <c r="AB222" s="142"/>
      <c r="AC222" s="129"/>
      <c r="AD222" s="142"/>
      <c r="AE222" s="129"/>
      <c r="AF222" s="142"/>
      <c r="AG222" s="129"/>
      <c r="AH222" s="142"/>
      <c r="AI222" s="129"/>
      <c r="AJ222" s="129"/>
      <c r="AK222" s="128"/>
      <c r="AL222" s="135"/>
      <c r="AM222" s="129"/>
      <c r="AN222" s="129"/>
      <c r="AO222" s="129"/>
      <c r="AP222" s="129"/>
      <c r="AQ222" s="129"/>
      <c r="AR222" s="129"/>
      <c r="AS222" s="129"/>
      <c r="AT222" s="129"/>
      <c r="AU222" s="129"/>
      <c r="AV222" s="129"/>
      <c r="AW222" s="128"/>
      <c r="AX222" s="135"/>
      <c r="AY222" s="135"/>
      <c r="AZ222" s="135"/>
      <c r="BA222" s="135"/>
      <c r="BB222" s="135"/>
      <c r="BC222" s="135"/>
      <c r="BD222" s="135"/>
      <c r="BE222" s="135"/>
      <c r="BF222" s="135"/>
      <c r="BG222" s="135"/>
      <c r="BH222" s="135"/>
      <c r="BI222" s="135"/>
      <c r="BJ222" s="135"/>
      <c r="BK222" s="135"/>
      <c r="BL222" s="135"/>
      <c r="BM222" s="135"/>
      <c r="BN222" s="135"/>
      <c r="BO222" s="135"/>
      <c r="BP222" s="135"/>
      <c r="BQ222" s="135"/>
      <c r="BR222" s="135"/>
      <c r="BS222" s="135"/>
      <c r="BT222" s="135"/>
      <c r="BU222" s="135"/>
      <c r="BV222" s="135"/>
      <c r="BW222" s="135"/>
      <c r="BX222" s="135"/>
      <c r="BY222" s="135"/>
      <c r="BZ222" s="135"/>
      <c r="CA222" s="135"/>
      <c r="CB222" s="135"/>
      <c r="CC222" s="135"/>
      <c r="CD222" s="135"/>
      <c r="CE222" s="140">
        <v>2500</v>
      </c>
      <c r="CF222" s="137"/>
      <c r="CG222" s="138">
        <f t="shared" si="121"/>
        <v>0</v>
      </c>
      <c r="CH222" s="131">
        <f t="shared" si="122"/>
        <v>1</v>
      </c>
      <c r="CI222" s="139">
        <f t="shared" si="133"/>
        <v>2500</v>
      </c>
    </row>
    <row r="223" spans="1:87" x14ac:dyDescent="0.3">
      <c r="A223" s="153">
        <f t="shared" si="109"/>
        <v>214</v>
      </c>
      <c r="B223" s="175"/>
      <c r="C223" s="86" t="s">
        <v>1006</v>
      </c>
      <c r="D223" s="129" t="s">
        <v>580</v>
      </c>
      <c r="E223" s="129"/>
      <c r="F223" s="129"/>
      <c r="G223" s="129" t="s">
        <v>828</v>
      </c>
      <c r="H223" s="131">
        <v>1</v>
      </c>
      <c r="I223" s="132">
        <f t="shared" si="110"/>
        <v>240</v>
      </c>
      <c r="J223" s="133"/>
      <c r="K223" s="134"/>
      <c r="L223" s="132"/>
      <c r="M223" s="140"/>
      <c r="N223" s="141"/>
      <c r="O223" s="129"/>
      <c r="P223" s="142"/>
      <c r="Q223" s="142"/>
      <c r="R223" s="142"/>
      <c r="S223" s="142"/>
      <c r="T223" s="142"/>
      <c r="U223" s="142"/>
      <c r="V223" s="142"/>
      <c r="W223" s="142"/>
      <c r="X223" s="142"/>
      <c r="Y223" s="128"/>
      <c r="Z223" s="135"/>
      <c r="AA223" s="129"/>
      <c r="AB223" s="142"/>
      <c r="AC223" s="129"/>
      <c r="AD223" s="142"/>
      <c r="AE223" s="129"/>
      <c r="AF223" s="142"/>
      <c r="AG223" s="129"/>
      <c r="AH223" s="142"/>
      <c r="AI223" s="129"/>
      <c r="AJ223" s="129"/>
      <c r="AK223" s="128"/>
      <c r="AL223" s="135"/>
      <c r="AM223" s="129"/>
      <c r="AN223" s="129"/>
      <c r="AO223" s="129"/>
      <c r="AP223" s="129"/>
      <c r="AQ223" s="129"/>
      <c r="AR223" s="129"/>
      <c r="AS223" s="129"/>
      <c r="AT223" s="129"/>
      <c r="AU223" s="129"/>
      <c r="AV223" s="129"/>
      <c r="AW223" s="128"/>
      <c r="AX223" s="135"/>
      <c r="AY223" s="135"/>
      <c r="AZ223" s="135"/>
      <c r="BA223" s="135"/>
      <c r="BB223" s="135"/>
      <c r="BC223" s="135"/>
      <c r="BD223" s="135"/>
      <c r="BE223" s="135"/>
      <c r="BF223" s="135"/>
      <c r="BG223" s="135"/>
      <c r="BH223" s="135"/>
      <c r="BI223" s="135"/>
      <c r="BJ223" s="135"/>
      <c r="BK223" s="135"/>
      <c r="BL223" s="135"/>
      <c r="BM223" s="135"/>
      <c r="BN223" s="135"/>
      <c r="BO223" s="135"/>
      <c r="BP223" s="135"/>
      <c r="BQ223" s="135"/>
      <c r="BR223" s="135"/>
      <c r="BS223" s="135"/>
      <c r="BT223" s="135"/>
      <c r="BU223" s="135"/>
      <c r="BV223" s="135"/>
      <c r="BW223" s="135"/>
      <c r="BX223" s="135"/>
      <c r="BY223" s="135"/>
      <c r="BZ223" s="135"/>
      <c r="CA223" s="135"/>
      <c r="CB223" s="135"/>
      <c r="CC223" s="135"/>
      <c r="CD223" s="135"/>
      <c r="CE223" s="140">
        <v>240</v>
      </c>
      <c r="CF223" s="137"/>
      <c r="CG223" s="138">
        <f t="shared" si="121"/>
        <v>0</v>
      </c>
      <c r="CH223" s="131">
        <f t="shared" si="122"/>
        <v>1</v>
      </c>
      <c r="CI223" s="139">
        <f t="shared" si="133"/>
        <v>240</v>
      </c>
    </row>
    <row r="224" spans="1:87" x14ac:dyDescent="0.3">
      <c r="A224" s="153">
        <f t="shared" si="109"/>
        <v>215</v>
      </c>
      <c r="B224" s="248" t="s">
        <v>1007</v>
      </c>
      <c r="C224" s="86" t="s">
        <v>1008</v>
      </c>
      <c r="D224" s="129" t="s">
        <v>732</v>
      </c>
      <c r="E224" s="129" t="s">
        <v>1007</v>
      </c>
      <c r="F224" s="129"/>
      <c r="G224" s="129" t="s">
        <v>828</v>
      </c>
      <c r="H224" s="131">
        <v>12</v>
      </c>
      <c r="I224" s="132">
        <f t="shared" si="110"/>
        <v>11160</v>
      </c>
      <c r="J224" s="133"/>
      <c r="K224" s="134"/>
      <c r="L224" s="132"/>
      <c r="M224" s="140"/>
      <c r="N224" s="141"/>
      <c r="O224" s="129"/>
      <c r="P224" s="142"/>
      <c r="Q224" s="142"/>
      <c r="R224" s="142"/>
      <c r="S224" s="142"/>
      <c r="T224" s="142"/>
      <c r="U224" s="142"/>
      <c r="V224" s="142"/>
      <c r="W224" s="142"/>
      <c r="X224" s="142"/>
      <c r="Y224" s="128"/>
      <c r="Z224" s="135"/>
      <c r="AA224" s="129"/>
      <c r="AB224" s="142"/>
      <c r="AC224" s="129"/>
      <c r="AD224" s="142"/>
      <c r="AE224" s="129"/>
      <c r="AF224" s="142"/>
      <c r="AG224" s="129"/>
      <c r="AH224" s="142"/>
      <c r="AI224" s="129"/>
      <c r="AJ224" s="129"/>
      <c r="AK224" s="128"/>
      <c r="AL224" s="135"/>
      <c r="AM224" s="129"/>
      <c r="AN224" s="129"/>
      <c r="AO224" s="129"/>
      <c r="AP224" s="129"/>
      <c r="AQ224" s="129"/>
      <c r="AR224" s="129"/>
      <c r="AS224" s="129"/>
      <c r="AT224" s="129"/>
      <c r="AU224" s="129"/>
      <c r="AV224" s="129"/>
      <c r="AW224" s="128"/>
      <c r="AX224" s="135"/>
      <c r="AY224" s="135"/>
      <c r="AZ224" s="135"/>
      <c r="BA224" s="135"/>
      <c r="BB224" s="135"/>
      <c r="BC224" s="135"/>
      <c r="BD224" s="135"/>
      <c r="BE224" s="135"/>
      <c r="BF224" s="135"/>
      <c r="BG224" s="135"/>
      <c r="BH224" s="135"/>
      <c r="BI224" s="135"/>
      <c r="BJ224" s="135"/>
      <c r="BK224" s="135"/>
      <c r="BL224" s="135"/>
      <c r="BM224" s="135"/>
      <c r="BN224" s="135"/>
      <c r="BO224" s="135"/>
      <c r="BP224" s="135"/>
      <c r="BQ224" s="135"/>
      <c r="BR224" s="135"/>
      <c r="BS224" s="135"/>
      <c r="BT224" s="135"/>
      <c r="BU224" s="135"/>
      <c r="BV224" s="135"/>
      <c r="BW224" s="135"/>
      <c r="BX224" s="135"/>
      <c r="BY224" s="135"/>
      <c r="BZ224" s="135"/>
      <c r="CA224" s="135"/>
      <c r="CB224" s="135"/>
      <c r="CC224" s="135"/>
      <c r="CD224" s="135"/>
      <c r="CE224" s="140">
        <v>930</v>
      </c>
      <c r="CF224" s="137"/>
      <c r="CG224" s="138">
        <f t="shared" si="121"/>
        <v>0</v>
      </c>
      <c r="CH224" s="131">
        <f t="shared" si="122"/>
        <v>12</v>
      </c>
      <c r="CI224" s="139">
        <f t="shared" si="133"/>
        <v>11160</v>
      </c>
    </row>
    <row r="225" spans="1:87" x14ac:dyDescent="0.3">
      <c r="A225" s="153">
        <f t="shared" si="109"/>
        <v>216</v>
      </c>
      <c r="B225" s="248"/>
      <c r="C225" s="86" t="s">
        <v>1010</v>
      </c>
      <c r="D225" s="129" t="s">
        <v>732</v>
      </c>
      <c r="E225" s="129" t="s">
        <v>1007</v>
      </c>
      <c r="F225" s="129"/>
      <c r="G225" s="129" t="s">
        <v>828</v>
      </c>
      <c r="H225" s="131">
        <v>2</v>
      </c>
      <c r="I225" s="132">
        <f t="shared" si="110"/>
        <v>27000</v>
      </c>
      <c r="J225" s="133"/>
      <c r="K225" s="134"/>
      <c r="L225" s="132"/>
      <c r="M225" s="140"/>
      <c r="N225" s="141"/>
      <c r="O225" s="129"/>
      <c r="P225" s="142"/>
      <c r="Q225" s="142"/>
      <c r="R225" s="142"/>
      <c r="S225" s="142"/>
      <c r="T225" s="142"/>
      <c r="U225" s="142"/>
      <c r="V225" s="142"/>
      <c r="W225" s="142"/>
      <c r="X225" s="142"/>
      <c r="Y225" s="128"/>
      <c r="Z225" s="135"/>
      <c r="AA225" s="129"/>
      <c r="AB225" s="142"/>
      <c r="AC225" s="129"/>
      <c r="AD225" s="142"/>
      <c r="AE225" s="129"/>
      <c r="AF225" s="142"/>
      <c r="AG225" s="129"/>
      <c r="AH225" s="142"/>
      <c r="AI225" s="129"/>
      <c r="AJ225" s="129"/>
      <c r="AK225" s="128"/>
      <c r="AL225" s="135"/>
      <c r="AM225" s="129"/>
      <c r="AN225" s="129"/>
      <c r="AO225" s="129"/>
      <c r="AP225" s="129"/>
      <c r="AQ225" s="129"/>
      <c r="AR225" s="129"/>
      <c r="AS225" s="129"/>
      <c r="AT225" s="129"/>
      <c r="AU225" s="129"/>
      <c r="AV225" s="129"/>
      <c r="AW225" s="128"/>
      <c r="AX225" s="135"/>
      <c r="AY225" s="135"/>
      <c r="AZ225" s="135"/>
      <c r="BA225" s="135"/>
      <c r="BB225" s="135"/>
      <c r="BC225" s="135"/>
      <c r="BD225" s="135"/>
      <c r="BE225" s="135"/>
      <c r="BF225" s="135"/>
      <c r="BG225" s="135"/>
      <c r="BH225" s="135"/>
      <c r="BI225" s="135"/>
      <c r="BJ225" s="135"/>
      <c r="BK225" s="135"/>
      <c r="BL225" s="135"/>
      <c r="BM225" s="135"/>
      <c r="BN225" s="135"/>
      <c r="BO225" s="135"/>
      <c r="BP225" s="135"/>
      <c r="BQ225" s="135"/>
      <c r="BR225" s="135"/>
      <c r="BS225" s="135"/>
      <c r="BT225" s="135"/>
      <c r="BU225" s="135"/>
      <c r="BV225" s="135"/>
      <c r="BW225" s="135"/>
      <c r="BX225" s="135"/>
      <c r="BY225" s="135"/>
      <c r="BZ225" s="135"/>
      <c r="CA225" s="135"/>
      <c r="CB225" s="135"/>
      <c r="CC225" s="135"/>
      <c r="CD225" s="135"/>
      <c r="CE225" s="140">
        <v>13500</v>
      </c>
      <c r="CF225" s="137"/>
      <c r="CG225" s="138">
        <f t="shared" si="121"/>
        <v>0</v>
      </c>
      <c r="CH225" s="131">
        <f t="shared" si="122"/>
        <v>2</v>
      </c>
      <c r="CI225" s="139">
        <f t="shared" si="133"/>
        <v>27000</v>
      </c>
    </row>
    <row r="226" spans="1:87" x14ac:dyDescent="0.3">
      <c r="A226" s="153">
        <f t="shared" si="109"/>
        <v>217</v>
      </c>
      <c r="B226" s="170" t="s">
        <v>1013</v>
      </c>
      <c r="C226" s="86" t="s">
        <v>1014</v>
      </c>
      <c r="D226" s="129" t="s">
        <v>587</v>
      </c>
      <c r="E226" s="129"/>
      <c r="F226" s="129"/>
      <c r="G226" s="129" t="s">
        <v>601</v>
      </c>
      <c r="H226" s="131">
        <v>17</v>
      </c>
      <c r="I226" s="132">
        <f t="shared" si="110"/>
        <v>4842.28</v>
      </c>
      <c r="J226" s="133"/>
      <c r="K226" s="134"/>
      <c r="L226" s="132"/>
      <c r="M226" s="140"/>
      <c r="N226" s="141"/>
      <c r="O226" s="129"/>
      <c r="P226" s="142"/>
      <c r="Q226" s="142"/>
      <c r="R226" s="142"/>
      <c r="S226" s="142"/>
      <c r="T226" s="142"/>
      <c r="U226" s="142"/>
      <c r="V226" s="142"/>
      <c r="W226" s="142"/>
      <c r="X226" s="142"/>
      <c r="Y226" s="128">
        <f>+N226+P226+V226+X226</f>
        <v>0</v>
      </c>
      <c r="Z226" s="135">
        <f>+H226-Y226</f>
        <v>17</v>
      </c>
      <c r="AA226" s="129"/>
      <c r="AB226" s="142"/>
      <c r="AC226" s="129"/>
      <c r="AD226" s="142"/>
      <c r="AE226" s="129"/>
      <c r="AF226" s="142"/>
      <c r="AG226" s="129"/>
      <c r="AH226" s="142"/>
      <c r="AI226" s="129"/>
      <c r="AJ226" s="129"/>
      <c r="AK226" s="128">
        <f>+AB226+AD226+AF226+AH226+AJ226</f>
        <v>0</v>
      </c>
      <c r="AL226" s="135">
        <f>+Z226-AK226</f>
        <v>17</v>
      </c>
      <c r="AM226" s="129"/>
      <c r="AN226" s="129"/>
      <c r="AO226" s="129"/>
      <c r="AP226" s="129"/>
      <c r="AQ226" s="129"/>
      <c r="AR226" s="129"/>
      <c r="AS226" s="129"/>
      <c r="AT226" s="129"/>
      <c r="AU226" s="129"/>
      <c r="AV226" s="129"/>
      <c r="AW226" s="128">
        <f>+AN226+AP226+AR226+AT226+AV226</f>
        <v>0</v>
      </c>
      <c r="AX226" s="135">
        <f>+AL226-AW226</f>
        <v>17</v>
      </c>
      <c r="AY226" s="135"/>
      <c r="AZ226" s="135"/>
      <c r="BA226" s="135"/>
      <c r="BB226" s="135"/>
      <c r="BC226" s="135"/>
      <c r="BD226" s="135"/>
      <c r="BE226" s="135"/>
      <c r="BF226" s="135"/>
      <c r="BG226" s="135"/>
      <c r="BH226" s="135"/>
      <c r="BI226" s="135">
        <f>+AZ226+BB226+BD226+BF226+BH226</f>
        <v>0</v>
      </c>
      <c r="BJ226" s="135">
        <f>+AX226-BI226</f>
        <v>17</v>
      </c>
      <c r="BK226" s="135"/>
      <c r="BL226" s="135"/>
      <c r="BM226" s="135"/>
      <c r="BN226" s="135"/>
      <c r="BO226" s="135"/>
      <c r="BP226" s="135"/>
      <c r="BQ226" s="135"/>
      <c r="BR226" s="135"/>
      <c r="BS226" s="135"/>
      <c r="BT226" s="135"/>
      <c r="BU226" s="135"/>
      <c r="BV226" s="135"/>
      <c r="BW226" s="135"/>
      <c r="BX226" s="135"/>
      <c r="BY226" s="135"/>
      <c r="BZ226" s="135"/>
      <c r="CA226" s="135"/>
      <c r="CB226" s="135"/>
      <c r="CC226" s="135">
        <f>+BL226+BN226+BP226+CB226</f>
        <v>0</v>
      </c>
      <c r="CD226" s="135">
        <f>+BJ226-CC226</f>
        <v>17</v>
      </c>
      <c r="CE226" s="140">
        <v>284.83999999999997</v>
      </c>
      <c r="CF226" s="137">
        <v>7</v>
      </c>
      <c r="CG226" s="138">
        <f t="shared" si="121"/>
        <v>1993.8799999999999</v>
      </c>
      <c r="CH226" s="131">
        <f t="shared" si="122"/>
        <v>10</v>
      </c>
      <c r="CI226" s="139">
        <f t="shared" si="133"/>
        <v>2848.3999999999996</v>
      </c>
    </row>
    <row r="227" spans="1:87" x14ac:dyDescent="0.3">
      <c r="A227" s="153"/>
      <c r="B227" s="227"/>
      <c r="C227" s="86" t="s">
        <v>1310</v>
      </c>
      <c r="D227" s="129" t="s">
        <v>1311</v>
      </c>
      <c r="E227" s="129"/>
      <c r="F227" s="129"/>
      <c r="G227" s="129" t="s">
        <v>50</v>
      </c>
      <c r="H227" s="131">
        <v>2</v>
      </c>
      <c r="I227" s="132">
        <f t="shared" si="110"/>
        <v>1500</v>
      </c>
      <c r="J227" s="133"/>
      <c r="K227" s="134"/>
      <c r="L227" s="132"/>
      <c r="M227" s="140"/>
      <c r="N227" s="141"/>
      <c r="O227" s="129"/>
      <c r="P227" s="142"/>
      <c r="Q227" s="142"/>
      <c r="R227" s="142"/>
      <c r="S227" s="142"/>
      <c r="T227" s="142"/>
      <c r="U227" s="142"/>
      <c r="V227" s="142"/>
      <c r="W227" s="142"/>
      <c r="X227" s="142"/>
      <c r="Y227" s="128"/>
      <c r="Z227" s="135"/>
      <c r="AA227" s="129"/>
      <c r="AB227" s="142"/>
      <c r="AC227" s="129"/>
      <c r="AD227" s="142"/>
      <c r="AE227" s="129"/>
      <c r="AF227" s="142"/>
      <c r="AG227" s="129"/>
      <c r="AH227" s="142"/>
      <c r="AI227" s="129"/>
      <c r="AJ227" s="129"/>
      <c r="AK227" s="128"/>
      <c r="AL227" s="135"/>
      <c r="AM227" s="129"/>
      <c r="AN227" s="129"/>
      <c r="AO227" s="129"/>
      <c r="AP227" s="129"/>
      <c r="AQ227" s="129"/>
      <c r="AR227" s="129"/>
      <c r="AS227" s="129"/>
      <c r="AT227" s="129"/>
      <c r="AU227" s="129"/>
      <c r="AV227" s="129"/>
      <c r="AW227" s="128"/>
      <c r="AX227" s="135"/>
      <c r="AY227" s="135"/>
      <c r="AZ227" s="135"/>
      <c r="BA227" s="135"/>
      <c r="BB227" s="135"/>
      <c r="BC227" s="135"/>
      <c r="BD227" s="135"/>
      <c r="BE227" s="135"/>
      <c r="BF227" s="135"/>
      <c r="BG227" s="135"/>
      <c r="BH227" s="135"/>
      <c r="BI227" s="135"/>
      <c r="BJ227" s="135"/>
      <c r="BK227" s="135"/>
      <c r="BL227" s="135"/>
      <c r="BM227" s="135"/>
      <c r="BN227" s="135"/>
      <c r="BO227" s="135"/>
      <c r="BP227" s="135"/>
      <c r="BQ227" s="135"/>
      <c r="BR227" s="135"/>
      <c r="BS227" s="135"/>
      <c r="BT227" s="135"/>
      <c r="BU227" s="135"/>
      <c r="BV227" s="135"/>
      <c r="BW227" s="135"/>
      <c r="BX227" s="135"/>
      <c r="BY227" s="135"/>
      <c r="BZ227" s="135"/>
      <c r="CA227" s="135"/>
      <c r="CB227" s="135"/>
      <c r="CC227" s="135"/>
      <c r="CD227" s="135"/>
      <c r="CE227" s="140">
        <v>750</v>
      </c>
      <c r="CF227" s="137">
        <v>1</v>
      </c>
      <c r="CG227" s="138"/>
      <c r="CH227" s="131"/>
      <c r="CI227" s="139"/>
    </row>
    <row r="228" spans="1:87" x14ac:dyDescent="0.3">
      <c r="A228" s="153">
        <f t="shared" si="109"/>
        <v>219</v>
      </c>
      <c r="B228" s="250" t="s">
        <v>1015</v>
      </c>
      <c r="C228" s="86" t="s">
        <v>1015</v>
      </c>
      <c r="D228" s="129" t="s">
        <v>580</v>
      </c>
      <c r="E228" s="129" t="s">
        <v>1260</v>
      </c>
      <c r="F228" s="129" t="s">
        <v>1016</v>
      </c>
      <c r="G228" s="129" t="s">
        <v>601</v>
      </c>
      <c r="H228" s="131">
        <v>1</v>
      </c>
      <c r="I228" s="132">
        <f t="shared" ref="I228" si="134">H228*CE228</f>
        <v>55</v>
      </c>
      <c r="J228" s="133"/>
      <c r="K228" s="134"/>
      <c r="L228" s="132"/>
      <c r="M228" s="140"/>
      <c r="N228" s="141"/>
      <c r="O228" s="129"/>
      <c r="P228" s="142"/>
      <c r="Q228" s="142"/>
      <c r="R228" s="142"/>
      <c r="S228" s="142"/>
      <c r="T228" s="142"/>
      <c r="U228" s="142"/>
      <c r="V228" s="142"/>
      <c r="W228" s="142"/>
      <c r="X228" s="142"/>
      <c r="Y228" s="128">
        <f>+N228+P228+V228+X228</f>
        <v>0</v>
      </c>
      <c r="Z228" s="135">
        <f>+H228-Y228</f>
        <v>1</v>
      </c>
      <c r="AA228" s="129"/>
      <c r="AB228" s="142"/>
      <c r="AC228" s="129"/>
      <c r="AD228" s="142"/>
      <c r="AE228" s="129"/>
      <c r="AF228" s="142"/>
      <c r="AG228" s="129"/>
      <c r="AH228" s="142"/>
      <c r="AI228" s="129"/>
      <c r="AJ228" s="129"/>
      <c r="AK228" s="128">
        <f>+AB228+AD228+AF228+AH228+AJ228</f>
        <v>0</v>
      </c>
      <c r="AL228" s="135">
        <f>+Z228-AK228</f>
        <v>1</v>
      </c>
      <c r="AM228" s="129"/>
      <c r="AN228" s="129"/>
      <c r="AO228" s="129"/>
      <c r="AP228" s="129"/>
      <c r="AQ228" s="129"/>
      <c r="AR228" s="129"/>
      <c r="AS228" s="129"/>
      <c r="AT228" s="129"/>
      <c r="AU228" s="129"/>
      <c r="AV228" s="129"/>
      <c r="AW228" s="128">
        <f>+AN228+AP228+AR228+AT228+AV228</f>
        <v>0</v>
      </c>
      <c r="AX228" s="135">
        <f>+AL228-AW228</f>
        <v>1</v>
      </c>
      <c r="AY228" s="135"/>
      <c r="AZ228" s="135"/>
      <c r="BA228" s="135"/>
      <c r="BB228" s="135"/>
      <c r="BC228" s="135"/>
      <c r="BD228" s="135"/>
      <c r="BE228" s="135"/>
      <c r="BF228" s="135"/>
      <c r="BG228" s="135"/>
      <c r="BH228" s="135"/>
      <c r="BI228" s="135">
        <f>+AZ228+BB228+BD228+BF228+BH228</f>
        <v>0</v>
      </c>
      <c r="BJ228" s="135">
        <f>+AX228-BI228</f>
        <v>1</v>
      </c>
      <c r="BK228" s="135"/>
      <c r="BL228" s="135"/>
      <c r="BM228" s="135"/>
      <c r="BN228" s="135"/>
      <c r="BO228" s="135"/>
      <c r="BP228" s="135"/>
      <c r="BQ228" s="135"/>
      <c r="BR228" s="135"/>
      <c r="BS228" s="135"/>
      <c r="BT228" s="135"/>
      <c r="BU228" s="135"/>
      <c r="BV228" s="135"/>
      <c r="BW228" s="135"/>
      <c r="BX228" s="135"/>
      <c r="BY228" s="135"/>
      <c r="BZ228" s="135"/>
      <c r="CA228" s="135"/>
      <c r="CB228" s="135"/>
      <c r="CC228" s="135">
        <f>+BL228+BN228+BP228+CB228</f>
        <v>0</v>
      </c>
      <c r="CD228" s="135">
        <f>+BJ228-CC228</f>
        <v>1</v>
      </c>
      <c r="CE228" s="140">
        <v>55</v>
      </c>
      <c r="CF228" s="137"/>
      <c r="CG228" s="138">
        <f t="shared" ref="CG228" si="135">CE228*CF228</f>
        <v>0</v>
      </c>
      <c r="CH228" s="131">
        <f t="shared" ref="CH228" si="136">H228-CF228</f>
        <v>1</v>
      </c>
      <c r="CI228" s="139">
        <f t="shared" ref="CI228" si="137">+CE228*CH228</f>
        <v>55</v>
      </c>
    </row>
    <row r="229" spans="1:87" x14ac:dyDescent="0.3">
      <c r="A229" s="153">
        <f t="shared" si="109"/>
        <v>220</v>
      </c>
      <c r="B229" s="252"/>
      <c r="C229" s="111" t="s">
        <v>1015</v>
      </c>
      <c r="D229" s="108" t="s">
        <v>580</v>
      </c>
      <c r="E229" s="108" t="s">
        <v>1261</v>
      </c>
      <c r="F229" s="108" t="s">
        <v>1017</v>
      </c>
      <c r="G229" s="108" t="s">
        <v>723</v>
      </c>
      <c r="H229" s="108">
        <v>9</v>
      </c>
      <c r="I229" s="132">
        <f t="shared" si="110"/>
        <v>585</v>
      </c>
      <c r="J229" s="133"/>
      <c r="K229" s="134"/>
      <c r="L229" s="132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  <c r="AN229" s="108"/>
      <c r="AO229" s="108"/>
      <c r="AP229" s="108"/>
      <c r="AQ229" s="108"/>
      <c r="AR229" s="108"/>
      <c r="AS229" s="108"/>
      <c r="AT229" s="108"/>
      <c r="AU229" s="108"/>
      <c r="AV229" s="108"/>
      <c r="AW229" s="108"/>
      <c r="AX229" s="108"/>
      <c r="AY229" s="108"/>
      <c r="AZ229" s="108"/>
      <c r="BA229" s="108"/>
      <c r="BB229" s="108"/>
      <c r="BC229" s="108"/>
      <c r="BD229" s="108"/>
      <c r="BE229" s="108"/>
      <c r="BF229" s="108"/>
      <c r="BG229" s="108"/>
      <c r="BH229" s="108"/>
      <c r="BI229" s="108"/>
      <c r="BJ229" s="108"/>
      <c r="BK229" s="108"/>
      <c r="BL229" s="108"/>
      <c r="BM229" s="108"/>
      <c r="BN229" s="108"/>
      <c r="BO229" s="108"/>
      <c r="BP229" s="108"/>
      <c r="BQ229" s="108"/>
      <c r="BR229" s="108"/>
      <c r="BS229" s="108"/>
      <c r="BT229" s="108"/>
      <c r="BU229" s="108"/>
      <c r="BV229" s="108"/>
      <c r="BW229" s="108"/>
      <c r="BX229" s="108"/>
      <c r="BY229" s="108"/>
      <c r="BZ229" s="108"/>
      <c r="CA229" s="108"/>
      <c r="CB229" s="108"/>
      <c r="CC229" s="108"/>
      <c r="CD229" s="108"/>
      <c r="CE229" s="140">
        <v>65</v>
      </c>
      <c r="CF229" s="108">
        <v>2</v>
      </c>
      <c r="CG229" s="138">
        <f t="shared" si="121"/>
        <v>130</v>
      </c>
      <c r="CH229" s="131">
        <f t="shared" si="122"/>
        <v>7</v>
      </c>
      <c r="CI229" s="139">
        <f t="shared" si="133"/>
        <v>455</v>
      </c>
    </row>
    <row r="230" spans="1:87" x14ac:dyDescent="0.3">
      <c r="A230" s="153">
        <f t="shared" si="109"/>
        <v>221</v>
      </c>
      <c r="B230" s="252"/>
      <c r="C230" s="111" t="s">
        <v>1015</v>
      </c>
      <c r="D230" s="108" t="s">
        <v>582</v>
      </c>
      <c r="E230" s="108" t="s">
        <v>1018</v>
      </c>
      <c r="F230" s="108" t="s">
        <v>1016</v>
      </c>
      <c r="G230" s="108" t="s">
        <v>602</v>
      </c>
      <c r="H230" s="108">
        <v>1</v>
      </c>
      <c r="I230" s="132">
        <f t="shared" si="110"/>
        <v>22</v>
      </c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8"/>
      <c r="AV230" s="108"/>
      <c r="AW230" s="108"/>
      <c r="AX230" s="108"/>
      <c r="AY230" s="108"/>
      <c r="AZ230" s="108"/>
      <c r="BA230" s="108"/>
      <c r="BB230" s="108"/>
      <c r="BC230" s="108"/>
      <c r="BD230" s="108"/>
      <c r="BE230" s="108"/>
      <c r="BF230" s="108"/>
      <c r="BG230" s="108"/>
      <c r="BH230" s="108"/>
      <c r="BI230" s="108"/>
      <c r="BJ230" s="108"/>
      <c r="BK230" s="108"/>
      <c r="BL230" s="108"/>
      <c r="BM230" s="108"/>
      <c r="BN230" s="108"/>
      <c r="BO230" s="108"/>
      <c r="BP230" s="108"/>
      <c r="BQ230" s="108"/>
      <c r="BR230" s="108"/>
      <c r="BS230" s="108"/>
      <c r="BT230" s="108"/>
      <c r="BU230" s="108"/>
      <c r="BV230" s="108"/>
      <c r="BW230" s="108"/>
      <c r="BX230" s="108"/>
      <c r="BY230" s="108"/>
      <c r="BZ230" s="108"/>
      <c r="CA230" s="108"/>
      <c r="CB230" s="108"/>
      <c r="CC230" s="108"/>
      <c r="CD230" s="108"/>
      <c r="CE230" s="140">
        <v>22</v>
      </c>
      <c r="CF230" s="108"/>
      <c r="CG230" s="138">
        <f t="shared" si="121"/>
        <v>0</v>
      </c>
      <c r="CH230" s="131">
        <f t="shared" si="122"/>
        <v>1</v>
      </c>
      <c r="CI230" s="139">
        <f t="shared" si="133"/>
        <v>22</v>
      </c>
    </row>
    <row r="231" spans="1:87" x14ac:dyDescent="0.3">
      <c r="A231" s="153">
        <f t="shared" si="109"/>
        <v>222</v>
      </c>
      <c r="B231" s="251"/>
      <c r="C231" s="111" t="s">
        <v>1020</v>
      </c>
      <c r="D231" s="108" t="s">
        <v>581</v>
      </c>
      <c r="E231" s="108" t="s">
        <v>1021</v>
      </c>
      <c r="F231" s="108" t="s">
        <v>1016</v>
      </c>
      <c r="G231" s="108" t="s">
        <v>723</v>
      </c>
      <c r="H231" s="108">
        <v>1</v>
      </c>
      <c r="I231" s="132">
        <f>H231*CE231</f>
        <v>38</v>
      </c>
      <c r="J231" s="133"/>
      <c r="K231" s="134"/>
      <c r="L231" s="132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8"/>
      <c r="AM231" s="108"/>
      <c r="AN231" s="108"/>
      <c r="AO231" s="108"/>
      <c r="AP231" s="108"/>
      <c r="AQ231" s="108"/>
      <c r="AR231" s="108"/>
      <c r="AS231" s="108"/>
      <c r="AT231" s="108"/>
      <c r="AU231" s="108"/>
      <c r="AV231" s="108"/>
      <c r="AW231" s="108"/>
      <c r="AX231" s="108"/>
      <c r="AY231" s="108"/>
      <c r="AZ231" s="108"/>
      <c r="BA231" s="108"/>
      <c r="BB231" s="108"/>
      <c r="BC231" s="108"/>
      <c r="BD231" s="108"/>
      <c r="BE231" s="108"/>
      <c r="BF231" s="108"/>
      <c r="BG231" s="108"/>
      <c r="BH231" s="108"/>
      <c r="BI231" s="108"/>
      <c r="BJ231" s="108"/>
      <c r="BK231" s="108"/>
      <c r="BL231" s="108"/>
      <c r="BM231" s="108"/>
      <c r="BN231" s="108"/>
      <c r="BO231" s="108"/>
      <c r="BP231" s="108"/>
      <c r="BQ231" s="108"/>
      <c r="BR231" s="108"/>
      <c r="BS231" s="108"/>
      <c r="BT231" s="108"/>
      <c r="BU231" s="108"/>
      <c r="BV231" s="108"/>
      <c r="BW231" s="108"/>
      <c r="BX231" s="108"/>
      <c r="BY231" s="108"/>
      <c r="BZ231" s="108"/>
      <c r="CA231" s="108"/>
      <c r="CB231" s="108"/>
      <c r="CC231" s="108"/>
      <c r="CD231" s="108"/>
      <c r="CE231" s="140">
        <v>38</v>
      </c>
      <c r="CF231" s="108"/>
      <c r="CG231" s="138">
        <f>CE231*CF231</f>
        <v>0</v>
      </c>
      <c r="CH231" s="131">
        <f>H231-CF231</f>
        <v>1</v>
      </c>
      <c r="CI231" s="139">
        <f>+CE231*CH231</f>
        <v>38</v>
      </c>
    </row>
    <row r="232" spans="1:87" x14ac:dyDescent="0.3">
      <c r="A232" s="153">
        <f t="shared" si="109"/>
        <v>223</v>
      </c>
      <c r="B232" s="170" t="s">
        <v>1022</v>
      </c>
      <c r="C232" s="86" t="s">
        <v>1023</v>
      </c>
      <c r="D232" s="129" t="s">
        <v>1024</v>
      </c>
      <c r="E232" s="129"/>
      <c r="F232" s="129"/>
      <c r="G232" s="129" t="s">
        <v>601</v>
      </c>
      <c r="H232" s="131">
        <v>47</v>
      </c>
      <c r="I232" s="132">
        <f t="shared" si="110"/>
        <v>1124.24</v>
      </c>
      <c r="J232" s="133"/>
      <c r="K232" s="134"/>
      <c r="L232" s="132"/>
      <c r="M232" s="140"/>
      <c r="N232" s="141"/>
      <c r="O232" s="129"/>
      <c r="P232" s="142"/>
      <c r="Q232" s="142"/>
      <c r="R232" s="142"/>
      <c r="S232" s="142"/>
      <c r="T232" s="142"/>
      <c r="U232" s="142"/>
      <c r="V232" s="142"/>
      <c r="W232" s="142"/>
      <c r="X232" s="142"/>
      <c r="Y232" s="128">
        <f>+N232+P232+V232+X232</f>
        <v>0</v>
      </c>
      <c r="Z232" s="135">
        <f>+H232-Y232</f>
        <v>47</v>
      </c>
      <c r="AA232" s="129"/>
      <c r="AB232" s="142"/>
      <c r="AC232" s="129"/>
      <c r="AD232" s="142"/>
      <c r="AE232" s="129"/>
      <c r="AF232" s="142"/>
      <c r="AG232" s="129"/>
      <c r="AH232" s="142"/>
      <c r="AI232" s="129"/>
      <c r="AJ232" s="129"/>
      <c r="AK232" s="128">
        <f>+AB232+AD232+AF232+AH232+AJ232</f>
        <v>0</v>
      </c>
      <c r="AL232" s="135">
        <f>+Z232-AK232</f>
        <v>47</v>
      </c>
      <c r="AM232" s="129"/>
      <c r="AN232" s="129"/>
      <c r="AO232" s="129"/>
      <c r="AP232" s="129"/>
      <c r="AQ232" s="129"/>
      <c r="AR232" s="129"/>
      <c r="AS232" s="129"/>
      <c r="AT232" s="129"/>
      <c r="AU232" s="129"/>
      <c r="AV232" s="129"/>
      <c r="AW232" s="128">
        <f>+AN232+AP232+AR232+AT232+AV232</f>
        <v>0</v>
      </c>
      <c r="AX232" s="135">
        <f>+AL232-AW232</f>
        <v>47</v>
      </c>
      <c r="AY232" s="135"/>
      <c r="AZ232" s="135"/>
      <c r="BA232" s="135"/>
      <c r="BB232" s="135"/>
      <c r="BC232" s="135"/>
      <c r="BD232" s="135"/>
      <c r="BE232" s="135"/>
      <c r="BF232" s="135"/>
      <c r="BG232" s="135"/>
      <c r="BH232" s="135"/>
      <c r="BI232" s="135">
        <f>+AZ232+BB232+BD232+BF232+BH232</f>
        <v>0</v>
      </c>
      <c r="BJ232" s="135">
        <f>+AX232-BI232</f>
        <v>47</v>
      </c>
      <c r="BK232" s="135"/>
      <c r="BL232" s="135"/>
      <c r="BM232" s="135"/>
      <c r="BN232" s="135"/>
      <c r="BO232" s="135"/>
      <c r="BP232" s="135"/>
      <c r="BQ232" s="135"/>
      <c r="BR232" s="135"/>
      <c r="BS232" s="135"/>
      <c r="BT232" s="135"/>
      <c r="BU232" s="135"/>
      <c r="BV232" s="135"/>
      <c r="BW232" s="135"/>
      <c r="BX232" s="135"/>
      <c r="BY232" s="135"/>
      <c r="BZ232" s="135"/>
      <c r="CA232" s="135"/>
      <c r="CB232" s="135"/>
      <c r="CC232" s="135">
        <f>+BL232+BN232+BP232+CB232</f>
        <v>0</v>
      </c>
      <c r="CD232" s="135">
        <f>+BJ232-CC232</f>
        <v>47</v>
      </c>
      <c r="CE232" s="140">
        <v>23.92</v>
      </c>
      <c r="CF232" s="137">
        <v>2</v>
      </c>
      <c r="CG232" s="138">
        <f t="shared" si="121"/>
        <v>47.84</v>
      </c>
      <c r="CH232" s="131">
        <f t="shared" si="122"/>
        <v>45</v>
      </c>
      <c r="CI232" s="139">
        <f t="shared" si="133"/>
        <v>1076.4000000000001</v>
      </c>
    </row>
    <row r="233" spans="1:87" x14ac:dyDescent="0.3">
      <c r="A233" s="153">
        <f t="shared" si="109"/>
        <v>224</v>
      </c>
      <c r="B233" s="169" t="s">
        <v>1025</v>
      </c>
      <c r="C233" s="86" t="s">
        <v>1026</v>
      </c>
      <c r="D233" s="129" t="s">
        <v>582</v>
      </c>
      <c r="E233" s="129"/>
      <c r="F233" s="129"/>
      <c r="G233" s="129" t="s">
        <v>601</v>
      </c>
      <c r="H233" s="131">
        <v>3</v>
      </c>
      <c r="I233" s="132">
        <f t="shared" ref="I233:I256" si="138">H233*CE233</f>
        <v>510</v>
      </c>
      <c r="J233" s="133"/>
      <c r="K233" s="134"/>
      <c r="L233" s="132"/>
      <c r="M233" s="140"/>
      <c r="N233" s="141"/>
      <c r="O233" s="129"/>
      <c r="P233" s="142"/>
      <c r="Q233" s="142"/>
      <c r="R233" s="142"/>
      <c r="S233" s="142"/>
      <c r="T233" s="142"/>
      <c r="U233" s="142"/>
      <c r="V233" s="142"/>
      <c r="W233" s="142"/>
      <c r="X233" s="142"/>
      <c r="Y233" s="128"/>
      <c r="Z233" s="135"/>
      <c r="AA233" s="129"/>
      <c r="AB233" s="142"/>
      <c r="AC233" s="129"/>
      <c r="AD233" s="142"/>
      <c r="AE233" s="129"/>
      <c r="AF233" s="142"/>
      <c r="AG233" s="129"/>
      <c r="AH233" s="142"/>
      <c r="AI233" s="129"/>
      <c r="AJ233" s="129"/>
      <c r="AK233" s="128"/>
      <c r="AL233" s="135"/>
      <c r="AM233" s="129"/>
      <c r="AN233" s="129"/>
      <c r="AO233" s="129"/>
      <c r="AP233" s="129"/>
      <c r="AQ233" s="129"/>
      <c r="AR233" s="129"/>
      <c r="AS233" s="129"/>
      <c r="AT233" s="129"/>
      <c r="AU233" s="129"/>
      <c r="AV233" s="129"/>
      <c r="AW233" s="128"/>
      <c r="AX233" s="135"/>
      <c r="AY233" s="135"/>
      <c r="AZ233" s="135"/>
      <c r="BA233" s="135"/>
      <c r="BB233" s="135"/>
      <c r="BC233" s="135"/>
      <c r="BD233" s="135"/>
      <c r="BE233" s="135"/>
      <c r="BF233" s="135"/>
      <c r="BG233" s="135"/>
      <c r="BH233" s="135"/>
      <c r="BI233" s="135"/>
      <c r="BJ233" s="135"/>
      <c r="BK233" s="135"/>
      <c r="BL233" s="135"/>
      <c r="BM233" s="135"/>
      <c r="BN233" s="135"/>
      <c r="BO233" s="135"/>
      <c r="BP233" s="135"/>
      <c r="BQ233" s="135"/>
      <c r="BR233" s="135"/>
      <c r="BS233" s="135"/>
      <c r="BT233" s="135"/>
      <c r="BU233" s="135"/>
      <c r="BV233" s="135"/>
      <c r="BW233" s="135"/>
      <c r="BX233" s="135"/>
      <c r="BY233" s="135"/>
      <c r="BZ233" s="135"/>
      <c r="CA233" s="135"/>
      <c r="CB233" s="135"/>
      <c r="CC233" s="135"/>
      <c r="CD233" s="135"/>
      <c r="CE233" s="140">
        <v>170</v>
      </c>
      <c r="CF233" s="137"/>
      <c r="CG233" s="138">
        <f t="shared" ref="CG233:CG256" si="139">CE233*CF233</f>
        <v>0</v>
      </c>
      <c r="CH233" s="131">
        <f t="shared" ref="CH233:CH256" si="140">H233-CF233</f>
        <v>3</v>
      </c>
      <c r="CI233" s="139">
        <f t="shared" si="133"/>
        <v>510</v>
      </c>
    </row>
    <row r="234" spans="1:87" x14ac:dyDescent="0.3">
      <c r="A234" s="153">
        <f t="shared" si="109"/>
        <v>225</v>
      </c>
      <c r="B234" s="247" t="s">
        <v>1029</v>
      </c>
      <c r="C234" s="86" t="s">
        <v>1029</v>
      </c>
      <c r="D234" s="129"/>
      <c r="E234" s="129" t="s">
        <v>1207</v>
      </c>
      <c r="F234" s="129"/>
      <c r="G234" s="129" t="s">
        <v>579</v>
      </c>
      <c r="H234" s="131">
        <v>38</v>
      </c>
      <c r="I234" s="132">
        <f t="shared" si="138"/>
        <v>2213.12</v>
      </c>
      <c r="J234" s="159"/>
      <c r="K234" s="134"/>
      <c r="L234" s="132"/>
      <c r="M234" s="140"/>
      <c r="N234" s="141"/>
      <c r="O234" s="129"/>
      <c r="P234" s="142"/>
      <c r="Q234" s="142"/>
      <c r="R234" s="142"/>
      <c r="S234" s="142"/>
      <c r="T234" s="142"/>
      <c r="U234" s="142"/>
      <c r="V234" s="142"/>
      <c r="W234" s="142"/>
      <c r="X234" s="142"/>
      <c r="Y234" s="128">
        <f>+N234+P234+V234+X234</f>
        <v>0</v>
      </c>
      <c r="Z234" s="135">
        <f>+H234-Y234</f>
        <v>38</v>
      </c>
      <c r="AA234" s="129"/>
      <c r="AB234" s="142"/>
      <c r="AC234" s="129"/>
      <c r="AD234" s="142"/>
      <c r="AE234" s="129"/>
      <c r="AF234" s="142"/>
      <c r="AG234" s="129"/>
      <c r="AH234" s="142"/>
      <c r="AI234" s="129"/>
      <c r="AJ234" s="129"/>
      <c r="AK234" s="128">
        <f>+AB234+AD234+AF234+AH234+AJ234</f>
        <v>0</v>
      </c>
      <c r="AL234" s="135">
        <f>+Z234-AK234</f>
        <v>38</v>
      </c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8">
        <f>+AN234+AP234+AR234+AT234+AV234</f>
        <v>0</v>
      </c>
      <c r="AX234" s="135">
        <f>+AL234-AW234</f>
        <v>38</v>
      </c>
      <c r="AY234" s="135"/>
      <c r="AZ234" s="135"/>
      <c r="BA234" s="135"/>
      <c r="BB234" s="135"/>
      <c r="BC234" s="135"/>
      <c r="BD234" s="135"/>
      <c r="BE234" s="135"/>
      <c r="BF234" s="135"/>
      <c r="BG234" s="135"/>
      <c r="BH234" s="135"/>
      <c r="BI234" s="135">
        <f>+AZ234+BB234+BD234+BF234+BH234</f>
        <v>0</v>
      </c>
      <c r="BJ234" s="135">
        <f>+AX234-BI234</f>
        <v>38</v>
      </c>
      <c r="BK234" s="135"/>
      <c r="BL234" s="135"/>
      <c r="BM234" s="135"/>
      <c r="BN234" s="135"/>
      <c r="BO234" s="135"/>
      <c r="BP234" s="135"/>
      <c r="BQ234" s="135"/>
      <c r="BR234" s="135"/>
      <c r="BS234" s="135"/>
      <c r="BT234" s="135"/>
      <c r="BU234" s="135"/>
      <c r="BV234" s="135"/>
      <c r="BW234" s="135"/>
      <c r="BX234" s="135"/>
      <c r="BY234" s="135"/>
      <c r="BZ234" s="135"/>
      <c r="CA234" s="135"/>
      <c r="CB234" s="135"/>
      <c r="CC234" s="135">
        <f>+BL234+BN234+BP234+CB234</f>
        <v>0</v>
      </c>
      <c r="CD234" s="135">
        <f>+BJ234-CC234</f>
        <v>38</v>
      </c>
      <c r="CE234" s="140">
        <v>58.24</v>
      </c>
      <c r="CF234" s="108">
        <v>2</v>
      </c>
      <c r="CG234" s="138">
        <f t="shared" si="139"/>
        <v>116.48</v>
      </c>
      <c r="CH234" s="131">
        <f t="shared" si="140"/>
        <v>36</v>
      </c>
      <c r="CI234" s="139">
        <f t="shared" si="133"/>
        <v>2096.64</v>
      </c>
    </row>
    <row r="235" spans="1:87" x14ac:dyDescent="0.3">
      <c r="A235" s="153">
        <f t="shared" si="109"/>
        <v>226</v>
      </c>
      <c r="B235" s="248"/>
      <c r="C235" s="86" t="s">
        <v>1029</v>
      </c>
      <c r="D235" s="129"/>
      <c r="E235" s="129"/>
      <c r="F235" s="129"/>
      <c r="G235" s="129" t="s">
        <v>579</v>
      </c>
      <c r="H235" s="131">
        <v>10</v>
      </c>
      <c r="I235" s="132">
        <f t="shared" si="138"/>
        <v>666.2</v>
      </c>
      <c r="J235" s="159"/>
      <c r="K235" s="134"/>
      <c r="L235" s="132"/>
      <c r="M235" s="140"/>
      <c r="N235" s="141"/>
      <c r="O235" s="129"/>
      <c r="P235" s="142"/>
      <c r="Q235" s="142"/>
      <c r="R235" s="142"/>
      <c r="S235" s="142"/>
      <c r="T235" s="142"/>
      <c r="U235" s="142"/>
      <c r="V235" s="142"/>
      <c r="W235" s="142"/>
      <c r="X235" s="142"/>
      <c r="Y235" s="128"/>
      <c r="Z235" s="135"/>
      <c r="AA235" s="129"/>
      <c r="AB235" s="142"/>
      <c r="AC235" s="129"/>
      <c r="AD235" s="142"/>
      <c r="AE235" s="129"/>
      <c r="AF235" s="142"/>
      <c r="AG235" s="129"/>
      <c r="AH235" s="142"/>
      <c r="AI235" s="129"/>
      <c r="AJ235" s="129"/>
      <c r="AK235" s="128"/>
      <c r="AL235" s="135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8"/>
      <c r="AX235" s="135"/>
      <c r="AY235" s="135"/>
      <c r="AZ235" s="135"/>
      <c r="BA235" s="135"/>
      <c r="BB235" s="135"/>
      <c r="BC235" s="135"/>
      <c r="BD235" s="135"/>
      <c r="BE235" s="135"/>
      <c r="BF235" s="135"/>
      <c r="BG235" s="135"/>
      <c r="BH235" s="135"/>
      <c r="BI235" s="135"/>
      <c r="BJ235" s="135"/>
      <c r="BK235" s="135"/>
      <c r="BL235" s="135"/>
      <c r="BM235" s="135"/>
      <c r="BN235" s="135"/>
      <c r="BO235" s="135"/>
      <c r="BP235" s="135"/>
      <c r="BQ235" s="135"/>
      <c r="BR235" s="135"/>
      <c r="BS235" s="135"/>
      <c r="BT235" s="135"/>
      <c r="BU235" s="135"/>
      <c r="BV235" s="135"/>
      <c r="BW235" s="135"/>
      <c r="BX235" s="135"/>
      <c r="BY235" s="135"/>
      <c r="BZ235" s="135"/>
      <c r="CA235" s="135"/>
      <c r="CB235" s="135"/>
      <c r="CC235" s="135"/>
      <c r="CD235" s="135"/>
      <c r="CE235" s="140">
        <v>66.62</v>
      </c>
      <c r="CF235" s="137"/>
      <c r="CG235" s="138">
        <f t="shared" si="139"/>
        <v>0</v>
      </c>
      <c r="CH235" s="131">
        <f t="shared" si="140"/>
        <v>10</v>
      </c>
      <c r="CI235" s="139">
        <f t="shared" si="133"/>
        <v>666.2</v>
      </c>
    </row>
    <row r="236" spans="1:87" x14ac:dyDescent="0.3">
      <c r="A236" s="153">
        <f t="shared" si="109"/>
        <v>227</v>
      </c>
      <c r="B236" s="170" t="s">
        <v>1030</v>
      </c>
      <c r="C236" s="158" t="s">
        <v>1030</v>
      </c>
      <c r="D236" s="129" t="s">
        <v>582</v>
      </c>
      <c r="E236" s="129"/>
      <c r="F236" s="129"/>
      <c r="G236" s="129" t="s">
        <v>601</v>
      </c>
      <c r="H236" s="131">
        <v>6</v>
      </c>
      <c r="I236" s="132">
        <f t="shared" si="138"/>
        <v>210</v>
      </c>
      <c r="J236" s="133"/>
      <c r="K236" s="134"/>
      <c r="L236" s="132"/>
      <c r="M236" s="140"/>
      <c r="N236" s="141"/>
      <c r="O236" s="129"/>
      <c r="P236" s="142"/>
      <c r="Q236" s="142"/>
      <c r="R236" s="142"/>
      <c r="S236" s="142"/>
      <c r="T236" s="142"/>
      <c r="U236" s="142"/>
      <c r="V236" s="142"/>
      <c r="W236" s="142"/>
      <c r="X236" s="142"/>
      <c r="Y236" s="128"/>
      <c r="Z236" s="135"/>
      <c r="AA236" s="129"/>
      <c r="AB236" s="142"/>
      <c r="AC236" s="129"/>
      <c r="AD236" s="142"/>
      <c r="AE236" s="129"/>
      <c r="AF236" s="142"/>
      <c r="AG236" s="129"/>
      <c r="AH236" s="142"/>
      <c r="AI236" s="129"/>
      <c r="AJ236" s="129"/>
      <c r="AK236" s="128"/>
      <c r="AL236" s="135"/>
      <c r="AM236" s="129"/>
      <c r="AN236" s="129"/>
      <c r="AO236" s="129"/>
      <c r="AP236" s="129"/>
      <c r="AQ236" s="129"/>
      <c r="AR236" s="129"/>
      <c r="AS236" s="129"/>
      <c r="AT236" s="129"/>
      <c r="AU236" s="129"/>
      <c r="AV236" s="129"/>
      <c r="AW236" s="128"/>
      <c r="AX236" s="135"/>
      <c r="AY236" s="135"/>
      <c r="AZ236" s="135"/>
      <c r="BA236" s="135"/>
      <c r="BB236" s="135"/>
      <c r="BC236" s="135"/>
      <c r="BD236" s="135"/>
      <c r="BE236" s="135"/>
      <c r="BF236" s="135"/>
      <c r="BG236" s="135"/>
      <c r="BH236" s="135"/>
      <c r="BI236" s="135"/>
      <c r="BJ236" s="135"/>
      <c r="BK236" s="135"/>
      <c r="BL236" s="135"/>
      <c r="BM236" s="135"/>
      <c r="BN236" s="135"/>
      <c r="BO236" s="135"/>
      <c r="BP236" s="135"/>
      <c r="BQ236" s="135"/>
      <c r="BR236" s="135"/>
      <c r="BS236" s="135"/>
      <c r="BT236" s="135"/>
      <c r="BU236" s="135"/>
      <c r="BV236" s="135"/>
      <c r="BW236" s="135"/>
      <c r="BX236" s="135"/>
      <c r="BY236" s="135"/>
      <c r="BZ236" s="135"/>
      <c r="CA236" s="135"/>
      <c r="CB236" s="135"/>
      <c r="CC236" s="135"/>
      <c r="CD236" s="135"/>
      <c r="CE236" s="140">
        <v>35</v>
      </c>
      <c r="CF236" s="137"/>
      <c r="CG236" s="138">
        <f t="shared" si="139"/>
        <v>0</v>
      </c>
      <c r="CH236" s="131">
        <f t="shared" si="140"/>
        <v>6</v>
      </c>
      <c r="CI236" s="139">
        <f t="shared" si="133"/>
        <v>210</v>
      </c>
    </row>
    <row r="237" spans="1:87" x14ac:dyDescent="0.3">
      <c r="A237" s="153">
        <f t="shared" si="109"/>
        <v>228</v>
      </c>
      <c r="B237" s="247" t="s">
        <v>1035</v>
      </c>
      <c r="C237" s="111" t="s">
        <v>1039</v>
      </c>
      <c r="D237" s="108" t="s">
        <v>582</v>
      </c>
      <c r="E237" s="108"/>
      <c r="F237" s="108"/>
      <c r="G237" s="108" t="s">
        <v>723</v>
      </c>
      <c r="H237" s="108">
        <v>81</v>
      </c>
      <c r="I237" s="132">
        <f t="shared" si="138"/>
        <v>5265</v>
      </c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8"/>
      <c r="AM237" s="108"/>
      <c r="AN237" s="108"/>
      <c r="AO237" s="108"/>
      <c r="AP237" s="108"/>
      <c r="AQ237" s="108"/>
      <c r="AR237" s="108"/>
      <c r="AS237" s="108"/>
      <c r="AT237" s="108"/>
      <c r="AU237" s="108"/>
      <c r="AV237" s="108"/>
      <c r="AW237" s="108"/>
      <c r="AX237" s="108"/>
      <c r="AY237" s="108"/>
      <c r="AZ237" s="108"/>
      <c r="BA237" s="108"/>
      <c r="BB237" s="108"/>
      <c r="BC237" s="108"/>
      <c r="BD237" s="108"/>
      <c r="BE237" s="108"/>
      <c r="BF237" s="108"/>
      <c r="BG237" s="108"/>
      <c r="BH237" s="108"/>
      <c r="BI237" s="108"/>
      <c r="BJ237" s="108"/>
      <c r="BK237" s="108"/>
      <c r="BL237" s="108"/>
      <c r="BM237" s="108"/>
      <c r="BN237" s="108"/>
      <c r="BO237" s="108"/>
      <c r="BP237" s="108"/>
      <c r="BQ237" s="108"/>
      <c r="BR237" s="108"/>
      <c r="BS237" s="108"/>
      <c r="BT237" s="108"/>
      <c r="BU237" s="108"/>
      <c r="BV237" s="108"/>
      <c r="BW237" s="108"/>
      <c r="BX237" s="108"/>
      <c r="BY237" s="108"/>
      <c r="BZ237" s="108"/>
      <c r="CA237" s="108"/>
      <c r="CB237" s="108"/>
      <c r="CC237" s="108"/>
      <c r="CD237" s="108"/>
      <c r="CE237" s="140">
        <v>65</v>
      </c>
      <c r="CF237" s="108"/>
      <c r="CG237" s="138">
        <f t="shared" si="139"/>
        <v>0</v>
      </c>
      <c r="CH237" s="131">
        <f t="shared" si="140"/>
        <v>81</v>
      </c>
      <c r="CI237" s="139">
        <f t="shared" si="133"/>
        <v>5265</v>
      </c>
    </row>
    <row r="238" spans="1:87" x14ac:dyDescent="0.3">
      <c r="A238" s="153">
        <f t="shared" si="109"/>
        <v>229</v>
      </c>
      <c r="B238" s="249"/>
      <c r="C238" s="111" t="s">
        <v>1039</v>
      </c>
      <c r="D238" s="108" t="s">
        <v>587</v>
      </c>
      <c r="E238" s="108"/>
      <c r="F238" s="108"/>
      <c r="G238" s="108" t="s">
        <v>579</v>
      </c>
      <c r="H238" s="108">
        <v>83</v>
      </c>
      <c r="I238" s="132">
        <f t="shared" si="138"/>
        <v>690.56000000000006</v>
      </c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8"/>
      <c r="AV238" s="108"/>
      <c r="AW238" s="108"/>
      <c r="AX238" s="108"/>
      <c r="AY238" s="108"/>
      <c r="AZ238" s="108"/>
      <c r="BA238" s="108"/>
      <c r="BB238" s="108"/>
      <c r="BC238" s="108"/>
      <c r="BD238" s="108"/>
      <c r="BE238" s="108"/>
      <c r="BF238" s="108"/>
      <c r="BG238" s="108"/>
      <c r="BH238" s="108"/>
      <c r="BI238" s="108"/>
      <c r="BJ238" s="108"/>
      <c r="BK238" s="108"/>
      <c r="BL238" s="108"/>
      <c r="BM238" s="108"/>
      <c r="BN238" s="108"/>
      <c r="BO238" s="108"/>
      <c r="BP238" s="108"/>
      <c r="BQ238" s="108"/>
      <c r="BR238" s="108"/>
      <c r="BS238" s="108"/>
      <c r="BT238" s="108"/>
      <c r="BU238" s="108"/>
      <c r="BV238" s="108"/>
      <c r="BW238" s="108"/>
      <c r="BX238" s="108"/>
      <c r="BY238" s="108"/>
      <c r="BZ238" s="108"/>
      <c r="CA238" s="108"/>
      <c r="CB238" s="108"/>
      <c r="CC238" s="108"/>
      <c r="CD238" s="108"/>
      <c r="CE238" s="140">
        <v>8.32</v>
      </c>
      <c r="CF238" s="108">
        <v>72</v>
      </c>
      <c r="CG238" s="138">
        <f t="shared" si="139"/>
        <v>599.04</v>
      </c>
      <c r="CH238" s="131">
        <f t="shared" si="140"/>
        <v>11</v>
      </c>
      <c r="CI238" s="139">
        <f t="shared" ref="CI238:CI262" si="141">+CE238*CH238</f>
        <v>91.52000000000001</v>
      </c>
    </row>
    <row r="239" spans="1:87" x14ac:dyDescent="0.3">
      <c r="A239" s="153">
        <f t="shared" si="109"/>
        <v>230</v>
      </c>
      <c r="B239" s="128"/>
      <c r="C239" s="111" t="s">
        <v>1049</v>
      </c>
      <c r="D239" s="108" t="s">
        <v>582</v>
      </c>
      <c r="E239" s="108"/>
      <c r="F239" s="108" t="s">
        <v>1050</v>
      </c>
      <c r="G239" s="108" t="s">
        <v>601</v>
      </c>
      <c r="H239" s="108">
        <v>960</v>
      </c>
      <c r="I239" s="132">
        <f t="shared" si="138"/>
        <v>2496</v>
      </c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  <c r="AI239" s="108"/>
      <c r="AJ239" s="108"/>
      <c r="AK239" s="108"/>
      <c r="AL239" s="108"/>
      <c r="AM239" s="108"/>
      <c r="AN239" s="108"/>
      <c r="AO239" s="108"/>
      <c r="AP239" s="108"/>
      <c r="AQ239" s="108"/>
      <c r="AR239" s="108"/>
      <c r="AS239" s="108"/>
      <c r="AT239" s="108"/>
      <c r="AU239" s="108"/>
      <c r="AV239" s="108"/>
      <c r="AW239" s="108"/>
      <c r="AX239" s="108"/>
      <c r="AY239" s="108"/>
      <c r="AZ239" s="108"/>
      <c r="BA239" s="108"/>
      <c r="BB239" s="108"/>
      <c r="BC239" s="108"/>
      <c r="BD239" s="108"/>
      <c r="BE239" s="108"/>
      <c r="BF239" s="108"/>
      <c r="BG239" s="108"/>
      <c r="BH239" s="108"/>
      <c r="BI239" s="108"/>
      <c r="BJ239" s="108"/>
      <c r="BK239" s="108"/>
      <c r="BL239" s="108"/>
      <c r="BM239" s="108"/>
      <c r="BN239" s="108"/>
      <c r="BO239" s="108"/>
      <c r="BP239" s="108"/>
      <c r="BQ239" s="108"/>
      <c r="BR239" s="108"/>
      <c r="BS239" s="108"/>
      <c r="BT239" s="108"/>
      <c r="BU239" s="108"/>
      <c r="BV239" s="108"/>
      <c r="BW239" s="108"/>
      <c r="BX239" s="108"/>
      <c r="BY239" s="108"/>
      <c r="BZ239" s="108"/>
      <c r="CA239" s="108"/>
      <c r="CB239" s="108"/>
      <c r="CC239" s="108"/>
      <c r="CD239" s="108"/>
      <c r="CE239" s="140">
        <v>2.6</v>
      </c>
      <c r="CF239" s="108">
        <v>9</v>
      </c>
      <c r="CG239" s="138">
        <f t="shared" si="139"/>
        <v>23.400000000000002</v>
      </c>
      <c r="CH239" s="131">
        <f t="shared" si="140"/>
        <v>951</v>
      </c>
      <c r="CI239" s="139">
        <f t="shared" si="141"/>
        <v>2472.6</v>
      </c>
    </row>
    <row r="240" spans="1:87" x14ac:dyDescent="0.3">
      <c r="A240" s="153">
        <f t="shared" si="109"/>
        <v>231</v>
      </c>
      <c r="B240" s="247" t="s">
        <v>1051</v>
      </c>
      <c r="C240" s="179" t="s">
        <v>1052</v>
      </c>
      <c r="D240" s="129"/>
      <c r="E240" s="129" t="s">
        <v>1053</v>
      </c>
      <c r="F240" s="129"/>
      <c r="G240" s="129" t="s">
        <v>601</v>
      </c>
      <c r="H240" s="131">
        <v>49</v>
      </c>
      <c r="I240" s="132">
        <f t="shared" si="138"/>
        <v>6981.5199999999995</v>
      </c>
      <c r="J240" s="133"/>
      <c r="K240" s="134"/>
      <c r="L240" s="132"/>
      <c r="M240" s="140"/>
      <c r="N240" s="141"/>
      <c r="O240" s="129"/>
      <c r="P240" s="142"/>
      <c r="Q240" s="142"/>
      <c r="R240" s="142"/>
      <c r="S240" s="142"/>
      <c r="T240" s="142"/>
      <c r="U240" s="142"/>
      <c r="V240" s="142"/>
      <c r="W240" s="142"/>
      <c r="X240" s="142"/>
      <c r="Y240" s="128">
        <f>+N240+P240+V240+X240</f>
        <v>0</v>
      </c>
      <c r="Z240" s="135">
        <f>+H240-Y240</f>
        <v>49</v>
      </c>
      <c r="AA240" s="129"/>
      <c r="AB240" s="142"/>
      <c r="AC240" s="129"/>
      <c r="AD240" s="142"/>
      <c r="AE240" s="129"/>
      <c r="AF240" s="142"/>
      <c r="AG240" s="129"/>
      <c r="AH240" s="142"/>
      <c r="AI240" s="129"/>
      <c r="AJ240" s="129"/>
      <c r="AK240" s="128">
        <f>+AB240+AD240+AF240+AH240+AJ240</f>
        <v>0</v>
      </c>
      <c r="AL240" s="135">
        <f>+Z240-AK240</f>
        <v>49</v>
      </c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8">
        <f>+AN240+AP240+AR240+AT240+AV240</f>
        <v>0</v>
      </c>
      <c r="AX240" s="135">
        <f>+AL240-AW240</f>
        <v>49</v>
      </c>
      <c r="AY240" s="135"/>
      <c r="AZ240" s="135"/>
      <c r="BA240" s="135"/>
      <c r="BB240" s="135"/>
      <c r="BC240" s="135"/>
      <c r="BD240" s="135"/>
      <c r="BE240" s="135"/>
      <c r="BF240" s="135"/>
      <c r="BG240" s="135"/>
      <c r="BH240" s="135"/>
      <c r="BI240" s="135">
        <f>+AZ240+BB240+BD240+BF240+BH240</f>
        <v>0</v>
      </c>
      <c r="BJ240" s="135">
        <f>+AX240-BI240</f>
        <v>49</v>
      </c>
      <c r="BK240" s="135"/>
      <c r="BL240" s="135"/>
      <c r="BM240" s="135"/>
      <c r="BN240" s="135"/>
      <c r="BO240" s="135"/>
      <c r="BP240" s="135"/>
      <c r="BQ240" s="135"/>
      <c r="BR240" s="135"/>
      <c r="BS240" s="135"/>
      <c r="BT240" s="135"/>
      <c r="BU240" s="135"/>
      <c r="BV240" s="135"/>
      <c r="BW240" s="135"/>
      <c r="BX240" s="135"/>
      <c r="BY240" s="135"/>
      <c r="BZ240" s="135"/>
      <c r="CA240" s="135"/>
      <c r="CB240" s="135"/>
      <c r="CC240" s="135">
        <f>+BL240+BN240+BP240+CB240</f>
        <v>0</v>
      </c>
      <c r="CD240" s="135">
        <f>+BJ240-CC240</f>
        <v>49</v>
      </c>
      <c r="CE240" s="140">
        <v>142.47999999999999</v>
      </c>
      <c r="CF240" s="137"/>
      <c r="CG240" s="138">
        <f t="shared" si="139"/>
        <v>0</v>
      </c>
      <c r="CH240" s="131">
        <f t="shared" si="140"/>
        <v>49</v>
      </c>
      <c r="CI240" s="139">
        <f t="shared" si="141"/>
        <v>6981.5199999999995</v>
      </c>
    </row>
    <row r="241" spans="1:87" x14ac:dyDescent="0.3">
      <c r="A241" s="153">
        <f t="shared" si="109"/>
        <v>232</v>
      </c>
      <c r="B241" s="248"/>
      <c r="C241" s="179" t="s">
        <v>1054</v>
      </c>
      <c r="D241" s="129" t="s">
        <v>587</v>
      </c>
      <c r="E241" s="129" t="s">
        <v>1055</v>
      </c>
      <c r="F241" s="129" t="s">
        <v>1056</v>
      </c>
      <c r="G241" s="129" t="s">
        <v>601</v>
      </c>
      <c r="H241" s="131">
        <v>5</v>
      </c>
      <c r="I241" s="132">
        <f t="shared" si="138"/>
        <v>612.55000000000007</v>
      </c>
      <c r="J241" s="133"/>
      <c r="K241" s="134"/>
      <c r="L241" s="132"/>
      <c r="M241" s="140"/>
      <c r="N241" s="141"/>
      <c r="O241" s="129"/>
      <c r="P241" s="142"/>
      <c r="Q241" s="142"/>
      <c r="R241" s="142"/>
      <c r="S241" s="142"/>
      <c r="T241" s="142"/>
      <c r="U241" s="142"/>
      <c r="V241" s="142"/>
      <c r="W241" s="142"/>
      <c r="X241" s="142"/>
      <c r="Y241" s="128"/>
      <c r="Z241" s="135"/>
      <c r="AA241" s="129"/>
      <c r="AB241" s="142"/>
      <c r="AC241" s="129"/>
      <c r="AD241" s="142"/>
      <c r="AE241" s="129"/>
      <c r="AF241" s="142"/>
      <c r="AG241" s="129"/>
      <c r="AH241" s="142"/>
      <c r="AI241" s="129"/>
      <c r="AJ241" s="129"/>
      <c r="AK241" s="128"/>
      <c r="AL241" s="135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8"/>
      <c r="AX241" s="135"/>
      <c r="AY241" s="135"/>
      <c r="AZ241" s="135"/>
      <c r="BA241" s="135"/>
      <c r="BB241" s="135"/>
      <c r="BC241" s="135"/>
      <c r="BD241" s="135"/>
      <c r="BE241" s="135"/>
      <c r="BF241" s="135"/>
      <c r="BG241" s="135"/>
      <c r="BH241" s="135"/>
      <c r="BI241" s="135"/>
      <c r="BJ241" s="135"/>
      <c r="BK241" s="135"/>
      <c r="BL241" s="135"/>
      <c r="BM241" s="135"/>
      <c r="BN241" s="135"/>
      <c r="BO241" s="135"/>
      <c r="BP241" s="135"/>
      <c r="BQ241" s="135"/>
      <c r="BR241" s="135"/>
      <c r="BS241" s="135"/>
      <c r="BT241" s="135"/>
      <c r="BU241" s="135"/>
      <c r="BV241" s="135"/>
      <c r="BW241" s="135"/>
      <c r="BX241" s="135"/>
      <c r="BY241" s="135"/>
      <c r="BZ241" s="135"/>
      <c r="CA241" s="135"/>
      <c r="CB241" s="135"/>
      <c r="CC241" s="135"/>
      <c r="CD241" s="135"/>
      <c r="CE241" s="140">
        <v>122.51</v>
      </c>
      <c r="CF241" s="137"/>
      <c r="CG241" s="138">
        <f t="shared" si="139"/>
        <v>0</v>
      </c>
      <c r="CH241" s="131">
        <f t="shared" si="140"/>
        <v>5</v>
      </c>
      <c r="CI241" s="139">
        <f t="shared" si="141"/>
        <v>612.55000000000007</v>
      </c>
    </row>
    <row r="242" spans="1:87" x14ac:dyDescent="0.3">
      <c r="A242" s="153">
        <f t="shared" si="109"/>
        <v>233</v>
      </c>
      <c r="B242" s="248"/>
      <c r="C242" s="179" t="s">
        <v>1057</v>
      </c>
      <c r="D242" s="129" t="s">
        <v>582</v>
      </c>
      <c r="E242" s="129"/>
      <c r="F242" s="129" t="s">
        <v>1056</v>
      </c>
      <c r="G242" s="129" t="s">
        <v>601</v>
      </c>
      <c r="H242" s="131">
        <v>16</v>
      </c>
      <c r="I242" s="132">
        <f t="shared" si="138"/>
        <v>1520</v>
      </c>
      <c r="J242" s="159"/>
      <c r="K242" s="134"/>
      <c r="L242" s="132"/>
      <c r="M242" s="140"/>
      <c r="N242" s="141"/>
      <c r="O242" s="129"/>
      <c r="P242" s="142"/>
      <c r="Q242" s="142"/>
      <c r="R242" s="142"/>
      <c r="S242" s="142"/>
      <c r="T242" s="142"/>
      <c r="U242" s="142"/>
      <c r="V242" s="142"/>
      <c r="W242" s="142"/>
      <c r="X242" s="142"/>
      <c r="Y242" s="128"/>
      <c r="Z242" s="135"/>
      <c r="AA242" s="129"/>
      <c r="AB242" s="142"/>
      <c r="AC242" s="129"/>
      <c r="AD242" s="142"/>
      <c r="AE242" s="129"/>
      <c r="AF242" s="142"/>
      <c r="AG242" s="129"/>
      <c r="AH242" s="142"/>
      <c r="AI242" s="129"/>
      <c r="AJ242" s="129"/>
      <c r="AK242" s="128"/>
      <c r="AL242" s="135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8"/>
      <c r="AX242" s="135"/>
      <c r="AY242" s="135"/>
      <c r="AZ242" s="135"/>
      <c r="BA242" s="135"/>
      <c r="BB242" s="135"/>
      <c r="BC242" s="135"/>
      <c r="BD242" s="135"/>
      <c r="BE242" s="135"/>
      <c r="BF242" s="135"/>
      <c r="BG242" s="135"/>
      <c r="BH242" s="135"/>
      <c r="BI242" s="135"/>
      <c r="BJ242" s="135"/>
      <c r="BK242" s="135"/>
      <c r="BL242" s="135"/>
      <c r="BM242" s="135"/>
      <c r="BN242" s="135"/>
      <c r="BO242" s="135"/>
      <c r="BP242" s="135"/>
      <c r="BQ242" s="135"/>
      <c r="BR242" s="135"/>
      <c r="BS242" s="135"/>
      <c r="BT242" s="135"/>
      <c r="BU242" s="135"/>
      <c r="BV242" s="135"/>
      <c r="BW242" s="135"/>
      <c r="BX242" s="135"/>
      <c r="BY242" s="135"/>
      <c r="BZ242" s="135"/>
      <c r="CA242" s="135"/>
      <c r="CB242" s="135"/>
      <c r="CC242" s="135"/>
      <c r="CD242" s="135"/>
      <c r="CE242" s="140">
        <v>95</v>
      </c>
      <c r="CF242" s="137"/>
      <c r="CG242" s="138">
        <f t="shared" si="139"/>
        <v>0</v>
      </c>
      <c r="CH242" s="131">
        <f t="shared" si="140"/>
        <v>16</v>
      </c>
      <c r="CI242" s="139">
        <f t="shared" si="141"/>
        <v>1520</v>
      </c>
    </row>
    <row r="243" spans="1:87" x14ac:dyDescent="0.3">
      <c r="A243" s="153">
        <f t="shared" si="109"/>
        <v>234</v>
      </c>
      <c r="B243" s="128" t="s">
        <v>1262</v>
      </c>
      <c r="C243" s="179" t="s">
        <v>1060</v>
      </c>
      <c r="D243" s="129" t="s">
        <v>582</v>
      </c>
      <c r="E243" s="129"/>
      <c r="F243" s="129" t="s">
        <v>1061</v>
      </c>
      <c r="G243" s="129" t="s">
        <v>723</v>
      </c>
      <c r="H243" s="131">
        <v>23</v>
      </c>
      <c r="I243" s="132">
        <f t="shared" si="138"/>
        <v>1495</v>
      </c>
      <c r="J243" s="159"/>
      <c r="K243" s="134"/>
      <c r="L243" s="132"/>
      <c r="M243" s="140"/>
      <c r="N243" s="141"/>
      <c r="O243" s="129"/>
      <c r="P243" s="142"/>
      <c r="Q243" s="142"/>
      <c r="R243" s="142"/>
      <c r="S243" s="142"/>
      <c r="T243" s="142"/>
      <c r="U243" s="142"/>
      <c r="V243" s="142"/>
      <c r="W243" s="142"/>
      <c r="X243" s="142"/>
      <c r="Y243" s="128"/>
      <c r="Z243" s="135"/>
      <c r="AA243" s="129"/>
      <c r="AB243" s="142"/>
      <c r="AC243" s="129"/>
      <c r="AD243" s="142"/>
      <c r="AE243" s="129"/>
      <c r="AF243" s="142"/>
      <c r="AG243" s="129"/>
      <c r="AH243" s="142"/>
      <c r="AI243" s="129"/>
      <c r="AJ243" s="129"/>
      <c r="AK243" s="128"/>
      <c r="AL243" s="135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8"/>
      <c r="AX243" s="135"/>
      <c r="AY243" s="135"/>
      <c r="AZ243" s="135"/>
      <c r="BA243" s="135"/>
      <c r="BB243" s="135"/>
      <c r="BC243" s="135"/>
      <c r="BD243" s="135"/>
      <c r="BE243" s="135"/>
      <c r="BF243" s="135"/>
      <c r="BG243" s="135"/>
      <c r="BH243" s="135"/>
      <c r="BI243" s="135"/>
      <c r="BJ243" s="135"/>
      <c r="BK243" s="135"/>
      <c r="BL243" s="135"/>
      <c r="BM243" s="135"/>
      <c r="BN243" s="135"/>
      <c r="BO243" s="135"/>
      <c r="BP243" s="135"/>
      <c r="BQ243" s="135"/>
      <c r="BR243" s="135"/>
      <c r="BS243" s="135"/>
      <c r="BT243" s="135"/>
      <c r="BU243" s="135"/>
      <c r="BV243" s="135"/>
      <c r="BW243" s="135"/>
      <c r="BX243" s="135"/>
      <c r="BY243" s="135"/>
      <c r="BZ243" s="135"/>
      <c r="CA243" s="135"/>
      <c r="CB243" s="135"/>
      <c r="CC243" s="135"/>
      <c r="CD243" s="135"/>
      <c r="CE243" s="140">
        <v>65</v>
      </c>
      <c r="CF243" s="137"/>
      <c r="CG243" s="138">
        <f t="shared" si="139"/>
        <v>0</v>
      </c>
      <c r="CH243" s="131">
        <f t="shared" si="140"/>
        <v>23</v>
      </c>
      <c r="CI243" s="139">
        <f t="shared" si="141"/>
        <v>1495</v>
      </c>
    </row>
    <row r="244" spans="1:87" x14ac:dyDescent="0.3">
      <c r="A244" s="153">
        <f t="shared" si="109"/>
        <v>235</v>
      </c>
      <c r="B244" s="247" t="s">
        <v>1062</v>
      </c>
      <c r="C244" s="86" t="s">
        <v>1063</v>
      </c>
      <c r="D244" s="129" t="s">
        <v>787</v>
      </c>
      <c r="E244" s="129"/>
      <c r="F244" s="129"/>
      <c r="G244" s="129" t="s">
        <v>602</v>
      </c>
      <c r="H244" s="131">
        <v>7</v>
      </c>
      <c r="I244" s="132">
        <f t="shared" si="138"/>
        <v>1050</v>
      </c>
      <c r="J244" s="159"/>
      <c r="K244" s="134"/>
      <c r="L244" s="132"/>
      <c r="M244" s="140"/>
      <c r="N244" s="141"/>
      <c r="O244" s="129"/>
      <c r="P244" s="142"/>
      <c r="Q244" s="142"/>
      <c r="R244" s="142"/>
      <c r="S244" s="142"/>
      <c r="T244" s="142"/>
      <c r="U244" s="142"/>
      <c r="V244" s="142"/>
      <c r="W244" s="142"/>
      <c r="X244" s="142"/>
      <c r="Y244" s="128"/>
      <c r="Z244" s="135"/>
      <c r="AA244" s="129"/>
      <c r="AB244" s="142"/>
      <c r="AC244" s="129"/>
      <c r="AD244" s="142"/>
      <c r="AE244" s="129"/>
      <c r="AF244" s="142"/>
      <c r="AG244" s="129"/>
      <c r="AH244" s="142"/>
      <c r="AI244" s="129"/>
      <c r="AJ244" s="129"/>
      <c r="AK244" s="128"/>
      <c r="AL244" s="135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8"/>
      <c r="AX244" s="135"/>
      <c r="AY244" s="135"/>
      <c r="AZ244" s="135"/>
      <c r="BA244" s="135"/>
      <c r="BB244" s="135"/>
      <c r="BC244" s="135"/>
      <c r="BD244" s="135"/>
      <c r="BE244" s="135"/>
      <c r="BF244" s="135"/>
      <c r="BG244" s="135"/>
      <c r="BH244" s="135"/>
      <c r="BI244" s="135"/>
      <c r="BJ244" s="135"/>
      <c r="BK244" s="135"/>
      <c r="BL244" s="135"/>
      <c r="BM244" s="135"/>
      <c r="BN244" s="135"/>
      <c r="BO244" s="135"/>
      <c r="BP244" s="135"/>
      <c r="BQ244" s="135"/>
      <c r="BR244" s="135"/>
      <c r="BS244" s="135"/>
      <c r="BT244" s="135"/>
      <c r="BU244" s="135"/>
      <c r="BV244" s="135"/>
      <c r="BW244" s="135"/>
      <c r="BX244" s="135"/>
      <c r="BY244" s="135"/>
      <c r="BZ244" s="135"/>
      <c r="CA244" s="135"/>
      <c r="CB244" s="135"/>
      <c r="CC244" s="135"/>
      <c r="CD244" s="135"/>
      <c r="CE244" s="140">
        <v>150</v>
      </c>
      <c r="CF244" s="137"/>
      <c r="CG244" s="138">
        <f t="shared" si="139"/>
        <v>0</v>
      </c>
      <c r="CH244" s="131">
        <f t="shared" si="140"/>
        <v>7</v>
      </c>
      <c r="CI244" s="139">
        <f t="shared" si="141"/>
        <v>1050</v>
      </c>
    </row>
    <row r="245" spans="1:87" x14ac:dyDescent="0.3">
      <c r="A245" s="153">
        <f t="shared" si="109"/>
        <v>236</v>
      </c>
      <c r="B245" s="248"/>
      <c r="C245" s="86" t="s">
        <v>1063</v>
      </c>
      <c r="D245" s="129" t="s">
        <v>582</v>
      </c>
      <c r="E245" s="129"/>
      <c r="F245" s="129"/>
      <c r="G245" s="129" t="s">
        <v>601</v>
      </c>
      <c r="H245" s="131">
        <v>16</v>
      </c>
      <c r="I245" s="132">
        <f t="shared" si="138"/>
        <v>2560</v>
      </c>
      <c r="J245" s="159"/>
      <c r="K245" s="134"/>
      <c r="L245" s="132"/>
      <c r="M245" s="140"/>
      <c r="N245" s="141"/>
      <c r="O245" s="129"/>
      <c r="P245" s="142"/>
      <c r="Q245" s="142"/>
      <c r="R245" s="142"/>
      <c r="S245" s="142"/>
      <c r="T245" s="142"/>
      <c r="U245" s="142"/>
      <c r="V245" s="142"/>
      <c r="W245" s="142"/>
      <c r="X245" s="142"/>
      <c r="Y245" s="128"/>
      <c r="Z245" s="135"/>
      <c r="AA245" s="129"/>
      <c r="AB245" s="142"/>
      <c r="AC245" s="129"/>
      <c r="AD245" s="142"/>
      <c r="AE245" s="129"/>
      <c r="AF245" s="142"/>
      <c r="AG245" s="129"/>
      <c r="AH245" s="142"/>
      <c r="AI245" s="129"/>
      <c r="AJ245" s="129"/>
      <c r="AK245" s="128"/>
      <c r="AL245" s="135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8"/>
      <c r="AX245" s="135"/>
      <c r="AY245" s="135"/>
      <c r="AZ245" s="135"/>
      <c r="BA245" s="135"/>
      <c r="BB245" s="135"/>
      <c r="BC245" s="135"/>
      <c r="BD245" s="135"/>
      <c r="BE245" s="135"/>
      <c r="BF245" s="135"/>
      <c r="BG245" s="135"/>
      <c r="BH245" s="135"/>
      <c r="BI245" s="135"/>
      <c r="BJ245" s="135"/>
      <c r="BK245" s="135"/>
      <c r="BL245" s="135"/>
      <c r="BM245" s="135"/>
      <c r="BN245" s="135"/>
      <c r="BO245" s="135"/>
      <c r="BP245" s="135"/>
      <c r="BQ245" s="135"/>
      <c r="BR245" s="135"/>
      <c r="BS245" s="135"/>
      <c r="BT245" s="135"/>
      <c r="BU245" s="135"/>
      <c r="BV245" s="135"/>
      <c r="BW245" s="135"/>
      <c r="BX245" s="135"/>
      <c r="BY245" s="135"/>
      <c r="BZ245" s="135"/>
      <c r="CA245" s="135"/>
      <c r="CB245" s="135"/>
      <c r="CC245" s="135"/>
      <c r="CD245" s="135"/>
      <c r="CE245" s="140">
        <v>160</v>
      </c>
      <c r="CF245" s="137"/>
      <c r="CG245" s="138">
        <f t="shared" si="139"/>
        <v>0</v>
      </c>
      <c r="CH245" s="131">
        <f t="shared" si="140"/>
        <v>16</v>
      </c>
      <c r="CI245" s="139">
        <f t="shared" si="141"/>
        <v>2560</v>
      </c>
    </row>
    <row r="246" spans="1:87" x14ac:dyDescent="0.3">
      <c r="A246" s="153">
        <f t="shared" si="109"/>
        <v>237</v>
      </c>
      <c r="B246" s="128"/>
      <c r="C246" s="86" t="s">
        <v>1064</v>
      </c>
      <c r="D246" s="129" t="s">
        <v>787</v>
      </c>
      <c r="E246" s="129"/>
      <c r="F246" s="129" t="s">
        <v>590</v>
      </c>
      <c r="G246" s="129" t="s">
        <v>1038</v>
      </c>
      <c r="H246" s="131">
        <v>2</v>
      </c>
      <c r="I246" s="132">
        <f t="shared" si="138"/>
        <v>900</v>
      </c>
      <c r="J246" s="133"/>
      <c r="K246" s="134"/>
      <c r="L246" s="132"/>
      <c r="M246" s="140"/>
      <c r="N246" s="141"/>
      <c r="O246" s="129"/>
      <c r="P246" s="142"/>
      <c r="Q246" s="142"/>
      <c r="R246" s="142"/>
      <c r="S246" s="142"/>
      <c r="T246" s="142"/>
      <c r="U246" s="142"/>
      <c r="V246" s="142"/>
      <c r="W246" s="142"/>
      <c r="X246" s="142"/>
      <c r="Y246" s="128"/>
      <c r="Z246" s="135"/>
      <c r="AA246" s="129"/>
      <c r="AB246" s="142"/>
      <c r="AC246" s="129"/>
      <c r="AD246" s="142"/>
      <c r="AE246" s="129"/>
      <c r="AF246" s="142"/>
      <c r="AG246" s="129"/>
      <c r="AH246" s="142"/>
      <c r="AI246" s="129"/>
      <c r="AJ246" s="129"/>
      <c r="AK246" s="128"/>
      <c r="AL246" s="135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8"/>
      <c r="AX246" s="135"/>
      <c r="AY246" s="135"/>
      <c r="AZ246" s="135"/>
      <c r="BA246" s="135"/>
      <c r="BB246" s="135"/>
      <c r="BC246" s="135"/>
      <c r="BD246" s="135"/>
      <c r="BE246" s="135"/>
      <c r="BF246" s="135"/>
      <c r="BG246" s="135"/>
      <c r="BH246" s="135"/>
      <c r="BI246" s="135"/>
      <c r="BJ246" s="135"/>
      <c r="BK246" s="135"/>
      <c r="BL246" s="135"/>
      <c r="BM246" s="135"/>
      <c r="BN246" s="135"/>
      <c r="BO246" s="135"/>
      <c r="BP246" s="135"/>
      <c r="BQ246" s="135"/>
      <c r="BR246" s="135"/>
      <c r="BS246" s="135"/>
      <c r="BT246" s="135"/>
      <c r="BU246" s="135"/>
      <c r="BV246" s="135"/>
      <c r="BW246" s="135"/>
      <c r="BX246" s="135"/>
      <c r="BY246" s="135"/>
      <c r="BZ246" s="135"/>
      <c r="CA246" s="135"/>
      <c r="CB246" s="135"/>
      <c r="CC246" s="135"/>
      <c r="CD246" s="135"/>
      <c r="CE246" s="140">
        <v>450</v>
      </c>
      <c r="CF246" s="137"/>
      <c r="CG246" s="138">
        <f t="shared" si="139"/>
        <v>0</v>
      </c>
      <c r="CH246" s="131">
        <f t="shared" si="140"/>
        <v>2</v>
      </c>
      <c r="CI246" s="139">
        <f t="shared" si="141"/>
        <v>900</v>
      </c>
    </row>
    <row r="247" spans="1:87" x14ac:dyDescent="0.3">
      <c r="A247" s="153">
        <f t="shared" si="109"/>
        <v>238</v>
      </c>
      <c r="B247" s="128"/>
      <c r="C247" s="86" t="s">
        <v>1065</v>
      </c>
      <c r="D247" s="129" t="s">
        <v>912</v>
      </c>
      <c r="E247" s="129"/>
      <c r="F247" s="129" t="s">
        <v>594</v>
      </c>
      <c r="G247" s="129" t="s">
        <v>1038</v>
      </c>
      <c r="H247" s="131">
        <v>4</v>
      </c>
      <c r="I247" s="132">
        <f t="shared" si="138"/>
        <v>1952</v>
      </c>
      <c r="J247" s="133"/>
      <c r="K247" s="134"/>
      <c r="L247" s="132"/>
      <c r="M247" s="140"/>
      <c r="N247" s="141"/>
      <c r="O247" s="129"/>
      <c r="P247" s="142"/>
      <c r="Q247" s="142"/>
      <c r="R247" s="142"/>
      <c r="S247" s="142"/>
      <c r="T247" s="142"/>
      <c r="U247" s="142"/>
      <c r="V247" s="142"/>
      <c r="W247" s="142"/>
      <c r="X247" s="142"/>
      <c r="Y247" s="128"/>
      <c r="Z247" s="135"/>
      <c r="AA247" s="129"/>
      <c r="AB247" s="142"/>
      <c r="AC247" s="129"/>
      <c r="AD247" s="142"/>
      <c r="AE247" s="129"/>
      <c r="AF247" s="142"/>
      <c r="AG247" s="129"/>
      <c r="AH247" s="142"/>
      <c r="AI247" s="129"/>
      <c r="AJ247" s="129"/>
      <c r="AK247" s="128"/>
      <c r="AL247" s="135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8"/>
      <c r="AX247" s="135"/>
      <c r="AY247" s="135"/>
      <c r="AZ247" s="135"/>
      <c r="BA247" s="135"/>
      <c r="BB247" s="135"/>
      <c r="BC247" s="135"/>
      <c r="BD247" s="135"/>
      <c r="BE247" s="135"/>
      <c r="BF247" s="135"/>
      <c r="BG247" s="135"/>
      <c r="BH247" s="135"/>
      <c r="BI247" s="135"/>
      <c r="BJ247" s="135"/>
      <c r="BK247" s="135"/>
      <c r="BL247" s="135"/>
      <c r="BM247" s="135"/>
      <c r="BN247" s="135"/>
      <c r="BO247" s="135"/>
      <c r="BP247" s="135"/>
      <c r="BQ247" s="135"/>
      <c r="BR247" s="135"/>
      <c r="BS247" s="135"/>
      <c r="BT247" s="135"/>
      <c r="BU247" s="135"/>
      <c r="BV247" s="135"/>
      <c r="BW247" s="135"/>
      <c r="BX247" s="135"/>
      <c r="BY247" s="135"/>
      <c r="BZ247" s="135"/>
      <c r="CA247" s="135"/>
      <c r="CB247" s="135"/>
      <c r="CC247" s="135"/>
      <c r="CD247" s="135"/>
      <c r="CE247" s="140">
        <v>488</v>
      </c>
      <c r="CF247" s="137"/>
      <c r="CG247" s="138">
        <f t="shared" si="139"/>
        <v>0</v>
      </c>
      <c r="CH247" s="131">
        <f t="shared" si="140"/>
        <v>4</v>
      </c>
      <c r="CI247" s="139">
        <f t="shared" si="141"/>
        <v>1952</v>
      </c>
    </row>
    <row r="248" spans="1:87" x14ac:dyDescent="0.3">
      <c r="A248" s="153">
        <f t="shared" si="109"/>
        <v>239</v>
      </c>
      <c r="B248" s="248" t="s">
        <v>1066</v>
      </c>
      <c r="C248" s="86" t="s">
        <v>1068</v>
      </c>
      <c r="D248" s="129" t="s">
        <v>587</v>
      </c>
      <c r="E248" s="129"/>
      <c r="F248" s="129"/>
      <c r="G248" s="129" t="s">
        <v>601</v>
      </c>
      <c r="H248" s="131">
        <v>2</v>
      </c>
      <c r="I248" s="132">
        <f t="shared" si="138"/>
        <v>41.42</v>
      </c>
      <c r="J248" s="133"/>
      <c r="K248" s="134"/>
      <c r="L248" s="132"/>
      <c r="M248" s="140"/>
      <c r="N248" s="141"/>
      <c r="O248" s="129"/>
      <c r="P248" s="142"/>
      <c r="Q248" s="142"/>
      <c r="R248" s="142"/>
      <c r="S248" s="142"/>
      <c r="T248" s="142"/>
      <c r="U248" s="142"/>
      <c r="V248" s="142"/>
      <c r="W248" s="142"/>
      <c r="X248" s="142"/>
      <c r="Y248" s="128"/>
      <c r="Z248" s="135"/>
      <c r="AA248" s="129"/>
      <c r="AB248" s="142"/>
      <c r="AC248" s="129"/>
      <c r="AD248" s="142"/>
      <c r="AE248" s="129"/>
      <c r="AF248" s="142"/>
      <c r="AG248" s="129"/>
      <c r="AH248" s="142"/>
      <c r="AI248" s="129"/>
      <c r="AJ248" s="129"/>
      <c r="AK248" s="128"/>
      <c r="AL248" s="135"/>
      <c r="AM248" s="129"/>
      <c r="AN248" s="129"/>
      <c r="AO248" s="129"/>
      <c r="AP248" s="129"/>
      <c r="AQ248" s="129"/>
      <c r="AR248" s="129"/>
      <c r="AS248" s="129"/>
      <c r="AT248" s="129"/>
      <c r="AU248" s="129"/>
      <c r="AV248" s="129"/>
      <c r="AW248" s="128"/>
      <c r="AX248" s="135"/>
      <c r="AY248" s="135"/>
      <c r="AZ248" s="135"/>
      <c r="BA248" s="135"/>
      <c r="BB248" s="135"/>
      <c r="BC248" s="135"/>
      <c r="BD248" s="135"/>
      <c r="BE248" s="135"/>
      <c r="BF248" s="135"/>
      <c r="BG248" s="135"/>
      <c r="BH248" s="135"/>
      <c r="BI248" s="135"/>
      <c r="BJ248" s="135"/>
      <c r="BK248" s="135"/>
      <c r="BL248" s="135"/>
      <c r="BM248" s="135"/>
      <c r="BN248" s="135"/>
      <c r="BO248" s="135"/>
      <c r="BP248" s="135"/>
      <c r="BQ248" s="135"/>
      <c r="BR248" s="135"/>
      <c r="BS248" s="135"/>
      <c r="BT248" s="135"/>
      <c r="BU248" s="135"/>
      <c r="BV248" s="135"/>
      <c r="BW248" s="135"/>
      <c r="BX248" s="135"/>
      <c r="BY248" s="135"/>
      <c r="BZ248" s="135"/>
      <c r="CA248" s="135"/>
      <c r="CB248" s="135"/>
      <c r="CC248" s="135"/>
      <c r="CD248" s="135"/>
      <c r="CE248" s="140">
        <v>20.71</v>
      </c>
      <c r="CF248" s="137"/>
      <c r="CG248" s="138">
        <f t="shared" si="139"/>
        <v>0</v>
      </c>
      <c r="CH248" s="131">
        <f t="shared" si="140"/>
        <v>2</v>
      </c>
      <c r="CI248" s="139">
        <f t="shared" si="141"/>
        <v>41.42</v>
      </c>
    </row>
    <row r="249" spans="1:87" x14ac:dyDescent="0.3">
      <c r="A249" s="153">
        <f t="shared" si="109"/>
        <v>240</v>
      </c>
      <c r="B249" s="248"/>
      <c r="C249" s="86" t="s">
        <v>1067</v>
      </c>
      <c r="D249" s="129" t="s">
        <v>787</v>
      </c>
      <c r="E249" s="129"/>
      <c r="F249" s="129"/>
      <c r="G249" s="129" t="s">
        <v>602</v>
      </c>
      <c r="H249" s="131">
        <v>250</v>
      </c>
      <c r="I249" s="132">
        <f t="shared" si="138"/>
        <v>15000</v>
      </c>
      <c r="J249" s="133"/>
      <c r="K249" s="134"/>
      <c r="L249" s="132"/>
      <c r="M249" s="140"/>
      <c r="N249" s="141"/>
      <c r="O249" s="129"/>
      <c r="P249" s="142"/>
      <c r="Q249" s="142"/>
      <c r="R249" s="142"/>
      <c r="S249" s="142"/>
      <c r="T249" s="142"/>
      <c r="U249" s="142"/>
      <c r="V249" s="142"/>
      <c r="W249" s="142"/>
      <c r="X249" s="142"/>
      <c r="Y249" s="128"/>
      <c r="Z249" s="135"/>
      <c r="AA249" s="129"/>
      <c r="AB249" s="142"/>
      <c r="AC249" s="129"/>
      <c r="AD249" s="142"/>
      <c r="AE249" s="129"/>
      <c r="AF249" s="142"/>
      <c r="AG249" s="129"/>
      <c r="AH249" s="142"/>
      <c r="AI249" s="129"/>
      <c r="AJ249" s="129"/>
      <c r="AK249" s="128"/>
      <c r="AL249" s="135"/>
      <c r="AM249" s="129"/>
      <c r="AN249" s="129"/>
      <c r="AO249" s="129"/>
      <c r="AP249" s="129"/>
      <c r="AQ249" s="129"/>
      <c r="AR249" s="129"/>
      <c r="AS249" s="129"/>
      <c r="AT249" s="129"/>
      <c r="AU249" s="129"/>
      <c r="AV249" s="129"/>
      <c r="AW249" s="128"/>
      <c r="AX249" s="135"/>
      <c r="AY249" s="135"/>
      <c r="AZ249" s="135"/>
      <c r="BA249" s="135"/>
      <c r="BB249" s="135"/>
      <c r="BC249" s="135"/>
      <c r="BD249" s="135"/>
      <c r="BE249" s="135"/>
      <c r="BF249" s="135"/>
      <c r="BG249" s="135"/>
      <c r="BH249" s="135"/>
      <c r="BI249" s="135"/>
      <c r="BJ249" s="135"/>
      <c r="BK249" s="135"/>
      <c r="BL249" s="135"/>
      <c r="BM249" s="135"/>
      <c r="BN249" s="135"/>
      <c r="BO249" s="135"/>
      <c r="BP249" s="135"/>
      <c r="BQ249" s="135"/>
      <c r="BR249" s="135"/>
      <c r="BS249" s="135"/>
      <c r="BT249" s="135"/>
      <c r="BU249" s="135"/>
      <c r="BV249" s="135"/>
      <c r="BW249" s="135"/>
      <c r="BX249" s="135"/>
      <c r="BY249" s="135"/>
      <c r="BZ249" s="135"/>
      <c r="CA249" s="135"/>
      <c r="CB249" s="135"/>
      <c r="CC249" s="135"/>
      <c r="CD249" s="135"/>
      <c r="CE249" s="140">
        <v>60</v>
      </c>
      <c r="CF249" s="137"/>
      <c r="CG249" s="138">
        <f t="shared" si="139"/>
        <v>0</v>
      </c>
      <c r="CH249" s="131">
        <f t="shared" si="140"/>
        <v>250</v>
      </c>
      <c r="CI249" s="139">
        <f t="shared" si="141"/>
        <v>15000</v>
      </c>
    </row>
    <row r="250" spans="1:87" x14ac:dyDescent="0.3">
      <c r="A250" s="153">
        <f t="shared" si="109"/>
        <v>241</v>
      </c>
      <c r="B250" s="248"/>
      <c r="C250" s="86" t="s">
        <v>1067</v>
      </c>
      <c r="D250" s="129" t="s">
        <v>582</v>
      </c>
      <c r="E250" s="129"/>
      <c r="F250" s="129"/>
      <c r="G250" s="129" t="s">
        <v>602</v>
      </c>
      <c r="H250" s="131">
        <v>30</v>
      </c>
      <c r="I250" s="132">
        <f t="shared" si="138"/>
        <v>900</v>
      </c>
      <c r="J250" s="133"/>
      <c r="K250" s="134"/>
      <c r="L250" s="132"/>
      <c r="M250" s="140"/>
      <c r="N250" s="141"/>
      <c r="O250" s="129"/>
      <c r="P250" s="142"/>
      <c r="Q250" s="142"/>
      <c r="R250" s="142"/>
      <c r="S250" s="142"/>
      <c r="T250" s="142"/>
      <c r="U250" s="142"/>
      <c r="V250" s="142"/>
      <c r="W250" s="142"/>
      <c r="X250" s="142"/>
      <c r="Y250" s="128"/>
      <c r="Z250" s="135"/>
      <c r="AA250" s="129"/>
      <c r="AB250" s="142"/>
      <c r="AC250" s="129"/>
      <c r="AD250" s="142"/>
      <c r="AE250" s="129"/>
      <c r="AF250" s="142"/>
      <c r="AG250" s="129"/>
      <c r="AH250" s="142"/>
      <c r="AI250" s="129"/>
      <c r="AJ250" s="129"/>
      <c r="AK250" s="128"/>
      <c r="AL250" s="135"/>
      <c r="AM250" s="129"/>
      <c r="AN250" s="129"/>
      <c r="AO250" s="129"/>
      <c r="AP250" s="129"/>
      <c r="AQ250" s="129"/>
      <c r="AR250" s="129"/>
      <c r="AS250" s="129"/>
      <c r="AT250" s="129"/>
      <c r="AU250" s="129"/>
      <c r="AV250" s="129"/>
      <c r="AW250" s="128"/>
      <c r="AX250" s="135"/>
      <c r="AY250" s="135"/>
      <c r="AZ250" s="135"/>
      <c r="BA250" s="135"/>
      <c r="BB250" s="135"/>
      <c r="BC250" s="135"/>
      <c r="BD250" s="135"/>
      <c r="BE250" s="135"/>
      <c r="BF250" s="135"/>
      <c r="BG250" s="135"/>
      <c r="BH250" s="135"/>
      <c r="BI250" s="135"/>
      <c r="BJ250" s="135"/>
      <c r="BK250" s="135"/>
      <c r="BL250" s="135"/>
      <c r="BM250" s="135"/>
      <c r="BN250" s="135"/>
      <c r="BO250" s="135"/>
      <c r="BP250" s="135"/>
      <c r="BQ250" s="135"/>
      <c r="BR250" s="135"/>
      <c r="BS250" s="135"/>
      <c r="BT250" s="135"/>
      <c r="BU250" s="135"/>
      <c r="BV250" s="135"/>
      <c r="BW250" s="135"/>
      <c r="BX250" s="135"/>
      <c r="BY250" s="135"/>
      <c r="BZ250" s="135"/>
      <c r="CA250" s="135"/>
      <c r="CB250" s="135"/>
      <c r="CC250" s="135"/>
      <c r="CD250" s="135"/>
      <c r="CE250" s="140">
        <v>30</v>
      </c>
      <c r="CF250" s="137"/>
      <c r="CG250" s="138">
        <f t="shared" si="139"/>
        <v>0</v>
      </c>
      <c r="CH250" s="131">
        <f t="shared" si="140"/>
        <v>30</v>
      </c>
      <c r="CI250" s="139">
        <f t="shared" si="141"/>
        <v>900</v>
      </c>
    </row>
    <row r="251" spans="1:87" x14ac:dyDescent="0.3">
      <c r="A251" s="153">
        <f t="shared" si="109"/>
        <v>242</v>
      </c>
      <c r="B251" s="248"/>
      <c r="C251" s="86" t="s">
        <v>1066</v>
      </c>
      <c r="D251" s="129" t="s">
        <v>582</v>
      </c>
      <c r="E251" s="129"/>
      <c r="F251" s="129"/>
      <c r="G251" s="129" t="s">
        <v>723</v>
      </c>
      <c r="H251" s="131">
        <v>51</v>
      </c>
      <c r="I251" s="132">
        <f t="shared" si="138"/>
        <v>7650</v>
      </c>
      <c r="J251" s="133"/>
      <c r="K251" s="134"/>
      <c r="L251" s="132"/>
      <c r="M251" s="140"/>
      <c r="N251" s="141"/>
      <c r="O251" s="129"/>
      <c r="P251" s="142"/>
      <c r="Q251" s="142"/>
      <c r="R251" s="142"/>
      <c r="S251" s="142"/>
      <c r="T251" s="142"/>
      <c r="U251" s="142"/>
      <c r="V251" s="142"/>
      <c r="W251" s="142"/>
      <c r="X251" s="142"/>
      <c r="Y251" s="128"/>
      <c r="Z251" s="135"/>
      <c r="AA251" s="129"/>
      <c r="AB251" s="142"/>
      <c r="AC251" s="129"/>
      <c r="AD251" s="142"/>
      <c r="AE251" s="129"/>
      <c r="AF251" s="142"/>
      <c r="AG251" s="129"/>
      <c r="AH251" s="142"/>
      <c r="AI251" s="129"/>
      <c r="AJ251" s="129"/>
      <c r="AK251" s="128"/>
      <c r="AL251" s="135"/>
      <c r="AM251" s="129"/>
      <c r="AN251" s="129"/>
      <c r="AO251" s="129"/>
      <c r="AP251" s="129"/>
      <c r="AQ251" s="129"/>
      <c r="AR251" s="129"/>
      <c r="AS251" s="129"/>
      <c r="AT251" s="129"/>
      <c r="AU251" s="129"/>
      <c r="AV251" s="129"/>
      <c r="AW251" s="128"/>
      <c r="AX251" s="135"/>
      <c r="AY251" s="135"/>
      <c r="AZ251" s="135"/>
      <c r="BA251" s="135"/>
      <c r="BB251" s="135"/>
      <c r="BC251" s="135"/>
      <c r="BD251" s="135"/>
      <c r="BE251" s="135"/>
      <c r="BF251" s="135"/>
      <c r="BG251" s="135"/>
      <c r="BH251" s="135"/>
      <c r="BI251" s="135"/>
      <c r="BJ251" s="135"/>
      <c r="BK251" s="135"/>
      <c r="BL251" s="135"/>
      <c r="BM251" s="135"/>
      <c r="BN251" s="135"/>
      <c r="BO251" s="135"/>
      <c r="BP251" s="135"/>
      <c r="BQ251" s="135"/>
      <c r="BR251" s="135"/>
      <c r="BS251" s="135"/>
      <c r="BT251" s="135"/>
      <c r="BU251" s="135"/>
      <c r="BV251" s="135"/>
      <c r="BW251" s="135"/>
      <c r="BX251" s="135"/>
      <c r="BY251" s="135"/>
      <c r="BZ251" s="135"/>
      <c r="CA251" s="135"/>
      <c r="CB251" s="135"/>
      <c r="CC251" s="135"/>
      <c r="CD251" s="135"/>
      <c r="CE251" s="140">
        <v>150</v>
      </c>
      <c r="CF251" s="137"/>
      <c r="CG251" s="138">
        <f t="shared" si="139"/>
        <v>0</v>
      </c>
      <c r="CH251" s="131">
        <f t="shared" si="140"/>
        <v>51</v>
      </c>
      <c r="CI251" s="139">
        <f t="shared" si="141"/>
        <v>7650</v>
      </c>
    </row>
    <row r="252" spans="1:87" x14ac:dyDescent="0.3">
      <c r="A252" s="153">
        <f t="shared" si="109"/>
        <v>243</v>
      </c>
      <c r="B252" s="249"/>
      <c r="C252" s="86" t="s">
        <v>1069</v>
      </c>
      <c r="D252" s="129" t="s">
        <v>787</v>
      </c>
      <c r="E252" s="129" t="s">
        <v>1070</v>
      </c>
      <c r="F252" s="129">
        <v>350</v>
      </c>
      <c r="G252" s="129" t="s">
        <v>1042</v>
      </c>
      <c r="H252" s="131">
        <v>20</v>
      </c>
      <c r="I252" s="132">
        <f t="shared" si="138"/>
        <v>600</v>
      </c>
      <c r="J252" s="133"/>
      <c r="K252" s="134"/>
      <c r="L252" s="132"/>
      <c r="M252" s="140"/>
      <c r="N252" s="141"/>
      <c r="O252" s="129"/>
      <c r="P252" s="142"/>
      <c r="Q252" s="142"/>
      <c r="R252" s="142"/>
      <c r="S252" s="142"/>
      <c r="T252" s="142"/>
      <c r="U252" s="142"/>
      <c r="V252" s="142"/>
      <c r="W252" s="142"/>
      <c r="X252" s="142"/>
      <c r="Y252" s="128"/>
      <c r="Z252" s="135"/>
      <c r="AA252" s="129"/>
      <c r="AB252" s="142"/>
      <c r="AC252" s="129"/>
      <c r="AD252" s="142"/>
      <c r="AE252" s="129"/>
      <c r="AF252" s="142"/>
      <c r="AG252" s="129"/>
      <c r="AH252" s="142"/>
      <c r="AI252" s="129"/>
      <c r="AJ252" s="129"/>
      <c r="AK252" s="128"/>
      <c r="AL252" s="135"/>
      <c r="AM252" s="129"/>
      <c r="AN252" s="129"/>
      <c r="AO252" s="129"/>
      <c r="AP252" s="129"/>
      <c r="AQ252" s="129"/>
      <c r="AR252" s="129"/>
      <c r="AS252" s="129"/>
      <c r="AT252" s="129"/>
      <c r="AU252" s="129"/>
      <c r="AV252" s="129"/>
      <c r="AW252" s="128"/>
      <c r="AX252" s="135"/>
      <c r="AY252" s="135"/>
      <c r="AZ252" s="135"/>
      <c r="BA252" s="135"/>
      <c r="BB252" s="135"/>
      <c r="BC252" s="135"/>
      <c r="BD252" s="135"/>
      <c r="BE252" s="135"/>
      <c r="BF252" s="135"/>
      <c r="BG252" s="135"/>
      <c r="BH252" s="135"/>
      <c r="BI252" s="135"/>
      <c r="BJ252" s="135"/>
      <c r="BK252" s="135"/>
      <c r="BL252" s="135"/>
      <c r="BM252" s="135"/>
      <c r="BN252" s="135"/>
      <c r="BO252" s="135"/>
      <c r="BP252" s="135"/>
      <c r="BQ252" s="135"/>
      <c r="BR252" s="135"/>
      <c r="BS252" s="135"/>
      <c r="BT252" s="135"/>
      <c r="BU252" s="135"/>
      <c r="BV252" s="135"/>
      <c r="BW252" s="135"/>
      <c r="BX252" s="135"/>
      <c r="BY252" s="135"/>
      <c r="BZ252" s="135"/>
      <c r="CA252" s="135"/>
      <c r="CB252" s="135"/>
      <c r="CC252" s="135"/>
      <c r="CD252" s="135"/>
      <c r="CE252" s="140">
        <v>30</v>
      </c>
      <c r="CF252" s="137"/>
      <c r="CG252" s="138">
        <f t="shared" si="139"/>
        <v>0</v>
      </c>
      <c r="CH252" s="131">
        <f t="shared" si="140"/>
        <v>20</v>
      </c>
      <c r="CI252" s="139">
        <f t="shared" si="141"/>
        <v>600</v>
      </c>
    </row>
    <row r="253" spans="1:87" x14ac:dyDescent="0.3">
      <c r="A253" s="153">
        <f t="shared" si="109"/>
        <v>244</v>
      </c>
      <c r="B253" s="247" t="s">
        <v>1072</v>
      </c>
      <c r="C253" s="86" t="s">
        <v>1073</v>
      </c>
      <c r="D253" s="129" t="s">
        <v>581</v>
      </c>
      <c r="E253" s="129" t="s">
        <v>1074</v>
      </c>
      <c r="F253" s="129" t="s">
        <v>1041</v>
      </c>
      <c r="G253" s="129" t="s">
        <v>650</v>
      </c>
      <c r="H253" s="131">
        <v>45</v>
      </c>
      <c r="I253" s="132">
        <f t="shared" si="138"/>
        <v>6311.25</v>
      </c>
      <c r="J253" s="133"/>
      <c r="K253" s="134"/>
      <c r="L253" s="132"/>
      <c r="M253" s="140"/>
      <c r="N253" s="141"/>
      <c r="O253" s="129"/>
      <c r="P253" s="142"/>
      <c r="Q253" s="142"/>
      <c r="R253" s="142"/>
      <c r="S253" s="142"/>
      <c r="T253" s="142"/>
      <c r="U253" s="142"/>
      <c r="V253" s="142"/>
      <c r="W253" s="142"/>
      <c r="X253" s="142"/>
      <c r="Y253" s="128"/>
      <c r="Z253" s="135"/>
      <c r="AA253" s="129"/>
      <c r="AB253" s="142"/>
      <c r="AC253" s="129"/>
      <c r="AD253" s="142"/>
      <c r="AE253" s="129"/>
      <c r="AF253" s="142"/>
      <c r="AG253" s="129"/>
      <c r="AH253" s="142"/>
      <c r="AI253" s="129"/>
      <c r="AJ253" s="129"/>
      <c r="AK253" s="128"/>
      <c r="AL253" s="135"/>
      <c r="AM253" s="129"/>
      <c r="AN253" s="129"/>
      <c r="AO253" s="129"/>
      <c r="AP253" s="129"/>
      <c r="AQ253" s="129"/>
      <c r="AR253" s="129"/>
      <c r="AS253" s="129"/>
      <c r="AT253" s="129"/>
      <c r="AU253" s="129"/>
      <c r="AV253" s="129"/>
      <c r="AW253" s="128"/>
      <c r="AX253" s="135"/>
      <c r="AY253" s="135"/>
      <c r="AZ253" s="135"/>
      <c r="BA253" s="135"/>
      <c r="BB253" s="135"/>
      <c r="BC253" s="135"/>
      <c r="BD253" s="135"/>
      <c r="BE253" s="135"/>
      <c r="BF253" s="135"/>
      <c r="BG253" s="135"/>
      <c r="BH253" s="135"/>
      <c r="BI253" s="135"/>
      <c r="BJ253" s="135"/>
      <c r="BK253" s="135"/>
      <c r="BL253" s="135"/>
      <c r="BM253" s="135"/>
      <c r="BN253" s="135"/>
      <c r="BO253" s="135"/>
      <c r="BP253" s="135"/>
      <c r="BQ253" s="135"/>
      <c r="BR253" s="135"/>
      <c r="BS253" s="135"/>
      <c r="BT253" s="135"/>
      <c r="BU253" s="135"/>
      <c r="BV253" s="135"/>
      <c r="BW253" s="135"/>
      <c r="BX253" s="135"/>
      <c r="BY253" s="135"/>
      <c r="BZ253" s="135"/>
      <c r="CA253" s="135"/>
      <c r="CB253" s="135"/>
      <c r="CC253" s="135"/>
      <c r="CD253" s="135"/>
      <c r="CE253" s="140">
        <v>140.25</v>
      </c>
      <c r="CF253" s="137">
        <v>2</v>
      </c>
      <c r="CG253" s="138">
        <f t="shared" si="139"/>
        <v>280.5</v>
      </c>
      <c r="CH253" s="131">
        <f t="shared" si="140"/>
        <v>43</v>
      </c>
      <c r="CI253" s="139">
        <f t="shared" si="141"/>
        <v>6030.75</v>
      </c>
    </row>
    <row r="254" spans="1:87" x14ac:dyDescent="0.3">
      <c r="A254" s="153">
        <f t="shared" si="109"/>
        <v>245</v>
      </c>
      <c r="B254" s="248"/>
      <c r="C254" s="86" t="s">
        <v>1073</v>
      </c>
      <c r="D254" s="129" t="s">
        <v>580</v>
      </c>
      <c r="E254" s="129" t="s">
        <v>717</v>
      </c>
      <c r="F254" s="129" t="s">
        <v>1041</v>
      </c>
      <c r="G254" s="129" t="s">
        <v>650</v>
      </c>
      <c r="H254" s="131">
        <v>3</v>
      </c>
      <c r="I254" s="132">
        <f t="shared" si="138"/>
        <v>660</v>
      </c>
      <c r="J254" s="133"/>
      <c r="K254" s="134"/>
      <c r="L254" s="132"/>
      <c r="M254" s="140"/>
      <c r="N254" s="141"/>
      <c r="O254" s="129"/>
      <c r="P254" s="142"/>
      <c r="Q254" s="142"/>
      <c r="R254" s="142"/>
      <c r="S254" s="142"/>
      <c r="T254" s="142"/>
      <c r="U254" s="142"/>
      <c r="V254" s="142"/>
      <c r="W254" s="142"/>
      <c r="X254" s="142"/>
      <c r="Y254" s="128"/>
      <c r="Z254" s="135"/>
      <c r="AA254" s="129"/>
      <c r="AB254" s="142"/>
      <c r="AC254" s="129"/>
      <c r="AD254" s="142"/>
      <c r="AE254" s="129"/>
      <c r="AF254" s="142"/>
      <c r="AG254" s="129"/>
      <c r="AH254" s="142"/>
      <c r="AI254" s="129"/>
      <c r="AJ254" s="129"/>
      <c r="AK254" s="128"/>
      <c r="AL254" s="135"/>
      <c r="AM254" s="129"/>
      <c r="AN254" s="129"/>
      <c r="AO254" s="129"/>
      <c r="AP254" s="129"/>
      <c r="AQ254" s="129"/>
      <c r="AR254" s="129"/>
      <c r="AS254" s="129"/>
      <c r="AT254" s="129"/>
      <c r="AU254" s="129"/>
      <c r="AV254" s="129"/>
      <c r="AW254" s="128"/>
      <c r="AX254" s="135"/>
      <c r="AY254" s="135"/>
      <c r="AZ254" s="135"/>
      <c r="BA254" s="135"/>
      <c r="BB254" s="135"/>
      <c r="BC254" s="135"/>
      <c r="BD254" s="135"/>
      <c r="BE254" s="135"/>
      <c r="BF254" s="135"/>
      <c r="BG254" s="135"/>
      <c r="BH254" s="135"/>
      <c r="BI254" s="135"/>
      <c r="BJ254" s="135"/>
      <c r="BK254" s="135"/>
      <c r="BL254" s="135"/>
      <c r="BM254" s="135"/>
      <c r="BN254" s="135"/>
      <c r="BO254" s="135"/>
      <c r="BP254" s="135"/>
      <c r="BQ254" s="135"/>
      <c r="BR254" s="135"/>
      <c r="BS254" s="135"/>
      <c r="BT254" s="135"/>
      <c r="BU254" s="135"/>
      <c r="BV254" s="135"/>
      <c r="BW254" s="135"/>
      <c r="BX254" s="135"/>
      <c r="BY254" s="135"/>
      <c r="BZ254" s="135"/>
      <c r="CA254" s="135"/>
      <c r="CB254" s="135"/>
      <c r="CC254" s="135"/>
      <c r="CD254" s="135"/>
      <c r="CE254" s="140">
        <v>220</v>
      </c>
      <c r="CF254" s="137"/>
      <c r="CG254" s="138">
        <f t="shared" si="139"/>
        <v>0</v>
      </c>
      <c r="CH254" s="131">
        <f t="shared" si="140"/>
        <v>3</v>
      </c>
      <c r="CI254" s="139">
        <f t="shared" si="141"/>
        <v>660</v>
      </c>
    </row>
    <row r="255" spans="1:87" x14ac:dyDescent="0.3">
      <c r="A255" s="153">
        <f t="shared" si="109"/>
        <v>246</v>
      </c>
      <c r="B255" s="248"/>
      <c r="C255" s="86" t="s">
        <v>1073</v>
      </c>
      <c r="D255" s="129" t="s">
        <v>581</v>
      </c>
      <c r="E255" s="129" t="s">
        <v>1075</v>
      </c>
      <c r="F255" s="129" t="s">
        <v>1041</v>
      </c>
      <c r="G255" s="129" t="s">
        <v>650</v>
      </c>
      <c r="H255" s="131">
        <v>18</v>
      </c>
      <c r="I255" s="132">
        <f t="shared" si="138"/>
        <v>2700</v>
      </c>
      <c r="J255" s="133"/>
      <c r="K255" s="134"/>
      <c r="L255" s="132"/>
      <c r="M255" s="140"/>
      <c r="N255" s="141"/>
      <c r="O255" s="129"/>
      <c r="P255" s="142"/>
      <c r="Q255" s="142"/>
      <c r="R255" s="142"/>
      <c r="S255" s="142"/>
      <c r="T255" s="142"/>
      <c r="U255" s="142"/>
      <c r="V255" s="142"/>
      <c r="W255" s="142"/>
      <c r="X255" s="142"/>
      <c r="Y255" s="128"/>
      <c r="Z255" s="135"/>
      <c r="AA255" s="129"/>
      <c r="AB255" s="142"/>
      <c r="AC255" s="129"/>
      <c r="AD255" s="142"/>
      <c r="AE255" s="129"/>
      <c r="AF255" s="142"/>
      <c r="AG255" s="129"/>
      <c r="AH255" s="142"/>
      <c r="AI255" s="129"/>
      <c r="AJ255" s="129"/>
      <c r="AK255" s="128"/>
      <c r="AL255" s="135"/>
      <c r="AM255" s="129"/>
      <c r="AN255" s="129"/>
      <c r="AO255" s="129"/>
      <c r="AP255" s="129"/>
      <c r="AQ255" s="129"/>
      <c r="AR255" s="129"/>
      <c r="AS255" s="129"/>
      <c r="AT255" s="129"/>
      <c r="AU255" s="129"/>
      <c r="AV255" s="129"/>
      <c r="AW255" s="128"/>
      <c r="AX255" s="135"/>
      <c r="AY255" s="135"/>
      <c r="AZ255" s="135"/>
      <c r="BA255" s="135"/>
      <c r="BB255" s="135"/>
      <c r="BC255" s="135"/>
      <c r="BD255" s="135"/>
      <c r="BE255" s="135"/>
      <c r="BF255" s="135"/>
      <c r="BG255" s="135"/>
      <c r="BH255" s="135"/>
      <c r="BI255" s="135"/>
      <c r="BJ255" s="135"/>
      <c r="BK255" s="135"/>
      <c r="BL255" s="135"/>
      <c r="BM255" s="135"/>
      <c r="BN255" s="135"/>
      <c r="BO255" s="135"/>
      <c r="BP255" s="135"/>
      <c r="BQ255" s="135"/>
      <c r="BR255" s="135"/>
      <c r="BS255" s="135"/>
      <c r="BT255" s="135"/>
      <c r="BU255" s="135"/>
      <c r="BV255" s="135"/>
      <c r="BW255" s="135"/>
      <c r="BX255" s="135"/>
      <c r="BY255" s="135"/>
      <c r="BZ255" s="135"/>
      <c r="CA255" s="135"/>
      <c r="CB255" s="135"/>
      <c r="CC255" s="135"/>
      <c r="CD255" s="135"/>
      <c r="CE255" s="140">
        <v>150</v>
      </c>
      <c r="CF255" s="137"/>
      <c r="CG255" s="138">
        <f t="shared" si="139"/>
        <v>0</v>
      </c>
      <c r="CH255" s="131">
        <f t="shared" si="140"/>
        <v>18</v>
      </c>
      <c r="CI255" s="139">
        <f t="shared" si="141"/>
        <v>2700</v>
      </c>
    </row>
    <row r="256" spans="1:87" x14ac:dyDescent="0.3">
      <c r="A256" s="153">
        <f t="shared" si="109"/>
        <v>247</v>
      </c>
      <c r="B256" s="248"/>
      <c r="C256" s="86" t="s">
        <v>1076</v>
      </c>
      <c r="D256" s="129" t="s">
        <v>581</v>
      </c>
      <c r="E256" s="129" t="s">
        <v>1075</v>
      </c>
      <c r="F256" s="129" t="s">
        <v>1077</v>
      </c>
      <c r="G256" s="129" t="s">
        <v>663</v>
      </c>
      <c r="H256" s="131">
        <v>4</v>
      </c>
      <c r="I256" s="132">
        <f t="shared" si="138"/>
        <v>76</v>
      </c>
      <c r="J256" s="159"/>
      <c r="K256" s="134"/>
      <c r="L256" s="132"/>
      <c r="M256" s="140"/>
      <c r="N256" s="141"/>
      <c r="O256" s="129"/>
      <c r="P256" s="142"/>
      <c r="Q256" s="142"/>
      <c r="R256" s="142"/>
      <c r="S256" s="142"/>
      <c r="T256" s="142"/>
      <c r="U256" s="142"/>
      <c r="V256" s="142"/>
      <c r="W256" s="142"/>
      <c r="X256" s="142"/>
      <c r="Y256" s="128"/>
      <c r="Z256" s="135"/>
      <c r="AA256" s="129"/>
      <c r="AB256" s="142"/>
      <c r="AC256" s="129"/>
      <c r="AD256" s="142"/>
      <c r="AE256" s="129"/>
      <c r="AF256" s="142"/>
      <c r="AG256" s="129"/>
      <c r="AH256" s="142"/>
      <c r="AI256" s="129"/>
      <c r="AJ256" s="129"/>
      <c r="AK256" s="128"/>
      <c r="AL256" s="135"/>
      <c r="AM256" s="129"/>
      <c r="AN256" s="129"/>
      <c r="AO256" s="129"/>
      <c r="AP256" s="129"/>
      <c r="AQ256" s="129"/>
      <c r="AR256" s="129"/>
      <c r="AS256" s="129"/>
      <c r="AT256" s="129"/>
      <c r="AU256" s="129"/>
      <c r="AV256" s="129"/>
      <c r="AW256" s="128"/>
      <c r="AX256" s="135"/>
      <c r="AY256" s="135"/>
      <c r="AZ256" s="135"/>
      <c r="BA256" s="135"/>
      <c r="BB256" s="135"/>
      <c r="BC256" s="135"/>
      <c r="BD256" s="135"/>
      <c r="BE256" s="135"/>
      <c r="BF256" s="135"/>
      <c r="BG256" s="135"/>
      <c r="BH256" s="135"/>
      <c r="BI256" s="135"/>
      <c r="BJ256" s="135"/>
      <c r="BK256" s="135"/>
      <c r="BL256" s="135"/>
      <c r="BM256" s="135"/>
      <c r="BN256" s="135"/>
      <c r="BO256" s="135"/>
      <c r="BP256" s="135"/>
      <c r="BQ256" s="135"/>
      <c r="BR256" s="135"/>
      <c r="BS256" s="135"/>
      <c r="BT256" s="135"/>
      <c r="BU256" s="135"/>
      <c r="BV256" s="135"/>
      <c r="BW256" s="135"/>
      <c r="BX256" s="135"/>
      <c r="BY256" s="135"/>
      <c r="BZ256" s="135"/>
      <c r="CA256" s="135"/>
      <c r="CB256" s="135"/>
      <c r="CC256" s="135"/>
      <c r="CD256" s="135"/>
      <c r="CE256" s="140">
        <v>19</v>
      </c>
      <c r="CF256" s="137"/>
      <c r="CG256" s="138">
        <f t="shared" si="139"/>
        <v>0</v>
      </c>
      <c r="CH256" s="131">
        <f t="shared" si="140"/>
        <v>4</v>
      </c>
      <c r="CI256" s="139">
        <f t="shared" si="141"/>
        <v>76</v>
      </c>
    </row>
    <row r="257" spans="1:87" x14ac:dyDescent="0.3">
      <c r="A257" s="153">
        <f t="shared" si="109"/>
        <v>248</v>
      </c>
      <c r="B257" s="128" t="s">
        <v>1078</v>
      </c>
      <c r="C257" s="86" t="s">
        <v>1079</v>
      </c>
      <c r="D257" s="129" t="s">
        <v>581</v>
      </c>
      <c r="E257" s="191"/>
      <c r="F257" s="129"/>
      <c r="G257" s="129" t="s">
        <v>650</v>
      </c>
      <c r="H257" s="131">
        <v>50</v>
      </c>
      <c r="I257" s="132">
        <f t="shared" ref="I257:I272" si="142">H257*CE257</f>
        <v>4000</v>
      </c>
      <c r="J257" s="159"/>
      <c r="K257" s="159"/>
      <c r="L257" s="132"/>
      <c r="M257" s="140"/>
      <c r="N257" s="141"/>
      <c r="O257" s="129"/>
      <c r="P257" s="142"/>
      <c r="Q257" s="142"/>
      <c r="R257" s="142"/>
      <c r="S257" s="142"/>
      <c r="T257" s="142"/>
      <c r="U257" s="142"/>
      <c r="V257" s="142"/>
      <c r="W257" s="142"/>
      <c r="X257" s="142"/>
      <c r="Y257" s="128"/>
      <c r="Z257" s="135"/>
      <c r="AA257" s="129"/>
      <c r="AB257" s="142"/>
      <c r="AC257" s="129"/>
      <c r="AD257" s="142"/>
      <c r="AE257" s="129"/>
      <c r="AF257" s="142"/>
      <c r="AG257" s="129"/>
      <c r="AH257" s="142"/>
      <c r="AI257" s="129"/>
      <c r="AJ257" s="129"/>
      <c r="AK257" s="128"/>
      <c r="AL257" s="135"/>
      <c r="AM257" s="129"/>
      <c r="AN257" s="129"/>
      <c r="AO257" s="129"/>
      <c r="AP257" s="129"/>
      <c r="AQ257" s="129"/>
      <c r="AR257" s="129"/>
      <c r="AS257" s="129"/>
      <c r="AT257" s="129"/>
      <c r="AU257" s="129"/>
      <c r="AV257" s="129"/>
      <c r="AW257" s="128"/>
      <c r="AX257" s="135"/>
      <c r="AY257" s="135"/>
      <c r="AZ257" s="135"/>
      <c r="BA257" s="135"/>
      <c r="BB257" s="135"/>
      <c r="BC257" s="135"/>
      <c r="BD257" s="135"/>
      <c r="BE257" s="135"/>
      <c r="BF257" s="135"/>
      <c r="BG257" s="135"/>
      <c r="BH257" s="135"/>
      <c r="BI257" s="135"/>
      <c r="BJ257" s="135"/>
      <c r="BK257" s="135"/>
      <c r="BL257" s="135"/>
      <c r="BM257" s="135"/>
      <c r="BN257" s="135"/>
      <c r="BO257" s="135"/>
      <c r="BP257" s="135"/>
      <c r="BQ257" s="135"/>
      <c r="BR257" s="135"/>
      <c r="BS257" s="135"/>
      <c r="BT257" s="135"/>
      <c r="BU257" s="135"/>
      <c r="BV257" s="135"/>
      <c r="BW257" s="135"/>
      <c r="BX257" s="135"/>
      <c r="BY257" s="135"/>
      <c r="BZ257" s="135"/>
      <c r="CA257" s="135"/>
      <c r="CB257" s="135"/>
      <c r="CC257" s="135"/>
      <c r="CD257" s="135"/>
      <c r="CE257" s="140">
        <v>80</v>
      </c>
      <c r="CF257" s="137">
        <v>4</v>
      </c>
      <c r="CG257" s="138">
        <f t="shared" ref="CG257:CG272" si="143">CE257*CF257</f>
        <v>320</v>
      </c>
      <c r="CH257" s="131">
        <f t="shared" ref="CH257:CH272" si="144">H257-CF257</f>
        <v>46</v>
      </c>
      <c r="CI257" s="139">
        <f t="shared" si="141"/>
        <v>3680</v>
      </c>
    </row>
    <row r="258" spans="1:87" x14ac:dyDescent="0.3">
      <c r="A258" s="153">
        <f t="shared" si="109"/>
        <v>249</v>
      </c>
      <c r="B258" s="170" t="s">
        <v>1080</v>
      </c>
      <c r="C258" s="86" t="s">
        <v>1081</v>
      </c>
      <c r="D258" s="130" t="s">
        <v>1082</v>
      </c>
      <c r="E258" s="129"/>
      <c r="F258" s="129"/>
      <c r="G258" s="129" t="s">
        <v>601</v>
      </c>
      <c r="H258" s="131">
        <v>183</v>
      </c>
      <c r="I258" s="132">
        <f t="shared" si="142"/>
        <v>1464</v>
      </c>
      <c r="J258" s="159"/>
      <c r="K258" s="134"/>
      <c r="L258" s="132"/>
      <c r="M258" s="140"/>
      <c r="N258" s="141"/>
      <c r="O258" s="129"/>
      <c r="P258" s="142"/>
      <c r="Q258" s="142"/>
      <c r="R258" s="142"/>
      <c r="S258" s="142"/>
      <c r="T258" s="142"/>
      <c r="U258" s="142"/>
      <c r="V258" s="142"/>
      <c r="W258" s="142"/>
      <c r="X258" s="142"/>
      <c r="Y258" s="128">
        <f>+N258+P258+V258+X258</f>
        <v>0</v>
      </c>
      <c r="Z258" s="135">
        <f>+H258-Y258</f>
        <v>183</v>
      </c>
      <c r="AA258" s="129"/>
      <c r="AB258" s="142"/>
      <c r="AC258" s="129"/>
      <c r="AD258" s="142"/>
      <c r="AE258" s="129"/>
      <c r="AF258" s="142"/>
      <c r="AG258" s="129"/>
      <c r="AH258" s="142"/>
      <c r="AI258" s="129"/>
      <c r="AJ258" s="129"/>
      <c r="AK258" s="128">
        <f>+AB258+AD258+AF258+AH258+AJ258</f>
        <v>0</v>
      </c>
      <c r="AL258" s="135">
        <f>+Z258-AK258</f>
        <v>183</v>
      </c>
      <c r="AM258" s="129"/>
      <c r="AN258" s="129"/>
      <c r="AO258" s="129"/>
      <c r="AP258" s="129"/>
      <c r="AQ258" s="129"/>
      <c r="AR258" s="129"/>
      <c r="AS258" s="129"/>
      <c r="AT258" s="129"/>
      <c r="AU258" s="129"/>
      <c r="AV258" s="129"/>
      <c r="AW258" s="128">
        <f>+AN258+AP258+AR258+AT258+AV258</f>
        <v>0</v>
      </c>
      <c r="AX258" s="135">
        <f>+AL258-AW258</f>
        <v>183</v>
      </c>
      <c r="AY258" s="135"/>
      <c r="AZ258" s="135"/>
      <c r="BA258" s="135"/>
      <c r="BB258" s="135"/>
      <c r="BC258" s="135"/>
      <c r="BD258" s="135"/>
      <c r="BE258" s="135"/>
      <c r="BF258" s="135"/>
      <c r="BG258" s="135"/>
      <c r="BH258" s="135"/>
      <c r="BI258" s="135">
        <f>+AZ258+BB258+BD258+BF258+BH258</f>
        <v>0</v>
      </c>
      <c r="BJ258" s="135">
        <f>+AX258-BI258</f>
        <v>183</v>
      </c>
      <c r="BK258" s="135"/>
      <c r="BL258" s="135"/>
      <c r="BM258" s="135"/>
      <c r="BN258" s="135"/>
      <c r="BO258" s="135"/>
      <c r="BP258" s="135"/>
      <c r="BQ258" s="135"/>
      <c r="BR258" s="135"/>
      <c r="BS258" s="135"/>
      <c r="BT258" s="135"/>
      <c r="BU258" s="135"/>
      <c r="BV258" s="135"/>
      <c r="BW258" s="135"/>
      <c r="BX258" s="135"/>
      <c r="BY258" s="135"/>
      <c r="BZ258" s="135"/>
      <c r="CA258" s="135"/>
      <c r="CB258" s="135"/>
      <c r="CC258" s="135">
        <f>+BL258+BN258+BP258+CB258</f>
        <v>0</v>
      </c>
      <c r="CD258" s="135">
        <f>+BJ258-CC258</f>
        <v>183</v>
      </c>
      <c r="CE258" s="140">
        <v>8</v>
      </c>
      <c r="CF258" s="137"/>
      <c r="CG258" s="138">
        <f t="shared" si="143"/>
        <v>0</v>
      </c>
      <c r="CH258" s="131">
        <f t="shared" si="144"/>
        <v>183</v>
      </c>
      <c r="CI258" s="139">
        <f t="shared" si="141"/>
        <v>1464</v>
      </c>
    </row>
    <row r="259" spans="1:87" x14ac:dyDescent="0.3">
      <c r="A259" s="153">
        <f t="shared" si="109"/>
        <v>250</v>
      </c>
      <c r="B259" s="247" t="s">
        <v>1085</v>
      </c>
      <c r="C259" s="111" t="s">
        <v>1086</v>
      </c>
      <c r="D259" s="108" t="s">
        <v>582</v>
      </c>
      <c r="E259" s="108" t="s">
        <v>1087</v>
      </c>
      <c r="F259" s="108"/>
      <c r="G259" s="108" t="s">
        <v>1042</v>
      </c>
      <c r="H259" s="108">
        <v>60</v>
      </c>
      <c r="I259" s="132">
        <f t="shared" si="142"/>
        <v>13800</v>
      </c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  <c r="AI259" s="108"/>
      <c r="AJ259" s="108"/>
      <c r="AK259" s="108"/>
      <c r="AL259" s="108"/>
      <c r="AM259" s="108"/>
      <c r="AN259" s="108"/>
      <c r="AO259" s="108"/>
      <c r="AP259" s="108"/>
      <c r="AQ259" s="108"/>
      <c r="AR259" s="108"/>
      <c r="AS259" s="108"/>
      <c r="AT259" s="108"/>
      <c r="AU259" s="108"/>
      <c r="AV259" s="108"/>
      <c r="AW259" s="108"/>
      <c r="AX259" s="108"/>
      <c r="AY259" s="108"/>
      <c r="AZ259" s="108"/>
      <c r="BA259" s="108"/>
      <c r="BB259" s="108"/>
      <c r="BC259" s="108"/>
      <c r="BD259" s="108"/>
      <c r="BE259" s="108"/>
      <c r="BF259" s="108"/>
      <c r="BG259" s="108"/>
      <c r="BH259" s="108"/>
      <c r="BI259" s="108"/>
      <c r="BJ259" s="108"/>
      <c r="BK259" s="108"/>
      <c r="BL259" s="108"/>
      <c r="BM259" s="108"/>
      <c r="BN259" s="108"/>
      <c r="BO259" s="108"/>
      <c r="BP259" s="108"/>
      <c r="BQ259" s="108"/>
      <c r="BR259" s="108"/>
      <c r="BS259" s="108"/>
      <c r="BT259" s="108"/>
      <c r="BU259" s="108"/>
      <c r="BV259" s="108"/>
      <c r="BW259" s="108"/>
      <c r="BX259" s="108"/>
      <c r="BY259" s="108"/>
      <c r="BZ259" s="108"/>
      <c r="CA259" s="108"/>
      <c r="CB259" s="108"/>
      <c r="CC259" s="108"/>
      <c r="CD259" s="108"/>
      <c r="CE259" s="140">
        <v>230</v>
      </c>
      <c r="CF259" s="108">
        <v>60</v>
      </c>
      <c r="CG259" s="138">
        <f t="shared" si="143"/>
        <v>13800</v>
      </c>
      <c r="CH259" s="131">
        <f t="shared" si="144"/>
        <v>0</v>
      </c>
      <c r="CI259" s="139">
        <f t="shared" si="141"/>
        <v>0</v>
      </c>
    </row>
    <row r="260" spans="1:87" x14ac:dyDescent="0.3">
      <c r="A260" s="153">
        <f t="shared" si="109"/>
        <v>251</v>
      </c>
      <c r="B260" s="248"/>
      <c r="C260" s="86" t="s">
        <v>1088</v>
      </c>
      <c r="D260" s="129" t="s">
        <v>582</v>
      </c>
      <c r="E260" s="129" t="s">
        <v>1087</v>
      </c>
      <c r="F260" s="129"/>
      <c r="G260" s="129" t="s">
        <v>602</v>
      </c>
      <c r="H260" s="131">
        <v>4</v>
      </c>
      <c r="I260" s="132">
        <f t="shared" si="142"/>
        <v>880</v>
      </c>
      <c r="J260" s="159"/>
      <c r="K260" s="134"/>
      <c r="L260" s="132"/>
      <c r="M260" s="140"/>
      <c r="N260" s="141"/>
      <c r="O260" s="129"/>
      <c r="P260" s="142"/>
      <c r="Q260" s="142"/>
      <c r="R260" s="142"/>
      <c r="S260" s="142"/>
      <c r="T260" s="142"/>
      <c r="U260" s="142"/>
      <c r="V260" s="142"/>
      <c r="W260" s="142"/>
      <c r="X260" s="142"/>
      <c r="Y260" s="128"/>
      <c r="Z260" s="135"/>
      <c r="AA260" s="129"/>
      <c r="AB260" s="142"/>
      <c r="AC260" s="129"/>
      <c r="AD260" s="142"/>
      <c r="AE260" s="129"/>
      <c r="AF260" s="142"/>
      <c r="AG260" s="129"/>
      <c r="AH260" s="142"/>
      <c r="AI260" s="129"/>
      <c r="AJ260" s="129"/>
      <c r="AK260" s="128"/>
      <c r="AL260" s="135"/>
      <c r="AM260" s="129"/>
      <c r="AN260" s="129"/>
      <c r="AO260" s="129"/>
      <c r="AP260" s="129"/>
      <c r="AQ260" s="129"/>
      <c r="AR260" s="129"/>
      <c r="AS260" s="129"/>
      <c r="AT260" s="129"/>
      <c r="AU260" s="129"/>
      <c r="AV260" s="129"/>
      <c r="AW260" s="128"/>
      <c r="AX260" s="135"/>
      <c r="AY260" s="135"/>
      <c r="AZ260" s="135"/>
      <c r="BA260" s="135"/>
      <c r="BB260" s="135"/>
      <c r="BC260" s="135"/>
      <c r="BD260" s="135"/>
      <c r="BE260" s="135"/>
      <c r="BF260" s="135"/>
      <c r="BG260" s="135"/>
      <c r="BH260" s="135"/>
      <c r="BI260" s="135"/>
      <c r="BJ260" s="135"/>
      <c r="BK260" s="135"/>
      <c r="BL260" s="135"/>
      <c r="BM260" s="135"/>
      <c r="BN260" s="135"/>
      <c r="BO260" s="135"/>
      <c r="BP260" s="135"/>
      <c r="BQ260" s="135"/>
      <c r="BR260" s="135"/>
      <c r="BS260" s="135"/>
      <c r="BT260" s="135"/>
      <c r="BU260" s="135"/>
      <c r="BV260" s="135"/>
      <c r="BW260" s="135"/>
      <c r="BX260" s="135"/>
      <c r="BY260" s="135"/>
      <c r="BZ260" s="135"/>
      <c r="CA260" s="135"/>
      <c r="CB260" s="135"/>
      <c r="CC260" s="135"/>
      <c r="CD260" s="135"/>
      <c r="CE260" s="140">
        <v>220</v>
      </c>
      <c r="CF260" s="137">
        <v>3</v>
      </c>
      <c r="CG260" s="138">
        <f t="shared" si="143"/>
        <v>660</v>
      </c>
      <c r="CH260" s="131">
        <f t="shared" si="144"/>
        <v>1</v>
      </c>
      <c r="CI260" s="139">
        <f t="shared" si="141"/>
        <v>220</v>
      </c>
    </row>
    <row r="261" spans="1:87" x14ac:dyDescent="0.3">
      <c r="A261" s="153">
        <f t="shared" si="109"/>
        <v>252</v>
      </c>
      <c r="B261" s="248"/>
      <c r="C261" s="86" t="s">
        <v>1089</v>
      </c>
      <c r="D261" s="129" t="s">
        <v>787</v>
      </c>
      <c r="E261" s="129"/>
      <c r="F261" s="129"/>
      <c r="G261" s="129" t="s">
        <v>602</v>
      </c>
      <c r="H261" s="131">
        <v>1</v>
      </c>
      <c r="I261" s="132">
        <f t="shared" si="142"/>
        <v>10</v>
      </c>
      <c r="J261" s="159"/>
      <c r="K261" s="134"/>
      <c r="L261" s="132"/>
      <c r="M261" s="140"/>
      <c r="N261" s="141"/>
      <c r="O261" s="129"/>
      <c r="P261" s="142"/>
      <c r="Q261" s="142"/>
      <c r="R261" s="142"/>
      <c r="S261" s="142"/>
      <c r="T261" s="142"/>
      <c r="U261" s="142"/>
      <c r="V261" s="142"/>
      <c r="W261" s="142"/>
      <c r="X261" s="142"/>
      <c r="Y261" s="128"/>
      <c r="Z261" s="135"/>
      <c r="AA261" s="129"/>
      <c r="AB261" s="142"/>
      <c r="AC261" s="129"/>
      <c r="AD261" s="142"/>
      <c r="AE261" s="129"/>
      <c r="AF261" s="142"/>
      <c r="AG261" s="129"/>
      <c r="AH261" s="142"/>
      <c r="AI261" s="129"/>
      <c r="AJ261" s="129"/>
      <c r="AK261" s="128"/>
      <c r="AL261" s="135"/>
      <c r="AM261" s="129"/>
      <c r="AN261" s="129"/>
      <c r="AO261" s="129"/>
      <c r="AP261" s="129"/>
      <c r="AQ261" s="129"/>
      <c r="AR261" s="129"/>
      <c r="AS261" s="129"/>
      <c r="AT261" s="129"/>
      <c r="AU261" s="129"/>
      <c r="AV261" s="129"/>
      <c r="AW261" s="128"/>
      <c r="AX261" s="135"/>
      <c r="AY261" s="135"/>
      <c r="AZ261" s="135"/>
      <c r="BA261" s="135"/>
      <c r="BB261" s="135"/>
      <c r="BC261" s="135"/>
      <c r="BD261" s="135"/>
      <c r="BE261" s="135"/>
      <c r="BF261" s="135"/>
      <c r="BG261" s="135"/>
      <c r="BH261" s="135"/>
      <c r="BI261" s="135"/>
      <c r="BJ261" s="135"/>
      <c r="BK261" s="135"/>
      <c r="BL261" s="135"/>
      <c r="BM261" s="135"/>
      <c r="BN261" s="135"/>
      <c r="BO261" s="135"/>
      <c r="BP261" s="135"/>
      <c r="BQ261" s="135"/>
      <c r="BR261" s="135"/>
      <c r="BS261" s="135"/>
      <c r="BT261" s="135"/>
      <c r="BU261" s="135"/>
      <c r="BV261" s="135"/>
      <c r="BW261" s="135"/>
      <c r="BX261" s="135"/>
      <c r="BY261" s="135"/>
      <c r="BZ261" s="135"/>
      <c r="CA261" s="135"/>
      <c r="CB261" s="135"/>
      <c r="CC261" s="135"/>
      <c r="CD261" s="135"/>
      <c r="CE261" s="140">
        <v>10</v>
      </c>
      <c r="CF261" s="137"/>
      <c r="CG261" s="138">
        <f t="shared" si="143"/>
        <v>0</v>
      </c>
      <c r="CH261" s="131">
        <f t="shared" si="144"/>
        <v>1</v>
      </c>
      <c r="CI261" s="139">
        <f t="shared" si="141"/>
        <v>10</v>
      </c>
    </row>
    <row r="262" spans="1:87" x14ac:dyDescent="0.3">
      <c r="A262" s="153">
        <f t="shared" si="109"/>
        <v>253</v>
      </c>
      <c r="B262" s="249"/>
      <c r="C262" s="86" t="s">
        <v>1090</v>
      </c>
      <c r="D262" s="129" t="s">
        <v>787</v>
      </c>
      <c r="E262" s="129"/>
      <c r="F262" s="129"/>
      <c r="G262" s="129" t="s">
        <v>1091</v>
      </c>
      <c r="H262" s="131">
        <v>1</v>
      </c>
      <c r="I262" s="132">
        <f t="shared" si="142"/>
        <v>700</v>
      </c>
      <c r="J262" s="159"/>
      <c r="K262" s="134"/>
      <c r="L262" s="132"/>
      <c r="M262" s="140"/>
      <c r="N262" s="141"/>
      <c r="O262" s="129"/>
      <c r="P262" s="142"/>
      <c r="Q262" s="142"/>
      <c r="R262" s="142"/>
      <c r="S262" s="142"/>
      <c r="T262" s="142"/>
      <c r="U262" s="142"/>
      <c r="V262" s="142"/>
      <c r="W262" s="142"/>
      <c r="X262" s="142"/>
      <c r="Y262" s="128"/>
      <c r="Z262" s="135"/>
      <c r="AA262" s="129"/>
      <c r="AB262" s="142"/>
      <c r="AC262" s="129"/>
      <c r="AD262" s="142"/>
      <c r="AE262" s="129"/>
      <c r="AF262" s="142"/>
      <c r="AG262" s="129"/>
      <c r="AH262" s="142"/>
      <c r="AI262" s="129"/>
      <c r="AJ262" s="129"/>
      <c r="AK262" s="128"/>
      <c r="AL262" s="135"/>
      <c r="AM262" s="129"/>
      <c r="AN262" s="129"/>
      <c r="AO262" s="129"/>
      <c r="AP262" s="129"/>
      <c r="AQ262" s="129"/>
      <c r="AR262" s="129"/>
      <c r="AS262" s="129"/>
      <c r="AT262" s="129"/>
      <c r="AU262" s="129"/>
      <c r="AV262" s="129"/>
      <c r="AW262" s="128"/>
      <c r="AX262" s="135"/>
      <c r="AY262" s="135"/>
      <c r="AZ262" s="135"/>
      <c r="BA262" s="135"/>
      <c r="BB262" s="135"/>
      <c r="BC262" s="135"/>
      <c r="BD262" s="135"/>
      <c r="BE262" s="135"/>
      <c r="BF262" s="135"/>
      <c r="BG262" s="135"/>
      <c r="BH262" s="135"/>
      <c r="BI262" s="135"/>
      <c r="BJ262" s="135"/>
      <c r="BK262" s="135"/>
      <c r="BL262" s="135"/>
      <c r="BM262" s="135"/>
      <c r="BN262" s="135"/>
      <c r="BO262" s="135"/>
      <c r="BP262" s="135"/>
      <c r="BQ262" s="135"/>
      <c r="BR262" s="135"/>
      <c r="BS262" s="135"/>
      <c r="BT262" s="135"/>
      <c r="BU262" s="135"/>
      <c r="BV262" s="135"/>
      <c r="BW262" s="135"/>
      <c r="BX262" s="135"/>
      <c r="BY262" s="135"/>
      <c r="BZ262" s="135"/>
      <c r="CA262" s="135"/>
      <c r="CB262" s="135"/>
      <c r="CC262" s="135"/>
      <c r="CD262" s="135"/>
      <c r="CE262" s="140">
        <v>700</v>
      </c>
      <c r="CF262" s="137"/>
      <c r="CG262" s="138">
        <f t="shared" si="143"/>
        <v>0</v>
      </c>
      <c r="CH262" s="131">
        <f t="shared" si="144"/>
        <v>1</v>
      </c>
      <c r="CI262" s="139">
        <f t="shared" si="141"/>
        <v>700</v>
      </c>
    </row>
    <row r="263" spans="1:87" x14ac:dyDescent="0.3">
      <c r="A263" s="153">
        <f t="shared" si="109"/>
        <v>254</v>
      </c>
      <c r="B263" s="171" t="s">
        <v>1092</v>
      </c>
      <c r="C263" s="111" t="s">
        <v>1229</v>
      </c>
      <c r="D263" s="108" t="s">
        <v>587</v>
      </c>
      <c r="E263" s="108"/>
      <c r="F263" s="108"/>
      <c r="G263" s="108" t="s">
        <v>601</v>
      </c>
      <c r="H263" s="108">
        <v>5</v>
      </c>
      <c r="I263" s="132">
        <f t="shared" ref="I263" si="145">H263*CE263</f>
        <v>221.70000000000002</v>
      </c>
      <c r="J263" s="159"/>
      <c r="K263" s="134"/>
      <c r="L263" s="132"/>
      <c r="M263" s="140"/>
      <c r="N263" s="141"/>
      <c r="O263" s="129"/>
      <c r="P263" s="142"/>
      <c r="Q263" s="142"/>
      <c r="R263" s="142"/>
      <c r="S263" s="142"/>
      <c r="T263" s="142"/>
      <c r="U263" s="142"/>
      <c r="V263" s="142"/>
      <c r="W263" s="142"/>
      <c r="X263" s="142"/>
      <c r="Y263" s="128"/>
      <c r="Z263" s="135"/>
      <c r="AA263" s="129"/>
      <c r="AB263" s="142"/>
      <c r="AC263" s="129"/>
      <c r="AD263" s="142"/>
      <c r="AE263" s="129"/>
      <c r="AF263" s="142"/>
      <c r="AG263" s="129"/>
      <c r="AH263" s="142"/>
      <c r="AI263" s="129"/>
      <c r="AJ263" s="129"/>
      <c r="AK263" s="128"/>
      <c r="AL263" s="135"/>
      <c r="AM263" s="129"/>
      <c r="AN263" s="129"/>
      <c r="AO263" s="129"/>
      <c r="AP263" s="129"/>
      <c r="AQ263" s="129"/>
      <c r="AR263" s="129"/>
      <c r="AS263" s="129"/>
      <c r="AT263" s="129"/>
      <c r="AU263" s="129"/>
      <c r="AV263" s="129"/>
      <c r="AW263" s="128"/>
      <c r="AX263" s="135"/>
      <c r="AY263" s="135"/>
      <c r="AZ263" s="135"/>
      <c r="BA263" s="135"/>
      <c r="BB263" s="135"/>
      <c r="BC263" s="135"/>
      <c r="BD263" s="135"/>
      <c r="BE263" s="135"/>
      <c r="BF263" s="135"/>
      <c r="BG263" s="135"/>
      <c r="BH263" s="135"/>
      <c r="BI263" s="135"/>
      <c r="BJ263" s="135"/>
      <c r="BK263" s="135"/>
      <c r="BL263" s="135"/>
      <c r="BM263" s="135"/>
      <c r="BN263" s="135"/>
      <c r="BO263" s="135"/>
      <c r="BP263" s="135"/>
      <c r="BQ263" s="135"/>
      <c r="BR263" s="135"/>
      <c r="BS263" s="135"/>
      <c r="BT263" s="135"/>
      <c r="BU263" s="135"/>
      <c r="BV263" s="135"/>
      <c r="BW263" s="135"/>
      <c r="BX263" s="135"/>
      <c r="BY263" s="135"/>
      <c r="BZ263" s="135"/>
      <c r="CA263" s="135"/>
      <c r="CB263" s="135"/>
      <c r="CC263" s="135"/>
      <c r="CD263" s="135"/>
      <c r="CE263" s="140">
        <v>44.34</v>
      </c>
      <c r="CF263" s="108"/>
      <c r="CG263" s="138">
        <f t="shared" ref="CG263" si="146">CE263*CF263</f>
        <v>0</v>
      </c>
      <c r="CH263" s="131">
        <f t="shared" ref="CH263" si="147">H263-CF263</f>
        <v>5</v>
      </c>
      <c r="CI263" s="139">
        <f t="shared" ref="CI263" si="148">+CE263*CH263</f>
        <v>221.70000000000002</v>
      </c>
    </row>
    <row r="264" spans="1:87" x14ac:dyDescent="0.3">
      <c r="A264" s="153">
        <f t="shared" si="109"/>
        <v>255</v>
      </c>
      <c r="B264" s="192"/>
      <c r="C264" s="86" t="s">
        <v>1095</v>
      </c>
      <c r="D264" s="129"/>
      <c r="E264" s="129" t="s">
        <v>1096</v>
      </c>
      <c r="F264" s="129"/>
      <c r="G264" s="129" t="s">
        <v>579</v>
      </c>
      <c r="H264" s="131">
        <v>9</v>
      </c>
      <c r="I264" s="132">
        <f t="shared" si="142"/>
        <v>297</v>
      </c>
      <c r="J264" s="133"/>
      <c r="K264" s="134"/>
      <c r="L264" s="132"/>
      <c r="M264" s="140"/>
      <c r="N264" s="141"/>
      <c r="O264" s="129"/>
      <c r="P264" s="142"/>
      <c r="Q264" s="142"/>
      <c r="R264" s="142"/>
      <c r="S264" s="142"/>
      <c r="T264" s="142"/>
      <c r="U264" s="142"/>
      <c r="V264" s="142"/>
      <c r="W264" s="142"/>
      <c r="X264" s="142"/>
      <c r="Y264" s="128">
        <f>+N264+P264+V264+X264</f>
        <v>0</v>
      </c>
      <c r="Z264" s="135">
        <f>+H264-Y264</f>
        <v>9</v>
      </c>
      <c r="AA264" s="129"/>
      <c r="AB264" s="142"/>
      <c r="AC264" s="129"/>
      <c r="AD264" s="142"/>
      <c r="AE264" s="129"/>
      <c r="AF264" s="142"/>
      <c r="AG264" s="129"/>
      <c r="AH264" s="142"/>
      <c r="AI264" s="129"/>
      <c r="AJ264" s="129"/>
      <c r="AK264" s="128">
        <f>+AB264+AD264+AF264+AH264+AJ264</f>
        <v>0</v>
      </c>
      <c r="AL264" s="135">
        <f>+Z264-AK264</f>
        <v>9</v>
      </c>
      <c r="AM264" s="129"/>
      <c r="AN264" s="129"/>
      <c r="AO264" s="129"/>
      <c r="AP264" s="129"/>
      <c r="AQ264" s="129"/>
      <c r="AR264" s="129"/>
      <c r="AS264" s="129"/>
      <c r="AT264" s="129"/>
      <c r="AU264" s="129"/>
      <c r="AV264" s="129"/>
      <c r="AW264" s="128">
        <f>+AN264+AP264+AR264+AT264+AV264</f>
        <v>0</v>
      </c>
      <c r="AX264" s="135">
        <f>+AL264-AW264</f>
        <v>9</v>
      </c>
      <c r="AY264" s="135"/>
      <c r="AZ264" s="135"/>
      <c r="BA264" s="135"/>
      <c r="BB264" s="135"/>
      <c r="BC264" s="135"/>
      <c r="BD264" s="135"/>
      <c r="BE264" s="135"/>
      <c r="BF264" s="135"/>
      <c r="BG264" s="135"/>
      <c r="BH264" s="135"/>
      <c r="BI264" s="135">
        <f>+AZ264+BB264+BD264+BF264+BH264</f>
        <v>0</v>
      </c>
      <c r="BJ264" s="135">
        <f>+AX264-BI264</f>
        <v>9</v>
      </c>
      <c r="BK264" s="135"/>
      <c r="BL264" s="135"/>
      <c r="BM264" s="135"/>
      <c r="BN264" s="135"/>
      <c r="BO264" s="135"/>
      <c r="BP264" s="135"/>
      <c r="BQ264" s="135"/>
      <c r="BR264" s="135"/>
      <c r="BS264" s="135"/>
      <c r="BT264" s="135"/>
      <c r="BU264" s="135"/>
      <c r="BV264" s="135"/>
      <c r="BW264" s="135"/>
      <c r="BX264" s="135"/>
      <c r="BY264" s="135"/>
      <c r="BZ264" s="135"/>
      <c r="CA264" s="135"/>
      <c r="CB264" s="135"/>
      <c r="CC264" s="135">
        <f>+BL264+BN264+BP264+CB264</f>
        <v>0</v>
      </c>
      <c r="CD264" s="135">
        <f>+BJ264-CC264</f>
        <v>9</v>
      </c>
      <c r="CE264" s="140">
        <v>33</v>
      </c>
      <c r="CF264" s="137"/>
      <c r="CG264" s="138">
        <f t="shared" si="143"/>
        <v>0</v>
      </c>
      <c r="CH264" s="131">
        <f t="shared" si="144"/>
        <v>9</v>
      </c>
      <c r="CI264" s="139">
        <f t="shared" ref="CI264:CI272" si="149">+CE264*CH264</f>
        <v>297</v>
      </c>
    </row>
    <row r="265" spans="1:87" x14ac:dyDescent="0.3">
      <c r="A265" s="153">
        <f t="shared" si="109"/>
        <v>256</v>
      </c>
      <c r="B265" s="129" t="s">
        <v>1098</v>
      </c>
      <c r="C265" s="86" t="s">
        <v>1098</v>
      </c>
      <c r="D265" s="129" t="s">
        <v>582</v>
      </c>
      <c r="E265" s="129"/>
      <c r="F265" s="129" t="s">
        <v>703</v>
      </c>
      <c r="G265" s="129" t="s">
        <v>601</v>
      </c>
      <c r="H265" s="131">
        <v>6</v>
      </c>
      <c r="I265" s="132">
        <f t="shared" si="142"/>
        <v>870</v>
      </c>
      <c r="J265" s="133"/>
      <c r="K265" s="134"/>
      <c r="L265" s="132"/>
      <c r="M265" s="140"/>
      <c r="N265" s="141"/>
      <c r="O265" s="129"/>
      <c r="P265" s="142"/>
      <c r="Q265" s="142"/>
      <c r="R265" s="142"/>
      <c r="S265" s="142"/>
      <c r="T265" s="142"/>
      <c r="U265" s="142"/>
      <c r="V265" s="142"/>
      <c r="W265" s="142"/>
      <c r="X265" s="142"/>
      <c r="Y265" s="128">
        <f>+N265+P265+V265+X265</f>
        <v>0</v>
      </c>
      <c r="Z265" s="135">
        <f>+H265-Y265</f>
        <v>6</v>
      </c>
      <c r="AA265" s="129"/>
      <c r="AB265" s="142"/>
      <c r="AC265" s="129"/>
      <c r="AD265" s="142"/>
      <c r="AE265" s="129"/>
      <c r="AF265" s="142"/>
      <c r="AG265" s="129"/>
      <c r="AH265" s="142"/>
      <c r="AI265" s="129"/>
      <c r="AJ265" s="129"/>
      <c r="AK265" s="128">
        <f>+AB265+AD265+AF265+AH265+AJ265</f>
        <v>0</v>
      </c>
      <c r="AL265" s="135">
        <f>+Z265-AK265</f>
        <v>6</v>
      </c>
      <c r="AM265" s="129"/>
      <c r="AN265" s="129"/>
      <c r="AO265" s="129"/>
      <c r="AP265" s="129"/>
      <c r="AQ265" s="129"/>
      <c r="AR265" s="129"/>
      <c r="AS265" s="129"/>
      <c r="AT265" s="129"/>
      <c r="AU265" s="129"/>
      <c r="AV265" s="129"/>
      <c r="AW265" s="128">
        <f>+AN265+AP265+AR265+AT265+AV265</f>
        <v>0</v>
      </c>
      <c r="AX265" s="135">
        <f>+AL265-AW265</f>
        <v>6</v>
      </c>
      <c r="AY265" s="135"/>
      <c r="AZ265" s="135"/>
      <c r="BA265" s="135"/>
      <c r="BB265" s="135"/>
      <c r="BC265" s="135"/>
      <c r="BD265" s="135"/>
      <c r="BE265" s="135"/>
      <c r="BF265" s="135"/>
      <c r="BG265" s="135"/>
      <c r="BH265" s="135"/>
      <c r="BI265" s="135">
        <f>+AZ265+BB265+BD265+BF265+BH265</f>
        <v>0</v>
      </c>
      <c r="BJ265" s="135">
        <f>+AX265-BI265</f>
        <v>6</v>
      </c>
      <c r="BK265" s="135"/>
      <c r="BL265" s="135"/>
      <c r="BM265" s="135"/>
      <c r="BN265" s="135"/>
      <c r="BO265" s="135"/>
      <c r="BP265" s="135"/>
      <c r="BQ265" s="135"/>
      <c r="BR265" s="135"/>
      <c r="BS265" s="135"/>
      <c r="BT265" s="135"/>
      <c r="BU265" s="135"/>
      <c r="BV265" s="135"/>
      <c r="BW265" s="135"/>
      <c r="BX265" s="135"/>
      <c r="BY265" s="135"/>
      <c r="BZ265" s="135"/>
      <c r="CA265" s="135"/>
      <c r="CB265" s="135"/>
      <c r="CC265" s="135">
        <f>+BL265+BN265+BP265+CB265</f>
        <v>0</v>
      </c>
      <c r="CD265" s="135">
        <f>+BJ265-CC265</f>
        <v>6</v>
      </c>
      <c r="CE265" s="140">
        <v>145</v>
      </c>
      <c r="CF265" s="137"/>
      <c r="CG265" s="138">
        <f t="shared" si="143"/>
        <v>0</v>
      </c>
      <c r="CH265" s="131">
        <f t="shared" si="144"/>
        <v>6</v>
      </c>
      <c r="CI265" s="139">
        <f t="shared" si="149"/>
        <v>870</v>
      </c>
    </row>
    <row r="266" spans="1:87" x14ac:dyDescent="0.3">
      <c r="A266" s="153">
        <f t="shared" si="109"/>
        <v>257</v>
      </c>
      <c r="B266" s="193"/>
      <c r="C266" s="86" t="s">
        <v>1099</v>
      </c>
      <c r="D266" s="129" t="s">
        <v>787</v>
      </c>
      <c r="E266" s="129"/>
      <c r="F266" s="129" t="s">
        <v>693</v>
      </c>
      <c r="G266" s="129" t="s">
        <v>601</v>
      </c>
      <c r="H266" s="131">
        <v>12</v>
      </c>
      <c r="I266" s="132">
        <f t="shared" si="142"/>
        <v>720</v>
      </c>
      <c r="J266" s="159"/>
      <c r="K266" s="134"/>
      <c r="L266" s="132"/>
      <c r="M266" s="140"/>
      <c r="N266" s="141"/>
      <c r="O266" s="129"/>
      <c r="P266" s="142"/>
      <c r="Q266" s="142"/>
      <c r="R266" s="142"/>
      <c r="S266" s="142"/>
      <c r="T266" s="142"/>
      <c r="U266" s="142"/>
      <c r="V266" s="142"/>
      <c r="W266" s="142"/>
      <c r="X266" s="142"/>
      <c r="Y266" s="128"/>
      <c r="Z266" s="135"/>
      <c r="AA266" s="129"/>
      <c r="AB266" s="142"/>
      <c r="AC266" s="129"/>
      <c r="AD266" s="142"/>
      <c r="AE266" s="129"/>
      <c r="AF266" s="142"/>
      <c r="AG266" s="129"/>
      <c r="AH266" s="142"/>
      <c r="AI266" s="129"/>
      <c r="AJ266" s="129"/>
      <c r="AK266" s="128"/>
      <c r="AL266" s="135"/>
      <c r="AM266" s="129"/>
      <c r="AN266" s="129"/>
      <c r="AO266" s="129"/>
      <c r="AP266" s="129"/>
      <c r="AQ266" s="129"/>
      <c r="AR266" s="129"/>
      <c r="AS266" s="129"/>
      <c r="AT266" s="129"/>
      <c r="AU266" s="129"/>
      <c r="AV266" s="129"/>
      <c r="AW266" s="128"/>
      <c r="AX266" s="135"/>
      <c r="AY266" s="135"/>
      <c r="AZ266" s="135"/>
      <c r="BA266" s="135"/>
      <c r="BB266" s="135"/>
      <c r="BC266" s="135"/>
      <c r="BD266" s="135"/>
      <c r="BE266" s="135"/>
      <c r="BF266" s="135"/>
      <c r="BG266" s="135"/>
      <c r="BH266" s="135"/>
      <c r="BI266" s="135"/>
      <c r="BJ266" s="135"/>
      <c r="BK266" s="135"/>
      <c r="BL266" s="135"/>
      <c r="BM266" s="135"/>
      <c r="BN266" s="135"/>
      <c r="BO266" s="135"/>
      <c r="BP266" s="135"/>
      <c r="BQ266" s="135"/>
      <c r="BR266" s="135"/>
      <c r="BS266" s="135"/>
      <c r="BT266" s="135"/>
      <c r="BU266" s="135"/>
      <c r="BV266" s="135"/>
      <c r="BW266" s="135"/>
      <c r="BX266" s="135"/>
      <c r="BY266" s="135"/>
      <c r="BZ266" s="135"/>
      <c r="CA266" s="135"/>
      <c r="CB266" s="135"/>
      <c r="CC266" s="135"/>
      <c r="CD266" s="135"/>
      <c r="CE266" s="140">
        <v>60</v>
      </c>
      <c r="CF266" s="137"/>
      <c r="CG266" s="138">
        <f t="shared" si="143"/>
        <v>0</v>
      </c>
      <c r="CH266" s="131">
        <f t="shared" si="144"/>
        <v>12</v>
      </c>
      <c r="CI266" s="139">
        <f t="shared" si="149"/>
        <v>720</v>
      </c>
    </row>
    <row r="267" spans="1:87" x14ac:dyDescent="0.3">
      <c r="A267" s="153">
        <f t="shared" si="109"/>
        <v>258</v>
      </c>
      <c r="B267" s="183" t="s">
        <v>1100</v>
      </c>
      <c r="C267" s="86" t="s">
        <v>1101</v>
      </c>
      <c r="D267" s="129"/>
      <c r="E267" s="129" t="s">
        <v>1102</v>
      </c>
      <c r="F267" s="129"/>
      <c r="G267" s="129" t="s">
        <v>1042</v>
      </c>
      <c r="H267" s="131">
        <v>35</v>
      </c>
      <c r="I267" s="132">
        <f t="shared" si="142"/>
        <v>8981.7000000000007</v>
      </c>
      <c r="J267" s="133"/>
      <c r="K267" s="134"/>
      <c r="L267" s="132"/>
      <c r="M267" s="140"/>
      <c r="N267" s="141"/>
      <c r="O267" s="129"/>
      <c r="P267" s="142"/>
      <c r="Q267" s="142"/>
      <c r="R267" s="142"/>
      <c r="S267" s="142"/>
      <c r="T267" s="142"/>
      <c r="U267" s="142"/>
      <c r="V267" s="142"/>
      <c r="W267" s="142"/>
      <c r="X267" s="142"/>
      <c r="Y267" s="128">
        <f>+N267+P267+V267+X267</f>
        <v>0</v>
      </c>
      <c r="Z267" s="135">
        <f>+H267-Y267</f>
        <v>35</v>
      </c>
      <c r="AA267" s="129"/>
      <c r="AB267" s="142"/>
      <c r="AC267" s="129"/>
      <c r="AD267" s="142"/>
      <c r="AE267" s="129"/>
      <c r="AF267" s="142"/>
      <c r="AG267" s="129"/>
      <c r="AH267" s="142"/>
      <c r="AI267" s="129"/>
      <c r="AJ267" s="129"/>
      <c r="AK267" s="128">
        <f>+AB267+AD267+AF267+AH267+AJ267</f>
        <v>0</v>
      </c>
      <c r="AL267" s="135">
        <f>+Z267-AK267</f>
        <v>35</v>
      </c>
      <c r="AM267" s="129"/>
      <c r="AN267" s="129"/>
      <c r="AO267" s="129"/>
      <c r="AP267" s="129"/>
      <c r="AQ267" s="129"/>
      <c r="AR267" s="129"/>
      <c r="AS267" s="129"/>
      <c r="AT267" s="129"/>
      <c r="AU267" s="129"/>
      <c r="AV267" s="129"/>
      <c r="AW267" s="128">
        <f>+AN267+AP267+AR267+AT267+AV267</f>
        <v>0</v>
      </c>
      <c r="AX267" s="135">
        <f>+AL267-AW267</f>
        <v>35</v>
      </c>
      <c r="AY267" s="135"/>
      <c r="AZ267" s="135"/>
      <c r="BA267" s="135"/>
      <c r="BB267" s="135"/>
      <c r="BC267" s="135"/>
      <c r="BD267" s="135"/>
      <c r="BE267" s="135"/>
      <c r="BF267" s="135"/>
      <c r="BG267" s="135"/>
      <c r="BH267" s="135"/>
      <c r="BI267" s="135">
        <f>+AZ267+BB267+BD267+BF267+BH267</f>
        <v>0</v>
      </c>
      <c r="BJ267" s="135">
        <f>+AX267-BI267</f>
        <v>35</v>
      </c>
      <c r="BK267" s="135"/>
      <c r="BL267" s="135"/>
      <c r="BM267" s="135"/>
      <c r="BN267" s="135"/>
      <c r="BO267" s="135"/>
      <c r="BP267" s="135"/>
      <c r="BQ267" s="135"/>
      <c r="BR267" s="135"/>
      <c r="BS267" s="135"/>
      <c r="BT267" s="135"/>
      <c r="BU267" s="135"/>
      <c r="BV267" s="135"/>
      <c r="BW267" s="135"/>
      <c r="BX267" s="135"/>
      <c r="BY267" s="135"/>
      <c r="BZ267" s="135"/>
      <c r="CA267" s="135"/>
      <c r="CB267" s="135"/>
      <c r="CC267" s="135">
        <f>+BL267+BN267+BP267+CB267</f>
        <v>0</v>
      </c>
      <c r="CD267" s="135">
        <f>+BJ267-CC267</f>
        <v>35</v>
      </c>
      <c r="CE267" s="140">
        <v>256.62</v>
      </c>
      <c r="CF267" s="137">
        <v>2</v>
      </c>
      <c r="CG267" s="138">
        <f t="shared" si="143"/>
        <v>513.24</v>
      </c>
      <c r="CH267" s="131">
        <f t="shared" si="144"/>
        <v>33</v>
      </c>
      <c r="CI267" s="139">
        <f t="shared" si="149"/>
        <v>8468.4600000000009</v>
      </c>
    </row>
    <row r="268" spans="1:87" x14ac:dyDescent="0.3">
      <c r="A268" s="153"/>
      <c r="B268" s="228"/>
      <c r="C268" s="86" t="s">
        <v>1307</v>
      </c>
      <c r="D268" s="129"/>
      <c r="E268" s="129" t="s">
        <v>1308</v>
      </c>
      <c r="F268" s="129"/>
      <c r="G268" s="129" t="s">
        <v>1042</v>
      </c>
      <c r="H268" s="131">
        <v>1</v>
      </c>
      <c r="I268" s="132">
        <f t="shared" ref="I268" si="150">H268*CE268</f>
        <v>345</v>
      </c>
      <c r="J268" s="133"/>
      <c r="K268" s="134"/>
      <c r="L268" s="132"/>
      <c r="M268" s="140"/>
      <c r="N268" s="141"/>
      <c r="O268" s="129"/>
      <c r="P268" s="142"/>
      <c r="Q268" s="142"/>
      <c r="R268" s="142"/>
      <c r="S268" s="142"/>
      <c r="T268" s="142"/>
      <c r="U268" s="142"/>
      <c r="V268" s="142"/>
      <c r="W268" s="142"/>
      <c r="X268" s="142"/>
      <c r="Y268" s="128">
        <f>+N268+P268+V268+X268</f>
        <v>0</v>
      </c>
      <c r="Z268" s="135">
        <f>+H268-Y268</f>
        <v>1</v>
      </c>
      <c r="AA268" s="129"/>
      <c r="AB268" s="142"/>
      <c r="AC268" s="129"/>
      <c r="AD268" s="142"/>
      <c r="AE268" s="129"/>
      <c r="AF268" s="142"/>
      <c r="AG268" s="129"/>
      <c r="AH268" s="142"/>
      <c r="AI268" s="129"/>
      <c r="AJ268" s="129"/>
      <c r="AK268" s="128">
        <f>+AB268+AD268+AF268+AH268+AJ268</f>
        <v>0</v>
      </c>
      <c r="AL268" s="135">
        <f>+Z268-AK268</f>
        <v>1</v>
      </c>
      <c r="AM268" s="129"/>
      <c r="AN268" s="129"/>
      <c r="AO268" s="129"/>
      <c r="AP268" s="129"/>
      <c r="AQ268" s="129"/>
      <c r="AR268" s="129"/>
      <c r="AS268" s="129"/>
      <c r="AT268" s="129"/>
      <c r="AU268" s="129"/>
      <c r="AV268" s="129"/>
      <c r="AW268" s="128">
        <f>+AN268+AP268+AR268+AT268+AV268</f>
        <v>0</v>
      </c>
      <c r="AX268" s="135">
        <f>+AL268-AW268</f>
        <v>1</v>
      </c>
      <c r="AY268" s="135"/>
      <c r="AZ268" s="135"/>
      <c r="BA268" s="135"/>
      <c r="BB268" s="135"/>
      <c r="BC268" s="135"/>
      <c r="BD268" s="135"/>
      <c r="BE268" s="135"/>
      <c r="BF268" s="135"/>
      <c r="BG268" s="135"/>
      <c r="BH268" s="135"/>
      <c r="BI268" s="135">
        <f>+AZ268+BB268+BD268+BF268+BH268</f>
        <v>0</v>
      </c>
      <c r="BJ268" s="135">
        <f>+AX268-BI268</f>
        <v>1</v>
      </c>
      <c r="BK268" s="135"/>
      <c r="BL268" s="135"/>
      <c r="BM268" s="135"/>
      <c r="BN268" s="135"/>
      <c r="BO268" s="135"/>
      <c r="BP268" s="135"/>
      <c r="BQ268" s="135"/>
      <c r="BR268" s="135"/>
      <c r="BS268" s="135"/>
      <c r="BT268" s="135"/>
      <c r="BU268" s="135"/>
      <c r="BV268" s="135"/>
      <c r="BW268" s="135"/>
      <c r="BX268" s="135"/>
      <c r="BY268" s="135"/>
      <c r="BZ268" s="135"/>
      <c r="CA268" s="135"/>
      <c r="CB268" s="135"/>
      <c r="CC268" s="135">
        <f>+BL268+BN268+BP268+CB268</f>
        <v>0</v>
      </c>
      <c r="CD268" s="135">
        <f>+BJ268-CC268</f>
        <v>1</v>
      </c>
      <c r="CE268" s="140">
        <v>345</v>
      </c>
      <c r="CF268" s="137">
        <v>1</v>
      </c>
      <c r="CG268" s="138">
        <f t="shared" ref="CG268" si="151">CE268*CF268</f>
        <v>345</v>
      </c>
      <c r="CH268" s="131">
        <f t="shared" ref="CH268" si="152">H268-CF268</f>
        <v>0</v>
      </c>
      <c r="CI268" s="139">
        <f t="shared" ref="CI268" si="153">+CE268*CH268</f>
        <v>0</v>
      </c>
    </row>
    <row r="269" spans="1:87" x14ac:dyDescent="0.3">
      <c r="A269" s="153">
        <f t="shared" si="109"/>
        <v>260</v>
      </c>
      <c r="B269" s="169"/>
      <c r="C269" s="86" t="s">
        <v>1230</v>
      </c>
      <c r="D269" s="194" t="s">
        <v>580</v>
      </c>
      <c r="E269" s="194"/>
      <c r="F269" s="194"/>
      <c r="G269" s="194" t="s">
        <v>601</v>
      </c>
      <c r="H269" s="134">
        <v>265</v>
      </c>
      <c r="I269" s="132">
        <f t="shared" si="142"/>
        <v>583</v>
      </c>
      <c r="J269" s="195"/>
      <c r="K269" s="134"/>
      <c r="L269" s="132"/>
      <c r="M269" s="196"/>
      <c r="N269" s="197"/>
      <c r="O269" s="194"/>
      <c r="P269" s="198"/>
      <c r="Q269" s="198"/>
      <c r="R269" s="198"/>
      <c r="S269" s="198"/>
      <c r="T269" s="198"/>
      <c r="U269" s="198"/>
      <c r="V269" s="198"/>
      <c r="W269" s="198"/>
      <c r="X269" s="198"/>
      <c r="Y269" s="128"/>
      <c r="Z269" s="135"/>
      <c r="AA269" s="194"/>
      <c r="AB269" s="198"/>
      <c r="AC269" s="194"/>
      <c r="AD269" s="198"/>
      <c r="AE269" s="194"/>
      <c r="AF269" s="198"/>
      <c r="AG269" s="194"/>
      <c r="AH269" s="198"/>
      <c r="AI269" s="194"/>
      <c r="AJ269" s="194"/>
      <c r="AK269" s="128"/>
      <c r="AL269" s="135"/>
      <c r="AM269" s="129"/>
      <c r="AN269" s="129"/>
      <c r="AO269" s="129"/>
      <c r="AP269" s="129"/>
      <c r="AQ269" s="129"/>
      <c r="AR269" s="129"/>
      <c r="AS269" s="129"/>
      <c r="AT269" s="129"/>
      <c r="AU269" s="129"/>
      <c r="AV269" s="129"/>
      <c r="AW269" s="128"/>
      <c r="AX269" s="135"/>
      <c r="AY269" s="135"/>
      <c r="AZ269" s="135"/>
      <c r="BA269" s="135"/>
      <c r="BB269" s="135"/>
      <c r="BC269" s="135"/>
      <c r="BD269" s="135"/>
      <c r="BE269" s="135"/>
      <c r="BF269" s="135"/>
      <c r="BG269" s="135"/>
      <c r="BH269" s="135"/>
      <c r="BI269" s="135"/>
      <c r="BJ269" s="135"/>
      <c r="BK269" s="135"/>
      <c r="BL269" s="135"/>
      <c r="BM269" s="135"/>
      <c r="BN269" s="135"/>
      <c r="BO269" s="135"/>
      <c r="BP269" s="135"/>
      <c r="BQ269" s="135"/>
      <c r="BR269" s="135"/>
      <c r="BS269" s="135"/>
      <c r="BT269" s="135"/>
      <c r="BU269" s="135"/>
      <c r="BV269" s="135"/>
      <c r="BW269" s="135"/>
      <c r="BX269" s="135"/>
      <c r="BY269" s="135"/>
      <c r="BZ269" s="135"/>
      <c r="CA269" s="135"/>
      <c r="CB269" s="135"/>
      <c r="CC269" s="135"/>
      <c r="CD269" s="135"/>
      <c r="CE269" s="196">
        <v>2.2000000000000002</v>
      </c>
      <c r="CF269" s="137"/>
      <c r="CG269" s="138">
        <f t="shared" si="143"/>
        <v>0</v>
      </c>
      <c r="CH269" s="131">
        <f t="shared" si="144"/>
        <v>265</v>
      </c>
      <c r="CI269" s="139">
        <f t="shared" si="149"/>
        <v>583</v>
      </c>
    </row>
    <row r="270" spans="1:87" x14ac:dyDescent="0.3">
      <c r="A270" s="153">
        <f t="shared" ref="A270:A272" si="154">ROW()-9</f>
        <v>261</v>
      </c>
      <c r="B270" s="183" t="s">
        <v>733</v>
      </c>
      <c r="C270" s="152" t="s">
        <v>1120</v>
      </c>
      <c r="D270" s="129"/>
      <c r="E270" s="129"/>
      <c r="F270" s="129"/>
      <c r="G270" s="129" t="s">
        <v>601</v>
      </c>
      <c r="H270" s="134">
        <v>6</v>
      </c>
      <c r="I270" s="132">
        <f t="shared" si="142"/>
        <v>864</v>
      </c>
      <c r="J270" s="133"/>
      <c r="K270" s="134"/>
      <c r="L270" s="132"/>
      <c r="M270" s="140"/>
      <c r="N270" s="141"/>
      <c r="O270" s="129"/>
      <c r="P270" s="142"/>
      <c r="Q270" s="142"/>
      <c r="R270" s="142"/>
      <c r="S270" s="142"/>
      <c r="T270" s="142"/>
      <c r="U270" s="142"/>
      <c r="V270" s="142"/>
      <c r="W270" s="142"/>
      <c r="X270" s="142"/>
      <c r="Y270" s="128">
        <f>+N270+P270+V270+X270</f>
        <v>0</v>
      </c>
      <c r="Z270" s="135">
        <f>+H270-Y270</f>
        <v>6</v>
      </c>
      <c r="AA270" s="129"/>
      <c r="AB270" s="142"/>
      <c r="AC270" s="129"/>
      <c r="AD270" s="142"/>
      <c r="AE270" s="129"/>
      <c r="AF270" s="142"/>
      <c r="AG270" s="129"/>
      <c r="AH270" s="142"/>
      <c r="AI270" s="129"/>
      <c r="AJ270" s="129"/>
      <c r="AK270" s="128">
        <f>+AB270+AD270+AF270+AH270+AJ270</f>
        <v>0</v>
      </c>
      <c r="AL270" s="135">
        <f>+Z270-AK270</f>
        <v>6</v>
      </c>
      <c r="AM270" s="129"/>
      <c r="AN270" s="129"/>
      <c r="AO270" s="129"/>
      <c r="AP270" s="129"/>
      <c r="AQ270" s="129"/>
      <c r="AR270" s="129"/>
      <c r="AS270" s="129"/>
      <c r="AT270" s="129"/>
      <c r="AU270" s="129"/>
      <c r="AV270" s="129"/>
      <c r="AW270" s="128">
        <f>+AN270+AP270+AR270+AT270+AV270</f>
        <v>0</v>
      </c>
      <c r="AX270" s="135">
        <f>+AL270-AW270</f>
        <v>6</v>
      </c>
      <c r="AY270" s="135"/>
      <c r="AZ270" s="135"/>
      <c r="BA270" s="135"/>
      <c r="BB270" s="135"/>
      <c r="BC270" s="135"/>
      <c r="BD270" s="135"/>
      <c r="BE270" s="135"/>
      <c r="BF270" s="135"/>
      <c r="BG270" s="135"/>
      <c r="BH270" s="135"/>
      <c r="BI270" s="135">
        <f>+AZ270+BB270+BD270+BF270+BH270</f>
        <v>0</v>
      </c>
      <c r="BJ270" s="135">
        <f>+AX270-BI270</f>
        <v>6</v>
      </c>
      <c r="BK270" s="135"/>
      <c r="BL270" s="135"/>
      <c r="BM270" s="135"/>
      <c r="BN270" s="135"/>
      <c r="BO270" s="135"/>
      <c r="BP270" s="135"/>
      <c r="BQ270" s="135"/>
      <c r="BR270" s="135"/>
      <c r="BS270" s="135"/>
      <c r="BT270" s="135"/>
      <c r="BU270" s="135"/>
      <c r="BV270" s="135"/>
      <c r="BW270" s="135"/>
      <c r="BX270" s="135"/>
      <c r="BY270" s="135"/>
      <c r="BZ270" s="135"/>
      <c r="CA270" s="135"/>
      <c r="CB270" s="135"/>
      <c r="CC270" s="135">
        <f>+BL270+BN270+BP270+CB270</f>
        <v>0</v>
      </c>
      <c r="CD270" s="135">
        <f>+BJ270-CC270</f>
        <v>6</v>
      </c>
      <c r="CE270" s="140">
        <v>144</v>
      </c>
      <c r="CF270" s="137"/>
      <c r="CG270" s="138">
        <f t="shared" si="143"/>
        <v>0</v>
      </c>
      <c r="CH270" s="131">
        <f t="shared" si="144"/>
        <v>6</v>
      </c>
      <c r="CI270" s="139">
        <f t="shared" si="149"/>
        <v>864</v>
      </c>
    </row>
    <row r="271" spans="1:87" x14ac:dyDescent="0.3">
      <c r="A271" s="153"/>
      <c r="B271" s="214" t="s">
        <v>1105</v>
      </c>
      <c r="C271" s="179" t="s">
        <v>1106</v>
      </c>
      <c r="D271" s="129" t="s">
        <v>581</v>
      </c>
      <c r="E271" s="175"/>
      <c r="F271" s="175"/>
      <c r="G271" s="129" t="s">
        <v>1034</v>
      </c>
      <c r="H271" s="131">
        <v>0</v>
      </c>
      <c r="I271" s="132">
        <f t="shared" ref="I271" si="155">H271*CE271</f>
        <v>0</v>
      </c>
      <c r="J271" s="133"/>
      <c r="K271" s="134"/>
      <c r="L271" s="132"/>
      <c r="M271" s="140"/>
      <c r="N271" s="141"/>
      <c r="O271" s="129"/>
      <c r="P271" s="142"/>
      <c r="Q271" s="142"/>
      <c r="R271" s="142"/>
      <c r="S271" s="142"/>
      <c r="T271" s="142"/>
      <c r="U271" s="142"/>
      <c r="V271" s="142"/>
      <c r="W271" s="142"/>
      <c r="X271" s="142"/>
      <c r="Y271" s="128"/>
      <c r="Z271" s="135"/>
      <c r="AA271" s="129"/>
      <c r="AB271" s="142"/>
      <c r="AC271" s="129"/>
      <c r="AD271" s="142"/>
      <c r="AE271" s="129"/>
      <c r="AF271" s="142"/>
      <c r="AG271" s="129"/>
      <c r="AH271" s="142"/>
      <c r="AI271" s="129"/>
      <c r="AJ271" s="129"/>
      <c r="AK271" s="128"/>
      <c r="AL271" s="135"/>
      <c r="AM271" s="129"/>
      <c r="AN271" s="129"/>
      <c r="AO271" s="129"/>
      <c r="AP271" s="129"/>
      <c r="AQ271" s="129"/>
      <c r="AR271" s="129"/>
      <c r="AS271" s="129"/>
      <c r="AT271" s="129"/>
      <c r="AU271" s="129"/>
      <c r="AV271" s="129"/>
      <c r="AW271" s="128"/>
      <c r="AX271" s="135"/>
      <c r="AY271" s="135"/>
      <c r="AZ271" s="135"/>
      <c r="BA271" s="135"/>
      <c r="BB271" s="135"/>
      <c r="BC271" s="135"/>
      <c r="BD271" s="135"/>
      <c r="BE271" s="135"/>
      <c r="BF271" s="135"/>
      <c r="BG271" s="135"/>
      <c r="BH271" s="135"/>
      <c r="BI271" s="135"/>
      <c r="BJ271" s="135"/>
      <c r="BK271" s="135"/>
      <c r="BL271" s="135"/>
      <c r="BM271" s="135"/>
      <c r="BN271" s="135"/>
      <c r="BO271" s="135"/>
      <c r="BP271" s="135"/>
      <c r="BQ271" s="135"/>
      <c r="BR271" s="135"/>
      <c r="BS271" s="135"/>
      <c r="BT271" s="135"/>
      <c r="BU271" s="135"/>
      <c r="BV271" s="135"/>
      <c r="BW271" s="135"/>
      <c r="BX271" s="135"/>
      <c r="BY271" s="135"/>
      <c r="BZ271" s="135"/>
      <c r="CA271" s="135"/>
      <c r="CB271" s="135"/>
      <c r="CC271" s="135"/>
      <c r="CD271" s="135"/>
      <c r="CE271" s="140">
        <v>350</v>
      </c>
      <c r="CF271" s="137"/>
      <c r="CG271" s="138">
        <f t="shared" ref="CG271" si="156">CE271*CF271</f>
        <v>0</v>
      </c>
      <c r="CH271" s="131">
        <f t="shared" ref="CH271" si="157">H271-CF271</f>
        <v>0</v>
      </c>
      <c r="CI271" s="139">
        <f t="shared" ref="CI271" si="158">+CE271*CH271</f>
        <v>0</v>
      </c>
    </row>
    <row r="272" spans="1:87" ht="15" thickBot="1" x14ac:dyDescent="0.35">
      <c r="A272" s="153">
        <f t="shared" si="154"/>
        <v>263</v>
      </c>
      <c r="B272" s="214" t="s">
        <v>1105</v>
      </c>
      <c r="C272" s="179" t="s">
        <v>1106</v>
      </c>
      <c r="D272" s="129" t="s">
        <v>587</v>
      </c>
      <c r="E272" s="175"/>
      <c r="F272" s="175"/>
      <c r="G272" s="129" t="s">
        <v>41</v>
      </c>
      <c r="H272" s="131">
        <v>145</v>
      </c>
      <c r="I272" s="132">
        <f t="shared" si="142"/>
        <v>8064.9</v>
      </c>
      <c r="J272" s="133"/>
      <c r="K272" s="134"/>
      <c r="L272" s="132"/>
      <c r="M272" s="140"/>
      <c r="N272" s="141"/>
      <c r="O272" s="129"/>
      <c r="P272" s="142"/>
      <c r="Q272" s="142"/>
      <c r="R272" s="142"/>
      <c r="S272" s="142"/>
      <c r="T272" s="142"/>
      <c r="U272" s="142"/>
      <c r="V272" s="142"/>
      <c r="W272" s="142"/>
      <c r="X272" s="142"/>
      <c r="Y272" s="128"/>
      <c r="Z272" s="135"/>
      <c r="AA272" s="129"/>
      <c r="AB272" s="142"/>
      <c r="AC272" s="129"/>
      <c r="AD272" s="142"/>
      <c r="AE272" s="129"/>
      <c r="AF272" s="142"/>
      <c r="AG272" s="129"/>
      <c r="AH272" s="142"/>
      <c r="AI272" s="129"/>
      <c r="AJ272" s="129"/>
      <c r="AK272" s="128"/>
      <c r="AL272" s="135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8"/>
      <c r="AX272" s="135"/>
      <c r="AY272" s="135"/>
      <c r="AZ272" s="135"/>
      <c r="BA272" s="135"/>
      <c r="BB272" s="135"/>
      <c r="BC272" s="135"/>
      <c r="BD272" s="135"/>
      <c r="BE272" s="135"/>
      <c r="BF272" s="135"/>
      <c r="BG272" s="135"/>
      <c r="BH272" s="135"/>
      <c r="BI272" s="135"/>
      <c r="BJ272" s="135"/>
      <c r="BK272" s="135"/>
      <c r="BL272" s="135"/>
      <c r="BM272" s="135"/>
      <c r="BN272" s="135"/>
      <c r="BO272" s="135"/>
      <c r="BP272" s="135"/>
      <c r="BQ272" s="135"/>
      <c r="BR272" s="135"/>
      <c r="BS272" s="135"/>
      <c r="BT272" s="135"/>
      <c r="BU272" s="135"/>
      <c r="BV272" s="135"/>
      <c r="BW272" s="135"/>
      <c r="BX272" s="135"/>
      <c r="BY272" s="135"/>
      <c r="BZ272" s="135"/>
      <c r="CA272" s="135"/>
      <c r="CB272" s="135"/>
      <c r="CC272" s="135"/>
      <c r="CD272" s="135"/>
      <c r="CE272" s="140">
        <v>55.62</v>
      </c>
      <c r="CF272" s="137">
        <v>1</v>
      </c>
      <c r="CG272" s="138">
        <f t="shared" si="143"/>
        <v>55.62</v>
      </c>
      <c r="CH272" s="131">
        <f t="shared" si="144"/>
        <v>144</v>
      </c>
      <c r="CI272" s="139">
        <f t="shared" si="149"/>
        <v>8009.28</v>
      </c>
    </row>
    <row r="273" spans="1:87" ht="15" thickBot="1" x14ac:dyDescent="0.35">
      <c r="A273" s="242" t="s">
        <v>218</v>
      </c>
      <c r="B273" s="243"/>
      <c r="C273" s="243"/>
      <c r="D273" s="243"/>
      <c r="E273" s="243"/>
      <c r="F273" s="243"/>
      <c r="G273" s="243"/>
      <c r="H273" s="243"/>
      <c r="I273" s="243"/>
      <c r="J273" s="243"/>
      <c r="K273" s="244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87"/>
      <c r="BR273" s="87"/>
      <c r="BS273" s="87"/>
      <c r="BT273" s="87"/>
      <c r="BU273" s="87"/>
      <c r="BV273" s="87"/>
      <c r="BW273" s="87"/>
      <c r="BX273" s="87"/>
      <c r="BY273" s="87"/>
      <c r="BZ273" s="87"/>
      <c r="CA273" s="87"/>
      <c r="CB273" s="87"/>
      <c r="CC273" s="87"/>
      <c r="CD273" s="87"/>
      <c r="CE273" s="87"/>
      <c r="CF273" s="88"/>
      <c r="CG273" s="89">
        <f>SUM(CG10:CG272)</f>
        <v>291715.93399999995</v>
      </c>
      <c r="CH273" s="87"/>
      <c r="CI273" s="90">
        <f>SUM(CI10:CI272)</f>
        <v>448769.23816000012</v>
      </c>
    </row>
    <row r="274" spans="1:87" x14ac:dyDescent="0.3">
      <c r="A274" s="91" t="s">
        <v>1113</v>
      </c>
      <c r="B274" s="92"/>
      <c r="C274" s="93"/>
      <c r="D274" s="94"/>
      <c r="E274" s="91"/>
      <c r="F274" s="92"/>
      <c r="G274" s="94"/>
      <c r="H274" s="95"/>
      <c r="I274" s="95"/>
      <c r="J274" s="96"/>
      <c r="K274" s="97"/>
      <c r="L274" s="95"/>
      <c r="M274" s="95"/>
      <c r="N274" s="98"/>
      <c r="O274" s="97"/>
      <c r="P274" s="99"/>
      <c r="Q274" s="99"/>
      <c r="R274" s="99"/>
      <c r="S274" s="99"/>
      <c r="T274" s="99"/>
      <c r="U274" s="99"/>
      <c r="V274" s="99"/>
      <c r="W274" s="99"/>
      <c r="X274" s="99"/>
      <c r="Y274" s="97"/>
      <c r="Z274" s="100"/>
      <c r="AA274" s="97"/>
      <c r="AB274" s="99"/>
      <c r="AC274" s="97"/>
      <c r="AD274" s="99"/>
      <c r="AE274" s="97"/>
      <c r="AF274" s="99"/>
      <c r="AG274" s="97"/>
      <c r="AH274" s="99"/>
      <c r="AI274" s="97"/>
      <c r="AJ274" s="97"/>
      <c r="AK274" s="97"/>
      <c r="AL274" s="97"/>
      <c r="AM274" s="97"/>
      <c r="AN274" s="97"/>
      <c r="AO274" s="97"/>
      <c r="AP274" s="97"/>
      <c r="AQ274" s="97"/>
      <c r="AR274" s="97"/>
      <c r="AS274" s="97"/>
      <c r="AT274" s="97"/>
      <c r="AU274" s="97"/>
      <c r="AV274" s="97"/>
      <c r="AW274" s="97"/>
      <c r="AX274" s="97"/>
      <c r="AY274" s="97"/>
      <c r="AZ274" s="97"/>
      <c r="BA274" s="97"/>
      <c r="BB274" s="97"/>
      <c r="BC274" s="97"/>
      <c r="BD274" s="97"/>
      <c r="BE274" s="97"/>
      <c r="BF274" s="97"/>
      <c r="BG274" s="97"/>
      <c r="BH274" s="97"/>
      <c r="BI274" s="97"/>
      <c r="BJ274" s="97"/>
      <c r="BK274" s="97"/>
      <c r="BL274" s="97"/>
      <c r="BM274" s="97"/>
      <c r="BN274" s="97"/>
      <c r="BO274" s="97"/>
      <c r="BP274" s="97"/>
      <c r="BQ274" s="97"/>
      <c r="BR274" s="97"/>
      <c r="BS274" s="97"/>
      <c r="BT274" s="97"/>
      <c r="BU274" s="97"/>
      <c r="BV274" s="97"/>
      <c r="BW274" s="97"/>
      <c r="BX274" s="97"/>
      <c r="BY274" s="97"/>
      <c r="BZ274" s="97"/>
      <c r="CA274" s="97"/>
      <c r="CB274" s="97"/>
      <c r="CC274" s="97"/>
      <c r="CD274" s="97"/>
      <c r="CE274" s="97"/>
      <c r="CF274" s="100"/>
      <c r="CG274" s="101"/>
      <c r="CH274" s="97"/>
      <c r="CI274" s="97"/>
    </row>
    <row r="275" spans="1:87" x14ac:dyDescent="0.3">
      <c r="A275" s="19"/>
      <c r="B275" s="64"/>
      <c r="C275" s="67"/>
      <c r="D275" s="66"/>
      <c r="E275" s="19"/>
      <c r="F275" s="64"/>
      <c r="G275" s="66"/>
      <c r="H275" s="69"/>
      <c r="I275" s="69"/>
      <c r="J275" s="68"/>
      <c r="K275" s="67"/>
      <c r="L275" s="69"/>
      <c r="M275" s="69"/>
      <c r="N275" s="70"/>
      <c r="O275" s="67"/>
      <c r="P275" s="71"/>
      <c r="Q275" s="71"/>
      <c r="R275" s="71"/>
      <c r="S275" s="71"/>
      <c r="T275" s="71"/>
      <c r="U275" s="71"/>
      <c r="V275" s="71"/>
      <c r="W275" s="71"/>
      <c r="X275" s="71"/>
      <c r="Y275" s="67"/>
      <c r="Z275" s="102"/>
      <c r="AA275" s="67"/>
      <c r="AB275" s="71"/>
      <c r="AC275" s="67"/>
      <c r="AD275" s="71"/>
      <c r="AE275" s="67"/>
      <c r="AF275" s="71"/>
      <c r="AG275" s="67"/>
      <c r="AH275" s="71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  <c r="AT275" s="67"/>
      <c r="AU275" s="67"/>
      <c r="AV275" s="67"/>
      <c r="AW275" s="67"/>
      <c r="AX275" s="67"/>
      <c r="AY275" s="67"/>
      <c r="AZ275" s="67"/>
      <c r="BA275" s="67"/>
      <c r="BB275" s="67"/>
      <c r="BC275" s="67"/>
      <c r="BD275" s="67"/>
      <c r="BE275" s="67"/>
      <c r="BF275" s="67"/>
      <c r="BG275" s="67"/>
      <c r="BH275" s="67"/>
      <c r="BI275" s="67"/>
      <c r="BJ275" s="67"/>
      <c r="BK275" s="67"/>
      <c r="BL275" s="67"/>
      <c r="BM275" s="67"/>
      <c r="BN275" s="67"/>
      <c r="BO275" s="67"/>
      <c r="BP275" s="67"/>
      <c r="BQ275" s="67"/>
      <c r="BR275" s="67"/>
      <c r="BS275" s="67"/>
      <c r="BT275" s="67"/>
      <c r="BU275" s="67"/>
      <c r="BV275" s="67"/>
      <c r="BW275" s="67"/>
      <c r="BX275" s="67"/>
      <c r="BY275" s="67"/>
      <c r="BZ275" s="67"/>
      <c r="CA275" s="67"/>
      <c r="CB275" s="67"/>
      <c r="CC275" s="67"/>
      <c r="CD275" s="67"/>
      <c r="CE275" s="67"/>
      <c r="CF275" s="102"/>
      <c r="CG275" s="19"/>
      <c r="CH275" s="67"/>
      <c r="CI275" s="67"/>
    </row>
    <row r="276" spans="1:87" x14ac:dyDescent="0.3">
      <c r="A276" s="19"/>
      <c r="B276" s="103" t="s">
        <v>1114</v>
      </c>
      <c r="C276" s="103"/>
      <c r="D276" s="66"/>
      <c r="E276" s="19"/>
      <c r="F276" s="64"/>
      <c r="G276" s="66" t="s">
        <v>663</v>
      </c>
      <c r="H276" s="69"/>
      <c r="I276" s="69"/>
      <c r="J276" s="68"/>
      <c r="K276" s="67"/>
      <c r="L276" s="69"/>
      <c r="M276" s="69"/>
      <c r="N276" s="70"/>
      <c r="O276" s="67"/>
      <c r="P276" s="71"/>
      <c r="Q276" s="71"/>
      <c r="R276" s="71"/>
      <c r="S276" s="71"/>
      <c r="T276" s="71"/>
      <c r="U276" s="71"/>
      <c r="V276" s="71"/>
      <c r="W276" s="71"/>
      <c r="X276" s="71"/>
      <c r="Y276" s="67"/>
      <c r="Z276" s="102"/>
      <c r="AA276" s="67"/>
      <c r="AB276" s="71"/>
      <c r="AC276" s="67"/>
      <c r="AD276" s="71"/>
      <c r="AE276" s="67"/>
      <c r="AF276" s="71"/>
      <c r="AG276" s="67"/>
      <c r="AH276" s="71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67"/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/>
      <c r="CF276" s="67"/>
      <c r="CG276" s="19"/>
      <c r="CH276" s="67"/>
      <c r="CI276" s="67"/>
    </row>
    <row r="277" spans="1:87" x14ac:dyDescent="0.3">
      <c r="A277" s="19"/>
      <c r="B277" s="103" t="s">
        <v>1115</v>
      </c>
      <c r="C277" s="103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</row>
    <row r="284" spans="1:87" x14ac:dyDescent="0.3">
      <c r="C284" s="144"/>
      <c r="D284" s="125"/>
    </row>
    <row r="285" spans="1:87" x14ac:dyDescent="0.3">
      <c r="C285" s="144"/>
      <c r="D285" s="125"/>
    </row>
    <row r="286" spans="1:87" x14ac:dyDescent="0.3">
      <c r="C286" s="144"/>
      <c r="D286" s="125"/>
    </row>
    <row r="287" spans="1:87" x14ac:dyDescent="0.3">
      <c r="C287" s="144"/>
      <c r="D287" s="125"/>
    </row>
    <row r="288" spans="1:87" x14ac:dyDescent="0.3">
      <c r="C288" s="144"/>
      <c r="D288" s="125"/>
    </row>
    <row r="289" spans="3:4" x14ac:dyDescent="0.3">
      <c r="C289" s="144"/>
      <c r="D289" s="125"/>
    </row>
    <row r="290" spans="3:4" x14ac:dyDescent="0.3">
      <c r="C290" s="144"/>
      <c r="D290" s="125"/>
    </row>
    <row r="291" spans="3:4" x14ac:dyDescent="0.3">
      <c r="C291" s="144"/>
      <c r="D291" s="125"/>
    </row>
    <row r="292" spans="3:4" x14ac:dyDescent="0.3">
      <c r="C292" s="144"/>
      <c r="D292" s="125"/>
    </row>
    <row r="293" spans="3:4" x14ac:dyDescent="0.3">
      <c r="C293" s="144"/>
      <c r="D293" s="125"/>
    </row>
    <row r="294" spans="3:4" x14ac:dyDescent="0.3">
      <c r="C294" s="144"/>
      <c r="D294" s="125"/>
    </row>
    <row r="295" spans="3:4" x14ac:dyDescent="0.3">
      <c r="C295" s="144"/>
      <c r="D295" s="125"/>
    </row>
    <row r="296" spans="3:4" x14ac:dyDescent="0.3">
      <c r="C296" s="144"/>
      <c r="D296" s="125"/>
    </row>
    <row r="297" spans="3:4" x14ac:dyDescent="0.3">
      <c r="C297" s="144"/>
      <c r="D297" s="125"/>
    </row>
    <row r="298" spans="3:4" x14ac:dyDescent="0.3">
      <c r="C298" s="144"/>
      <c r="D298" s="125"/>
    </row>
    <row r="299" spans="3:4" x14ac:dyDescent="0.3">
      <c r="C299" s="144"/>
      <c r="D299" s="125"/>
    </row>
    <row r="300" spans="3:4" x14ac:dyDescent="0.3">
      <c r="C300" s="144"/>
      <c r="D300" s="125"/>
    </row>
    <row r="301" spans="3:4" x14ac:dyDescent="0.3">
      <c r="C301" s="144"/>
      <c r="D301" s="125"/>
    </row>
    <row r="302" spans="3:4" x14ac:dyDescent="0.3">
      <c r="C302" s="144"/>
      <c r="D302" s="125"/>
    </row>
    <row r="303" spans="3:4" x14ac:dyDescent="0.3">
      <c r="C303" s="144"/>
      <c r="D303" s="125"/>
    </row>
    <row r="304" spans="3:4" x14ac:dyDescent="0.3">
      <c r="C304" s="144"/>
      <c r="D304" s="125"/>
    </row>
    <row r="305" spans="3:4" x14ac:dyDescent="0.3">
      <c r="C305" s="144"/>
      <c r="D305" s="125"/>
    </row>
    <row r="306" spans="3:4" x14ac:dyDescent="0.3">
      <c r="C306" s="144"/>
      <c r="D306" s="125"/>
    </row>
    <row r="307" spans="3:4" x14ac:dyDescent="0.3">
      <c r="C307" s="144"/>
      <c r="D307" s="125"/>
    </row>
    <row r="308" spans="3:4" x14ac:dyDescent="0.3">
      <c r="C308" s="144"/>
      <c r="D308" s="125"/>
    </row>
    <row r="309" spans="3:4" x14ac:dyDescent="0.3">
      <c r="C309" s="144"/>
      <c r="D309" s="125"/>
    </row>
    <row r="310" spans="3:4" x14ac:dyDescent="0.3">
      <c r="C310" s="144"/>
      <c r="D310" s="125"/>
    </row>
    <row r="311" spans="3:4" x14ac:dyDescent="0.3">
      <c r="C311" s="144"/>
      <c r="D311" s="125"/>
    </row>
    <row r="312" spans="3:4" x14ac:dyDescent="0.3">
      <c r="C312" s="144"/>
      <c r="D312" s="125"/>
    </row>
    <row r="313" spans="3:4" x14ac:dyDescent="0.3">
      <c r="C313" s="144"/>
      <c r="D313" s="125"/>
    </row>
    <row r="314" spans="3:4" x14ac:dyDescent="0.3">
      <c r="C314" s="144"/>
      <c r="D314" s="125"/>
    </row>
    <row r="315" spans="3:4" x14ac:dyDescent="0.3">
      <c r="C315" s="144"/>
      <c r="D315" s="125"/>
    </row>
    <row r="316" spans="3:4" x14ac:dyDescent="0.3">
      <c r="C316" s="144"/>
      <c r="D316" s="125"/>
    </row>
    <row r="317" spans="3:4" x14ac:dyDescent="0.3">
      <c r="C317" s="144"/>
      <c r="D317" s="125"/>
    </row>
    <row r="318" spans="3:4" x14ac:dyDescent="0.3">
      <c r="C318" s="144"/>
      <c r="D318" s="125"/>
    </row>
    <row r="319" spans="3:4" x14ac:dyDescent="0.3">
      <c r="C319" s="144"/>
      <c r="D319" s="125"/>
    </row>
    <row r="320" spans="3:4" x14ac:dyDescent="0.3">
      <c r="C320" s="144"/>
      <c r="D320" s="125"/>
    </row>
    <row r="321" spans="3:4" x14ac:dyDescent="0.3">
      <c r="C321" s="144"/>
      <c r="D321" s="125"/>
    </row>
    <row r="322" spans="3:4" x14ac:dyDescent="0.3">
      <c r="C322" s="144"/>
      <c r="D322" s="125"/>
    </row>
    <row r="323" spans="3:4" x14ac:dyDescent="0.3">
      <c r="C323" s="144"/>
      <c r="D323" s="125"/>
    </row>
    <row r="324" spans="3:4" x14ac:dyDescent="0.3">
      <c r="C324" s="144"/>
      <c r="D324" s="125"/>
    </row>
    <row r="325" spans="3:4" x14ac:dyDescent="0.3">
      <c r="C325" s="144"/>
      <c r="D325" s="125"/>
    </row>
    <row r="326" spans="3:4" x14ac:dyDescent="0.3">
      <c r="C326" s="144"/>
      <c r="D326" s="125"/>
    </row>
    <row r="327" spans="3:4" x14ac:dyDescent="0.3">
      <c r="C327" s="144"/>
      <c r="D327" s="125"/>
    </row>
    <row r="328" spans="3:4" x14ac:dyDescent="0.3">
      <c r="C328" s="144"/>
      <c r="D328" s="125"/>
    </row>
    <row r="329" spans="3:4" x14ac:dyDescent="0.3">
      <c r="C329" s="144"/>
      <c r="D329" s="125"/>
    </row>
    <row r="330" spans="3:4" x14ac:dyDescent="0.3">
      <c r="C330" s="144"/>
      <c r="D330" s="125"/>
    </row>
    <row r="331" spans="3:4" x14ac:dyDescent="0.3">
      <c r="C331" s="144"/>
      <c r="D331" s="125"/>
    </row>
    <row r="332" spans="3:4" x14ac:dyDescent="0.3">
      <c r="C332" s="144"/>
      <c r="D332" s="125"/>
    </row>
    <row r="333" spans="3:4" x14ac:dyDescent="0.3">
      <c r="C333" s="144"/>
      <c r="D333" s="125"/>
    </row>
    <row r="334" spans="3:4" x14ac:dyDescent="0.3">
      <c r="C334" s="144"/>
      <c r="D334" s="125"/>
    </row>
    <row r="335" spans="3:4" x14ac:dyDescent="0.3">
      <c r="C335" s="144"/>
      <c r="D335" s="125"/>
    </row>
    <row r="336" spans="3:4" x14ac:dyDescent="0.3">
      <c r="C336" s="144"/>
      <c r="D336" s="125"/>
    </row>
    <row r="337" spans="3:4" x14ac:dyDescent="0.3">
      <c r="C337" s="144"/>
      <c r="D337" s="125"/>
    </row>
    <row r="338" spans="3:4" x14ac:dyDescent="0.3">
      <c r="C338" s="144"/>
      <c r="D338" s="125"/>
    </row>
    <row r="339" spans="3:4" x14ac:dyDescent="0.3">
      <c r="C339" s="144"/>
      <c r="D339" s="125"/>
    </row>
    <row r="340" spans="3:4" x14ac:dyDescent="0.3">
      <c r="C340" s="144"/>
      <c r="D340" s="125"/>
    </row>
  </sheetData>
  <mergeCells count="114">
    <mergeCell ref="B120:B121"/>
    <mergeCell ref="B202:B210"/>
    <mergeCell ref="B259:B262"/>
    <mergeCell ref="A1:CI1"/>
    <mergeCell ref="A2:CI2"/>
    <mergeCell ref="A3:CI3"/>
    <mergeCell ref="A4:CI4"/>
    <mergeCell ref="A6:A9"/>
    <mergeCell ref="B6:B9"/>
    <mergeCell ref="C6:C9"/>
    <mergeCell ref="D6:G8"/>
    <mergeCell ref="H6:I8"/>
    <mergeCell ref="J6:L8"/>
    <mergeCell ref="M6:X6"/>
    <mergeCell ref="Y6:Y9"/>
    <mergeCell ref="Z6:Z9"/>
    <mergeCell ref="AA6:AJ6"/>
    <mergeCell ref="AK6:AK9"/>
    <mergeCell ref="AL6:AL9"/>
    <mergeCell ref="M7:N8"/>
    <mergeCell ref="O7:P8"/>
    <mergeCell ref="Q7:R8"/>
    <mergeCell ref="S7:T8"/>
    <mergeCell ref="AM6:AV6"/>
    <mergeCell ref="AW6:AW9"/>
    <mergeCell ref="AX6:AX9"/>
    <mergeCell ref="AY6:BH6"/>
    <mergeCell ref="BI6:BI9"/>
    <mergeCell ref="BJ6:BJ9"/>
    <mergeCell ref="AY7:AZ8"/>
    <mergeCell ref="BA7:BB8"/>
    <mergeCell ref="BC7:BD8"/>
    <mergeCell ref="BE7:BF8"/>
    <mergeCell ref="BK6:CB6"/>
    <mergeCell ref="CC6:CC9"/>
    <mergeCell ref="CD6:CD9"/>
    <mergeCell ref="BG7:BH8"/>
    <mergeCell ref="BK7:BL8"/>
    <mergeCell ref="BM7:BN8"/>
    <mergeCell ref="CE6:CE8"/>
    <mergeCell ref="CF6:CG8"/>
    <mergeCell ref="CH6:CI8"/>
    <mergeCell ref="BU7:BV8"/>
    <mergeCell ref="BW7:BX8"/>
    <mergeCell ref="BY7:BZ8"/>
    <mergeCell ref="CA7:CB8"/>
    <mergeCell ref="BO7:BP8"/>
    <mergeCell ref="BQ7:BR8"/>
    <mergeCell ref="BS7:BT8"/>
    <mergeCell ref="AI7:AJ8"/>
    <mergeCell ref="AM7:AN8"/>
    <mergeCell ref="AO7:AP8"/>
    <mergeCell ref="AQ7:AR8"/>
    <mergeCell ref="AS7:AT8"/>
    <mergeCell ref="AU7:AV8"/>
    <mergeCell ref="B13:B16"/>
    <mergeCell ref="B19:B24"/>
    <mergeCell ref="B25:B28"/>
    <mergeCell ref="B11:B12"/>
    <mergeCell ref="U7:V8"/>
    <mergeCell ref="W7:X8"/>
    <mergeCell ref="AA7:AB8"/>
    <mergeCell ref="AC7:AD8"/>
    <mergeCell ref="AE7:AF8"/>
    <mergeCell ref="AG7:AH8"/>
    <mergeCell ref="B94:B95"/>
    <mergeCell ref="B96:B98"/>
    <mergeCell ref="B100:B114"/>
    <mergeCell ref="B88:B89"/>
    <mergeCell ref="B90:B91"/>
    <mergeCell ref="B92:B93"/>
    <mergeCell ref="B53:B65"/>
    <mergeCell ref="B78:B85"/>
    <mergeCell ref="B29:B32"/>
    <mergeCell ref="B33:B35"/>
    <mergeCell ref="B36:B38"/>
    <mergeCell ref="B39:B43"/>
    <mergeCell ref="B45:B46"/>
    <mergeCell ref="B49:B52"/>
    <mergeCell ref="B182:B185"/>
    <mergeCell ref="B195:B201"/>
    <mergeCell ref="B135:B137"/>
    <mergeCell ref="B138:B140"/>
    <mergeCell ref="B122:B124"/>
    <mergeCell ref="B128:B129"/>
    <mergeCell ref="B130:B134"/>
    <mergeCell ref="B157:B158"/>
    <mergeCell ref="B159:B160"/>
    <mergeCell ref="B161:B169"/>
    <mergeCell ref="B126:B127"/>
    <mergeCell ref="A273:K273"/>
    <mergeCell ref="B67:B77"/>
    <mergeCell ref="B154:B156"/>
    <mergeCell ref="B244:B245"/>
    <mergeCell ref="B248:B252"/>
    <mergeCell ref="B253:B256"/>
    <mergeCell ref="B234:B235"/>
    <mergeCell ref="B237:B238"/>
    <mergeCell ref="B240:B242"/>
    <mergeCell ref="B214:B215"/>
    <mergeCell ref="B186:B188"/>
    <mergeCell ref="B189:B190"/>
    <mergeCell ref="B191:B192"/>
    <mergeCell ref="B228:B231"/>
    <mergeCell ref="B217:B218"/>
    <mergeCell ref="B219:B220"/>
    <mergeCell ref="B224:B225"/>
    <mergeCell ref="B170:B172"/>
    <mergeCell ref="B141:B143"/>
    <mergeCell ref="B146:B149"/>
    <mergeCell ref="B151:B153"/>
    <mergeCell ref="B173:B175"/>
    <mergeCell ref="B178:B179"/>
    <mergeCell ref="B180:B181"/>
  </mergeCells>
  <pageMargins left="0" right="0" top="0" bottom="0" header="0.3" footer="0.3"/>
  <pageSetup paperSize="9" scale="76" fitToHeight="0" orientation="landscape" r:id="rId1"/>
  <rowBreaks count="1" manualBreakCount="1">
    <brk id="4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326"/>
  <sheetViews>
    <sheetView topLeftCell="D1" zoomScale="130" zoomScaleNormal="130" workbookViewId="0">
      <selection activeCell="F269" sqref="F269"/>
    </sheetView>
  </sheetViews>
  <sheetFormatPr defaultRowHeight="14.4" x14ac:dyDescent="0.3"/>
  <cols>
    <col min="1" max="1" width="7.109375" customWidth="1"/>
    <col min="2" max="2" width="12.5546875" customWidth="1"/>
    <col min="3" max="3" width="31.6640625" customWidth="1"/>
    <col min="4" max="4" width="13.109375" customWidth="1"/>
    <col min="9" max="9" width="10.5546875" customWidth="1"/>
    <col min="10" max="10" width="9.6640625" customWidth="1"/>
    <col min="12" max="12" width="9.6640625" customWidth="1"/>
    <col min="13" max="82" width="0" hidden="1" customWidth="1"/>
    <col min="83" max="83" width="9.33203125" customWidth="1"/>
    <col min="85" max="85" width="9.6640625" customWidth="1"/>
    <col min="87" max="87" width="16.109375" customWidth="1"/>
  </cols>
  <sheetData>
    <row r="1" spans="1:87" ht="15.6" x14ac:dyDescent="0.3">
      <c r="A1" s="270" t="s">
        <v>519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0"/>
      <c r="AV1" s="270"/>
      <c r="AW1" s="270"/>
      <c r="AX1" s="270"/>
      <c r="AY1" s="270"/>
      <c r="AZ1" s="270"/>
      <c r="BA1" s="270"/>
      <c r="BB1" s="270"/>
      <c r="BC1" s="270"/>
      <c r="BD1" s="270"/>
      <c r="BE1" s="270"/>
      <c r="BF1" s="270"/>
      <c r="BG1" s="270"/>
      <c r="BH1" s="270"/>
      <c r="BI1" s="270"/>
      <c r="BJ1" s="270"/>
      <c r="BK1" s="270"/>
      <c r="BL1" s="270"/>
      <c r="BM1" s="270"/>
      <c r="BN1" s="270"/>
      <c r="BO1" s="270"/>
      <c r="BP1" s="270"/>
      <c r="BQ1" s="270"/>
      <c r="BR1" s="270"/>
      <c r="BS1" s="270"/>
      <c r="BT1" s="270"/>
      <c r="BU1" s="270"/>
      <c r="BV1" s="270"/>
      <c r="BW1" s="270"/>
      <c r="BX1" s="270"/>
      <c r="BY1" s="270"/>
      <c r="BZ1" s="270"/>
      <c r="CA1" s="270"/>
      <c r="CB1" s="270"/>
      <c r="CC1" s="270"/>
      <c r="CD1" s="270"/>
      <c r="CE1" s="270"/>
      <c r="CF1" s="270"/>
      <c r="CG1" s="270"/>
      <c r="CH1" s="270"/>
      <c r="CI1" s="270"/>
    </row>
    <row r="2" spans="1:87" x14ac:dyDescent="0.3">
      <c r="A2" s="271" t="s">
        <v>2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1"/>
      <c r="AY2" s="271"/>
      <c r="AZ2" s="271"/>
      <c r="BA2" s="271"/>
      <c r="BB2" s="271"/>
      <c r="BC2" s="271"/>
      <c r="BD2" s="271"/>
      <c r="BE2" s="271"/>
      <c r="BF2" s="271"/>
      <c r="BG2" s="271"/>
      <c r="BH2" s="271"/>
      <c r="BI2" s="271"/>
      <c r="BJ2" s="271"/>
      <c r="BK2" s="271"/>
      <c r="BL2" s="271"/>
      <c r="BM2" s="271"/>
      <c r="BN2" s="271"/>
      <c r="BO2" s="271"/>
      <c r="BP2" s="271"/>
      <c r="BQ2" s="271"/>
      <c r="BR2" s="271"/>
      <c r="BS2" s="271"/>
      <c r="BT2" s="271"/>
      <c r="BU2" s="271"/>
      <c r="BV2" s="271"/>
      <c r="BW2" s="271"/>
      <c r="BX2" s="271"/>
      <c r="BY2" s="271"/>
      <c r="BZ2" s="271"/>
      <c r="CA2" s="271"/>
      <c r="CB2" s="271"/>
      <c r="CC2" s="271"/>
      <c r="CD2" s="271"/>
      <c r="CE2" s="271"/>
      <c r="CF2" s="271"/>
      <c r="CG2" s="271"/>
      <c r="CH2" s="271"/>
      <c r="CI2" s="271"/>
    </row>
    <row r="3" spans="1:87" x14ac:dyDescent="0.3">
      <c r="A3" s="271" t="s">
        <v>3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271"/>
      <c r="BK3" s="271"/>
      <c r="BL3" s="271"/>
      <c r="BM3" s="271"/>
      <c r="BN3" s="271"/>
      <c r="BO3" s="271"/>
      <c r="BP3" s="271"/>
      <c r="BQ3" s="271"/>
      <c r="BR3" s="271"/>
      <c r="BS3" s="271"/>
      <c r="BT3" s="271"/>
      <c r="BU3" s="271"/>
      <c r="BV3" s="271"/>
      <c r="BW3" s="271"/>
      <c r="BX3" s="271"/>
      <c r="BY3" s="271"/>
      <c r="BZ3" s="271"/>
      <c r="CA3" s="271"/>
      <c r="CB3" s="271"/>
      <c r="CC3" s="271"/>
      <c r="CD3" s="271"/>
      <c r="CE3" s="271"/>
      <c r="CF3" s="271"/>
      <c r="CG3" s="271"/>
      <c r="CH3" s="271"/>
      <c r="CI3" s="271"/>
    </row>
    <row r="4" spans="1:87" x14ac:dyDescent="0.3">
      <c r="A4" s="272" t="s">
        <v>1263</v>
      </c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2"/>
      <c r="AX4" s="272"/>
      <c r="AY4" s="272"/>
      <c r="AZ4" s="272"/>
      <c r="BA4" s="272"/>
      <c r="BB4" s="272"/>
      <c r="BC4" s="272"/>
      <c r="BD4" s="272"/>
      <c r="BE4" s="272"/>
      <c r="BF4" s="272"/>
      <c r="BG4" s="272"/>
      <c r="BH4" s="272"/>
      <c r="BI4" s="272"/>
      <c r="BJ4" s="272"/>
      <c r="BK4" s="272"/>
      <c r="BL4" s="272"/>
      <c r="BM4" s="272"/>
      <c r="BN4" s="272"/>
      <c r="BO4" s="272"/>
      <c r="BP4" s="272"/>
      <c r="BQ4" s="272"/>
      <c r="BR4" s="272"/>
      <c r="BS4" s="272"/>
      <c r="BT4" s="272"/>
      <c r="BU4" s="272"/>
      <c r="BV4" s="272"/>
      <c r="BW4" s="272"/>
      <c r="BX4" s="272"/>
      <c r="BY4" s="272"/>
      <c r="BZ4" s="272"/>
      <c r="CA4" s="272"/>
      <c r="CB4" s="272"/>
      <c r="CC4" s="272"/>
      <c r="CD4" s="272"/>
      <c r="CE4" s="272"/>
      <c r="CF4" s="272"/>
      <c r="CG4" s="272"/>
      <c r="CH4" s="272"/>
      <c r="CI4" s="272"/>
    </row>
    <row r="5" spans="1:87" ht="15" thickBot="1" x14ac:dyDescent="0.35">
      <c r="A5" s="19"/>
      <c r="B5" s="64"/>
      <c r="C5" s="65"/>
      <c r="D5" s="66"/>
      <c r="E5" s="66"/>
      <c r="F5" s="66"/>
      <c r="G5" s="66"/>
      <c r="H5" s="67"/>
      <c r="I5" s="67"/>
      <c r="J5" s="68"/>
      <c r="K5" s="67"/>
      <c r="L5" s="69"/>
      <c r="M5" s="69"/>
      <c r="N5" s="70"/>
      <c r="O5" s="67"/>
      <c r="P5" s="71"/>
      <c r="Q5" s="71"/>
      <c r="R5" s="71"/>
      <c r="S5" s="71"/>
      <c r="T5" s="71"/>
      <c r="U5" s="71"/>
      <c r="V5" s="71"/>
      <c r="W5" s="71"/>
      <c r="X5" s="71"/>
      <c r="Y5" s="67"/>
      <c r="Z5" s="67"/>
      <c r="AA5" s="67"/>
      <c r="AB5" s="71"/>
      <c r="AC5" s="67"/>
      <c r="AD5" s="71"/>
      <c r="AE5" s="67"/>
      <c r="AF5" s="71"/>
      <c r="AG5" s="67"/>
      <c r="AH5" s="71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9"/>
      <c r="CF5" s="70"/>
      <c r="CG5" s="72"/>
      <c r="CH5" s="71"/>
      <c r="CI5" s="73"/>
    </row>
    <row r="6" spans="1:87" x14ac:dyDescent="0.3">
      <c r="A6" s="273" t="s">
        <v>520</v>
      </c>
      <c r="B6" s="276" t="s">
        <v>521</v>
      </c>
      <c r="C6" s="276" t="s">
        <v>522</v>
      </c>
      <c r="D6" s="279" t="s">
        <v>523</v>
      </c>
      <c r="E6" s="280"/>
      <c r="F6" s="280"/>
      <c r="G6" s="281"/>
      <c r="H6" s="288" t="s">
        <v>1266</v>
      </c>
      <c r="I6" s="289"/>
      <c r="J6" s="294" t="s">
        <v>524</v>
      </c>
      <c r="K6" s="295"/>
      <c r="L6" s="296"/>
      <c r="M6" s="264" t="s">
        <v>525</v>
      </c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58" t="s">
        <v>526</v>
      </c>
      <c r="Z6" s="257" t="s">
        <v>527</v>
      </c>
      <c r="AA6" s="257" t="s">
        <v>528</v>
      </c>
      <c r="AB6" s="265"/>
      <c r="AC6" s="265"/>
      <c r="AD6" s="265"/>
      <c r="AE6" s="265"/>
      <c r="AF6" s="265"/>
      <c r="AG6" s="265"/>
      <c r="AH6" s="265"/>
      <c r="AI6" s="265"/>
      <c r="AJ6" s="265"/>
      <c r="AK6" s="258" t="s">
        <v>529</v>
      </c>
      <c r="AL6" s="257" t="s">
        <v>530</v>
      </c>
      <c r="AM6" s="257" t="s">
        <v>528</v>
      </c>
      <c r="AN6" s="265"/>
      <c r="AO6" s="265"/>
      <c r="AP6" s="265"/>
      <c r="AQ6" s="265"/>
      <c r="AR6" s="265"/>
      <c r="AS6" s="265"/>
      <c r="AT6" s="265"/>
      <c r="AU6" s="265"/>
      <c r="AV6" s="265"/>
      <c r="AW6" s="258" t="s">
        <v>531</v>
      </c>
      <c r="AX6" s="257" t="s">
        <v>532</v>
      </c>
      <c r="AY6" s="257" t="s">
        <v>528</v>
      </c>
      <c r="AZ6" s="257"/>
      <c r="BA6" s="257"/>
      <c r="BB6" s="257"/>
      <c r="BC6" s="257"/>
      <c r="BD6" s="257"/>
      <c r="BE6" s="257"/>
      <c r="BF6" s="257"/>
      <c r="BG6" s="257"/>
      <c r="BH6" s="257"/>
      <c r="BI6" s="258" t="s">
        <v>533</v>
      </c>
      <c r="BJ6" s="257" t="s">
        <v>534</v>
      </c>
      <c r="BK6" s="257" t="s">
        <v>528</v>
      </c>
      <c r="BL6" s="257"/>
      <c r="BM6" s="257"/>
      <c r="BN6" s="257"/>
      <c r="BO6" s="257"/>
      <c r="BP6" s="257"/>
      <c r="BQ6" s="257"/>
      <c r="BR6" s="257"/>
      <c r="BS6" s="257"/>
      <c r="BT6" s="257"/>
      <c r="BU6" s="257"/>
      <c r="BV6" s="257"/>
      <c r="BW6" s="257"/>
      <c r="BX6" s="257"/>
      <c r="BY6" s="257"/>
      <c r="BZ6" s="257"/>
      <c r="CA6" s="257"/>
      <c r="CB6" s="257"/>
      <c r="CC6" s="258" t="s">
        <v>535</v>
      </c>
      <c r="CD6" s="261" t="s">
        <v>536</v>
      </c>
      <c r="CE6" s="303" t="s">
        <v>537</v>
      </c>
      <c r="CF6" s="306" t="s">
        <v>1265</v>
      </c>
      <c r="CG6" s="307"/>
      <c r="CH6" s="288" t="s">
        <v>1264</v>
      </c>
      <c r="CI6" s="289"/>
    </row>
    <row r="7" spans="1:87" x14ac:dyDescent="0.3">
      <c r="A7" s="274"/>
      <c r="B7" s="274"/>
      <c r="C7" s="277"/>
      <c r="D7" s="282"/>
      <c r="E7" s="283"/>
      <c r="F7" s="283"/>
      <c r="G7" s="284"/>
      <c r="H7" s="290"/>
      <c r="I7" s="291"/>
      <c r="J7" s="297"/>
      <c r="K7" s="298"/>
      <c r="L7" s="299"/>
      <c r="M7" s="268" t="s">
        <v>538</v>
      </c>
      <c r="N7" s="269"/>
      <c r="O7" s="269" t="s">
        <v>539</v>
      </c>
      <c r="P7" s="269"/>
      <c r="Q7" s="269" t="s">
        <v>540</v>
      </c>
      <c r="R7" s="269"/>
      <c r="S7" s="269" t="s">
        <v>541</v>
      </c>
      <c r="T7" s="269"/>
      <c r="U7" s="269" t="s">
        <v>542</v>
      </c>
      <c r="V7" s="269"/>
      <c r="W7" s="269" t="s">
        <v>543</v>
      </c>
      <c r="X7" s="269"/>
      <c r="Y7" s="259"/>
      <c r="Z7" s="266"/>
      <c r="AA7" s="269" t="s">
        <v>544</v>
      </c>
      <c r="AB7" s="269"/>
      <c r="AC7" s="269" t="s">
        <v>545</v>
      </c>
      <c r="AD7" s="269"/>
      <c r="AE7" s="269" t="s">
        <v>546</v>
      </c>
      <c r="AF7" s="269"/>
      <c r="AG7" s="269" t="s">
        <v>547</v>
      </c>
      <c r="AH7" s="269"/>
      <c r="AI7" s="269" t="s">
        <v>548</v>
      </c>
      <c r="AJ7" s="269"/>
      <c r="AK7" s="259"/>
      <c r="AL7" s="266"/>
      <c r="AM7" s="269" t="s">
        <v>549</v>
      </c>
      <c r="AN7" s="269"/>
      <c r="AO7" s="269" t="s">
        <v>550</v>
      </c>
      <c r="AP7" s="269"/>
      <c r="AQ7" s="269" t="s">
        <v>551</v>
      </c>
      <c r="AR7" s="269"/>
      <c r="AS7" s="269" t="s">
        <v>552</v>
      </c>
      <c r="AT7" s="269"/>
      <c r="AU7" s="269" t="s">
        <v>553</v>
      </c>
      <c r="AV7" s="269"/>
      <c r="AW7" s="259"/>
      <c r="AX7" s="266"/>
      <c r="AY7" s="269" t="s">
        <v>554</v>
      </c>
      <c r="AZ7" s="269"/>
      <c r="BA7" s="269" t="s">
        <v>555</v>
      </c>
      <c r="BB7" s="269"/>
      <c r="BC7" s="269" t="s">
        <v>556</v>
      </c>
      <c r="BD7" s="269"/>
      <c r="BE7" s="269" t="s">
        <v>557</v>
      </c>
      <c r="BF7" s="269"/>
      <c r="BG7" s="269" t="s">
        <v>558</v>
      </c>
      <c r="BH7" s="269"/>
      <c r="BI7" s="259"/>
      <c r="BJ7" s="266"/>
      <c r="BK7" s="269" t="s">
        <v>559</v>
      </c>
      <c r="BL7" s="269"/>
      <c r="BM7" s="269" t="s">
        <v>560</v>
      </c>
      <c r="BN7" s="269"/>
      <c r="BO7" s="269" t="s">
        <v>561</v>
      </c>
      <c r="BP7" s="269"/>
      <c r="BQ7" s="269" t="s">
        <v>562</v>
      </c>
      <c r="BR7" s="269"/>
      <c r="BS7" s="269" t="s">
        <v>563</v>
      </c>
      <c r="BT7" s="269"/>
      <c r="BU7" s="269" t="s">
        <v>564</v>
      </c>
      <c r="BV7" s="269"/>
      <c r="BW7" s="269" t="s">
        <v>565</v>
      </c>
      <c r="BX7" s="269"/>
      <c r="BY7" s="269" t="s">
        <v>566</v>
      </c>
      <c r="BZ7" s="269"/>
      <c r="CA7" s="269" t="s">
        <v>567</v>
      </c>
      <c r="CB7" s="269"/>
      <c r="CC7" s="259"/>
      <c r="CD7" s="262"/>
      <c r="CE7" s="304"/>
      <c r="CF7" s="308"/>
      <c r="CG7" s="309"/>
      <c r="CH7" s="290"/>
      <c r="CI7" s="291"/>
    </row>
    <row r="8" spans="1:87" ht="15" thickBot="1" x14ac:dyDescent="0.35">
      <c r="A8" s="274"/>
      <c r="B8" s="274"/>
      <c r="C8" s="277"/>
      <c r="D8" s="285"/>
      <c r="E8" s="286"/>
      <c r="F8" s="286"/>
      <c r="G8" s="287"/>
      <c r="H8" s="292"/>
      <c r="I8" s="293"/>
      <c r="J8" s="300"/>
      <c r="K8" s="301"/>
      <c r="L8" s="302"/>
      <c r="M8" s="268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59"/>
      <c r="Z8" s="266"/>
      <c r="AA8" s="269"/>
      <c r="AB8" s="269"/>
      <c r="AC8" s="269"/>
      <c r="AD8" s="269"/>
      <c r="AE8" s="269"/>
      <c r="AF8" s="269"/>
      <c r="AG8" s="269"/>
      <c r="AH8" s="269"/>
      <c r="AI8" s="269"/>
      <c r="AJ8" s="269"/>
      <c r="AK8" s="259"/>
      <c r="AL8" s="266"/>
      <c r="AM8" s="269"/>
      <c r="AN8" s="269"/>
      <c r="AO8" s="269"/>
      <c r="AP8" s="269"/>
      <c r="AQ8" s="269"/>
      <c r="AR8" s="269"/>
      <c r="AS8" s="269"/>
      <c r="AT8" s="269"/>
      <c r="AU8" s="269"/>
      <c r="AV8" s="269"/>
      <c r="AW8" s="259"/>
      <c r="AX8" s="266"/>
      <c r="AY8" s="269"/>
      <c r="AZ8" s="269"/>
      <c r="BA8" s="269"/>
      <c r="BB8" s="269"/>
      <c r="BC8" s="269"/>
      <c r="BD8" s="269"/>
      <c r="BE8" s="269"/>
      <c r="BF8" s="269"/>
      <c r="BG8" s="269"/>
      <c r="BH8" s="269"/>
      <c r="BI8" s="259"/>
      <c r="BJ8" s="266"/>
      <c r="BK8" s="269"/>
      <c r="BL8" s="269"/>
      <c r="BM8" s="269"/>
      <c r="BN8" s="269"/>
      <c r="BO8" s="269"/>
      <c r="BP8" s="269"/>
      <c r="BQ8" s="269"/>
      <c r="BR8" s="269"/>
      <c r="BS8" s="269"/>
      <c r="BT8" s="269"/>
      <c r="BU8" s="269"/>
      <c r="BV8" s="269"/>
      <c r="BW8" s="269"/>
      <c r="BX8" s="269"/>
      <c r="BY8" s="269"/>
      <c r="BZ8" s="269"/>
      <c r="CA8" s="269"/>
      <c r="CB8" s="269"/>
      <c r="CC8" s="259"/>
      <c r="CD8" s="262"/>
      <c r="CE8" s="305"/>
      <c r="CF8" s="310"/>
      <c r="CG8" s="311"/>
      <c r="CH8" s="292"/>
      <c r="CI8" s="293"/>
    </row>
    <row r="9" spans="1:87" x14ac:dyDescent="0.3">
      <c r="A9" s="275"/>
      <c r="B9" s="275"/>
      <c r="C9" s="278"/>
      <c r="D9" s="74" t="s">
        <v>568</v>
      </c>
      <c r="E9" s="74" t="s">
        <v>569</v>
      </c>
      <c r="F9" s="74" t="s">
        <v>570</v>
      </c>
      <c r="G9" s="75" t="s">
        <v>571</v>
      </c>
      <c r="H9" s="76" t="s">
        <v>572</v>
      </c>
      <c r="I9" s="77" t="s">
        <v>573</v>
      </c>
      <c r="J9" s="78" t="s">
        <v>574</v>
      </c>
      <c r="K9" s="174" t="s">
        <v>572</v>
      </c>
      <c r="L9" s="80" t="s">
        <v>573</v>
      </c>
      <c r="M9" s="81" t="s">
        <v>575</v>
      </c>
      <c r="N9" s="172" t="s">
        <v>572</v>
      </c>
      <c r="O9" s="167" t="s">
        <v>575</v>
      </c>
      <c r="P9" s="172" t="s">
        <v>572</v>
      </c>
      <c r="Q9" s="167" t="s">
        <v>575</v>
      </c>
      <c r="R9" s="172" t="s">
        <v>572</v>
      </c>
      <c r="S9" s="167" t="s">
        <v>575</v>
      </c>
      <c r="T9" s="172" t="s">
        <v>572</v>
      </c>
      <c r="U9" s="167" t="s">
        <v>575</v>
      </c>
      <c r="V9" s="172" t="s">
        <v>572</v>
      </c>
      <c r="W9" s="167" t="s">
        <v>575</v>
      </c>
      <c r="X9" s="172" t="s">
        <v>572</v>
      </c>
      <c r="Y9" s="260"/>
      <c r="Z9" s="267"/>
      <c r="AA9" s="167" t="s">
        <v>575</v>
      </c>
      <c r="AB9" s="172" t="s">
        <v>572</v>
      </c>
      <c r="AC9" s="167" t="s">
        <v>575</v>
      </c>
      <c r="AD9" s="172" t="s">
        <v>572</v>
      </c>
      <c r="AE9" s="167" t="s">
        <v>575</v>
      </c>
      <c r="AF9" s="172" t="s">
        <v>572</v>
      </c>
      <c r="AG9" s="167" t="s">
        <v>575</v>
      </c>
      <c r="AH9" s="172" t="s">
        <v>572</v>
      </c>
      <c r="AI9" s="167" t="s">
        <v>575</v>
      </c>
      <c r="AJ9" s="167" t="s">
        <v>572</v>
      </c>
      <c r="AK9" s="260"/>
      <c r="AL9" s="267"/>
      <c r="AM9" s="167" t="s">
        <v>575</v>
      </c>
      <c r="AN9" s="167" t="s">
        <v>572</v>
      </c>
      <c r="AO9" s="167" t="s">
        <v>575</v>
      </c>
      <c r="AP9" s="167" t="s">
        <v>572</v>
      </c>
      <c r="AQ9" s="167" t="s">
        <v>575</v>
      </c>
      <c r="AR9" s="167" t="s">
        <v>572</v>
      </c>
      <c r="AS9" s="167" t="s">
        <v>575</v>
      </c>
      <c r="AT9" s="167" t="s">
        <v>572</v>
      </c>
      <c r="AU9" s="167" t="s">
        <v>575</v>
      </c>
      <c r="AV9" s="167" t="s">
        <v>572</v>
      </c>
      <c r="AW9" s="260"/>
      <c r="AX9" s="267"/>
      <c r="AY9" s="167" t="s">
        <v>575</v>
      </c>
      <c r="AZ9" s="167" t="s">
        <v>572</v>
      </c>
      <c r="BA9" s="167" t="s">
        <v>575</v>
      </c>
      <c r="BB9" s="167" t="s">
        <v>572</v>
      </c>
      <c r="BC9" s="167" t="s">
        <v>575</v>
      </c>
      <c r="BD9" s="167" t="s">
        <v>572</v>
      </c>
      <c r="BE9" s="167" t="s">
        <v>575</v>
      </c>
      <c r="BF9" s="167" t="s">
        <v>572</v>
      </c>
      <c r="BG9" s="167" t="s">
        <v>575</v>
      </c>
      <c r="BH9" s="167" t="s">
        <v>572</v>
      </c>
      <c r="BI9" s="260"/>
      <c r="BJ9" s="267"/>
      <c r="BK9" s="167" t="s">
        <v>575</v>
      </c>
      <c r="BL9" s="167" t="s">
        <v>572</v>
      </c>
      <c r="BM9" s="167" t="s">
        <v>575</v>
      </c>
      <c r="BN9" s="167" t="s">
        <v>572</v>
      </c>
      <c r="BO9" s="167" t="s">
        <v>575</v>
      </c>
      <c r="BP9" s="167" t="s">
        <v>572</v>
      </c>
      <c r="BQ9" s="167" t="s">
        <v>575</v>
      </c>
      <c r="BR9" s="167" t="s">
        <v>572</v>
      </c>
      <c r="BS9" s="167" t="s">
        <v>575</v>
      </c>
      <c r="BT9" s="167" t="s">
        <v>572</v>
      </c>
      <c r="BU9" s="167" t="s">
        <v>575</v>
      </c>
      <c r="BV9" s="167" t="s">
        <v>572</v>
      </c>
      <c r="BW9" s="167" t="s">
        <v>575</v>
      </c>
      <c r="BX9" s="167" t="s">
        <v>572</v>
      </c>
      <c r="BY9" s="167" t="s">
        <v>575</v>
      </c>
      <c r="BZ9" s="167" t="s">
        <v>572</v>
      </c>
      <c r="CA9" s="167" t="s">
        <v>575</v>
      </c>
      <c r="CB9" s="167" t="s">
        <v>572</v>
      </c>
      <c r="CC9" s="260"/>
      <c r="CD9" s="263"/>
      <c r="CE9" s="84"/>
      <c r="CF9" s="173" t="s">
        <v>572</v>
      </c>
      <c r="CG9" s="77" t="s">
        <v>573</v>
      </c>
      <c r="CH9" s="173" t="s">
        <v>572</v>
      </c>
      <c r="CI9" s="77" t="s">
        <v>573</v>
      </c>
    </row>
    <row r="10" spans="1:87" x14ac:dyDescent="0.3">
      <c r="A10" s="153">
        <f t="shared" ref="A10:A69" si="0">ROW()-9</f>
        <v>1</v>
      </c>
      <c r="B10" s="175" t="s">
        <v>576</v>
      </c>
      <c r="C10" s="127" t="s">
        <v>576</v>
      </c>
      <c r="D10" s="128" t="s">
        <v>582</v>
      </c>
      <c r="E10" s="128"/>
      <c r="F10" s="129" t="s">
        <v>578</v>
      </c>
      <c r="G10" s="130" t="s">
        <v>579</v>
      </c>
      <c r="H10" s="131">
        <v>5</v>
      </c>
      <c r="I10" s="132">
        <f t="shared" ref="I10:I69" si="1">H10*CE10</f>
        <v>350</v>
      </c>
      <c r="J10" s="133"/>
      <c r="K10" s="134"/>
      <c r="L10" s="132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35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35"/>
      <c r="AM10" s="129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5"/>
      <c r="BO10" s="135"/>
      <c r="BP10" s="135"/>
      <c r="BQ10" s="135"/>
      <c r="BR10" s="135"/>
      <c r="BS10" s="135"/>
      <c r="BT10" s="135"/>
      <c r="BU10" s="135"/>
      <c r="BV10" s="135"/>
      <c r="BW10" s="135"/>
      <c r="BX10" s="135"/>
      <c r="BY10" s="135"/>
      <c r="BZ10" s="135"/>
      <c r="CA10" s="135"/>
      <c r="CB10" s="135"/>
      <c r="CC10" s="135"/>
      <c r="CD10" s="135"/>
      <c r="CE10" s="136">
        <v>70</v>
      </c>
      <c r="CF10" s="137"/>
      <c r="CG10" s="138">
        <f t="shared" ref="CG10:CG69" si="2">CE10*CF10</f>
        <v>0</v>
      </c>
      <c r="CH10" s="131">
        <f t="shared" ref="CH10:CH69" si="3">H10-CF10</f>
        <v>5</v>
      </c>
      <c r="CI10" s="139">
        <f t="shared" ref="CI10:CI69" si="4">+CE10*CH10</f>
        <v>350</v>
      </c>
    </row>
    <row r="11" spans="1:87" x14ac:dyDescent="0.3">
      <c r="A11" s="153">
        <f t="shared" si="0"/>
        <v>2</v>
      </c>
      <c r="B11" s="248" t="s">
        <v>583</v>
      </c>
      <c r="C11" s="86" t="s">
        <v>586</v>
      </c>
      <c r="D11" s="129" t="s">
        <v>587</v>
      </c>
      <c r="E11" s="129" t="s">
        <v>588</v>
      </c>
      <c r="F11" s="129" t="s">
        <v>589</v>
      </c>
      <c r="G11" s="129" t="s">
        <v>579</v>
      </c>
      <c r="H11" s="131">
        <v>152</v>
      </c>
      <c r="I11" s="132">
        <f t="shared" si="1"/>
        <v>1824</v>
      </c>
      <c r="J11" s="133"/>
      <c r="K11" s="134"/>
      <c r="L11" s="132"/>
      <c r="M11" s="140"/>
      <c r="N11" s="141"/>
      <c r="O11" s="129"/>
      <c r="P11" s="142"/>
      <c r="Q11" s="142"/>
      <c r="R11" s="142"/>
      <c r="S11" s="142"/>
      <c r="T11" s="142"/>
      <c r="U11" s="142"/>
      <c r="V11" s="142"/>
      <c r="W11" s="142"/>
      <c r="X11" s="142"/>
      <c r="Y11" s="128"/>
      <c r="Z11" s="135"/>
      <c r="AA11" s="129"/>
      <c r="AB11" s="142"/>
      <c r="AC11" s="129"/>
      <c r="AD11" s="142"/>
      <c r="AE11" s="129"/>
      <c r="AF11" s="142"/>
      <c r="AG11" s="129"/>
      <c r="AH11" s="142"/>
      <c r="AI11" s="129"/>
      <c r="AJ11" s="129"/>
      <c r="AK11" s="128"/>
      <c r="AL11" s="135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8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  <c r="CB11" s="135"/>
      <c r="CC11" s="135"/>
      <c r="CD11" s="135"/>
      <c r="CE11" s="140">
        <v>12</v>
      </c>
      <c r="CF11" s="137"/>
      <c r="CG11" s="138">
        <f t="shared" si="2"/>
        <v>0</v>
      </c>
      <c r="CH11" s="131">
        <f t="shared" si="3"/>
        <v>152</v>
      </c>
      <c r="CI11" s="139">
        <f t="shared" si="4"/>
        <v>1824</v>
      </c>
    </row>
    <row r="12" spans="1:87" x14ac:dyDescent="0.3">
      <c r="A12" s="153">
        <f t="shared" si="0"/>
        <v>3</v>
      </c>
      <c r="B12" s="249"/>
      <c r="C12" s="107" t="s">
        <v>586</v>
      </c>
      <c r="D12" s="108" t="s">
        <v>582</v>
      </c>
      <c r="E12" s="108"/>
      <c r="F12" s="108" t="s">
        <v>578</v>
      </c>
      <c r="G12" s="108" t="s">
        <v>579</v>
      </c>
      <c r="H12" s="131">
        <v>320</v>
      </c>
      <c r="I12" s="132">
        <f t="shared" si="1"/>
        <v>9318.4</v>
      </c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40">
        <v>29.12</v>
      </c>
      <c r="CF12" s="137"/>
      <c r="CG12" s="138">
        <f t="shared" si="2"/>
        <v>0</v>
      </c>
      <c r="CH12" s="131">
        <f t="shared" si="3"/>
        <v>320</v>
      </c>
      <c r="CI12" s="139">
        <f t="shared" si="4"/>
        <v>9318.4</v>
      </c>
    </row>
    <row r="13" spans="1:87" x14ac:dyDescent="0.3">
      <c r="A13" s="153">
        <f t="shared" si="0"/>
        <v>4</v>
      </c>
      <c r="B13" s="248" t="s">
        <v>591</v>
      </c>
      <c r="C13" s="86" t="s">
        <v>592</v>
      </c>
      <c r="D13" s="129" t="s">
        <v>582</v>
      </c>
      <c r="E13" s="129" t="s">
        <v>1096</v>
      </c>
      <c r="F13" s="129" t="s">
        <v>594</v>
      </c>
      <c r="G13" s="129" t="s">
        <v>579</v>
      </c>
      <c r="H13" s="131">
        <v>2</v>
      </c>
      <c r="I13" s="132">
        <f t="shared" si="1"/>
        <v>72</v>
      </c>
      <c r="J13" s="133"/>
      <c r="K13" s="134"/>
      <c r="L13" s="132"/>
      <c r="M13" s="140"/>
      <c r="N13" s="141"/>
      <c r="O13" s="129"/>
      <c r="P13" s="142"/>
      <c r="Q13" s="142"/>
      <c r="R13" s="142"/>
      <c r="S13" s="142"/>
      <c r="T13" s="142"/>
      <c r="U13" s="142"/>
      <c r="V13" s="142"/>
      <c r="W13" s="142"/>
      <c r="X13" s="142"/>
      <c r="Y13" s="128"/>
      <c r="Z13" s="135"/>
      <c r="AA13" s="129"/>
      <c r="AB13" s="142"/>
      <c r="AC13" s="129"/>
      <c r="AD13" s="142"/>
      <c r="AE13" s="129"/>
      <c r="AF13" s="142"/>
      <c r="AG13" s="129"/>
      <c r="AH13" s="142"/>
      <c r="AI13" s="129"/>
      <c r="AJ13" s="129"/>
      <c r="AK13" s="128"/>
      <c r="AL13" s="135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8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40">
        <v>36</v>
      </c>
      <c r="CF13" s="137"/>
      <c r="CG13" s="138">
        <f t="shared" si="2"/>
        <v>0</v>
      </c>
      <c r="CH13" s="131">
        <f t="shared" si="3"/>
        <v>2</v>
      </c>
      <c r="CI13" s="139">
        <f t="shared" si="4"/>
        <v>72</v>
      </c>
    </row>
    <row r="14" spans="1:87" x14ac:dyDescent="0.3">
      <c r="A14" s="153">
        <f t="shared" si="0"/>
        <v>5</v>
      </c>
      <c r="B14" s="248"/>
      <c r="C14" s="86" t="s">
        <v>591</v>
      </c>
      <c r="D14" s="129" t="s">
        <v>580</v>
      </c>
      <c r="E14" s="129"/>
      <c r="F14" s="129" t="s">
        <v>594</v>
      </c>
      <c r="G14" s="129" t="s">
        <v>579</v>
      </c>
      <c r="H14" s="131">
        <v>167</v>
      </c>
      <c r="I14" s="132">
        <f t="shared" si="1"/>
        <v>5010</v>
      </c>
      <c r="J14" s="133"/>
      <c r="K14" s="134"/>
      <c r="L14" s="132"/>
      <c r="M14" s="140"/>
      <c r="N14" s="141"/>
      <c r="O14" s="129"/>
      <c r="P14" s="142"/>
      <c r="Q14" s="142"/>
      <c r="R14" s="142"/>
      <c r="S14" s="142"/>
      <c r="T14" s="142"/>
      <c r="U14" s="142"/>
      <c r="V14" s="142"/>
      <c r="W14" s="142"/>
      <c r="X14" s="142"/>
      <c r="Y14" s="128"/>
      <c r="Z14" s="135"/>
      <c r="AA14" s="129"/>
      <c r="AB14" s="142"/>
      <c r="AC14" s="129"/>
      <c r="AD14" s="142"/>
      <c r="AE14" s="129"/>
      <c r="AF14" s="142"/>
      <c r="AG14" s="129"/>
      <c r="AH14" s="142"/>
      <c r="AI14" s="129"/>
      <c r="AJ14" s="129"/>
      <c r="AK14" s="128"/>
      <c r="AL14" s="135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8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  <c r="BP14" s="135"/>
      <c r="BQ14" s="135"/>
      <c r="BR14" s="135"/>
      <c r="BS14" s="135"/>
      <c r="BT14" s="135"/>
      <c r="BU14" s="135"/>
      <c r="BV14" s="135"/>
      <c r="BW14" s="135"/>
      <c r="BX14" s="135"/>
      <c r="BY14" s="135"/>
      <c r="BZ14" s="135"/>
      <c r="CA14" s="135"/>
      <c r="CB14" s="135"/>
      <c r="CC14" s="135"/>
      <c r="CD14" s="135"/>
      <c r="CE14" s="140">
        <v>30</v>
      </c>
      <c r="CF14" s="137"/>
      <c r="CG14" s="138">
        <f t="shared" si="2"/>
        <v>0</v>
      </c>
      <c r="CH14" s="131">
        <f t="shared" si="3"/>
        <v>167</v>
      </c>
      <c r="CI14" s="139">
        <f t="shared" si="4"/>
        <v>5010</v>
      </c>
    </row>
    <row r="15" spans="1:87" x14ac:dyDescent="0.3">
      <c r="A15" s="153">
        <f t="shared" si="0"/>
        <v>6</v>
      </c>
      <c r="B15" s="248"/>
      <c r="C15" s="86" t="s">
        <v>591</v>
      </c>
      <c r="D15" s="129" t="s">
        <v>587</v>
      </c>
      <c r="E15" s="129" t="s">
        <v>836</v>
      </c>
      <c r="F15" s="129" t="s">
        <v>590</v>
      </c>
      <c r="G15" s="129" t="s">
        <v>579</v>
      </c>
      <c r="H15" s="131">
        <v>13</v>
      </c>
      <c r="I15" s="132">
        <f t="shared" si="1"/>
        <v>716.56</v>
      </c>
      <c r="J15" s="133"/>
      <c r="K15" s="176"/>
      <c r="L15" s="132"/>
      <c r="M15" s="140"/>
      <c r="N15" s="141"/>
      <c r="O15" s="129"/>
      <c r="P15" s="142"/>
      <c r="Q15" s="142"/>
      <c r="R15" s="142"/>
      <c r="S15" s="142"/>
      <c r="T15" s="142"/>
      <c r="U15" s="142"/>
      <c r="V15" s="142"/>
      <c r="W15" s="142"/>
      <c r="X15" s="142"/>
      <c r="Y15" s="175">
        <f>+N15+P15+V15+X15</f>
        <v>0</v>
      </c>
      <c r="Z15" s="177">
        <f>+H15-Y15</f>
        <v>13</v>
      </c>
      <c r="AA15" s="129"/>
      <c r="AB15" s="142"/>
      <c r="AC15" s="129"/>
      <c r="AD15" s="142"/>
      <c r="AE15" s="129"/>
      <c r="AF15" s="142"/>
      <c r="AG15" s="129"/>
      <c r="AH15" s="142"/>
      <c r="AI15" s="129"/>
      <c r="AJ15" s="129"/>
      <c r="AK15" s="175">
        <f>+AB15+AD15+AF15+AH15+AJ15</f>
        <v>0</v>
      </c>
      <c r="AL15" s="177">
        <f>+Z15-AK15</f>
        <v>13</v>
      </c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75">
        <f>+AN15+AP15+AR15+AT15+AV15</f>
        <v>0</v>
      </c>
      <c r="AX15" s="177">
        <f>+AL15-AW15</f>
        <v>13</v>
      </c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>
        <f>+AZ15+BB15+BD15+BF15+BH15</f>
        <v>0</v>
      </c>
      <c r="BJ15" s="177">
        <f>+AX15-BI15</f>
        <v>13</v>
      </c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>
        <f>+BL15+BN15+BP15+CB15</f>
        <v>0</v>
      </c>
      <c r="CD15" s="177">
        <f>+BJ15-CC15</f>
        <v>13</v>
      </c>
      <c r="CE15" s="140">
        <v>55.12</v>
      </c>
      <c r="CF15" s="137"/>
      <c r="CG15" s="138">
        <f t="shared" si="2"/>
        <v>0</v>
      </c>
      <c r="CH15" s="131">
        <f t="shared" si="3"/>
        <v>13</v>
      </c>
      <c r="CI15" s="139">
        <f t="shared" si="4"/>
        <v>716.56</v>
      </c>
    </row>
    <row r="16" spans="1:87" x14ac:dyDescent="0.3">
      <c r="A16" s="153">
        <f t="shared" si="0"/>
        <v>7</v>
      </c>
      <c r="B16" s="249"/>
      <c r="C16" s="86" t="s">
        <v>591</v>
      </c>
      <c r="D16" s="129" t="s">
        <v>582</v>
      </c>
      <c r="E16" s="129"/>
      <c r="F16" s="129" t="s">
        <v>595</v>
      </c>
      <c r="G16" s="129" t="s">
        <v>579</v>
      </c>
      <c r="H16" s="131">
        <v>137</v>
      </c>
      <c r="I16" s="132">
        <f t="shared" si="1"/>
        <v>2466</v>
      </c>
      <c r="J16" s="133"/>
      <c r="K16" s="134"/>
      <c r="L16" s="132"/>
      <c r="M16" s="140"/>
      <c r="N16" s="141"/>
      <c r="O16" s="129"/>
      <c r="P16" s="142"/>
      <c r="Q16" s="142"/>
      <c r="R16" s="142"/>
      <c r="S16" s="142"/>
      <c r="T16" s="142"/>
      <c r="U16" s="142"/>
      <c r="V16" s="142"/>
      <c r="W16" s="142"/>
      <c r="X16" s="142"/>
      <c r="Y16" s="128"/>
      <c r="Z16" s="135"/>
      <c r="AA16" s="129"/>
      <c r="AB16" s="142"/>
      <c r="AC16" s="129"/>
      <c r="AD16" s="142"/>
      <c r="AE16" s="129"/>
      <c r="AF16" s="142"/>
      <c r="AG16" s="129"/>
      <c r="AH16" s="142"/>
      <c r="AI16" s="129"/>
      <c r="AJ16" s="129"/>
      <c r="AK16" s="128"/>
      <c r="AL16" s="135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8"/>
      <c r="AX16" s="135"/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  <c r="BO16" s="135"/>
      <c r="BP16" s="135"/>
      <c r="BQ16" s="135"/>
      <c r="BR16" s="135"/>
      <c r="BS16" s="135"/>
      <c r="BT16" s="135"/>
      <c r="BU16" s="135"/>
      <c r="BV16" s="135"/>
      <c r="BW16" s="135"/>
      <c r="BX16" s="135"/>
      <c r="BY16" s="135"/>
      <c r="BZ16" s="135"/>
      <c r="CA16" s="135"/>
      <c r="CB16" s="135"/>
      <c r="CC16" s="135"/>
      <c r="CD16" s="135"/>
      <c r="CE16" s="140">
        <v>18</v>
      </c>
      <c r="CF16" s="137"/>
      <c r="CG16" s="138">
        <f t="shared" si="2"/>
        <v>0</v>
      </c>
      <c r="CH16" s="131">
        <f t="shared" si="3"/>
        <v>137</v>
      </c>
      <c r="CI16" s="139">
        <f t="shared" si="4"/>
        <v>2466</v>
      </c>
    </row>
    <row r="17" spans="1:87" x14ac:dyDescent="0.3">
      <c r="A17" s="153">
        <f t="shared" si="0"/>
        <v>8</v>
      </c>
      <c r="B17" s="128" t="s">
        <v>1231</v>
      </c>
      <c r="C17" s="86" t="s">
        <v>596</v>
      </c>
      <c r="D17" s="129" t="s">
        <v>580</v>
      </c>
      <c r="E17" s="129" t="s">
        <v>1096</v>
      </c>
      <c r="F17" s="129" t="s">
        <v>594</v>
      </c>
      <c r="G17" s="129" t="s">
        <v>579</v>
      </c>
      <c r="H17" s="131">
        <v>188</v>
      </c>
      <c r="I17" s="132">
        <f t="shared" si="1"/>
        <v>5640</v>
      </c>
      <c r="J17" s="133"/>
      <c r="K17" s="134"/>
      <c r="L17" s="132"/>
      <c r="M17" s="140"/>
      <c r="N17" s="141"/>
      <c r="O17" s="129"/>
      <c r="P17" s="142"/>
      <c r="Q17" s="142"/>
      <c r="R17" s="142"/>
      <c r="S17" s="142"/>
      <c r="T17" s="142"/>
      <c r="U17" s="142"/>
      <c r="V17" s="142"/>
      <c r="W17" s="142"/>
      <c r="X17" s="142"/>
      <c r="Y17" s="128"/>
      <c r="Z17" s="135"/>
      <c r="AA17" s="129"/>
      <c r="AB17" s="142"/>
      <c r="AC17" s="129"/>
      <c r="AD17" s="142"/>
      <c r="AE17" s="129"/>
      <c r="AF17" s="142"/>
      <c r="AG17" s="129"/>
      <c r="AH17" s="142"/>
      <c r="AI17" s="129"/>
      <c r="AJ17" s="129"/>
      <c r="AK17" s="128"/>
      <c r="AL17" s="135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8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5"/>
      <c r="CB17" s="135"/>
      <c r="CC17" s="135"/>
      <c r="CD17" s="135"/>
      <c r="CE17" s="140">
        <v>30</v>
      </c>
      <c r="CF17" s="137"/>
      <c r="CG17" s="138">
        <f t="shared" si="2"/>
        <v>0</v>
      </c>
      <c r="CH17" s="131">
        <f t="shared" si="3"/>
        <v>188</v>
      </c>
      <c r="CI17" s="139">
        <f t="shared" si="4"/>
        <v>5640</v>
      </c>
    </row>
    <row r="18" spans="1:87" x14ac:dyDescent="0.3">
      <c r="A18" s="153">
        <f t="shared" si="0"/>
        <v>9</v>
      </c>
      <c r="B18" s="171" t="s">
        <v>598</v>
      </c>
      <c r="C18" s="86" t="s">
        <v>1232</v>
      </c>
      <c r="D18" s="129" t="s">
        <v>580</v>
      </c>
      <c r="E18" s="129"/>
      <c r="F18" s="129" t="s">
        <v>590</v>
      </c>
      <c r="G18" s="129" t="s">
        <v>579</v>
      </c>
      <c r="H18" s="131">
        <v>3</v>
      </c>
      <c r="I18" s="132">
        <f t="shared" si="1"/>
        <v>90</v>
      </c>
      <c r="J18" s="133"/>
      <c r="K18" s="134"/>
      <c r="L18" s="132"/>
      <c r="M18" s="140"/>
      <c r="N18" s="141"/>
      <c r="O18" s="129"/>
      <c r="P18" s="142"/>
      <c r="Q18" s="142"/>
      <c r="R18" s="142"/>
      <c r="S18" s="142"/>
      <c r="T18" s="142"/>
      <c r="U18" s="142"/>
      <c r="V18" s="142"/>
      <c r="W18" s="142"/>
      <c r="X18" s="142"/>
      <c r="Y18" s="128"/>
      <c r="Z18" s="135"/>
      <c r="AA18" s="129"/>
      <c r="AB18" s="142"/>
      <c r="AC18" s="129"/>
      <c r="AD18" s="142"/>
      <c r="AE18" s="129"/>
      <c r="AF18" s="142"/>
      <c r="AG18" s="129"/>
      <c r="AH18" s="142"/>
      <c r="AI18" s="129"/>
      <c r="AJ18" s="129"/>
      <c r="AK18" s="128"/>
      <c r="AL18" s="135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8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5"/>
      <c r="CB18" s="135"/>
      <c r="CC18" s="135"/>
      <c r="CD18" s="135"/>
      <c r="CE18" s="140">
        <v>30</v>
      </c>
      <c r="CF18" s="137"/>
      <c r="CG18" s="138">
        <f t="shared" si="2"/>
        <v>0</v>
      </c>
      <c r="CH18" s="131">
        <f t="shared" si="3"/>
        <v>3</v>
      </c>
      <c r="CI18" s="139">
        <f t="shared" si="4"/>
        <v>90</v>
      </c>
    </row>
    <row r="19" spans="1:87" x14ac:dyDescent="0.3">
      <c r="A19" s="153">
        <f t="shared" si="0"/>
        <v>10</v>
      </c>
      <c r="B19" s="248" t="s">
        <v>1143</v>
      </c>
      <c r="C19" s="86" t="s">
        <v>603</v>
      </c>
      <c r="D19" s="129" t="s">
        <v>581</v>
      </c>
      <c r="E19" s="129" t="s">
        <v>600</v>
      </c>
      <c r="F19" s="129"/>
      <c r="G19" s="129" t="s">
        <v>601</v>
      </c>
      <c r="H19" s="131">
        <v>14</v>
      </c>
      <c r="I19" s="132">
        <f t="shared" si="1"/>
        <v>53.199999999999996</v>
      </c>
      <c r="J19" s="133"/>
      <c r="K19" s="134"/>
      <c r="L19" s="132"/>
      <c r="M19" s="140"/>
      <c r="N19" s="141"/>
      <c r="O19" s="129"/>
      <c r="P19" s="142"/>
      <c r="Q19" s="142"/>
      <c r="R19" s="142"/>
      <c r="S19" s="142"/>
      <c r="T19" s="142"/>
      <c r="U19" s="142"/>
      <c r="V19" s="142"/>
      <c r="W19" s="142"/>
      <c r="X19" s="142"/>
      <c r="Y19" s="128"/>
      <c r="Z19" s="135"/>
      <c r="AA19" s="129"/>
      <c r="AB19" s="142"/>
      <c r="AC19" s="129"/>
      <c r="AD19" s="142"/>
      <c r="AE19" s="129"/>
      <c r="AF19" s="142"/>
      <c r="AG19" s="129"/>
      <c r="AH19" s="142"/>
      <c r="AI19" s="129"/>
      <c r="AJ19" s="129"/>
      <c r="AK19" s="128"/>
      <c r="AL19" s="135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8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5"/>
      <c r="CB19" s="135"/>
      <c r="CC19" s="135"/>
      <c r="CD19" s="135"/>
      <c r="CE19" s="140">
        <v>3.8</v>
      </c>
      <c r="CF19" s="137"/>
      <c r="CG19" s="138">
        <f t="shared" si="2"/>
        <v>0</v>
      </c>
      <c r="CH19" s="131">
        <f t="shared" si="3"/>
        <v>14</v>
      </c>
      <c r="CI19" s="139">
        <f t="shared" si="4"/>
        <v>53.199999999999996</v>
      </c>
    </row>
    <row r="20" spans="1:87" x14ac:dyDescent="0.3">
      <c r="A20" s="153">
        <f t="shared" si="0"/>
        <v>11</v>
      </c>
      <c r="B20" s="248"/>
      <c r="C20" s="86" t="s">
        <v>606</v>
      </c>
      <c r="D20" s="129" t="s">
        <v>582</v>
      </c>
      <c r="E20" s="129" t="s">
        <v>605</v>
      </c>
      <c r="F20" s="129"/>
      <c r="G20" s="129" t="s">
        <v>601</v>
      </c>
      <c r="H20" s="131">
        <v>1</v>
      </c>
      <c r="I20" s="132">
        <f t="shared" si="1"/>
        <v>4.5</v>
      </c>
      <c r="J20" s="133"/>
      <c r="K20" s="134"/>
      <c r="L20" s="132"/>
      <c r="M20" s="140"/>
      <c r="N20" s="141"/>
      <c r="O20" s="129"/>
      <c r="P20" s="142"/>
      <c r="Q20" s="142"/>
      <c r="R20" s="142"/>
      <c r="S20" s="142"/>
      <c r="T20" s="142"/>
      <c r="U20" s="142"/>
      <c r="V20" s="142"/>
      <c r="W20" s="142"/>
      <c r="X20" s="142"/>
      <c r="Y20" s="128"/>
      <c r="Z20" s="135"/>
      <c r="AA20" s="129"/>
      <c r="AB20" s="142"/>
      <c r="AC20" s="129"/>
      <c r="AD20" s="142"/>
      <c r="AE20" s="129"/>
      <c r="AF20" s="142"/>
      <c r="AG20" s="129"/>
      <c r="AH20" s="142"/>
      <c r="AI20" s="129"/>
      <c r="AJ20" s="129"/>
      <c r="AK20" s="128"/>
      <c r="AL20" s="135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8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  <c r="BO20" s="135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35"/>
      <c r="CB20" s="135"/>
      <c r="CC20" s="135"/>
      <c r="CD20" s="135"/>
      <c r="CE20" s="140">
        <v>4.5</v>
      </c>
      <c r="CF20" s="137"/>
      <c r="CG20" s="138">
        <f t="shared" si="2"/>
        <v>0</v>
      </c>
      <c r="CH20" s="131">
        <f t="shared" si="3"/>
        <v>1</v>
      </c>
      <c r="CI20" s="139">
        <f t="shared" si="4"/>
        <v>4.5</v>
      </c>
    </row>
    <row r="21" spans="1:87" x14ac:dyDescent="0.3">
      <c r="A21" s="153">
        <f t="shared" si="0"/>
        <v>12</v>
      </c>
      <c r="B21" s="248"/>
      <c r="C21" s="86" t="s">
        <v>607</v>
      </c>
      <c r="D21" s="129"/>
      <c r="E21" s="129" t="s">
        <v>608</v>
      </c>
      <c r="F21" s="129"/>
      <c r="G21" s="129" t="s">
        <v>601</v>
      </c>
      <c r="H21" s="131">
        <v>4</v>
      </c>
      <c r="I21" s="132">
        <f t="shared" si="1"/>
        <v>14</v>
      </c>
      <c r="J21" s="133"/>
      <c r="K21" s="134"/>
      <c r="L21" s="132"/>
      <c r="M21" s="140"/>
      <c r="N21" s="141"/>
      <c r="O21" s="129"/>
      <c r="P21" s="142"/>
      <c r="Q21" s="142"/>
      <c r="R21" s="142"/>
      <c r="S21" s="142"/>
      <c r="T21" s="142"/>
      <c r="U21" s="142"/>
      <c r="V21" s="142"/>
      <c r="W21" s="142"/>
      <c r="X21" s="142"/>
      <c r="Y21" s="128">
        <f>+N21+P21+V21+X21</f>
        <v>0</v>
      </c>
      <c r="Z21" s="135">
        <f>+H21-Y21</f>
        <v>4</v>
      </c>
      <c r="AA21" s="129"/>
      <c r="AB21" s="142"/>
      <c r="AC21" s="129"/>
      <c r="AD21" s="142"/>
      <c r="AE21" s="129"/>
      <c r="AF21" s="142"/>
      <c r="AG21" s="129"/>
      <c r="AH21" s="142"/>
      <c r="AI21" s="129"/>
      <c r="AJ21" s="129"/>
      <c r="AK21" s="128">
        <f>+AB21+AD21+AF21+AH21+AJ21</f>
        <v>0</v>
      </c>
      <c r="AL21" s="135">
        <f>+Z21-AK21</f>
        <v>4</v>
      </c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8">
        <f>+AN21+AP21+AR21+AT21+AV21</f>
        <v>0</v>
      </c>
      <c r="AX21" s="135">
        <f>+AL21-AW21</f>
        <v>4</v>
      </c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>
        <f>+AZ21+BB21+BD21+BF21+BH21</f>
        <v>0</v>
      </c>
      <c r="BJ21" s="135">
        <f>+AX21-BI21</f>
        <v>4</v>
      </c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  <c r="BV21" s="135"/>
      <c r="BW21" s="135"/>
      <c r="BX21" s="135"/>
      <c r="BY21" s="135"/>
      <c r="BZ21" s="135"/>
      <c r="CA21" s="135"/>
      <c r="CB21" s="135"/>
      <c r="CC21" s="135">
        <f>+BL21+BN21+BP21+CB21</f>
        <v>0</v>
      </c>
      <c r="CD21" s="135">
        <f>+BJ21-CC21</f>
        <v>4</v>
      </c>
      <c r="CE21" s="140">
        <v>3.5</v>
      </c>
      <c r="CF21" s="137"/>
      <c r="CG21" s="138">
        <f t="shared" si="2"/>
        <v>0</v>
      </c>
      <c r="CH21" s="131">
        <f t="shared" si="3"/>
        <v>4</v>
      </c>
      <c r="CI21" s="139">
        <f t="shared" si="4"/>
        <v>14</v>
      </c>
    </row>
    <row r="22" spans="1:87" x14ac:dyDescent="0.3">
      <c r="A22" s="153">
        <f t="shared" si="0"/>
        <v>13</v>
      </c>
      <c r="B22" s="248"/>
      <c r="C22" s="86" t="s">
        <v>604</v>
      </c>
      <c r="D22" s="129" t="s">
        <v>582</v>
      </c>
      <c r="E22" s="129" t="s">
        <v>605</v>
      </c>
      <c r="F22" s="129"/>
      <c r="G22" s="129" t="s">
        <v>602</v>
      </c>
      <c r="H22" s="131">
        <v>2</v>
      </c>
      <c r="I22" s="132">
        <f t="shared" si="1"/>
        <v>9</v>
      </c>
      <c r="J22" s="133"/>
      <c r="K22" s="134"/>
      <c r="L22" s="132"/>
      <c r="M22" s="140"/>
      <c r="N22" s="141"/>
      <c r="O22" s="129"/>
      <c r="P22" s="142"/>
      <c r="Q22" s="142"/>
      <c r="R22" s="142"/>
      <c r="S22" s="142"/>
      <c r="T22" s="142"/>
      <c r="U22" s="142"/>
      <c r="V22" s="142"/>
      <c r="W22" s="142"/>
      <c r="X22" s="142"/>
      <c r="Y22" s="128"/>
      <c r="Z22" s="135"/>
      <c r="AA22" s="129"/>
      <c r="AB22" s="142"/>
      <c r="AC22" s="129"/>
      <c r="AD22" s="142"/>
      <c r="AE22" s="129"/>
      <c r="AF22" s="142"/>
      <c r="AG22" s="129"/>
      <c r="AH22" s="142"/>
      <c r="AI22" s="129"/>
      <c r="AJ22" s="129"/>
      <c r="AK22" s="128"/>
      <c r="AL22" s="135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8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  <c r="BN22" s="135"/>
      <c r="BO22" s="135"/>
      <c r="BP22" s="135"/>
      <c r="BQ22" s="135"/>
      <c r="BR22" s="135"/>
      <c r="BS22" s="135"/>
      <c r="BT22" s="135"/>
      <c r="BU22" s="135"/>
      <c r="BV22" s="135"/>
      <c r="BW22" s="135"/>
      <c r="BX22" s="135"/>
      <c r="BY22" s="135"/>
      <c r="BZ22" s="135"/>
      <c r="CA22" s="135"/>
      <c r="CB22" s="135"/>
      <c r="CC22" s="135"/>
      <c r="CD22" s="135"/>
      <c r="CE22" s="140">
        <v>4.5</v>
      </c>
      <c r="CF22" s="137"/>
      <c r="CG22" s="138">
        <f t="shared" si="2"/>
        <v>0</v>
      </c>
      <c r="CH22" s="131">
        <f t="shared" si="3"/>
        <v>2</v>
      </c>
      <c r="CI22" s="139">
        <f t="shared" si="4"/>
        <v>9</v>
      </c>
    </row>
    <row r="23" spans="1:87" x14ac:dyDescent="0.3">
      <c r="A23" s="153">
        <f t="shared" si="0"/>
        <v>14</v>
      </c>
      <c r="B23" s="248"/>
      <c r="C23" s="107" t="s">
        <v>1233</v>
      </c>
      <c r="D23" s="108" t="s">
        <v>577</v>
      </c>
      <c r="E23" s="108" t="s">
        <v>1234</v>
      </c>
      <c r="F23" s="108"/>
      <c r="G23" s="108" t="s">
        <v>602</v>
      </c>
      <c r="H23" s="108">
        <v>1</v>
      </c>
      <c r="I23" s="132">
        <f t="shared" si="1"/>
        <v>7</v>
      </c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07"/>
      <c r="BY23" s="107"/>
      <c r="BZ23" s="107"/>
      <c r="CA23" s="107"/>
      <c r="CB23" s="107"/>
      <c r="CC23" s="107"/>
      <c r="CD23" s="107"/>
      <c r="CE23" s="140">
        <v>7</v>
      </c>
      <c r="CF23" s="108"/>
      <c r="CG23" s="138">
        <f t="shared" si="2"/>
        <v>0</v>
      </c>
      <c r="CH23" s="108">
        <f t="shared" si="3"/>
        <v>1</v>
      </c>
      <c r="CI23" s="139">
        <f t="shared" si="4"/>
        <v>7</v>
      </c>
    </row>
    <row r="24" spans="1:87" x14ac:dyDescent="0.3">
      <c r="A24" s="153">
        <f t="shared" si="0"/>
        <v>15</v>
      </c>
      <c r="B24" s="249"/>
      <c r="C24" s="86" t="s">
        <v>607</v>
      </c>
      <c r="D24" s="129"/>
      <c r="E24" s="129" t="s">
        <v>609</v>
      </c>
      <c r="F24" s="129"/>
      <c r="G24" s="129" t="s">
        <v>601</v>
      </c>
      <c r="H24" s="131">
        <v>2</v>
      </c>
      <c r="I24" s="132">
        <f t="shared" si="1"/>
        <v>36</v>
      </c>
      <c r="J24" s="133"/>
      <c r="K24" s="134"/>
      <c r="L24" s="132"/>
      <c r="M24" s="140"/>
      <c r="N24" s="141"/>
      <c r="O24" s="129"/>
      <c r="P24" s="142"/>
      <c r="Q24" s="142"/>
      <c r="R24" s="142"/>
      <c r="S24" s="142"/>
      <c r="T24" s="142"/>
      <c r="U24" s="142"/>
      <c r="V24" s="142"/>
      <c r="W24" s="142"/>
      <c r="X24" s="142"/>
      <c r="Y24" s="128">
        <f>+N24+P24+V24+X24</f>
        <v>0</v>
      </c>
      <c r="Z24" s="135">
        <f>+H24-Y24</f>
        <v>2</v>
      </c>
      <c r="AA24" s="129"/>
      <c r="AB24" s="142"/>
      <c r="AC24" s="129"/>
      <c r="AD24" s="142"/>
      <c r="AE24" s="129"/>
      <c r="AF24" s="142"/>
      <c r="AG24" s="129"/>
      <c r="AH24" s="142"/>
      <c r="AI24" s="129"/>
      <c r="AJ24" s="129"/>
      <c r="AK24" s="128">
        <f>+AB24+AD24+AF24+AH24+AJ24</f>
        <v>0</v>
      </c>
      <c r="AL24" s="135">
        <f>+Z24-AK24</f>
        <v>2</v>
      </c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8">
        <f>+AN24+AP24+AR24+AT24+AV24</f>
        <v>0</v>
      </c>
      <c r="AX24" s="135">
        <f>+AL24-AW24</f>
        <v>2</v>
      </c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>
        <f>+AZ24+BB24+BD24+BF24+BH24</f>
        <v>0</v>
      </c>
      <c r="BJ24" s="135">
        <f>+AX24-BI24</f>
        <v>2</v>
      </c>
      <c r="BK24" s="135"/>
      <c r="BL24" s="135"/>
      <c r="BM24" s="135"/>
      <c r="BN24" s="135"/>
      <c r="BO24" s="135"/>
      <c r="BP24" s="135"/>
      <c r="BQ24" s="135"/>
      <c r="BR24" s="135"/>
      <c r="BS24" s="135"/>
      <c r="BT24" s="135"/>
      <c r="BU24" s="135"/>
      <c r="BV24" s="135"/>
      <c r="BW24" s="135"/>
      <c r="BX24" s="135"/>
      <c r="BY24" s="135"/>
      <c r="BZ24" s="135"/>
      <c r="CA24" s="135"/>
      <c r="CB24" s="135"/>
      <c r="CC24" s="135">
        <f>+BL24+BN24+BP24+CB24</f>
        <v>0</v>
      </c>
      <c r="CD24" s="135">
        <f>+BJ24-CC24</f>
        <v>2</v>
      </c>
      <c r="CE24" s="140">
        <v>18</v>
      </c>
      <c r="CF24" s="137"/>
      <c r="CG24" s="138">
        <f t="shared" si="2"/>
        <v>0</v>
      </c>
      <c r="CH24" s="131">
        <f t="shared" si="3"/>
        <v>2</v>
      </c>
      <c r="CI24" s="139">
        <f t="shared" si="4"/>
        <v>36</v>
      </c>
    </row>
    <row r="25" spans="1:87" x14ac:dyDescent="0.3">
      <c r="A25" s="153">
        <f t="shared" si="0"/>
        <v>16</v>
      </c>
      <c r="B25" s="252" t="s">
        <v>610</v>
      </c>
      <c r="C25" s="86" t="s">
        <v>623</v>
      </c>
      <c r="D25" s="129" t="s">
        <v>587</v>
      </c>
      <c r="E25" s="129" t="s">
        <v>624</v>
      </c>
      <c r="F25" s="129">
        <v>0.5</v>
      </c>
      <c r="G25" s="129" t="s">
        <v>601</v>
      </c>
      <c r="H25" s="131">
        <v>25</v>
      </c>
      <c r="I25" s="132">
        <f t="shared" si="1"/>
        <v>555</v>
      </c>
      <c r="J25" s="133"/>
      <c r="K25" s="134"/>
      <c r="L25" s="132"/>
      <c r="M25" s="140"/>
      <c r="N25" s="141"/>
      <c r="O25" s="129"/>
      <c r="P25" s="142"/>
      <c r="Q25" s="142"/>
      <c r="R25" s="142"/>
      <c r="S25" s="142"/>
      <c r="T25" s="142"/>
      <c r="U25" s="142"/>
      <c r="V25" s="142"/>
      <c r="W25" s="142"/>
      <c r="X25" s="142"/>
      <c r="Y25" s="128"/>
      <c r="Z25" s="135"/>
      <c r="AA25" s="129"/>
      <c r="AB25" s="142"/>
      <c r="AC25" s="129"/>
      <c r="AD25" s="142"/>
      <c r="AE25" s="129"/>
      <c r="AF25" s="142"/>
      <c r="AG25" s="129"/>
      <c r="AH25" s="142"/>
      <c r="AI25" s="129"/>
      <c r="AJ25" s="129"/>
      <c r="AK25" s="128"/>
      <c r="AL25" s="135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8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  <c r="BN25" s="135"/>
      <c r="BO25" s="135"/>
      <c r="BP25" s="135"/>
      <c r="BQ25" s="135"/>
      <c r="BR25" s="135"/>
      <c r="BS25" s="135"/>
      <c r="BT25" s="135"/>
      <c r="BU25" s="135"/>
      <c r="BV25" s="135"/>
      <c r="BW25" s="135"/>
      <c r="BX25" s="135"/>
      <c r="BY25" s="135"/>
      <c r="BZ25" s="135"/>
      <c r="CA25" s="135"/>
      <c r="CB25" s="135"/>
      <c r="CC25" s="135"/>
      <c r="CD25" s="135"/>
      <c r="CE25" s="140">
        <v>22.2</v>
      </c>
      <c r="CF25" s="137"/>
      <c r="CG25" s="138">
        <f t="shared" si="2"/>
        <v>0</v>
      </c>
      <c r="CH25" s="131">
        <f t="shared" si="3"/>
        <v>25</v>
      </c>
      <c r="CI25" s="139">
        <f t="shared" si="4"/>
        <v>555</v>
      </c>
    </row>
    <row r="26" spans="1:87" x14ac:dyDescent="0.3">
      <c r="A26" s="153">
        <f t="shared" si="0"/>
        <v>17</v>
      </c>
      <c r="B26" s="252"/>
      <c r="C26" s="86" t="s">
        <v>614</v>
      </c>
      <c r="D26" s="129" t="s">
        <v>582</v>
      </c>
      <c r="E26" s="129" t="s">
        <v>609</v>
      </c>
      <c r="F26" s="129">
        <v>0.5</v>
      </c>
      <c r="G26" s="129" t="s">
        <v>602</v>
      </c>
      <c r="H26" s="131">
        <v>6</v>
      </c>
      <c r="I26" s="132">
        <f t="shared" si="1"/>
        <v>306</v>
      </c>
      <c r="J26" s="133"/>
      <c r="K26" s="134"/>
      <c r="L26" s="132"/>
      <c r="M26" s="140"/>
      <c r="N26" s="141"/>
      <c r="O26" s="129"/>
      <c r="P26" s="142"/>
      <c r="Q26" s="142"/>
      <c r="R26" s="142"/>
      <c r="S26" s="142"/>
      <c r="T26" s="142"/>
      <c r="U26" s="142"/>
      <c r="V26" s="142"/>
      <c r="W26" s="142"/>
      <c r="X26" s="142"/>
      <c r="Y26" s="128"/>
      <c r="Z26" s="135"/>
      <c r="AA26" s="129"/>
      <c r="AB26" s="142"/>
      <c r="AC26" s="129"/>
      <c r="AD26" s="142"/>
      <c r="AE26" s="129"/>
      <c r="AF26" s="142"/>
      <c r="AG26" s="129"/>
      <c r="AH26" s="142"/>
      <c r="AI26" s="129"/>
      <c r="AJ26" s="129"/>
      <c r="AK26" s="128"/>
      <c r="AL26" s="135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8"/>
      <c r="AX26" s="135"/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35"/>
      <c r="BL26" s="135"/>
      <c r="BM26" s="135"/>
      <c r="BN26" s="135"/>
      <c r="BO26" s="135"/>
      <c r="BP26" s="135"/>
      <c r="BQ26" s="135"/>
      <c r="BR26" s="135"/>
      <c r="BS26" s="135"/>
      <c r="BT26" s="135"/>
      <c r="BU26" s="135"/>
      <c r="BV26" s="135"/>
      <c r="BW26" s="135"/>
      <c r="BX26" s="135"/>
      <c r="BY26" s="135"/>
      <c r="BZ26" s="135"/>
      <c r="CA26" s="135"/>
      <c r="CB26" s="135"/>
      <c r="CC26" s="135"/>
      <c r="CD26" s="135"/>
      <c r="CE26" s="140">
        <v>51</v>
      </c>
      <c r="CF26" s="137"/>
      <c r="CG26" s="138">
        <f t="shared" si="2"/>
        <v>0</v>
      </c>
      <c r="CH26" s="131">
        <f t="shared" si="3"/>
        <v>6</v>
      </c>
      <c r="CI26" s="139">
        <f t="shared" si="4"/>
        <v>306</v>
      </c>
    </row>
    <row r="27" spans="1:87" x14ac:dyDescent="0.3">
      <c r="A27" s="153">
        <f t="shared" si="0"/>
        <v>18</v>
      </c>
      <c r="B27" s="250" t="s">
        <v>625</v>
      </c>
      <c r="C27" s="86" t="s">
        <v>626</v>
      </c>
      <c r="D27" s="129" t="s">
        <v>581</v>
      </c>
      <c r="E27" s="129" t="s">
        <v>627</v>
      </c>
      <c r="F27" s="129" t="s">
        <v>628</v>
      </c>
      <c r="G27" s="129" t="s">
        <v>601</v>
      </c>
      <c r="H27" s="131">
        <v>17</v>
      </c>
      <c r="I27" s="132">
        <f t="shared" si="1"/>
        <v>935</v>
      </c>
      <c r="J27" s="133"/>
      <c r="K27" s="134"/>
      <c r="L27" s="132"/>
      <c r="M27" s="140"/>
      <c r="N27" s="141"/>
      <c r="O27" s="129"/>
      <c r="P27" s="142"/>
      <c r="Q27" s="142"/>
      <c r="R27" s="142"/>
      <c r="S27" s="142"/>
      <c r="T27" s="142"/>
      <c r="U27" s="142"/>
      <c r="V27" s="142"/>
      <c r="W27" s="142"/>
      <c r="X27" s="142"/>
      <c r="Y27" s="128"/>
      <c r="Z27" s="135"/>
      <c r="AA27" s="129"/>
      <c r="AB27" s="142"/>
      <c r="AC27" s="129"/>
      <c r="AD27" s="142"/>
      <c r="AE27" s="129"/>
      <c r="AF27" s="142"/>
      <c r="AG27" s="129"/>
      <c r="AH27" s="142"/>
      <c r="AI27" s="129"/>
      <c r="AJ27" s="129"/>
      <c r="AK27" s="128"/>
      <c r="AL27" s="135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8"/>
      <c r="AX27" s="135"/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  <c r="BN27" s="135"/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5"/>
      <c r="BZ27" s="135"/>
      <c r="CA27" s="135"/>
      <c r="CB27" s="135"/>
      <c r="CC27" s="135"/>
      <c r="CD27" s="135"/>
      <c r="CE27" s="140">
        <v>55</v>
      </c>
      <c r="CF27" s="137"/>
      <c r="CG27" s="138">
        <f t="shared" si="2"/>
        <v>0</v>
      </c>
      <c r="CH27" s="131">
        <f t="shared" si="3"/>
        <v>17</v>
      </c>
      <c r="CI27" s="139">
        <f t="shared" si="4"/>
        <v>935</v>
      </c>
    </row>
    <row r="28" spans="1:87" x14ac:dyDescent="0.3">
      <c r="A28" s="153">
        <f t="shared" si="0"/>
        <v>19</v>
      </c>
      <c r="B28" s="252"/>
      <c r="C28" s="86" t="s">
        <v>625</v>
      </c>
      <c r="D28" s="129" t="s">
        <v>582</v>
      </c>
      <c r="E28" s="129" t="s">
        <v>633</v>
      </c>
      <c r="F28" s="129" t="s">
        <v>634</v>
      </c>
      <c r="G28" s="129" t="s">
        <v>601</v>
      </c>
      <c r="H28" s="131">
        <v>39</v>
      </c>
      <c r="I28" s="132">
        <f t="shared" si="1"/>
        <v>3510</v>
      </c>
      <c r="J28" s="133"/>
      <c r="K28" s="134"/>
      <c r="L28" s="132"/>
      <c r="M28" s="140"/>
      <c r="N28" s="141"/>
      <c r="O28" s="129"/>
      <c r="P28" s="142"/>
      <c r="Q28" s="142"/>
      <c r="R28" s="142"/>
      <c r="S28" s="142"/>
      <c r="T28" s="142"/>
      <c r="U28" s="142"/>
      <c r="V28" s="142"/>
      <c r="W28" s="142"/>
      <c r="X28" s="142"/>
      <c r="Y28" s="128">
        <f>+N28+P28+V28+X28</f>
        <v>0</v>
      </c>
      <c r="Z28" s="135">
        <f>+H28-Y28</f>
        <v>39</v>
      </c>
      <c r="AA28" s="129"/>
      <c r="AB28" s="142"/>
      <c r="AC28" s="129"/>
      <c r="AD28" s="142"/>
      <c r="AE28" s="129"/>
      <c r="AF28" s="142"/>
      <c r="AG28" s="129"/>
      <c r="AH28" s="142"/>
      <c r="AI28" s="129"/>
      <c r="AJ28" s="129"/>
      <c r="AK28" s="128">
        <f>+AB28+AD28+AF28+AH28+AJ28</f>
        <v>0</v>
      </c>
      <c r="AL28" s="135">
        <f>+Z28-AK28</f>
        <v>39</v>
      </c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8">
        <f>+AN28+AP28+AR28+AT28+AV28</f>
        <v>0</v>
      </c>
      <c r="AX28" s="135">
        <f>+AL28-AW28</f>
        <v>39</v>
      </c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>
        <f>+AZ28+BB28+BD28+BF28+BH28</f>
        <v>0</v>
      </c>
      <c r="BJ28" s="135">
        <f>+AX28-BI28</f>
        <v>39</v>
      </c>
      <c r="BK28" s="135"/>
      <c r="BL28" s="135"/>
      <c r="BM28" s="135"/>
      <c r="BN28" s="135"/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5"/>
      <c r="CB28" s="135"/>
      <c r="CC28" s="135">
        <f>+BL28+BN28+BP28+CB28</f>
        <v>0</v>
      </c>
      <c r="CD28" s="135">
        <f>+BJ28-CC28</f>
        <v>39</v>
      </c>
      <c r="CE28" s="140">
        <v>90</v>
      </c>
      <c r="CF28" s="137"/>
      <c r="CG28" s="138">
        <f t="shared" si="2"/>
        <v>0</v>
      </c>
      <c r="CH28" s="131">
        <f t="shared" si="3"/>
        <v>39</v>
      </c>
      <c r="CI28" s="139">
        <f t="shared" si="4"/>
        <v>3510</v>
      </c>
    </row>
    <row r="29" spans="1:87" x14ac:dyDescent="0.3">
      <c r="A29" s="153">
        <f t="shared" si="0"/>
        <v>20</v>
      </c>
      <c r="B29" s="251"/>
      <c r="C29" s="86" t="s">
        <v>635</v>
      </c>
      <c r="D29" s="129" t="s">
        <v>581</v>
      </c>
      <c r="E29" s="129" t="s">
        <v>632</v>
      </c>
      <c r="F29" s="129" t="s">
        <v>634</v>
      </c>
      <c r="G29" s="129" t="s">
        <v>631</v>
      </c>
      <c r="H29" s="131">
        <v>6</v>
      </c>
      <c r="I29" s="132">
        <f t="shared" si="1"/>
        <v>1380</v>
      </c>
      <c r="J29" s="133"/>
      <c r="K29" s="134"/>
      <c r="L29" s="132"/>
      <c r="M29" s="140"/>
      <c r="N29" s="141"/>
      <c r="O29" s="129"/>
      <c r="P29" s="142"/>
      <c r="Q29" s="142"/>
      <c r="R29" s="142"/>
      <c r="S29" s="142"/>
      <c r="T29" s="142"/>
      <c r="U29" s="142"/>
      <c r="V29" s="142"/>
      <c r="W29" s="142"/>
      <c r="X29" s="142"/>
      <c r="Y29" s="128"/>
      <c r="Z29" s="135"/>
      <c r="AA29" s="129"/>
      <c r="AB29" s="142"/>
      <c r="AC29" s="129"/>
      <c r="AD29" s="142"/>
      <c r="AE29" s="129"/>
      <c r="AF29" s="142"/>
      <c r="AG29" s="129"/>
      <c r="AH29" s="142"/>
      <c r="AI29" s="129"/>
      <c r="AJ29" s="129"/>
      <c r="AK29" s="128"/>
      <c r="AL29" s="135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8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35"/>
      <c r="BJ29" s="135"/>
      <c r="BK29" s="135"/>
      <c r="BL29" s="135"/>
      <c r="BM29" s="135"/>
      <c r="BN29" s="135"/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35"/>
      <c r="BZ29" s="135"/>
      <c r="CA29" s="135"/>
      <c r="CB29" s="135"/>
      <c r="CC29" s="135"/>
      <c r="CD29" s="135"/>
      <c r="CE29" s="140">
        <v>230</v>
      </c>
      <c r="CF29" s="137"/>
      <c r="CG29" s="138">
        <f t="shared" si="2"/>
        <v>0</v>
      </c>
      <c r="CH29" s="131">
        <f t="shared" si="3"/>
        <v>6</v>
      </c>
      <c r="CI29" s="139">
        <f t="shared" si="4"/>
        <v>1380</v>
      </c>
    </row>
    <row r="30" spans="1:87" x14ac:dyDescent="0.3">
      <c r="A30" s="153">
        <f t="shared" si="0"/>
        <v>21</v>
      </c>
      <c r="B30" s="250" t="s">
        <v>636</v>
      </c>
      <c r="C30" s="86" t="s">
        <v>637</v>
      </c>
      <c r="D30" s="129" t="s">
        <v>582</v>
      </c>
      <c r="E30" s="129"/>
      <c r="F30" s="129" t="s">
        <v>638</v>
      </c>
      <c r="G30" s="129" t="s">
        <v>601</v>
      </c>
      <c r="H30" s="131">
        <v>6</v>
      </c>
      <c r="I30" s="132">
        <f t="shared" si="1"/>
        <v>138</v>
      </c>
      <c r="J30" s="133"/>
      <c r="K30" s="134"/>
      <c r="L30" s="132"/>
      <c r="M30" s="140"/>
      <c r="N30" s="141"/>
      <c r="O30" s="129"/>
      <c r="P30" s="142"/>
      <c r="Q30" s="142"/>
      <c r="R30" s="142"/>
      <c r="S30" s="142"/>
      <c r="T30" s="142"/>
      <c r="U30" s="142"/>
      <c r="V30" s="142"/>
      <c r="W30" s="142"/>
      <c r="X30" s="142"/>
      <c r="Y30" s="128">
        <f t="shared" ref="Y30:Y34" si="5">+N30+P30+V30+X30</f>
        <v>0</v>
      </c>
      <c r="Z30" s="135">
        <f t="shared" ref="Z30:Z34" si="6">+H30-Y30</f>
        <v>6</v>
      </c>
      <c r="AA30" s="129"/>
      <c r="AB30" s="142"/>
      <c r="AC30" s="129"/>
      <c r="AD30" s="142"/>
      <c r="AE30" s="129"/>
      <c r="AF30" s="142"/>
      <c r="AG30" s="129"/>
      <c r="AH30" s="142"/>
      <c r="AI30" s="129"/>
      <c r="AJ30" s="129"/>
      <c r="AK30" s="128">
        <f t="shared" ref="AK30:AK34" si="7">+AB30+AD30+AF30+AH30+AJ30</f>
        <v>0</v>
      </c>
      <c r="AL30" s="135">
        <f t="shared" ref="AL30:AL34" si="8">+Z30-AK30</f>
        <v>6</v>
      </c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8">
        <f t="shared" ref="AW30:AW34" si="9">+AN30+AP30+AR30+AT30+AV30</f>
        <v>0</v>
      </c>
      <c r="AX30" s="135">
        <f t="shared" ref="AX30:AX34" si="10">+AL30-AW30</f>
        <v>6</v>
      </c>
      <c r="AY30" s="135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>
        <f t="shared" ref="BI30:BI34" si="11">+AZ30+BB30+BD30+BF30+BH30</f>
        <v>0</v>
      </c>
      <c r="BJ30" s="135">
        <f t="shared" ref="BJ30:BJ34" si="12">+AX30-BI30</f>
        <v>6</v>
      </c>
      <c r="BK30" s="135"/>
      <c r="BL30" s="135"/>
      <c r="BM30" s="135"/>
      <c r="BN30" s="135"/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5"/>
      <c r="CB30" s="135"/>
      <c r="CC30" s="135">
        <f t="shared" ref="CC30:CC34" si="13">+BL30+BN30+BP30+CB30</f>
        <v>0</v>
      </c>
      <c r="CD30" s="135">
        <f t="shared" ref="CD30:CD34" si="14">+BJ30-CC30</f>
        <v>6</v>
      </c>
      <c r="CE30" s="140">
        <v>23</v>
      </c>
      <c r="CF30" s="137"/>
      <c r="CG30" s="138">
        <f t="shared" si="2"/>
        <v>0</v>
      </c>
      <c r="CH30" s="131">
        <f t="shared" si="3"/>
        <v>6</v>
      </c>
      <c r="CI30" s="139">
        <f t="shared" si="4"/>
        <v>138</v>
      </c>
    </row>
    <row r="31" spans="1:87" x14ac:dyDescent="0.3">
      <c r="A31" s="153">
        <f t="shared" si="0"/>
        <v>22</v>
      </c>
      <c r="B31" s="252"/>
      <c r="C31" s="86" t="s">
        <v>639</v>
      </c>
      <c r="D31" s="129" t="s">
        <v>582</v>
      </c>
      <c r="E31" s="129"/>
      <c r="F31" s="129" t="s">
        <v>640</v>
      </c>
      <c r="G31" s="129" t="s">
        <v>601</v>
      </c>
      <c r="H31" s="131">
        <v>3</v>
      </c>
      <c r="I31" s="132">
        <f t="shared" si="1"/>
        <v>75</v>
      </c>
      <c r="J31" s="133"/>
      <c r="K31" s="134"/>
      <c r="L31" s="132"/>
      <c r="M31" s="140"/>
      <c r="N31" s="141"/>
      <c r="O31" s="129"/>
      <c r="P31" s="142"/>
      <c r="Q31" s="142"/>
      <c r="R31" s="142"/>
      <c r="S31" s="142"/>
      <c r="T31" s="142"/>
      <c r="U31" s="142"/>
      <c r="V31" s="142"/>
      <c r="W31" s="142"/>
      <c r="X31" s="142"/>
      <c r="Y31" s="128">
        <f t="shared" si="5"/>
        <v>0</v>
      </c>
      <c r="Z31" s="135">
        <f t="shared" si="6"/>
        <v>3</v>
      </c>
      <c r="AA31" s="129"/>
      <c r="AB31" s="142"/>
      <c r="AC31" s="129"/>
      <c r="AD31" s="142"/>
      <c r="AE31" s="129"/>
      <c r="AF31" s="142"/>
      <c r="AG31" s="129"/>
      <c r="AH31" s="142"/>
      <c r="AI31" s="129"/>
      <c r="AJ31" s="129"/>
      <c r="AK31" s="128">
        <f t="shared" si="7"/>
        <v>0</v>
      </c>
      <c r="AL31" s="135">
        <f t="shared" si="8"/>
        <v>3</v>
      </c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8">
        <f t="shared" si="9"/>
        <v>0</v>
      </c>
      <c r="AX31" s="135">
        <f t="shared" si="10"/>
        <v>3</v>
      </c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>
        <f t="shared" si="11"/>
        <v>0</v>
      </c>
      <c r="BJ31" s="135">
        <f t="shared" si="12"/>
        <v>3</v>
      </c>
      <c r="BK31" s="135"/>
      <c r="BL31" s="135"/>
      <c r="BM31" s="135"/>
      <c r="BN31" s="135"/>
      <c r="BO31" s="135"/>
      <c r="BP31" s="135"/>
      <c r="BQ31" s="135"/>
      <c r="BR31" s="135"/>
      <c r="BS31" s="135"/>
      <c r="BT31" s="135"/>
      <c r="BU31" s="135"/>
      <c r="BV31" s="135"/>
      <c r="BW31" s="135"/>
      <c r="BX31" s="135"/>
      <c r="BY31" s="135"/>
      <c r="BZ31" s="135"/>
      <c r="CA31" s="135"/>
      <c r="CB31" s="135"/>
      <c r="CC31" s="135">
        <f t="shared" si="13"/>
        <v>0</v>
      </c>
      <c r="CD31" s="135">
        <f t="shared" si="14"/>
        <v>3</v>
      </c>
      <c r="CE31" s="140">
        <v>25</v>
      </c>
      <c r="CF31" s="137"/>
      <c r="CG31" s="138">
        <f t="shared" si="2"/>
        <v>0</v>
      </c>
      <c r="CH31" s="131">
        <f t="shared" si="3"/>
        <v>3</v>
      </c>
      <c r="CI31" s="139">
        <f t="shared" si="4"/>
        <v>75</v>
      </c>
    </row>
    <row r="32" spans="1:87" x14ac:dyDescent="0.3">
      <c r="A32" s="153">
        <f t="shared" si="0"/>
        <v>23</v>
      </c>
      <c r="B32" s="251"/>
      <c r="C32" s="86" t="s">
        <v>641</v>
      </c>
      <c r="D32" s="129"/>
      <c r="E32" s="129"/>
      <c r="F32" s="129" t="s">
        <v>642</v>
      </c>
      <c r="G32" s="129" t="s">
        <v>601</v>
      </c>
      <c r="H32" s="131">
        <v>1</v>
      </c>
      <c r="I32" s="132">
        <f t="shared" si="1"/>
        <v>69</v>
      </c>
      <c r="J32" s="133"/>
      <c r="K32" s="134"/>
      <c r="L32" s="132"/>
      <c r="M32" s="140"/>
      <c r="N32" s="141"/>
      <c r="O32" s="129"/>
      <c r="P32" s="142"/>
      <c r="Q32" s="142"/>
      <c r="R32" s="142"/>
      <c r="S32" s="142"/>
      <c r="T32" s="142"/>
      <c r="U32" s="142"/>
      <c r="V32" s="142"/>
      <c r="W32" s="142"/>
      <c r="X32" s="142"/>
      <c r="Y32" s="128">
        <f t="shared" si="5"/>
        <v>0</v>
      </c>
      <c r="Z32" s="135">
        <f t="shared" si="6"/>
        <v>1</v>
      </c>
      <c r="AA32" s="129"/>
      <c r="AB32" s="142"/>
      <c r="AC32" s="129"/>
      <c r="AD32" s="142"/>
      <c r="AE32" s="129"/>
      <c r="AF32" s="142"/>
      <c r="AG32" s="129"/>
      <c r="AH32" s="142"/>
      <c r="AI32" s="129"/>
      <c r="AJ32" s="129"/>
      <c r="AK32" s="128">
        <f t="shared" si="7"/>
        <v>0</v>
      </c>
      <c r="AL32" s="135">
        <f t="shared" si="8"/>
        <v>1</v>
      </c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8">
        <f t="shared" si="9"/>
        <v>0</v>
      </c>
      <c r="AX32" s="135">
        <f t="shared" si="10"/>
        <v>1</v>
      </c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>
        <f t="shared" si="11"/>
        <v>0</v>
      </c>
      <c r="BJ32" s="135">
        <f t="shared" si="12"/>
        <v>1</v>
      </c>
      <c r="BK32" s="135"/>
      <c r="BL32" s="135"/>
      <c r="BM32" s="135"/>
      <c r="BN32" s="135"/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5"/>
      <c r="CB32" s="135"/>
      <c r="CC32" s="135">
        <f t="shared" si="13"/>
        <v>0</v>
      </c>
      <c r="CD32" s="135">
        <f t="shared" si="14"/>
        <v>1</v>
      </c>
      <c r="CE32" s="140">
        <v>69</v>
      </c>
      <c r="CF32" s="137"/>
      <c r="CG32" s="138">
        <f t="shared" si="2"/>
        <v>0</v>
      </c>
      <c r="CH32" s="131">
        <f t="shared" si="3"/>
        <v>1</v>
      </c>
      <c r="CI32" s="139">
        <f t="shared" si="4"/>
        <v>69</v>
      </c>
    </row>
    <row r="33" spans="1:87" x14ac:dyDescent="0.3">
      <c r="A33" s="153">
        <f t="shared" si="0"/>
        <v>24</v>
      </c>
      <c r="B33" s="247" t="s">
        <v>643</v>
      </c>
      <c r="C33" s="86" t="s">
        <v>643</v>
      </c>
      <c r="D33" s="129" t="s">
        <v>582</v>
      </c>
      <c r="E33" s="129" t="s">
        <v>644</v>
      </c>
      <c r="F33" s="129">
        <v>2</v>
      </c>
      <c r="G33" s="129" t="s">
        <v>601</v>
      </c>
      <c r="H33" s="131">
        <v>60</v>
      </c>
      <c r="I33" s="132">
        <f t="shared" si="1"/>
        <v>300</v>
      </c>
      <c r="J33" s="133"/>
      <c r="K33" s="134"/>
      <c r="L33" s="132"/>
      <c r="M33" s="140"/>
      <c r="N33" s="141"/>
      <c r="O33" s="129"/>
      <c r="P33" s="142"/>
      <c r="Q33" s="142"/>
      <c r="R33" s="142"/>
      <c r="S33" s="142"/>
      <c r="T33" s="142"/>
      <c r="U33" s="142"/>
      <c r="V33" s="142"/>
      <c r="W33" s="142"/>
      <c r="X33" s="142"/>
      <c r="Y33" s="128">
        <f t="shared" si="5"/>
        <v>0</v>
      </c>
      <c r="Z33" s="135">
        <f t="shared" si="6"/>
        <v>60</v>
      </c>
      <c r="AA33" s="129"/>
      <c r="AB33" s="142"/>
      <c r="AC33" s="129"/>
      <c r="AD33" s="142"/>
      <c r="AE33" s="129"/>
      <c r="AF33" s="142"/>
      <c r="AG33" s="129"/>
      <c r="AH33" s="142"/>
      <c r="AI33" s="129"/>
      <c r="AJ33" s="129"/>
      <c r="AK33" s="128">
        <f t="shared" si="7"/>
        <v>0</v>
      </c>
      <c r="AL33" s="135">
        <f t="shared" si="8"/>
        <v>60</v>
      </c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8">
        <f t="shared" si="9"/>
        <v>0</v>
      </c>
      <c r="AX33" s="135">
        <f t="shared" si="10"/>
        <v>60</v>
      </c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>
        <f t="shared" si="11"/>
        <v>0</v>
      </c>
      <c r="BJ33" s="135">
        <f t="shared" si="12"/>
        <v>60</v>
      </c>
      <c r="BK33" s="135"/>
      <c r="BL33" s="135"/>
      <c r="BM33" s="135"/>
      <c r="BN33" s="135"/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5"/>
      <c r="CB33" s="135"/>
      <c r="CC33" s="135">
        <f t="shared" si="13"/>
        <v>0</v>
      </c>
      <c r="CD33" s="135">
        <f t="shared" si="14"/>
        <v>60</v>
      </c>
      <c r="CE33" s="140">
        <v>5</v>
      </c>
      <c r="CF33" s="137"/>
      <c r="CG33" s="138">
        <f t="shared" si="2"/>
        <v>0</v>
      </c>
      <c r="CH33" s="131">
        <f t="shared" si="3"/>
        <v>60</v>
      </c>
      <c r="CI33" s="139">
        <f t="shared" si="4"/>
        <v>300</v>
      </c>
    </row>
    <row r="34" spans="1:87" x14ac:dyDescent="0.3">
      <c r="A34" s="153">
        <f t="shared" si="0"/>
        <v>25</v>
      </c>
      <c r="B34" s="248"/>
      <c r="C34" s="86" t="s">
        <v>646</v>
      </c>
      <c r="D34" s="129" t="s">
        <v>587</v>
      </c>
      <c r="E34" s="129" t="s">
        <v>647</v>
      </c>
      <c r="F34" s="129">
        <v>2</v>
      </c>
      <c r="G34" s="129" t="s">
        <v>601</v>
      </c>
      <c r="H34" s="131">
        <v>3</v>
      </c>
      <c r="I34" s="132">
        <f t="shared" si="1"/>
        <v>4.92</v>
      </c>
      <c r="J34" s="133"/>
      <c r="K34" s="134"/>
      <c r="L34" s="132"/>
      <c r="M34" s="140"/>
      <c r="N34" s="141"/>
      <c r="O34" s="129"/>
      <c r="P34" s="142"/>
      <c r="Q34" s="142"/>
      <c r="R34" s="142"/>
      <c r="S34" s="142"/>
      <c r="T34" s="142"/>
      <c r="U34" s="142"/>
      <c r="V34" s="142"/>
      <c r="W34" s="142"/>
      <c r="X34" s="142"/>
      <c r="Y34" s="128">
        <f t="shared" si="5"/>
        <v>0</v>
      </c>
      <c r="Z34" s="135">
        <f t="shared" si="6"/>
        <v>3</v>
      </c>
      <c r="AA34" s="129"/>
      <c r="AB34" s="142"/>
      <c r="AC34" s="129"/>
      <c r="AD34" s="142"/>
      <c r="AE34" s="129"/>
      <c r="AF34" s="142"/>
      <c r="AG34" s="129"/>
      <c r="AH34" s="142"/>
      <c r="AI34" s="129"/>
      <c r="AJ34" s="129"/>
      <c r="AK34" s="128">
        <f t="shared" si="7"/>
        <v>0</v>
      </c>
      <c r="AL34" s="135">
        <f t="shared" si="8"/>
        <v>3</v>
      </c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8">
        <f t="shared" si="9"/>
        <v>0</v>
      </c>
      <c r="AX34" s="135">
        <f t="shared" si="10"/>
        <v>3</v>
      </c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>
        <f t="shared" si="11"/>
        <v>0</v>
      </c>
      <c r="BJ34" s="135">
        <f t="shared" si="12"/>
        <v>3</v>
      </c>
      <c r="BK34" s="135"/>
      <c r="BL34" s="135"/>
      <c r="BM34" s="135"/>
      <c r="BN34" s="135"/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5"/>
      <c r="CB34" s="135"/>
      <c r="CC34" s="135">
        <f t="shared" si="13"/>
        <v>0</v>
      </c>
      <c r="CD34" s="135">
        <f t="shared" si="14"/>
        <v>3</v>
      </c>
      <c r="CE34" s="178">
        <v>1.64</v>
      </c>
      <c r="CF34" s="137"/>
      <c r="CG34" s="138">
        <f t="shared" si="2"/>
        <v>0</v>
      </c>
      <c r="CH34" s="131">
        <f t="shared" si="3"/>
        <v>3</v>
      </c>
      <c r="CI34" s="139">
        <f t="shared" si="4"/>
        <v>4.92</v>
      </c>
    </row>
    <row r="35" spans="1:87" x14ac:dyDescent="0.3">
      <c r="A35" s="153">
        <f t="shared" si="0"/>
        <v>26</v>
      </c>
      <c r="B35" s="248"/>
      <c r="C35" s="86" t="s">
        <v>645</v>
      </c>
      <c r="D35" s="129" t="s">
        <v>581</v>
      </c>
      <c r="E35" s="129" t="s">
        <v>648</v>
      </c>
      <c r="F35" s="129">
        <v>2</v>
      </c>
      <c r="G35" s="129" t="s">
        <v>601</v>
      </c>
      <c r="H35" s="131">
        <v>36</v>
      </c>
      <c r="I35" s="132">
        <f t="shared" si="1"/>
        <v>209.88</v>
      </c>
      <c r="J35" s="133"/>
      <c r="K35" s="134"/>
      <c r="L35" s="132"/>
      <c r="M35" s="140"/>
      <c r="N35" s="141"/>
      <c r="O35" s="129"/>
      <c r="P35" s="142"/>
      <c r="Q35" s="142"/>
      <c r="R35" s="142"/>
      <c r="S35" s="142"/>
      <c r="T35" s="142"/>
      <c r="U35" s="142"/>
      <c r="V35" s="142"/>
      <c r="W35" s="142"/>
      <c r="X35" s="142"/>
      <c r="Y35" s="128"/>
      <c r="Z35" s="135"/>
      <c r="AA35" s="129"/>
      <c r="AB35" s="142"/>
      <c r="AC35" s="129"/>
      <c r="AD35" s="142"/>
      <c r="AE35" s="129"/>
      <c r="AF35" s="142"/>
      <c r="AG35" s="129"/>
      <c r="AH35" s="142"/>
      <c r="AI35" s="129"/>
      <c r="AJ35" s="129"/>
      <c r="AK35" s="128"/>
      <c r="AL35" s="135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8"/>
      <c r="AX35" s="135"/>
      <c r="AY35" s="135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5"/>
      <c r="CC35" s="135"/>
      <c r="CD35" s="135"/>
      <c r="CE35" s="178">
        <v>5.83</v>
      </c>
      <c r="CF35" s="137"/>
      <c r="CG35" s="138">
        <f t="shared" si="2"/>
        <v>0</v>
      </c>
      <c r="CH35" s="131">
        <f t="shared" si="3"/>
        <v>36</v>
      </c>
      <c r="CI35" s="139">
        <f t="shared" si="4"/>
        <v>209.88</v>
      </c>
    </row>
    <row r="36" spans="1:87" x14ac:dyDescent="0.3">
      <c r="A36" s="153">
        <f t="shared" si="0"/>
        <v>27</v>
      </c>
      <c r="B36" s="245" t="s">
        <v>651</v>
      </c>
      <c r="C36" s="86" t="s">
        <v>652</v>
      </c>
      <c r="D36" s="129" t="s">
        <v>587</v>
      </c>
      <c r="E36" s="129" t="s">
        <v>653</v>
      </c>
      <c r="F36" s="129"/>
      <c r="G36" s="129" t="s">
        <v>601</v>
      </c>
      <c r="H36" s="131">
        <v>4</v>
      </c>
      <c r="I36" s="132">
        <f t="shared" si="1"/>
        <v>17.88</v>
      </c>
      <c r="J36" s="133"/>
      <c r="K36" s="134"/>
      <c r="L36" s="132"/>
      <c r="M36" s="140"/>
      <c r="N36" s="141"/>
      <c r="O36" s="129"/>
      <c r="P36" s="142"/>
      <c r="Q36" s="142"/>
      <c r="R36" s="142"/>
      <c r="S36" s="142"/>
      <c r="T36" s="142"/>
      <c r="U36" s="142"/>
      <c r="V36" s="142"/>
      <c r="W36" s="142"/>
      <c r="X36" s="142"/>
      <c r="Y36" s="128"/>
      <c r="Z36" s="135"/>
      <c r="AA36" s="129"/>
      <c r="AB36" s="142"/>
      <c r="AC36" s="129"/>
      <c r="AD36" s="142"/>
      <c r="AE36" s="129"/>
      <c r="AF36" s="142"/>
      <c r="AG36" s="129"/>
      <c r="AH36" s="142"/>
      <c r="AI36" s="129"/>
      <c r="AJ36" s="129"/>
      <c r="AK36" s="128"/>
      <c r="AL36" s="135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8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5"/>
      <c r="CB36" s="135"/>
      <c r="CC36" s="135"/>
      <c r="CD36" s="135"/>
      <c r="CE36" s="178">
        <v>4.47</v>
      </c>
      <c r="CF36" s="137"/>
      <c r="CG36" s="138">
        <f t="shared" si="2"/>
        <v>0</v>
      </c>
      <c r="CH36" s="131">
        <f t="shared" si="3"/>
        <v>4</v>
      </c>
      <c r="CI36" s="139">
        <f t="shared" si="4"/>
        <v>17.88</v>
      </c>
    </row>
    <row r="37" spans="1:87" x14ac:dyDescent="0.3">
      <c r="A37" s="153">
        <f t="shared" si="0"/>
        <v>28</v>
      </c>
      <c r="B37" s="253"/>
      <c r="C37" s="86" t="s">
        <v>652</v>
      </c>
      <c r="D37" s="129" t="s">
        <v>580</v>
      </c>
      <c r="E37" s="129" t="s">
        <v>654</v>
      </c>
      <c r="F37" s="129"/>
      <c r="G37" s="129" t="s">
        <v>601</v>
      </c>
      <c r="H37" s="131">
        <v>4</v>
      </c>
      <c r="I37" s="132">
        <f t="shared" si="1"/>
        <v>28</v>
      </c>
      <c r="J37" s="133"/>
      <c r="K37" s="134"/>
      <c r="L37" s="132"/>
      <c r="M37" s="140"/>
      <c r="N37" s="141"/>
      <c r="O37" s="129"/>
      <c r="P37" s="142"/>
      <c r="Q37" s="142"/>
      <c r="R37" s="142"/>
      <c r="S37" s="142"/>
      <c r="T37" s="142"/>
      <c r="U37" s="142"/>
      <c r="V37" s="142"/>
      <c r="W37" s="142"/>
      <c r="X37" s="142"/>
      <c r="Y37" s="128"/>
      <c r="Z37" s="135"/>
      <c r="AA37" s="129"/>
      <c r="AB37" s="142"/>
      <c r="AC37" s="129"/>
      <c r="AD37" s="142"/>
      <c r="AE37" s="129"/>
      <c r="AF37" s="142"/>
      <c r="AG37" s="129"/>
      <c r="AH37" s="142"/>
      <c r="AI37" s="129"/>
      <c r="AJ37" s="129"/>
      <c r="AK37" s="128"/>
      <c r="AL37" s="135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8"/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/>
      <c r="CD37" s="135"/>
      <c r="CE37" s="178">
        <v>7</v>
      </c>
      <c r="CF37" s="137"/>
      <c r="CG37" s="138">
        <f t="shared" si="2"/>
        <v>0</v>
      </c>
      <c r="CH37" s="131">
        <f t="shared" si="3"/>
        <v>4</v>
      </c>
      <c r="CI37" s="139">
        <f t="shared" si="4"/>
        <v>28</v>
      </c>
    </row>
    <row r="38" spans="1:87" x14ac:dyDescent="0.3">
      <c r="A38" s="153">
        <f t="shared" si="0"/>
        <v>29</v>
      </c>
      <c r="B38" s="253"/>
      <c r="C38" s="86" t="s">
        <v>652</v>
      </c>
      <c r="D38" s="129" t="s">
        <v>581</v>
      </c>
      <c r="E38" s="129" t="s">
        <v>655</v>
      </c>
      <c r="F38" s="129"/>
      <c r="G38" s="129" t="s">
        <v>602</v>
      </c>
      <c r="H38" s="131">
        <v>4</v>
      </c>
      <c r="I38" s="132">
        <f t="shared" si="1"/>
        <v>32</v>
      </c>
      <c r="J38" s="133"/>
      <c r="K38" s="134"/>
      <c r="L38" s="132"/>
      <c r="M38" s="140"/>
      <c r="N38" s="141"/>
      <c r="O38" s="129"/>
      <c r="P38" s="142"/>
      <c r="Q38" s="142"/>
      <c r="R38" s="142"/>
      <c r="S38" s="142"/>
      <c r="T38" s="142"/>
      <c r="U38" s="142"/>
      <c r="V38" s="142"/>
      <c r="W38" s="142"/>
      <c r="X38" s="142"/>
      <c r="Y38" s="128"/>
      <c r="Z38" s="135"/>
      <c r="AA38" s="129"/>
      <c r="AB38" s="142"/>
      <c r="AC38" s="129"/>
      <c r="AD38" s="142"/>
      <c r="AE38" s="129"/>
      <c r="AF38" s="142"/>
      <c r="AG38" s="129"/>
      <c r="AH38" s="142"/>
      <c r="AI38" s="129"/>
      <c r="AJ38" s="129"/>
      <c r="AK38" s="128"/>
      <c r="AL38" s="135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8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5"/>
      <c r="CB38" s="135"/>
      <c r="CC38" s="135"/>
      <c r="CD38" s="135"/>
      <c r="CE38" s="178">
        <v>8</v>
      </c>
      <c r="CF38" s="137"/>
      <c r="CG38" s="138">
        <f t="shared" si="2"/>
        <v>0</v>
      </c>
      <c r="CH38" s="131">
        <f t="shared" si="3"/>
        <v>4</v>
      </c>
      <c r="CI38" s="139">
        <f t="shared" si="4"/>
        <v>32</v>
      </c>
    </row>
    <row r="39" spans="1:87" x14ac:dyDescent="0.3">
      <c r="A39" s="153">
        <f t="shared" si="0"/>
        <v>30</v>
      </c>
      <c r="B39" s="253"/>
      <c r="C39" s="86" t="s">
        <v>652</v>
      </c>
      <c r="D39" s="129" t="s">
        <v>582</v>
      </c>
      <c r="E39" s="129" t="s">
        <v>656</v>
      </c>
      <c r="F39" s="129"/>
      <c r="G39" s="129" t="s">
        <v>602</v>
      </c>
      <c r="H39" s="131">
        <v>1</v>
      </c>
      <c r="I39" s="132">
        <f t="shared" si="1"/>
        <v>12</v>
      </c>
      <c r="J39" s="133"/>
      <c r="K39" s="134"/>
      <c r="L39" s="132"/>
      <c r="M39" s="140"/>
      <c r="N39" s="141"/>
      <c r="O39" s="129"/>
      <c r="P39" s="142"/>
      <c r="Q39" s="142"/>
      <c r="R39" s="142"/>
      <c r="S39" s="142"/>
      <c r="T39" s="142"/>
      <c r="U39" s="142"/>
      <c r="V39" s="142"/>
      <c r="W39" s="142"/>
      <c r="X39" s="142"/>
      <c r="Y39" s="128"/>
      <c r="Z39" s="135"/>
      <c r="AA39" s="129"/>
      <c r="AB39" s="142"/>
      <c r="AC39" s="129"/>
      <c r="AD39" s="142"/>
      <c r="AE39" s="129"/>
      <c r="AF39" s="142"/>
      <c r="AG39" s="129"/>
      <c r="AH39" s="142"/>
      <c r="AI39" s="129"/>
      <c r="AJ39" s="129"/>
      <c r="AK39" s="128"/>
      <c r="AL39" s="135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8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5"/>
      <c r="CB39" s="135"/>
      <c r="CC39" s="135"/>
      <c r="CD39" s="135"/>
      <c r="CE39" s="178">
        <v>12</v>
      </c>
      <c r="CF39" s="137"/>
      <c r="CG39" s="138">
        <f t="shared" si="2"/>
        <v>0</v>
      </c>
      <c r="CH39" s="131">
        <f t="shared" si="3"/>
        <v>1</v>
      </c>
      <c r="CI39" s="139">
        <f t="shared" si="4"/>
        <v>12</v>
      </c>
    </row>
    <row r="40" spans="1:87" x14ac:dyDescent="0.3">
      <c r="A40" s="153">
        <f t="shared" si="0"/>
        <v>31</v>
      </c>
      <c r="B40" s="246"/>
      <c r="C40" s="86" t="s">
        <v>691</v>
      </c>
      <c r="D40" s="129" t="s">
        <v>587</v>
      </c>
      <c r="E40" s="129" t="s">
        <v>692</v>
      </c>
      <c r="F40" s="129" t="s">
        <v>693</v>
      </c>
      <c r="G40" s="129" t="s">
        <v>601</v>
      </c>
      <c r="H40" s="131">
        <v>1</v>
      </c>
      <c r="I40" s="132">
        <f t="shared" si="1"/>
        <v>11.41</v>
      </c>
      <c r="J40" s="133"/>
      <c r="K40" s="134"/>
      <c r="L40" s="132"/>
      <c r="M40" s="140"/>
      <c r="N40" s="141"/>
      <c r="O40" s="129"/>
      <c r="P40" s="142"/>
      <c r="Q40" s="142"/>
      <c r="R40" s="142"/>
      <c r="S40" s="142"/>
      <c r="T40" s="142"/>
      <c r="U40" s="142"/>
      <c r="V40" s="142"/>
      <c r="W40" s="142"/>
      <c r="X40" s="142"/>
      <c r="Y40" s="128"/>
      <c r="Z40" s="135"/>
      <c r="AA40" s="129"/>
      <c r="AB40" s="142"/>
      <c r="AC40" s="129"/>
      <c r="AD40" s="142"/>
      <c r="AE40" s="129"/>
      <c r="AF40" s="142"/>
      <c r="AG40" s="129"/>
      <c r="AH40" s="142"/>
      <c r="AI40" s="129"/>
      <c r="AJ40" s="129"/>
      <c r="AK40" s="128"/>
      <c r="AL40" s="135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8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5"/>
      <c r="CB40" s="135"/>
      <c r="CC40" s="135"/>
      <c r="CD40" s="135"/>
      <c r="CE40" s="140">
        <v>11.41</v>
      </c>
      <c r="CF40" s="137"/>
      <c r="CG40" s="138">
        <f t="shared" si="2"/>
        <v>0</v>
      </c>
      <c r="CH40" s="131">
        <f t="shared" si="3"/>
        <v>1</v>
      </c>
      <c r="CI40" s="139">
        <f t="shared" si="4"/>
        <v>11.41</v>
      </c>
    </row>
    <row r="41" spans="1:87" x14ac:dyDescent="0.3">
      <c r="A41" s="153">
        <f t="shared" si="0"/>
        <v>32</v>
      </c>
      <c r="B41" s="129" t="s">
        <v>657</v>
      </c>
      <c r="C41" s="86" t="s">
        <v>658</v>
      </c>
      <c r="D41" s="129"/>
      <c r="E41" s="129"/>
      <c r="F41" s="129"/>
      <c r="G41" s="129" t="s">
        <v>659</v>
      </c>
      <c r="H41" s="131">
        <v>1</v>
      </c>
      <c r="I41" s="132">
        <f t="shared" si="1"/>
        <v>90</v>
      </c>
      <c r="J41" s="133"/>
      <c r="K41" s="134"/>
      <c r="L41" s="132"/>
      <c r="M41" s="140"/>
      <c r="N41" s="141"/>
      <c r="O41" s="129"/>
      <c r="P41" s="142"/>
      <c r="Q41" s="142"/>
      <c r="R41" s="142"/>
      <c r="S41" s="142"/>
      <c r="T41" s="142"/>
      <c r="U41" s="142"/>
      <c r="V41" s="142"/>
      <c r="W41" s="142"/>
      <c r="X41" s="142"/>
      <c r="Y41" s="128">
        <f>+N41+P41+V41+X41</f>
        <v>0</v>
      </c>
      <c r="Z41" s="135">
        <f>+H41-Y41</f>
        <v>1</v>
      </c>
      <c r="AA41" s="129"/>
      <c r="AB41" s="142"/>
      <c r="AC41" s="129"/>
      <c r="AD41" s="142"/>
      <c r="AE41" s="129"/>
      <c r="AF41" s="142"/>
      <c r="AG41" s="129"/>
      <c r="AH41" s="142"/>
      <c r="AI41" s="129"/>
      <c r="AJ41" s="129"/>
      <c r="AK41" s="128">
        <f>+AB41+AD41+AF41+AH41+AJ41</f>
        <v>0</v>
      </c>
      <c r="AL41" s="135">
        <f>+Z41-AK41</f>
        <v>1</v>
      </c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8">
        <f>+AN41+AP41+AR41+AT41+AV41</f>
        <v>0</v>
      </c>
      <c r="AX41" s="135">
        <f>+AL41-AW41</f>
        <v>1</v>
      </c>
      <c r="AY41" s="135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>
        <f>+AZ41+BB41+BD41+BF41+BH41</f>
        <v>0</v>
      </c>
      <c r="BJ41" s="135">
        <f>+AX41-BI41</f>
        <v>1</v>
      </c>
      <c r="BK41" s="135"/>
      <c r="BL41" s="135"/>
      <c r="BM41" s="135"/>
      <c r="BN41" s="135"/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5"/>
      <c r="CB41" s="135"/>
      <c r="CC41" s="135">
        <f>+BL41+BN41+BP41+CB41</f>
        <v>0</v>
      </c>
      <c r="CD41" s="135">
        <f>+BJ41-CC41</f>
        <v>1</v>
      </c>
      <c r="CE41" s="140">
        <v>90</v>
      </c>
      <c r="CF41" s="137"/>
      <c r="CG41" s="138">
        <f t="shared" si="2"/>
        <v>0</v>
      </c>
      <c r="CH41" s="131">
        <f t="shared" si="3"/>
        <v>1</v>
      </c>
      <c r="CI41" s="139">
        <f t="shared" si="4"/>
        <v>90</v>
      </c>
    </row>
    <row r="42" spans="1:87" x14ac:dyDescent="0.3">
      <c r="A42" s="153">
        <f t="shared" si="0"/>
        <v>33</v>
      </c>
      <c r="B42" s="247" t="s">
        <v>660</v>
      </c>
      <c r="C42" s="86" t="s">
        <v>660</v>
      </c>
      <c r="D42" s="129" t="s">
        <v>580</v>
      </c>
      <c r="E42" s="129" t="s">
        <v>599</v>
      </c>
      <c r="F42" s="129"/>
      <c r="G42" s="129" t="s">
        <v>602</v>
      </c>
      <c r="H42" s="131">
        <v>1</v>
      </c>
      <c r="I42" s="132">
        <f t="shared" si="1"/>
        <v>120</v>
      </c>
      <c r="J42" s="133"/>
      <c r="K42" s="134"/>
      <c r="L42" s="132"/>
      <c r="M42" s="140"/>
      <c r="N42" s="141"/>
      <c r="O42" s="129"/>
      <c r="P42" s="142"/>
      <c r="Q42" s="142"/>
      <c r="R42" s="142"/>
      <c r="S42" s="142"/>
      <c r="T42" s="142"/>
      <c r="U42" s="142"/>
      <c r="V42" s="142"/>
      <c r="W42" s="142"/>
      <c r="X42" s="142"/>
      <c r="Y42" s="128"/>
      <c r="Z42" s="135"/>
      <c r="AA42" s="129"/>
      <c r="AB42" s="142"/>
      <c r="AC42" s="129"/>
      <c r="AD42" s="142"/>
      <c r="AE42" s="129"/>
      <c r="AF42" s="142"/>
      <c r="AG42" s="129"/>
      <c r="AH42" s="142"/>
      <c r="AI42" s="129"/>
      <c r="AJ42" s="129"/>
      <c r="AK42" s="128"/>
      <c r="AL42" s="135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8"/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  <c r="BN42" s="135"/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5"/>
      <c r="CB42" s="135"/>
      <c r="CC42" s="135"/>
      <c r="CD42" s="135"/>
      <c r="CE42" s="140">
        <v>120</v>
      </c>
      <c r="CF42" s="137"/>
      <c r="CG42" s="138">
        <f t="shared" si="2"/>
        <v>0</v>
      </c>
      <c r="CH42" s="131">
        <f t="shared" si="3"/>
        <v>1</v>
      </c>
      <c r="CI42" s="139">
        <f t="shared" si="4"/>
        <v>120</v>
      </c>
    </row>
    <row r="43" spans="1:87" x14ac:dyDescent="0.3">
      <c r="A43" s="153">
        <f t="shared" si="0"/>
        <v>34</v>
      </c>
      <c r="B43" s="249"/>
      <c r="C43" s="86" t="s">
        <v>660</v>
      </c>
      <c r="D43" s="129" t="s">
        <v>580</v>
      </c>
      <c r="E43" s="129" t="s">
        <v>1227</v>
      </c>
      <c r="F43" s="129"/>
      <c r="G43" s="129" t="s">
        <v>602</v>
      </c>
      <c r="H43" s="131">
        <v>4</v>
      </c>
      <c r="I43" s="132">
        <f t="shared" si="1"/>
        <v>480</v>
      </c>
      <c r="J43" s="133"/>
      <c r="K43" s="134"/>
      <c r="L43" s="132"/>
      <c r="M43" s="140"/>
      <c r="N43" s="141"/>
      <c r="O43" s="129"/>
      <c r="P43" s="142"/>
      <c r="Q43" s="142"/>
      <c r="R43" s="142"/>
      <c r="S43" s="142"/>
      <c r="T43" s="142"/>
      <c r="U43" s="142"/>
      <c r="V43" s="142"/>
      <c r="W43" s="142"/>
      <c r="X43" s="142"/>
      <c r="Y43" s="128"/>
      <c r="Z43" s="135"/>
      <c r="AA43" s="129"/>
      <c r="AB43" s="142"/>
      <c r="AC43" s="129"/>
      <c r="AD43" s="142"/>
      <c r="AE43" s="129"/>
      <c r="AF43" s="142"/>
      <c r="AG43" s="129"/>
      <c r="AH43" s="142"/>
      <c r="AI43" s="129"/>
      <c r="AJ43" s="129"/>
      <c r="AK43" s="128"/>
      <c r="AL43" s="135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8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5"/>
      <c r="CB43" s="135"/>
      <c r="CC43" s="135"/>
      <c r="CD43" s="135"/>
      <c r="CE43" s="140">
        <v>120</v>
      </c>
      <c r="CF43" s="137"/>
      <c r="CG43" s="138">
        <f t="shared" si="2"/>
        <v>0</v>
      </c>
      <c r="CH43" s="131">
        <f t="shared" si="3"/>
        <v>4</v>
      </c>
      <c r="CI43" s="139">
        <f t="shared" si="4"/>
        <v>480</v>
      </c>
    </row>
    <row r="44" spans="1:87" x14ac:dyDescent="0.3">
      <c r="A44" s="153">
        <f t="shared" si="0"/>
        <v>35</v>
      </c>
      <c r="B44" s="128" t="s">
        <v>664</v>
      </c>
      <c r="C44" s="86" t="s">
        <v>665</v>
      </c>
      <c r="D44" s="129"/>
      <c r="E44" s="129" t="s">
        <v>599</v>
      </c>
      <c r="F44" s="129"/>
      <c r="G44" s="129" t="s">
        <v>601</v>
      </c>
      <c r="H44" s="131">
        <v>11</v>
      </c>
      <c r="I44" s="132">
        <f t="shared" si="1"/>
        <v>2860</v>
      </c>
      <c r="J44" s="133"/>
      <c r="K44" s="134"/>
      <c r="L44" s="132"/>
      <c r="M44" s="140"/>
      <c r="N44" s="141"/>
      <c r="O44" s="129"/>
      <c r="P44" s="142"/>
      <c r="Q44" s="142"/>
      <c r="R44" s="142"/>
      <c r="S44" s="142"/>
      <c r="T44" s="142"/>
      <c r="U44" s="142"/>
      <c r="V44" s="142"/>
      <c r="W44" s="142"/>
      <c r="X44" s="142"/>
      <c r="Y44" s="128">
        <f>+N44+P44+V44+X44</f>
        <v>0</v>
      </c>
      <c r="Z44" s="135">
        <f>+H44-Y44</f>
        <v>11</v>
      </c>
      <c r="AA44" s="129"/>
      <c r="AB44" s="142"/>
      <c r="AC44" s="129"/>
      <c r="AD44" s="142"/>
      <c r="AE44" s="129"/>
      <c r="AF44" s="142"/>
      <c r="AG44" s="129"/>
      <c r="AH44" s="142"/>
      <c r="AI44" s="129"/>
      <c r="AJ44" s="129"/>
      <c r="AK44" s="128">
        <f>+AB44+AD44+AF44+AH44+AJ44</f>
        <v>0</v>
      </c>
      <c r="AL44" s="135">
        <f>+Z44-AK44</f>
        <v>11</v>
      </c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8">
        <f>+AN44+AP44+AR44+AT44+AV44</f>
        <v>0</v>
      </c>
      <c r="AX44" s="135">
        <f>+AL44-AW44</f>
        <v>11</v>
      </c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>
        <f>+AZ44+BB44+BD44+BF44+BH44</f>
        <v>0</v>
      </c>
      <c r="BJ44" s="135">
        <f>+AX44-BI44</f>
        <v>11</v>
      </c>
      <c r="BK44" s="135"/>
      <c r="BL44" s="135"/>
      <c r="BM44" s="135"/>
      <c r="BN44" s="135"/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5"/>
      <c r="CB44" s="135"/>
      <c r="CC44" s="135">
        <f>+BL44+BN44+BP44+CB44</f>
        <v>0</v>
      </c>
      <c r="CD44" s="135">
        <f>+BJ44-CC44</f>
        <v>11</v>
      </c>
      <c r="CE44" s="140">
        <v>260</v>
      </c>
      <c r="CF44" s="137"/>
      <c r="CG44" s="138">
        <f t="shared" si="2"/>
        <v>0</v>
      </c>
      <c r="CH44" s="131">
        <f t="shared" si="3"/>
        <v>11</v>
      </c>
      <c r="CI44" s="139">
        <f t="shared" si="4"/>
        <v>2860</v>
      </c>
    </row>
    <row r="45" spans="1:87" x14ac:dyDescent="0.3">
      <c r="A45" s="153">
        <f t="shared" si="0"/>
        <v>36</v>
      </c>
      <c r="B45" s="247" t="s">
        <v>666</v>
      </c>
      <c r="C45" s="179" t="s">
        <v>668</v>
      </c>
      <c r="D45" s="129" t="s">
        <v>587</v>
      </c>
      <c r="E45" s="129" t="s">
        <v>647</v>
      </c>
      <c r="F45" s="129"/>
      <c r="G45" s="129" t="s">
        <v>601</v>
      </c>
      <c r="H45" s="131">
        <v>18</v>
      </c>
      <c r="I45" s="132">
        <f t="shared" si="1"/>
        <v>501.66</v>
      </c>
      <c r="J45" s="133"/>
      <c r="K45" s="134"/>
      <c r="L45" s="132"/>
      <c r="M45" s="140"/>
      <c r="N45" s="141"/>
      <c r="O45" s="129"/>
      <c r="P45" s="142"/>
      <c r="Q45" s="142"/>
      <c r="R45" s="142"/>
      <c r="S45" s="142"/>
      <c r="T45" s="142"/>
      <c r="U45" s="142"/>
      <c r="V45" s="142"/>
      <c r="W45" s="142"/>
      <c r="X45" s="142"/>
      <c r="Y45" s="128"/>
      <c r="Z45" s="135"/>
      <c r="AA45" s="129"/>
      <c r="AB45" s="142"/>
      <c r="AC45" s="129"/>
      <c r="AD45" s="142"/>
      <c r="AE45" s="129"/>
      <c r="AF45" s="142"/>
      <c r="AG45" s="129"/>
      <c r="AH45" s="142"/>
      <c r="AI45" s="129"/>
      <c r="AJ45" s="129"/>
      <c r="AK45" s="128"/>
      <c r="AL45" s="135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8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5"/>
      <c r="CB45" s="135"/>
      <c r="CC45" s="135"/>
      <c r="CD45" s="135"/>
      <c r="CE45" s="140">
        <v>27.87</v>
      </c>
      <c r="CF45" s="137"/>
      <c r="CG45" s="138">
        <f t="shared" si="2"/>
        <v>0</v>
      </c>
      <c r="CH45" s="131">
        <f t="shared" si="3"/>
        <v>18</v>
      </c>
      <c r="CI45" s="139">
        <f t="shared" si="4"/>
        <v>501.66</v>
      </c>
    </row>
    <row r="46" spans="1:87" x14ac:dyDescent="0.3">
      <c r="A46" s="153">
        <f t="shared" si="0"/>
        <v>37</v>
      </c>
      <c r="B46" s="248"/>
      <c r="C46" s="86" t="s">
        <v>669</v>
      </c>
      <c r="D46" s="129" t="s">
        <v>581</v>
      </c>
      <c r="E46" s="129" t="s">
        <v>670</v>
      </c>
      <c r="F46" s="129" t="s">
        <v>671</v>
      </c>
      <c r="G46" s="129" t="s">
        <v>601</v>
      </c>
      <c r="H46" s="131">
        <v>4</v>
      </c>
      <c r="I46" s="132">
        <f t="shared" si="1"/>
        <v>1600</v>
      </c>
      <c r="J46" s="133"/>
      <c r="K46" s="134"/>
      <c r="L46" s="132"/>
      <c r="M46" s="140"/>
      <c r="N46" s="141"/>
      <c r="O46" s="129"/>
      <c r="P46" s="142"/>
      <c r="Q46" s="142"/>
      <c r="R46" s="142"/>
      <c r="S46" s="142"/>
      <c r="T46" s="142"/>
      <c r="U46" s="142"/>
      <c r="V46" s="142"/>
      <c r="W46" s="142"/>
      <c r="X46" s="142"/>
      <c r="Y46" s="128"/>
      <c r="Z46" s="135"/>
      <c r="AA46" s="129"/>
      <c r="AB46" s="142"/>
      <c r="AC46" s="129"/>
      <c r="AD46" s="142"/>
      <c r="AE46" s="129"/>
      <c r="AF46" s="142"/>
      <c r="AG46" s="129"/>
      <c r="AH46" s="142"/>
      <c r="AI46" s="129"/>
      <c r="AJ46" s="129"/>
      <c r="AK46" s="128"/>
      <c r="AL46" s="135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8"/>
      <c r="AX46" s="135"/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5"/>
      <c r="CB46" s="135"/>
      <c r="CC46" s="135"/>
      <c r="CD46" s="135"/>
      <c r="CE46" s="140">
        <v>400</v>
      </c>
      <c r="CF46" s="137"/>
      <c r="CG46" s="138">
        <f t="shared" si="2"/>
        <v>0</v>
      </c>
      <c r="CH46" s="131">
        <f t="shared" si="3"/>
        <v>4</v>
      </c>
      <c r="CI46" s="139">
        <f t="shared" si="4"/>
        <v>1600</v>
      </c>
    </row>
    <row r="47" spans="1:87" x14ac:dyDescent="0.3">
      <c r="A47" s="153">
        <f t="shared" si="0"/>
        <v>38</v>
      </c>
      <c r="B47" s="248"/>
      <c r="C47" s="86" t="s">
        <v>672</v>
      </c>
      <c r="D47" s="129" t="s">
        <v>587</v>
      </c>
      <c r="E47" s="129" t="s">
        <v>673</v>
      </c>
      <c r="F47" s="129"/>
      <c r="G47" s="129" t="s">
        <v>602</v>
      </c>
      <c r="H47" s="131">
        <v>3</v>
      </c>
      <c r="I47" s="132">
        <f t="shared" si="1"/>
        <v>2664.48</v>
      </c>
      <c r="J47" s="133"/>
      <c r="K47" s="134"/>
      <c r="L47" s="132"/>
      <c r="M47" s="140"/>
      <c r="N47" s="141"/>
      <c r="O47" s="129"/>
      <c r="P47" s="142"/>
      <c r="Q47" s="142"/>
      <c r="R47" s="142"/>
      <c r="S47" s="142"/>
      <c r="T47" s="142"/>
      <c r="U47" s="142"/>
      <c r="V47" s="142"/>
      <c r="W47" s="142"/>
      <c r="X47" s="142"/>
      <c r="Y47" s="128"/>
      <c r="Z47" s="135"/>
      <c r="AA47" s="129"/>
      <c r="AB47" s="142"/>
      <c r="AC47" s="129"/>
      <c r="AD47" s="142"/>
      <c r="AE47" s="129"/>
      <c r="AF47" s="142"/>
      <c r="AG47" s="129"/>
      <c r="AH47" s="142"/>
      <c r="AI47" s="129"/>
      <c r="AJ47" s="129"/>
      <c r="AK47" s="128"/>
      <c r="AL47" s="135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8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5"/>
      <c r="CB47" s="135"/>
      <c r="CC47" s="135"/>
      <c r="CD47" s="135"/>
      <c r="CE47" s="140">
        <v>888.16</v>
      </c>
      <c r="CF47" s="137"/>
      <c r="CG47" s="138">
        <f t="shared" si="2"/>
        <v>0</v>
      </c>
      <c r="CH47" s="131">
        <f t="shared" si="3"/>
        <v>3</v>
      </c>
      <c r="CI47" s="139">
        <f t="shared" si="4"/>
        <v>2664.48</v>
      </c>
    </row>
    <row r="48" spans="1:87" x14ac:dyDescent="0.3">
      <c r="A48" s="153">
        <f t="shared" si="0"/>
        <v>39</v>
      </c>
      <c r="B48" s="249"/>
      <c r="C48" s="107" t="s">
        <v>1239</v>
      </c>
      <c r="D48" s="108" t="s">
        <v>580</v>
      </c>
      <c r="E48" s="108"/>
      <c r="F48" s="108"/>
      <c r="G48" s="108" t="s">
        <v>602</v>
      </c>
      <c r="H48" s="108">
        <v>3</v>
      </c>
      <c r="I48" s="132">
        <f t="shared" si="1"/>
        <v>360</v>
      </c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7"/>
      <c r="BK48" s="107"/>
      <c r="BL48" s="107"/>
      <c r="BM48" s="107"/>
      <c r="BN48" s="107"/>
      <c r="BO48" s="107"/>
      <c r="BP48" s="107"/>
      <c r="BQ48" s="107"/>
      <c r="BR48" s="107"/>
      <c r="BS48" s="107"/>
      <c r="BT48" s="107"/>
      <c r="BU48" s="107"/>
      <c r="BV48" s="107"/>
      <c r="BW48" s="107"/>
      <c r="BX48" s="107"/>
      <c r="BY48" s="107"/>
      <c r="BZ48" s="107"/>
      <c r="CA48" s="107"/>
      <c r="CB48" s="107"/>
      <c r="CC48" s="107"/>
      <c r="CD48" s="107"/>
      <c r="CE48" s="140">
        <v>120</v>
      </c>
      <c r="CF48" s="108"/>
      <c r="CG48" s="138">
        <f t="shared" si="2"/>
        <v>0</v>
      </c>
      <c r="CH48" s="108">
        <f t="shared" si="3"/>
        <v>3</v>
      </c>
      <c r="CI48" s="139">
        <f t="shared" si="4"/>
        <v>360</v>
      </c>
    </row>
    <row r="49" spans="1:87" x14ac:dyDescent="0.3">
      <c r="A49" s="153">
        <f t="shared" si="0"/>
        <v>40</v>
      </c>
      <c r="B49" s="254" t="s">
        <v>674</v>
      </c>
      <c r="C49" s="86" t="s">
        <v>675</v>
      </c>
      <c r="D49" s="129" t="s">
        <v>587</v>
      </c>
      <c r="E49" s="129"/>
      <c r="F49" s="180">
        <v>0.75</v>
      </c>
      <c r="G49" s="129" t="s">
        <v>650</v>
      </c>
      <c r="H49" s="131">
        <v>1</v>
      </c>
      <c r="I49" s="132">
        <f t="shared" si="1"/>
        <v>19.760000000000002</v>
      </c>
      <c r="J49" s="133"/>
      <c r="K49" s="134"/>
      <c r="L49" s="132"/>
      <c r="M49" s="140"/>
      <c r="N49" s="141"/>
      <c r="O49" s="129"/>
      <c r="P49" s="142"/>
      <c r="Q49" s="142"/>
      <c r="R49" s="142"/>
      <c r="S49" s="142"/>
      <c r="T49" s="142"/>
      <c r="U49" s="142"/>
      <c r="V49" s="142"/>
      <c r="W49" s="142"/>
      <c r="X49" s="142"/>
      <c r="Y49" s="128">
        <f>+N49+P49+V49+X49</f>
        <v>0</v>
      </c>
      <c r="Z49" s="135">
        <f>+H49-Y49</f>
        <v>1</v>
      </c>
      <c r="AA49" s="129"/>
      <c r="AB49" s="142"/>
      <c r="AC49" s="129"/>
      <c r="AD49" s="142"/>
      <c r="AE49" s="129"/>
      <c r="AF49" s="142"/>
      <c r="AG49" s="129"/>
      <c r="AH49" s="142"/>
      <c r="AI49" s="129"/>
      <c r="AJ49" s="129"/>
      <c r="AK49" s="128">
        <f>+AB49+AD49+AF49+AH49+AJ49</f>
        <v>0</v>
      </c>
      <c r="AL49" s="135">
        <f>+Z49-AK49</f>
        <v>1</v>
      </c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8">
        <f>+AN49+AP49+AR49+AT49+AV49</f>
        <v>0</v>
      </c>
      <c r="AX49" s="135">
        <f>+AL49-AW49</f>
        <v>1</v>
      </c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>
        <f>+AZ49+BB49+BD49+BF49+BH49</f>
        <v>0</v>
      </c>
      <c r="BJ49" s="135">
        <f>+AX49-BI49</f>
        <v>1</v>
      </c>
      <c r="BK49" s="135"/>
      <c r="BL49" s="135"/>
      <c r="BM49" s="135"/>
      <c r="BN49" s="135"/>
      <c r="BO49" s="135"/>
      <c r="BP49" s="135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5"/>
      <c r="CB49" s="135"/>
      <c r="CC49" s="135">
        <f>+BL49+BN49+BP49+CB49</f>
        <v>0</v>
      </c>
      <c r="CD49" s="135">
        <f>+BJ49-CC49</f>
        <v>1</v>
      </c>
      <c r="CE49" s="140">
        <v>19.760000000000002</v>
      </c>
      <c r="CF49" s="137"/>
      <c r="CG49" s="138">
        <f t="shared" si="2"/>
        <v>0</v>
      </c>
      <c r="CH49" s="131">
        <f t="shared" si="3"/>
        <v>1</v>
      </c>
      <c r="CI49" s="139">
        <f t="shared" si="4"/>
        <v>19.760000000000002</v>
      </c>
    </row>
    <row r="50" spans="1:87" x14ac:dyDescent="0.3">
      <c r="A50" s="153">
        <f t="shared" si="0"/>
        <v>41</v>
      </c>
      <c r="B50" s="255"/>
      <c r="C50" s="86" t="s">
        <v>674</v>
      </c>
      <c r="D50" s="129"/>
      <c r="E50" s="129" t="s">
        <v>667</v>
      </c>
      <c r="F50" s="129">
        <v>10</v>
      </c>
      <c r="G50" s="129" t="s">
        <v>650</v>
      </c>
      <c r="H50" s="131">
        <v>2</v>
      </c>
      <c r="I50" s="132">
        <f t="shared" si="1"/>
        <v>13</v>
      </c>
      <c r="J50" s="133"/>
      <c r="K50" s="134"/>
      <c r="L50" s="132"/>
      <c r="M50" s="140"/>
      <c r="N50" s="141"/>
      <c r="O50" s="129"/>
      <c r="P50" s="142"/>
      <c r="Q50" s="142"/>
      <c r="R50" s="142"/>
      <c r="S50" s="142"/>
      <c r="T50" s="142"/>
      <c r="U50" s="142"/>
      <c r="V50" s="142"/>
      <c r="W50" s="142"/>
      <c r="X50" s="142"/>
      <c r="Y50" s="128">
        <f>+N50+P50+V50+X50</f>
        <v>0</v>
      </c>
      <c r="Z50" s="135">
        <f>+H50-Y50</f>
        <v>2</v>
      </c>
      <c r="AA50" s="129"/>
      <c r="AB50" s="142"/>
      <c r="AC50" s="129"/>
      <c r="AD50" s="142"/>
      <c r="AE50" s="129"/>
      <c r="AF50" s="142"/>
      <c r="AG50" s="129"/>
      <c r="AH50" s="142"/>
      <c r="AI50" s="129"/>
      <c r="AJ50" s="129"/>
      <c r="AK50" s="128">
        <f>+AB50+AD50+AF50+AH50+AJ50</f>
        <v>0</v>
      </c>
      <c r="AL50" s="135">
        <f>+Z50-AK50</f>
        <v>2</v>
      </c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8">
        <f>+AN50+AP50+AR50+AT50+AV50</f>
        <v>0</v>
      </c>
      <c r="AX50" s="135">
        <f>+AL50-AW50</f>
        <v>2</v>
      </c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>
        <f>+AZ50+BB50+BD50+BF50+BH50</f>
        <v>0</v>
      </c>
      <c r="BJ50" s="135">
        <f>+AX50-BI50</f>
        <v>2</v>
      </c>
      <c r="BK50" s="135"/>
      <c r="BL50" s="135"/>
      <c r="BM50" s="135"/>
      <c r="BN50" s="135"/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5"/>
      <c r="CB50" s="135"/>
      <c r="CC50" s="135">
        <f>+BL50+BN50+BP50+CB50</f>
        <v>0</v>
      </c>
      <c r="CD50" s="135">
        <f>+BJ50-CC50</f>
        <v>2</v>
      </c>
      <c r="CE50" s="140">
        <v>6.5</v>
      </c>
      <c r="CF50" s="137"/>
      <c r="CG50" s="138">
        <f t="shared" si="2"/>
        <v>0</v>
      </c>
      <c r="CH50" s="131">
        <f t="shared" si="3"/>
        <v>2</v>
      </c>
      <c r="CI50" s="139">
        <f t="shared" si="4"/>
        <v>13</v>
      </c>
    </row>
    <row r="51" spans="1:87" x14ac:dyDescent="0.3">
      <c r="A51" s="153">
        <f t="shared" si="0"/>
        <v>42</v>
      </c>
      <c r="B51" s="255"/>
      <c r="C51" s="86" t="s">
        <v>676</v>
      </c>
      <c r="D51" s="129"/>
      <c r="E51" s="129" t="s">
        <v>677</v>
      </c>
      <c r="F51" s="129" t="s">
        <v>678</v>
      </c>
      <c r="G51" s="129" t="s">
        <v>650</v>
      </c>
      <c r="H51" s="131">
        <v>2</v>
      </c>
      <c r="I51" s="132">
        <f t="shared" si="1"/>
        <v>60.84</v>
      </c>
      <c r="J51" s="133"/>
      <c r="K51" s="134"/>
      <c r="L51" s="132"/>
      <c r="M51" s="140"/>
      <c r="N51" s="141"/>
      <c r="O51" s="129"/>
      <c r="P51" s="142"/>
      <c r="Q51" s="142"/>
      <c r="R51" s="142"/>
      <c r="S51" s="142"/>
      <c r="T51" s="142"/>
      <c r="U51" s="142"/>
      <c r="V51" s="142"/>
      <c r="W51" s="142"/>
      <c r="X51" s="142"/>
      <c r="Y51" s="128">
        <f>+N51+P51+V51+X51</f>
        <v>0</v>
      </c>
      <c r="Z51" s="135">
        <f>+H51-Y51</f>
        <v>2</v>
      </c>
      <c r="AA51" s="129"/>
      <c r="AB51" s="142"/>
      <c r="AC51" s="129"/>
      <c r="AD51" s="142"/>
      <c r="AE51" s="129"/>
      <c r="AF51" s="142"/>
      <c r="AG51" s="129"/>
      <c r="AH51" s="142"/>
      <c r="AI51" s="129"/>
      <c r="AJ51" s="129"/>
      <c r="AK51" s="128">
        <f>+AB51+AD51+AF51+AH51+AJ51</f>
        <v>0</v>
      </c>
      <c r="AL51" s="135">
        <f>+Z51-AK51</f>
        <v>2</v>
      </c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8">
        <f>+AN51+AP51+AR51+AT51+AV51</f>
        <v>0</v>
      </c>
      <c r="AX51" s="135">
        <f>+AL51-AW51</f>
        <v>2</v>
      </c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>
        <f>+AZ51+BB51+BD51+BF51+BH51</f>
        <v>0</v>
      </c>
      <c r="BJ51" s="135">
        <f>+AX51-BI51</f>
        <v>2</v>
      </c>
      <c r="BK51" s="135"/>
      <c r="BL51" s="135"/>
      <c r="BM51" s="135"/>
      <c r="BN51" s="135"/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5"/>
      <c r="CB51" s="135"/>
      <c r="CC51" s="135">
        <f>+BL51+BN51+BP51+CB51</f>
        <v>0</v>
      </c>
      <c r="CD51" s="135">
        <f>+BJ51-CC51</f>
        <v>2</v>
      </c>
      <c r="CE51" s="140">
        <v>30.42</v>
      </c>
      <c r="CF51" s="137"/>
      <c r="CG51" s="138">
        <f t="shared" si="2"/>
        <v>0</v>
      </c>
      <c r="CH51" s="131">
        <f t="shared" si="3"/>
        <v>2</v>
      </c>
      <c r="CI51" s="139">
        <f t="shared" si="4"/>
        <v>60.84</v>
      </c>
    </row>
    <row r="52" spans="1:87" x14ac:dyDescent="0.3">
      <c r="A52" s="153">
        <f t="shared" si="0"/>
        <v>43</v>
      </c>
      <c r="B52" s="255"/>
      <c r="C52" s="86" t="s">
        <v>674</v>
      </c>
      <c r="D52" s="129" t="s">
        <v>582</v>
      </c>
      <c r="E52" s="129" t="s">
        <v>680</v>
      </c>
      <c r="F52" s="129">
        <v>35</v>
      </c>
      <c r="G52" s="129" t="s">
        <v>650</v>
      </c>
      <c r="H52" s="131">
        <v>7</v>
      </c>
      <c r="I52" s="132">
        <f t="shared" si="1"/>
        <v>308</v>
      </c>
      <c r="J52" s="133"/>
      <c r="K52" s="134"/>
      <c r="L52" s="132"/>
      <c r="M52" s="140"/>
      <c r="N52" s="141"/>
      <c r="O52" s="129"/>
      <c r="P52" s="142"/>
      <c r="Q52" s="142"/>
      <c r="R52" s="142"/>
      <c r="S52" s="142"/>
      <c r="T52" s="142"/>
      <c r="U52" s="142"/>
      <c r="V52" s="142"/>
      <c r="W52" s="142"/>
      <c r="X52" s="142"/>
      <c r="Y52" s="128">
        <f>+N52+P52+V52+X52</f>
        <v>0</v>
      </c>
      <c r="Z52" s="135">
        <f>+H52-Y52</f>
        <v>7</v>
      </c>
      <c r="AA52" s="129"/>
      <c r="AB52" s="142"/>
      <c r="AC52" s="129"/>
      <c r="AD52" s="142"/>
      <c r="AE52" s="129"/>
      <c r="AF52" s="142"/>
      <c r="AG52" s="129"/>
      <c r="AH52" s="142"/>
      <c r="AI52" s="129"/>
      <c r="AJ52" s="129"/>
      <c r="AK52" s="128">
        <f>+AB52+AD52+AF52+AH52+AJ52</f>
        <v>0</v>
      </c>
      <c r="AL52" s="135">
        <f>+Z52-AK52</f>
        <v>7</v>
      </c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8">
        <f>+AN52+AP52+AR52+AT52+AV52</f>
        <v>0</v>
      </c>
      <c r="AX52" s="135">
        <f>+AL52-AW52</f>
        <v>7</v>
      </c>
      <c r="AY52" s="135"/>
      <c r="AZ52" s="135"/>
      <c r="BA52" s="135"/>
      <c r="BB52" s="135"/>
      <c r="BC52" s="135"/>
      <c r="BD52" s="135"/>
      <c r="BE52" s="135"/>
      <c r="BF52" s="135"/>
      <c r="BG52" s="135"/>
      <c r="BH52" s="135"/>
      <c r="BI52" s="135">
        <f>+AZ52+BB52+BD52+BF52+BH52</f>
        <v>0</v>
      </c>
      <c r="BJ52" s="135">
        <f>+AX52-BI52</f>
        <v>7</v>
      </c>
      <c r="BK52" s="135"/>
      <c r="BL52" s="135"/>
      <c r="BM52" s="135"/>
      <c r="BN52" s="135"/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5"/>
      <c r="CB52" s="135"/>
      <c r="CC52" s="135">
        <f>+BL52+BN52+BP52+CB52</f>
        <v>0</v>
      </c>
      <c r="CD52" s="135">
        <f>+BJ52-CC52</f>
        <v>7</v>
      </c>
      <c r="CE52" s="140">
        <v>44</v>
      </c>
      <c r="CF52" s="137"/>
      <c r="CG52" s="138">
        <f t="shared" si="2"/>
        <v>0</v>
      </c>
      <c r="CH52" s="131">
        <f t="shared" si="3"/>
        <v>7</v>
      </c>
      <c r="CI52" s="139">
        <f t="shared" si="4"/>
        <v>308</v>
      </c>
    </row>
    <row r="53" spans="1:87" x14ac:dyDescent="0.3">
      <c r="A53" s="153">
        <f t="shared" si="0"/>
        <v>44</v>
      </c>
      <c r="B53" s="255"/>
      <c r="C53" s="107" t="s">
        <v>679</v>
      </c>
      <c r="D53" s="108"/>
      <c r="E53" s="108" t="s">
        <v>680</v>
      </c>
      <c r="F53" s="108">
        <v>10</v>
      </c>
      <c r="G53" s="108" t="s">
        <v>650</v>
      </c>
      <c r="H53" s="131">
        <v>2</v>
      </c>
      <c r="I53" s="132">
        <f t="shared" si="1"/>
        <v>120</v>
      </c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>
        <f>+N53+P53+V53+X53</f>
        <v>0</v>
      </c>
      <c r="Z53" s="107">
        <f>+H53-Y53</f>
        <v>2</v>
      </c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>
        <f>+AB53+AD53+AF53+AH53+AJ53</f>
        <v>0</v>
      </c>
      <c r="AL53" s="107">
        <f>+Z53-AK53</f>
        <v>2</v>
      </c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7">
        <f>+AN53+AP53+AR53+AT53+AV53</f>
        <v>0</v>
      </c>
      <c r="AX53" s="107">
        <f>+AL53-AW53</f>
        <v>2</v>
      </c>
      <c r="AY53" s="107"/>
      <c r="AZ53" s="107"/>
      <c r="BA53" s="107"/>
      <c r="BB53" s="107"/>
      <c r="BC53" s="107"/>
      <c r="BD53" s="107"/>
      <c r="BE53" s="107"/>
      <c r="BF53" s="107"/>
      <c r="BG53" s="107"/>
      <c r="BH53" s="107"/>
      <c r="BI53" s="107">
        <f>+AZ53+BB53+BD53+BF53+BH53</f>
        <v>0</v>
      </c>
      <c r="BJ53" s="107">
        <f>+AX53-BI53</f>
        <v>2</v>
      </c>
      <c r="BK53" s="107"/>
      <c r="BL53" s="107"/>
      <c r="BM53" s="107"/>
      <c r="BN53" s="107"/>
      <c r="BO53" s="107"/>
      <c r="BP53" s="107"/>
      <c r="BQ53" s="107"/>
      <c r="BR53" s="107"/>
      <c r="BS53" s="107"/>
      <c r="BT53" s="107"/>
      <c r="BU53" s="107"/>
      <c r="BV53" s="107"/>
      <c r="BW53" s="107"/>
      <c r="BX53" s="107"/>
      <c r="BY53" s="107"/>
      <c r="BZ53" s="107"/>
      <c r="CA53" s="107"/>
      <c r="CB53" s="107"/>
      <c r="CC53" s="107">
        <f>+BL53+BN53+BP53+CB53</f>
        <v>0</v>
      </c>
      <c r="CD53" s="107">
        <f>+BJ53-CC53</f>
        <v>2</v>
      </c>
      <c r="CE53" s="140">
        <v>60</v>
      </c>
      <c r="CF53" s="108"/>
      <c r="CG53" s="138">
        <f t="shared" si="2"/>
        <v>0</v>
      </c>
      <c r="CH53" s="131">
        <f t="shared" si="3"/>
        <v>2</v>
      </c>
      <c r="CI53" s="139">
        <f t="shared" si="4"/>
        <v>120</v>
      </c>
    </row>
    <row r="54" spans="1:87" x14ac:dyDescent="0.3">
      <c r="A54" s="153">
        <f t="shared" si="0"/>
        <v>45</v>
      </c>
      <c r="B54" s="255"/>
      <c r="C54" s="107" t="s">
        <v>681</v>
      </c>
      <c r="D54" s="108" t="s">
        <v>587</v>
      </c>
      <c r="E54" s="108" t="s">
        <v>682</v>
      </c>
      <c r="F54" s="108" t="s">
        <v>683</v>
      </c>
      <c r="G54" s="108" t="s">
        <v>650</v>
      </c>
      <c r="H54" s="131">
        <v>58</v>
      </c>
      <c r="I54" s="132">
        <f t="shared" si="1"/>
        <v>1378.0800000000002</v>
      </c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  <c r="BE54" s="107"/>
      <c r="BF54" s="107"/>
      <c r="BG54" s="107"/>
      <c r="BH54" s="107"/>
      <c r="BI54" s="107"/>
      <c r="BJ54" s="107"/>
      <c r="BK54" s="107"/>
      <c r="BL54" s="107"/>
      <c r="BM54" s="107"/>
      <c r="BN54" s="107"/>
      <c r="BO54" s="107"/>
      <c r="BP54" s="107"/>
      <c r="BQ54" s="107"/>
      <c r="BR54" s="107"/>
      <c r="BS54" s="107"/>
      <c r="BT54" s="107"/>
      <c r="BU54" s="107"/>
      <c r="BV54" s="107"/>
      <c r="BW54" s="107"/>
      <c r="BX54" s="107"/>
      <c r="BY54" s="107"/>
      <c r="BZ54" s="107"/>
      <c r="CA54" s="107"/>
      <c r="CB54" s="107"/>
      <c r="CC54" s="107"/>
      <c r="CD54" s="107"/>
      <c r="CE54" s="107">
        <v>23.76</v>
      </c>
      <c r="CF54" s="108"/>
      <c r="CG54" s="138">
        <f t="shared" si="2"/>
        <v>0</v>
      </c>
      <c r="CH54" s="131">
        <f t="shared" si="3"/>
        <v>58</v>
      </c>
      <c r="CI54" s="139">
        <f t="shared" si="4"/>
        <v>1378.0800000000002</v>
      </c>
    </row>
    <row r="55" spans="1:87" x14ac:dyDescent="0.3">
      <c r="A55" s="153">
        <f t="shared" si="0"/>
        <v>46</v>
      </c>
      <c r="B55" s="255"/>
      <c r="C55" s="86" t="s">
        <v>674</v>
      </c>
      <c r="D55" s="129" t="s">
        <v>582</v>
      </c>
      <c r="E55" s="129" t="s">
        <v>680</v>
      </c>
      <c r="F55" s="129">
        <v>35</v>
      </c>
      <c r="G55" s="129" t="s">
        <v>650</v>
      </c>
      <c r="H55" s="131">
        <v>22</v>
      </c>
      <c r="I55" s="132">
        <f t="shared" si="1"/>
        <v>968</v>
      </c>
      <c r="J55" s="133"/>
      <c r="K55" s="134"/>
      <c r="L55" s="132"/>
      <c r="M55" s="140"/>
      <c r="N55" s="141"/>
      <c r="O55" s="129"/>
      <c r="P55" s="142"/>
      <c r="Q55" s="142"/>
      <c r="R55" s="142"/>
      <c r="S55" s="142"/>
      <c r="T55" s="142"/>
      <c r="U55" s="142"/>
      <c r="V55" s="142"/>
      <c r="W55" s="142"/>
      <c r="X55" s="142"/>
      <c r="Y55" s="128">
        <f>+N55+P55+V55+X55</f>
        <v>0</v>
      </c>
      <c r="Z55" s="135">
        <f>+H55-Y55</f>
        <v>22</v>
      </c>
      <c r="AA55" s="129"/>
      <c r="AB55" s="142"/>
      <c r="AC55" s="129"/>
      <c r="AD55" s="142"/>
      <c r="AE55" s="129"/>
      <c r="AF55" s="142"/>
      <c r="AG55" s="129"/>
      <c r="AH55" s="142"/>
      <c r="AI55" s="129"/>
      <c r="AJ55" s="129"/>
      <c r="AK55" s="128">
        <f>+AB55+AD55+AF55+AH55+AJ55</f>
        <v>0</v>
      </c>
      <c r="AL55" s="135">
        <f>+Z55-AK55</f>
        <v>22</v>
      </c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8">
        <f>+AN55+AP55+AR55+AT55+AV55</f>
        <v>0</v>
      </c>
      <c r="AX55" s="135">
        <f>+AL55-AW55</f>
        <v>22</v>
      </c>
      <c r="AY55" s="135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>
        <f>+AZ55+BB55+BD55+BF55+BH55</f>
        <v>0</v>
      </c>
      <c r="BJ55" s="135">
        <f>+AX55-BI55</f>
        <v>22</v>
      </c>
      <c r="BK55" s="135"/>
      <c r="BL55" s="135"/>
      <c r="BM55" s="135"/>
      <c r="BN55" s="135"/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5"/>
      <c r="CB55" s="135"/>
      <c r="CC55" s="135">
        <f>+BL55+BN55+BP55+CB55</f>
        <v>0</v>
      </c>
      <c r="CD55" s="135">
        <f>+BJ55-CC55</f>
        <v>22</v>
      </c>
      <c r="CE55" s="140">
        <v>44</v>
      </c>
      <c r="CF55" s="137"/>
      <c r="CG55" s="138">
        <f t="shared" si="2"/>
        <v>0</v>
      </c>
      <c r="CH55" s="131">
        <f t="shared" si="3"/>
        <v>22</v>
      </c>
      <c r="CI55" s="139">
        <f t="shared" si="4"/>
        <v>968</v>
      </c>
    </row>
    <row r="56" spans="1:87" x14ac:dyDescent="0.3">
      <c r="A56" s="153">
        <f t="shared" si="0"/>
        <v>47</v>
      </c>
      <c r="B56" s="255"/>
      <c r="C56" s="86" t="s">
        <v>679</v>
      </c>
      <c r="D56" s="129" t="s">
        <v>581</v>
      </c>
      <c r="E56" s="129" t="s">
        <v>684</v>
      </c>
      <c r="F56" s="129" t="s">
        <v>685</v>
      </c>
      <c r="G56" s="129" t="s">
        <v>650</v>
      </c>
      <c r="H56" s="131">
        <v>12</v>
      </c>
      <c r="I56" s="132">
        <f t="shared" si="1"/>
        <v>600</v>
      </c>
      <c r="J56" s="133"/>
      <c r="K56" s="134"/>
      <c r="L56" s="132"/>
      <c r="M56" s="140"/>
      <c r="N56" s="141"/>
      <c r="O56" s="129"/>
      <c r="P56" s="142"/>
      <c r="Q56" s="142"/>
      <c r="R56" s="142"/>
      <c r="S56" s="142"/>
      <c r="T56" s="142"/>
      <c r="U56" s="142"/>
      <c r="V56" s="142"/>
      <c r="W56" s="142"/>
      <c r="X56" s="142"/>
      <c r="Y56" s="128"/>
      <c r="Z56" s="135"/>
      <c r="AA56" s="129"/>
      <c r="AB56" s="142"/>
      <c r="AC56" s="129"/>
      <c r="AD56" s="142"/>
      <c r="AE56" s="129"/>
      <c r="AF56" s="142"/>
      <c r="AG56" s="129"/>
      <c r="AH56" s="142"/>
      <c r="AI56" s="129"/>
      <c r="AJ56" s="129"/>
      <c r="AK56" s="128"/>
      <c r="AL56" s="135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8"/>
      <c r="AX56" s="135"/>
      <c r="AY56" s="135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/>
      <c r="BJ56" s="135"/>
      <c r="BK56" s="135"/>
      <c r="BL56" s="135"/>
      <c r="BM56" s="135"/>
      <c r="BN56" s="135"/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5"/>
      <c r="CB56" s="135"/>
      <c r="CC56" s="135"/>
      <c r="CD56" s="135"/>
      <c r="CE56" s="140">
        <v>50</v>
      </c>
      <c r="CF56" s="137"/>
      <c r="CG56" s="138">
        <f t="shared" si="2"/>
        <v>0</v>
      </c>
      <c r="CH56" s="131">
        <f t="shared" si="3"/>
        <v>12</v>
      </c>
      <c r="CI56" s="139">
        <f t="shared" si="4"/>
        <v>600</v>
      </c>
    </row>
    <row r="57" spans="1:87" x14ac:dyDescent="0.3">
      <c r="A57" s="153">
        <f t="shared" si="0"/>
        <v>48</v>
      </c>
      <c r="B57" s="255"/>
      <c r="C57" s="86" t="s">
        <v>679</v>
      </c>
      <c r="D57" s="129" t="s">
        <v>582</v>
      </c>
      <c r="E57" s="129" t="s">
        <v>599</v>
      </c>
      <c r="F57" s="129" t="s">
        <v>685</v>
      </c>
      <c r="G57" s="129" t="s">
        <v>650</v>
      </c>
      <c r="H57" s="131">
        <v>11</v>
      </c>
      <c r="I57" s="132">
        <f t="shared" si="1"/>
        <v>385</v>
      </c>
      <c r="J57" s="133"/>
      <c r="K57" s="134"/>
      <c r="L57" s="132"/>
      <c r="M57" s="140"/>
      <c r="N57" s="141"/>
      <c r="O57" s="129"/>
      <c r="P57" s="142"/>
      <c r="Q57" s="142"/>
      <c r="R57" s="142"/>
      <c r="S57" s="142"/>
      <c r="T57" s="142"/>
      <c r="U57" s="142"/>
      <c r="V57" s="142"/>
      <c r="W57" s="142"/>
      <c r="X57" s="142"/>
      <c r="Y57" s="128"/>
      <c r="Z57" s="135"/>
      <c r="AA57" s="129"/>
      <c r="AB57" s="142"/>
      <c r="AC57" s="129"/>
      <c r="AD57" s="142"/>
      <c r="AE57" s="129"/>
      <c r="AF57" s="142"/>
      <c r="AG57" s="129"/>
      <c r="AH57" s="142"/>
      <c r="AI57" s="129"/>
      <c r="AJ57" s="129"/>
      <c r="AK57" s="128"/>
      <c r="AL57" s="135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8"/>
      <c r="AX57" s="135"/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  <c r="BN57" s="135"/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5"/>
      <c r="CB57" s="135"/>
      <c r="CC57" s="135"/>
      <c r="CD57" s="135"/>
      <c r="CE57" s="140">
        <v>35</v>
      </c>
      <c r="CF57" s="137"/>
      <c r="CG57" s="138">
        <f t="shared" si="2"/>
        <v>0</v>
      </c>
      <c r="CH57" s="131">
        <f t="shared" si="3"/>
        <v>11</v>
      </c>
      <c r="CI57" s="139">
        <f t="shared" si="4"/>
        <v>385</v>
      </c>
    </row>
    <row r="58" spans="1:87" x14ac:dyDescent="0.3">
      <c r="A58" s="153">
        <f t="shared" si="0"/>
        <v>49</v>
      </c>
      <c r="B58" s="255"/>
      <c r="C58" s="86" t="s">
        <v>674</v>
      </c>
      <c r="D58" s="129"/>
      <c r="E58" s="129" t="s">
        <v>684</v>
      </c>
      <c r="F58" s="129" t="s">
        <v>686</v>
      </c>
      <c r="G58" s="129" t="s">
        <v>650</v>
      </c>
      <c r="H58" s="131">
        <v>6</v>
      </c>
      <c r="I58" s="132">
        <f t="shared" si="1"/>
        <v>182.52</v>
      </c>
      <c r="J58" s="133"/>
      <c r="K58" s="134"/>
      <c r="L58" s="132"/>
      <c r="M58" s="140"/>
      <c r="N58" s="141"/>
      <c r="O58" s="129"/>
      <c r="P58" s="142"/>
      <c r="Q58" s="142"/>
      <c r="R58" s="142"/>
      <c r="S58" s="142"/>
      <c r="T58" s="142"/>
      <c r="U58" s="142"/>
      <c r="V58" s="142"/>
      <c r="W58" s="142"/>
      <c r="X58" s="142"/>
      <c r="Y58" s="128">
        <f>+N58+P58+V58+X58</f>
        <v>0</v>
      </c>
      <c r="Z58" s="135">
        <f>+H58-Y58</f>
        <v>6</v>
      </c>
      <c r="AA58" s="129"/>
      <c r="AB58" s="142"/>
      <c r="AC58" s="129"/>
      <c r="AD58" s="142"/>
      <c r="AE58" s="129"/>
      <c r="AF58" s="142"/>
      <c r="AG58" s="129"/>
      <c r="AH58" s="142"/>
      <c r="AI58" s="129"/>
      <c r="AJ58" s="129"/>
      <c r="AK58" s="128">
        <f>+AB58+AD58+AF58+AH58+AJ58</f>
        <v>0</v>
      </c>
      <c r="AL58" s="135">
        <f>+Z58-AK58</f>
        <v>6</v>
      </c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8">
        <f>+AN58+AP58+AR58+AT58+AV58</f>
        <v>0</v>
      </c>
      <c r="AX58" s="135">
        <f>+AL58-AW58</f>
        <v>6</v>
      </c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>
        <f>+AZ58+BB58+BD58+BF58+BH58</f>
        <v>0</v>
      </c>
      <c r="BJ58" s="135">
        <f>+AX58-BI58</f>
        <v>6</v>
      </c>
      <c r="BK58" s="135"/>
      <c r="BL58" s="135"/>
      <c r="BM58" s="135"/>
      <c r="BN58" s="135"/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5"/>
      <c r="CB58" s="135"/>
      <c r="CC58" s="135">
        <f>+BL58+BN58+BP58+CB58</f>
        <v>0</v>
      </c>
      <c r="CD58" s="135">
        <f>+BJ58-CC58</f>
        <v>6</v>
      </c>
      <c r="CE58" s="140">
        <v>30.42</v>
      </c>
      <c r="CF58" s="137"/>
      <c r="CG58" s="138">
        <f t="shared" si="2"/>
        <v>0</v>
      </c>
      <c r="CH58" s="131">
        <f t="shared" si="3"/>
        <v>6</v>
      </c>
      <c r="CI58" s="139">
        <f t="shared" si="4"/>
        <v>182.52</v>
      </c>
    </row>
    <row r="59" spans="1:87" x14ac:dyDescent="0.3">
      <c r="A59" s="153">
        <f t="shared" si="0"/>
        <v>50</v>
      </c>
      <c r="B59" s="255"/>
      <c r="C59" s="86" t="s">
        <v>687</v>
      </c>
      <c r="D59" s="129" t="s">
        <v>581</v>
      </c>
      <c r="E59" s="129" t="s">
        <v>688</v>
      </c>
      <c r="F59" s="129" t="s">
        <v>683</v>
      </c>
      <c r="G59" s="129" t="s">
        <v>650</v>
      </c>
      <c r="H59" s="131">
        <v>16</v>
      </c>
      <c r="I59" s="132">
        <f t="shared" si="1"/>
        <v>384</v>
      </c>
      <c r="J59" s="133"/>
      <c r="K59" s="134"/>
      <c r="L59" s="132"/>
      <c r="M59" s="140"/>
      <c r="N59" s="141"/>
      <c r="O59" s="129"/>
      <c r="P59" s="142"/>
      <c r="Q59" s="142"/>
      <c r="R59" s="142"/>
      <c r="S59" s="142"/>
      <c r="T59" s="142"/>
      <c r="U59" s="142"/>
      <c r="V59" s="142"/>
      <c r="W59" s="142"/>
      <c r="X59" s="142"/>
      <c r="Y59" s="128"/>
      <c r="Z59" s="135"/>
      <c r="AA59" s="129"/>
      <c r="AB59" s="142"/>
      <c r="AC59" s="129"/>
      <c r="AD59" s="142"/>
      <c r="AE59" s="129"/>
      <c r="AF59" s="142"/>
      <c r="AG59" s="129"/>
      <c r="AH59" s="142"/>
      <c r="AI59" s="129"/>
      <c r="AJ59" s="129"/>
      <c r="AK59" s="128"/>
      <c r="AL59" s="135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8"/>
      <c r="AX59" s="135"/>
      <c r="AY59" s="135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  <c r="BN59" s="135"/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5"/>
      <c r="CB59" s="135"/>
      <c r="CC59" s="135"/>
      <c r="CD59" s="135"/>
      <c r="CE59" s="140">
        <v>24</v>
      </c>
      <c r="CF59" s="137"/>
      <c r="CG59" s="138">
        <f t="shared" si="2"/>
        <v>0</v>
      </c>
      <c r="CH59" s="131">
        <f t="shared" si="3"/>
        <v>16</v>
      </c>
      <c r="CI59" s="139">
        <f t="shared" si="4"/>
        <v>384</v>
      </c>
    </row>
    <row r="60" spans="1:87" x14ac:dyDescent="0.3">
      <c r="A60" s="153">
        <f t="shared" si="0"/>
        <v>51</v>
      </c>
      <c r="B60" s="255"/>
      <c r="C60" s="86" t="s">
        <v>679</v>
      </c>
      <c r="D60" s="129"/>
      <c r="E60" s="108" t="s">
        <v>599</v>
      </c>
      <c r="F60" s="129">
        <v>10</v>
      </c>
      <c r="G60" s="129" t="s">
        <v>650</v>
      </c>
      <c r="H60" s="131">
        <v>6</v>
      </c>
      <c r="I60" s="132">
        <f t="shared" si="1"/>
        <v>39</v>
      </c>
      <c r="J60" s="133"/>
      <c r="K60" s="134"/>
      <c r="L60" s="132"/>
      <c r="M60" s="140"/>
      <c r="N60" s="141"/>
      <c r="O60" s="129"/>
      <c r="P60" s="142"/>
      <c r="Q60" s="142"/>
      <c r="R60" s="142"/>
      <c r="S60" s="142"/>
      <c r="T60" s="142"/>
      <c r="U60" s="142"/>
      <c r="V60" s="142"/>
      <c r="W60" s="142"/>
      <c r="X60" s="142"/>
      <c r="Y60" s="128">
        <f>+N60+P60+V60+X60</f>
        <v>0</v>
      </c>
      <c r="Z60" s="135">
        <f>+H60-Y60</f>
        <v>6</v>
      </c>
      <c r="AA60" s="129"/>
      <c r="AB60" s="142"/>
      <c r="AC60" s="129"/>
      <c r="AD60" s="142"/>
      <c r="AE60" s="129"/>
      <c r="AF60" s="142"/>
      <c r="AG60" s="129"/>
      <c r="AH60" s="142"/>
      <c r="AI60" s="129"/>
      <c r="AJ60" s="129"/>
      <c r="AK60" s="128">
        <f>+AB60+AD60+AF60+AH60+AJ60</f>
        <v>0</v>
      </c>
      <c r="AL60" s="135">
        <f>+Z60-AK60</f>
        <v>6</v>
      </c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8">
        <f>+AN60+AP60+AR60+AT60+AV60</f>
        <v>0</v>
      </c>
      <c r="AX60" s="135">
        <f>+AL60-AW60</f>
        <v>6</v>
      </c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>
        <f>+AZ60+BB60+BD60+BF60+BH60</f>
        <v>0</v>
      </c>
      <c r="BJ60" s="135">
        <f>+AX60-BI60</f>
        <v>6</v>
      </c>
      <c r="BK60" s="135"/>
      <c r="BL60" s="135"/>
      <c r="BM60" s="135"/>
      <c r="BN60" s="135"/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5"/>
      <c r="CB60" s="135"/>
      <c r="CC60" s="135">
        <f>+BL60+BN60+BP60+CB60</f>
        <v>0</v>
      </c>
      <c r="CD60" s="135">
        <f>+BJ60-CC60</f>
        <v>6</v>
      </c>
      <c r="CE60" s="140">
        <v>6.5</v>
      </c>
      <c r="CF60" s="137"/>
      <c r="CG60" s="138">
        <f t="shared" si="2"/>
        <v>0</v>
      </c>
      <c r="CH60" s="131">
        <f t="shared" si="3"/>
        <v>6</v>
      </c>
      <c r="CI60" s="139">
        <f t="shared" si="4"/>
        <v>39</v>
      </c>
    </row>
    <row r="61" spans="1:87" x14ac:dyDescent="0.3">
      <c r="A61" s="153">
        <f t="shared" si="0"/>
        <v>52</v>
      </c>
      <c r="B61" s="256"/>
      <c r="C61" s="86" t="s">
        <v>674</v>
      </c>
      <c r="D61" s="129" t="s">
        <v>580</v>
      </c>
      <c r="E61" s="129" t="s">
        <v>599</v>
      </c>
      <c r="F61" s="181">
        <v>35</v>
      </c>
      <c r="G61" s="129" t="s">
        <v>650</v>
      </c>
      <c r="H61" s="131">
        <v>9</v>
      </c>
      <c r="I61" s="132">
        <f t="shared" si="1"/>
        <v>495</v>
      </c>
      <c r="J61" s="133"/>
      <c r="K61" s="134"/>
      <c r="L61" s="132"/>
      <c r="M61" s="140"/>
      <c r="N61" s="141"/>
      <c r="O61" s="129"/>
      <c r="P61" s="142"/>
      <c r="Q61" s="142"/>
      <c r="R61" s="142"/>
      <c r="S61" s="142"/>
      <c r="T61" s="142"/>
      <c r="U61" s="142"/>
      <c r="V61" s="142"/>
      <c r="W61" s="142"/>
      <c r="X61" s="142"/>
      <c r="Y61" s="128"/>
      <c r="Z61" s="135"/>
      <c r="AA61" s="129"/>
      <c r="AB61" s="142"/>
      <c r="AC61" s="129"/>
      <c r="AD61" s="142"/>
      <c r="AE61" s="129"/>
      <c r="AF61" s="142"/>
      <c r="AG61" s="129"/>
      <c r="AH61" s="142"/>
      <c r="AI61" s="129"/>
      <c r="AJ61" s="129"/>
      <c r="AK61" s="128"/>
      <c r="AL61" s="135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8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5"/>
      <c r="CB61" s="135"/>
      <c r="CC61" s="135"/>
      <c r="CD61" s="135"/>
      <c r="CE61" s="140">
        <v>55</v>
      </c>
      <c r="CF61" s="137"/>
      <c r="CG61" s="138">
        <f t="shared" si="2"/>
        <v>0</v>
      </c>
      <c r="CH61" s="131">
        <f t="shared" si="3"/>
        <v>9</v>
      </c>
      <c r="CI61" s="139">
        <f t="shared" si="4"/>
        <v>495</v>
      </c>
    </row>
    <row r="62" spans="1:87" x14ac:dyDescent="0.3">
      <c r="A62" s="153">
        <f t="shared" si="0"/>
        <v>53</v>
      </c>
      <c r="B62" s="175" t="s">
        <v>689</v>
      </c>
      <c r="C62" s="179" t="s">
        <v>690</v>
      </c>
      <c r="D62" s="129" t="s">
        <v>580</v>
      </c>
      <c r="E62" s="129"/>
      <c r="F62" s="129" t="s">
        <v>1240</v>
      </c>
      <c r="G62" s="129" t="s">
        <v>602</v>
      </c>
      <c r="H62" s="131">
        <v>2</v>
      </c>
      <c r="I62" s="132">
        <f t="shared" si="1"/>
        <v>400</v>
      </c>
      <c r="J62" s="133"/>
      <c r="K62" s="134"/>
      <c r="L62" s="132"/>
      <c r="M62" s="140"/>
      <c r="N62" s="141"/>
      <c r="O62" s="129"/>
      <c r="P62" s="142"/>
      <c r="Q62" s="142"/>
      <c r="R62" s="142"/>
      <c r="S62" s="142"/>
      <c r="T62" s="142"/>
      <c r="U62" s="142"/>
      <c r="V62" s="142"/>
      <c r="W62" s="142"/>
      <c r="X62" s="142"/>
      <c r="Y62" s="128"/>
      <c r="Z62" s="135"/>
      <c r="AA62" s="129"/>
      <c r="AB62" s="142"/>
      <c r="AC62" s="129"/>
      <c r="AD62" s="142"/>
      <c r="AE62" s="129"/>
      <c r="AF62" s="142"/>
      <c r="AG62" s="129"/>
      <c r="AH62" s="142"/>
      <c r="AI62" s="129"/>
      <c r="AJ62" s="129"/>
      <c r="AK62" s="128"/>
      <c r="AL62" s="135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8"/>
      <c r="AX62" s="135"/>
      <c r="AY62" s="135"/>
      <c r="AZ62" s="135"/>
      <c r="BA62" s="135"/>
      <c r="BB62" s="135"/>
      <c r="BC62" s="135"/>
      <c r="BD62" s="135"/>
      <c r="BE62" s="135"/>
      <c r="BF62" s="135"/>
      <c r="BG62" s="135"/>
      <c r="BH62" s="135"/>
      <c r="BI62" s="135"/>
      <c r="BJ62" s="135"/>
      <c r="BK62" s="135"/>
      <c r="BL62" s="135"/>
      <c r="BM62" s="135"/>
      <c r="BN62" s="135"/>
      <c r="BO62" s="135"/>
      <c r="BP62" s="135"/>
      <c r="BQ62" s="135"/>
      <c r="BR62" s="135"/>
      <c r="BS62" s="135"/>
      <c r="BT62" s="135"/>
      <c r="BU62" s="135"/>
      <c r="BV62" s="135"/>
      <c r="BW62" s="135"/>
      <c r="BX62" s="135"/>
      <c r="BY62" s="135"/>
      <c r="BZ62" s="135"/>
      <c r="CA62" s="135"/>
      <c r="CB62" s="135"/>
      <c r="CC62" s="135"/>
      <c r="CD62" s="135"/>
      <c r="CE62" s="140">
        <v>200</v>
      </c>
      <c r="CF62" s="137"/>
      <c r="CG62" s="138">
        <f t="shared" si="2"/>
        <v>0</v>
      </c>
      <c r="CH62" s="131">
        <f t="shared" si="3"/>
        <v>2</v>
      </c>
      <c r="CI62" s="139">
        <f t="shared" si="4"/>
        <v>400</v>
      </c>
    </row>
    <row r="63" spans="1:87" x14ac:dyDescent="0.3">
      <c r="A63" s="153">
        <f t="shared" si="0"/>
        <v>54</v>
      </c>
      <c r="B63" s="248" t="s">
        <v>694</v>
      </c>
      <c r="C63" s="86" t="s">
        <v>695</v>
      </c>
      <c r="D63" s="129"/>
      <c r="E63" s="129"/>
      <c r="F63" s="129" t="s">
        <v>696</v>
      </c>
      <c r="G63" s="129" t="s">
        <v>601</v>
      </c>
      <c r="H63" s="131">
        <v>500</v>
      </c>
      <c r="I63" s="132">
        <f t="shared" si="1"/>
        <v>500</v>
      </c>
      <c r="J63" s="133"/>
      <c r="K63" s="134"/>
      <c r="L63" s="132"/>
      <c r="M63" s="140"/>
      <c r="N63" s="141"/>
      <c r="O63" s="129"/>
      <c r="P63" s="142"/>
      <c r="Q63" s="142"/>
      <c r="R63" s="142"/>
      <c r="S63" s="142"/>
      <c r="T63" s="142"/>
      <c r="U63" s="142"/>
      <c r="V63" s="142"/>
      <c r="W63" s="142"/>
      <c r="X63" s="142"/>
      <c r="Y63" s="128">
        <f>+N63+P63+V63+X63</f>
        <v>0</v>
      </c>
      <c r="Z63" s="135">
        <f>+H63-Y63</f>
        <v>500</v>
      </c>
      <c r="AA63" s="129"/>
      <c r="AB63" s="142"/>
      <c r="AC63" s="129"/>
      <c r="AD63" s="142"/>
      <c r="AE63" s="129"/>
      <c r="AF63" s="142"/>
      <c r="AG63" s="129"/>
      <c r="AH63" s="142"/>
      <c r="AI63" s="129"/>
      <c r="AJ63" s="129"/>
      <c r="AK63" s="128">
        <f>+AB63+AD63+AF63+AH63+AJ63</f>
        <v>0</v>
      </c>
      <c r="AL63" s="135">
        <f>+Z63-AK63</f>
        <v>500</v>
      </c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28">
        <f>+AN63+AP63+AR63+AT63+AV63</f>
        <v>0</v>
      </c>
      <c r="AX63" s="135">
        <f>+AL63-AW63</f>
        <v>500</v>
      </c>
      <c r="AY63" s="135"/>
      <c r="AZ63" s="135"/>
      <c r="BA63" s="135"/>
      <c r="BB63" s="135"/>
      <c r="BC63" s="135"/>
      <c r="BD63" s="135"/>
      <c r="BE63" s="135"/>
      <c r="BF63" s="135"/>
      <c r="BG63" s="135"/>
      <c r="BH63" s="135"/>
      <c r="BI63" s="135">
        <f>+AZ63+BB63+BD63+BF63+BH63</f>
        <v>0</v>
      </c>
      <c r="BJ63" s="135">
        <f>+AX63-BI63</f>
        <v>500</v>
      </c>
      <c r="BK63" s="135"/>
      <c r="BL63" s="135"/>
      <c r="BM63" s="135"/>
      <c r="BN63" s="135"/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5"/>
      <c r="CB63" s="135"/>
      <c r="CC63" s="135">
        <f>+BL63+BN63+BP63+CB63</f>
        <v>0</v>
      </c>
      <c r="CD63" s="135">
        <f>+BJ63-CC63</f>
        <v>500</v>
      </c>
      <c r="CE63" s="140">
        <v>1</v>
      </c>
      <c r="CF63" s="137"/>
      <c r="CG63" s="138">
        <f t="shared" si="2"/>
        <v>0</v>
      </c>
      <c r="CH63" s="131">
        <f t="shared" si="3"/>
        <v>500</v>
      </c>
      <c r="CI63" s="139">
        <f t="shared" si="4"/>
        <v>500</v>
      </c>
    </row>
    <row r="64" spans="1:87" x14ac:dyDescent="0.3">
      <c r="A64" s="153">
        <f t="shared" si="0"/>
        <v>55</v>
      </c>
      <c r="B64" s="248"/>
      <c r="C64" s="86" t="s">
        <v>695</v>
      </c>
      <c r="D64" s="129" t="s">
        <v>587</v>
      </c>
      <c r="E64" s="129"/>
      <c r="F64" s="129" t="s">
        <v>697</v>
      </c>
      <c r="G64" s="129" t="s">
        <v>601</v>
      </c>
      <c r="H64" s="131">
        <v>4457</v>
      </c>
      <c r="I64" s="132">
        <f t="shared" si="1"/>
        <v>3230.79016</v>
      </c>
      <c r="J64" s="133"/>
      <c r="K64" s="134"/>
      <c r="L64" s="132"/>
      <c r="M64" s="140"/>
      <c r="N64" s="141"/>
      <c r="O64" s="129"/>
      <c r="P64" s="142"/>
      <c r="Q64" s="142"/>
      <c r="R64" s="142"/>
      <c r="S64" s="142"/>
      <c r="T64" s="142"/>
      <c r="U64" s="142"/>
      <c r="V64" s="142"/>
      <c r="W64" s="142"/>
      <c r="X64" s="142"/>
      <c r="Y64" s="128">
        <f>+N64+P64+V64+X64</f>
        <v>0</v>
      </c>
      <c r="Z64" s="135">
        <f>+H64-Y64</f>
        <v>4457</v>
      </c>
      <c r="AA64" s="129"/>
      <c r="AB64" s="142"/>
      <c r="AC64" s="129"/>
      <c r="AD64" s="142"/>
      <c r="AE64" s="129"/>
      <c r="AF64" s="142"/>
      <c r="AG64" s="129"/>
      <c r="AH64" s="142"/>
      <c r="AI64" s="129"/>
      <c r="AJ64" s="129"/>
      <c r="AK64" s="128">
        <f>+AB64+AD64+AF64+AH64+AJ64</f>
        <v>0</v>
      </c>
      <c r="AL64" s="135">
        <f>+Z64-AK64</f>
        <v>4457</v>
      </c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8">
        <f>+AN64+AP64+AR64+AT64+AV64</f>
        <v>0</v>
      </c>
      <c r="AX64" s="135">
        <f>+AL64-AW64</f>
        <v>4457</v>
      </c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>
        <f>+AZ64+BB64+BD64+BF64+BH64</f>
        <v>0</v>
      </c>
      <c r="BJ64" s="135">
        <f>+AX64-BI64</f>
        <v>4457</v>
      </c>
      <c r="BK64" s="135"/>
      <c r="BL64" s="135"/>
      <c r="BM64" s="135"/>
      <c r="BN64" s="135"/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5"/>
      <c r="CB64" s="135"/>
      <c r="CC64" s="135">
        <f>+BL64+BN64+BP64+CB64</f>
        <v>0</v>
      </c>
      <c r="CD64" s="135">
        <f>+BJ64-CC64</f>
        <v>4457</v>
      </c>
      <c r="CE64" s="182">
        <v>0.72487999999999997</v>
      </c>
      <c r="CF64" s="137"/>
      <c r="CG64" s="138">
        <f t="shared" si="2"/>
        <v>0</v>
      </c>
      <c r="CH64" s="131">
        <f t="shared" si="3"/>
        <v>4457</v>
      </c>
      <c r="CI64" s="139">
        <f t="shared" si="4"/>
        <v>3230.79016</v>
      </c>
    </row>
    <row r="65" spans="1:87" x14ac:dyDescent="0.3">
      <c r="A65" s="153">
        <f t="shared" si="0"/>
        <v>56</v>
      </c>
      <c r="B65" s="248"/>
      <c r="C65" s="86" t="s">
        <v>695</v>
      </c>
      <c r="D65" s="129" t="s">
        <v>580</v>
      </c>
      <c r="E65" s="129"/>
      <c r="F65" s="129" t="s">
        <v>697</v>
      </c>
      <c r="G65" s="129" t="s">
        <v>602</v>
      </c>
      <c r="H65" s="131">
        <v>2500</v>
      </c>
      <c r="I65" s="132">
        <f t="shared" si="1"/>
        <v>3600</v>
      </c>
      <c r="J65" s="133"/>
      <c r="K65" s="134"/>
      <c r="L65" s="132"/>
      <c r="M65" s="140"/>
      <c r="N65" s="141"/>
      <c r="O65" s="129"/>
      <c r="P65" s="142"/>
      <c r="Q65" s="142"/>
      <c r="R65" s="142"/>
      <c r="S65" s="142"/>
      <c r="T65" s="142"/>
      <c r="U65" s="142"/>
      <c r="V65" s="142"/>
      <c r="W65" s="142"/>
      <c r="X65" s="142"/>
      <c r="Y65" s="128"/>
      <c r="Z65" s="135"/>
      <c r="AA65" s="129"/>
      <c r="AB65" s="142"/>
      <c r="AC65" s="129"/>
      <c r="AD65" s="142"/>
      <c r="AE65" s="129"/>
      <c r="AF65" s="142"/>
      <c r="AG65" s="129"/>
      <c r="AH65" s="142"/>
      <c r="AI65" s="129"/>
      <c r="AJ65" s="129"/>
      <c r="AK65" s="128"/>
      <c r="AL65" s="135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8"/>
      <c r="AX65" s="135"/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5"/>
      <c r="CB65" s="135"/>
      <c r="CC65" s="135"/>
      <c r="CD65" s="135"/>
      <c r="CE65" s="182">
        <v>1.44</v>
      </c>
      <c r="CF65" s="137"/>
      <c r="CG65" s="138">
        <f t="shared" si="2"/>
        <v>0</v>
      </c>
      <c r="CH65" s="131">
        <f t="shared" si="3"/>
        <v>2500</v>
      </c>
      <c r="CI65" s="139">
        <f t="shared" si="4"/>
        <v>3600</v>
      </c>
    </row>
    <row r="66" spans="1:87" x14ac:dyDescent="0.3">
      <c r="A66" s="153">
        <f t="shared" si="0"/>
        <v>57</v>
      </c>
      <c r="B66" s="248"/>
      <c r="C66" s="107" t="s">
        <v>698</v>
      </c>
      <c r="D66" s="108"/>
      <c r="E66" s="108" t="s">
        <v>663</v>
      </c>
      <c r="F66" s="108" t="s">
        <v>699</v>
      </c>
      <c r="G66" s="108" t="s">
        <v>601</v>
      </c>
      <c r="H66" s="131">
        <v>1564</v>
      </c>
      <c r="I66" s="132">
        <f t="shared" si="1"/>
        <v>1798.6</v>
      </c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>
        <f>+N66+P66+V66+X66</f>
        <v>0</v>
      </c>
      <c r="Z66" s="107">
        <f>+H66-Y66</f>
        <v>1564</v>
      </c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>
        <f>+AB66+AD66+AF66+AH66+AJ66</f>
        <v>0</v>
      </c>
      <c r="AL66" s="107">
        <f>+Z66-AK66</f>
        <v>1564</v>
      </c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>
        <f>+AN66+AP66+AR66+AT66+AV66</f>
        <v>0</v>
      </c>
      <c r="AX66" s="107">
        <f>+AL66-AW66</f>
        <v>1564</v>
      </c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>
        <f>+AZ66+BB66+BD66+BF66+BH66</f>
        <v>0</v>
      </c>
      <c r="BJ66" s="107">
        <f>+AX66-BI66</f>
        <v>1564</v>
      </c>
      <c r="BK66" s="107"/>
      <c r="BL66" s="107"/>
      <c r="BM66" s="107"/>
      <c r="BN66" s="107"/>
      <c r="BO66" s="107"/>
      <c r="BP66" s="107"/>
      <c r="BQ66" s="107"/>
      <c r="BR66" s="107"/>
      <c r="BS66" s="107"/>
      <c r="BT66" s="107"/>
      <c r="BU66" s="107"/>
      <c r="BV66" s="107"/>
      <c r="BW66" s="107"/>
      <c r="BX66" s="107"/>
      <c r="BY66" s="107"/>
      <c r="BZ66" s="107"/>
      <c r="CA66" s="107"/>
      <c r="CB66" s="107"/>
      <c r="CC66" s="107">
        <f>+BL66+BN66+BP66+CB66</f>
        <v>0</v>
      </c>
      <c r="CD66" s="107">
        <f>+BJ66-CC66</f>
        <v>1564</v>
      </c>
      <c r="CE66" s="182">
        <v>1.1499999999999999</v>
      </c>
      <c r="CF66" s="137"/>
      <c r="CG66" s="138">
        <f t="shared" si="2"/>
        <v>0</v>
      </c>
      <c r="CH66" s="131">
        <f t="shared" si="3"/>
        <v>1564</v>
      </c>
      <c r="CI66" s="139">
        <f t="shared" si="4"/>
        <v>1798.6</v>
      </c>
    </row>
    <row r="67" spans="1:87" x14ac:dyDescent="0.3">
      <c r="A67" s="153">
        <f t="shared" si="0"/>
        <v>58</v>
      </c>
      <c r="B67" s="248"/>
      <c r="C67" s="86" t="s">
        <v>698</v>
      </c>
      <c r="D67" s="129"/>
      <c r="E67" s="129"/>
      <c r="F67" s="129" t="s">
        <v>703</v>
      </c>
      <c r="G67" s="129" t="s">
        <v>601</v>
      </c>
      <c r="H67" s="131">
        <v>1207</v>
      </c>
      <c r="I67" s="132">
        <f t="shared" si="1"/>
        <v>2237.7780000000002</v>
      </c>
      <c r="J67" s="133"/>
      <c r="K67" s="166"/>
      <c r="L67" s="132"/>
      <c r="M67" s="140"/>
      <c r="N67" s="141"/>
      <c r="O67" s="129"/>
      <c r="P67" s="142"/>
      <c r="Q67" s="142"/>
      <c r="R67" s="142"/>
      <c r="S67" s="142"/>
      <c r="T67" s="142"/>
      <c r="U67" s="142"/>
      <c r="V67" s="142"/>
      <c r="W67" s="142"/>
      <c r="X67" s="142"/>
      <c r="Y67" s="128">
        <f>+N67+P67+V67+X67</f>
        <v>0</v>
      </c>
      <c r="Z67" s="135">
        <f>+H67-Y67</f>
        <v>1207</v>
      </c>
      <c r="AA67" s="129"/>
      <c r="AB67" s="142"/>
      <c r="AC67" s="129"/>
      <c r="AD67" s="142"/>
      <c r="AE67" s="129"/>
      <c r="AF67" s="142"/>
      <c r="AG67" s="129"/>
      <c r="AH67" s="142"/>
      <c r="AI67" s="129"/>
      <c r="AJ67" s="129"/>
      <c r="AK67" s="128">
        <f>+AB67+AD67+AF67+AH67+AJ67</f>
        <v>0</v>
      </c>
      <c r="AL67" s="135">
        <f>+Z67-AK67</f>
        <v>1207</v>
      </c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8">
        <f>+AN67+AP67+AR67+AT67+AV67</f>
        <v>0</v>
      </c>
      <c r="AX67" s="135">
        <f>+AL67-AW67</f>
        <v>1207</v>
      </c>
      <c r="AY67" s="135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>
        <f>+AZ67+BB67+BD67+BF67+BH67</f>
        <v>0</v>
      </c>
      <c r="BJ67" s="135">
        <f>+AX67-BI67</f>
        <v>1207</v>
      </c>
      <c r="BK67" s="135"/>
      <c r="BL67" s="135"/>
      <c r="BM67" s="135"/>
      <c r="BN67" s="135"/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5"/>
      <c r="CB67" s="135"/>
      <c r="CC67" s="135">
        <f>+BL67+BN67+BP67+CB67</f>
        <v>0</v>
      </c>
      <c r="CD67" s="135">
        <f>+BJ67-CC67</f>
        <v>1207</v>
      </c>
      <c r="CE67" s="140">
        <v>1.8540000000000001</v>
      </c>
      <c r="CF67" s="137"/>
      <c r="CG67" s="138">
        <f t="shared" si="2"/>
        <v>0</v>
      </c>
      <c r="CH67" s="131">
        <f t="shared" si="3"/>
        <v>1207</v>
      </c>
      <c r="CI67" s="139">
        <f t="shared" si="4"/>
        <v>2237.7780000000002</v>
      </c>
    </row>
    <row r="68" spans="1:87" x14ac:dyDescent="0.3">
      <c r="A68" s="153">
        <f t="shared" si="0"/>
        <v>59</v>
      </c>
      <c r="B68" s="248"/>
      <c r="C68" s="86" t="s">
        <v>704</v>
      </c>
      <c r="D68" s="129" t="s">
        <v>581</v>
      </c>
      <c r="E68" s="129"/>
      <c r="F68" s="129" t="s">
        <v>703</v>
      </c>
      <c r="G68" s="129" t="s">
        <v>601</v>
      </c>
      <c r="H68" s="131">
        <v>1257</v>
      </c>
      <c r="I68" s="132">
        <f t="shared" si="1"/>
        <v>2514</v>
      </c>
      <c r="J68" s="133"/>
      <c r="K68" s="166"/>
      <c r="L68" s="132"/>
      <c r="M68" s="140"/>
      <c r="N68" s="141"/>
      <c r="O68" s="129"/>
      <c r="P68" s="142"/>
      <c r="Q68" s="142"/>
      <c r="R68" s="142"/>
      <c r="S68" s="142"/>
      <c r="T68" s="142"/>
      <c r="U68" s="142"/>
      <c r="V68" s="142"/>
      <c r="W68" s="142"/>
      <c r="X68" s="142"/>
      <c r="Y68" s="128"/>
      <c r="Z68" s="135"/>
      <c r="AA68" s="129"/>
      <c r="AB68" s="142"/>
      <c r="AC68" s="129"/>
      <c r="AD68" s="142"/>
      <c r="AE68" s="129"/>
      <c r="AF68" s="142"/>
      <c r="AG68" s="129"/>
      <c r="AH68" s="142"/>
      <c r="AI68" s="129"/>
      <c r="AJ68" s="129"/>
      <c r="AK68" s="128"/>
      <c r="AL68" s="135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8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5"/>
      <c r="CB68" s="135"/>
      <c r="CC68" s="135"/>
      <c r="CD68" s="135"/>
      <c r="CE68" s="140">
        <v>2</v>
      </c>
      <c r="CF68" s="137"/>
      <c r="CG68" s="138">
        <f t="shared" si="2"/>
        <v>0</v>
      </c>
      <c r="CH68" s="131">
        <f t="shared" si="3"/>
        <v>1257</v>
      </c>
      <c r="CI68" s="139">
        <f t="shared" si="4"/>
        <v>2514</v>
      </c>
    </row>
    <row r="69" spans="1:87" x14ac:dyDescent="0.3">
      <c r="A69" s="153">
        <f t="shared" si="0"/>
        <v>60</v>
      </c>
      <c r="B69" s="248"/>
      <c r="C69" s="86" t="s">
        <v>700</v>
      </c>
      <c r="D69" s="129" t="s">
        <v>580</v>
      </c>
      <c r="E69" s="129"/>
      <c r="F69" s="129" t="s">
        <v>699</v>
      </c>
      <c r="G69" s="129" t="s">
        <v>601</v>
      </c>
      <c r="H69" s="131">
        <v>1500</v>
      </c>
      <c r="I69" s="132">
        <f t="shared" si="1"/>
        <v>3600</v>
      </c>
      <c r="J69" s="133"/>
      <c r="K69" s="134"/>
      <c r="L69" s="132"/>
      <c r="M69" s="140"/>
      <c r="N69" s="141"/>
      <c r="O69" s="129"/>
      <c r="P69" s="142"/>
      <c r="Q69" s="142"/>
      <c r="R69" s="142"/>
      <c r="S69" s="142"/>
      <c r="T69" s="142"/>
      <c r="U69" s="142"/>
      <c r="V69" s="142"/>
      <c r="W69" s="142"/>
      <c r="X69" s="142"/>
      <c r="Y69" s="128"/>
      <c r="Z69" s="135"/>
      <c r="AA69" s="129"/>
      <c r="AB69" s="142"/>
      <c r="AC69" s="129"/>
      <c r="AD69" s="142"/>
      <c r="AE69" s="129"/>
      <c r="AF69" s="142"/>
      <c r="AG69" s="129"/>
      <c r="AH69" s="142"/>
      <c r="AI69" s="129"/>
      <c r="AJ69" s="129"/>
      <c r="AK69" s="128"/>
      <c r="AL69" s="135"/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8"/>
      <c r="AX69" s="135"/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5"/>
      <c r="CB69" s="135"/>
      <c r="CC69" s="135"/>
      <c r="CD69" s="135"/>
      <c r="CE69" s="140">
        <v>2.4</v>
      </c>
      <c r="CF69" s="137"/>
      <c r="CG69" s="138">
        <f t="shared" si="2"/>
        <v>0</v>
      </c>
      <c r="CH69" s="131">
        <f t="shared" si="3"/>
        <v>1500</v>
      </c>
      <c r="CI69" s="139">
        <f t="shared" si="4"/>
        <v>3600</v>
      </c>
    </row>
    <row r="70" spans="1:87" x14ac:dyDescent="0.3">
      <c r="A70" s="153">
        <f t="shared" ref="A70:A132" si="15">ROW()-9</f>
        <v>61</v>
      </c>
      <c r="B70" s="248"/>
      <c r="C70" s="86" t="s">
        <v>705</v>
      </c>
      <c r="D70" s="129"/>
      <c r="E70" s="129" t="s">
        <v>706</v>
      </c>
      <c r="F70" s="129" t="s">
        <v>699</v>
      </c>
      <c r="G70" s="129" t="s">
        <v>601</v>
      </c>
      <c r="H70" s="131">
        <v>12</v>
      </c>
      <c r="I70" s="132">
        <f t="shared" ref="I70:I132" si="16">H70*CE70</f>
        <v>331.32</v>
      </c>
      <c r="J70" s="133"/>
      <c r="K70" s="134"/>
      <c r="L70" s="132"/>
      <c r="M70" s="140"/>
      <c r="N70" s="141"/>
      <c r="O70" s="129"/>
      <c r="P70" s="142"/>
      <c r="Q70" s="142"/>
      <c r="R70" s="142"/>
      <c r="S70" s="142"/>
      <c r="T70" s="142"/>
      <c r="U70" s="142"/>
      <c r="V70" s="142"/>
      <c r="W70" s="142"/>
      <c r="X70" s="142"/>
      <c r="Y70" s="128">
        <f>+N70+P70+V70+X70</f>
        <v>0</v>
      </c>
      <c r="Z70" s="135">
        <f>+H70-Y70</f>
        <v>12</v>
      </c>
      <c r="AA70" s="129"/>
      <c r="AB70" s="142"/>
      <c r="AC70" s="129"/>
      <c r="AD70" s="142"/>
      <c r="AE70" s="129"/>
      <c r="AF70" s="142"/>
      <c r="AG70" s="129"/>
      <c r="AH70" s="142"/>
      <c r="AI70" s="129"/>
      <c r="AJ70" s="129"/>
      <c r="AK70" s="128">
        <f>+AB70+AD70+AF70+AH70+AJ70</f>
        <v>0</v>
      </c>
      <c r="AL70" s="135">
        <f>+Z70-AK70</f>
        <v>12</v>
      </c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8">
        <f>+AN70+AP70+AR70+AT70+AV70</f>
        <v>0</v>
      </c>
      <c r="AX70" s="135">
        <f>+AL70-AW70</f>
        <v>12</v>
      </c>
      <c r="AY70" s="135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>
        <f>+AZ70+BB70+BD70+BF70+BH70</f>
        <v>0</v>
      </c>
      <c r="BJ70" s="135">
        <f>+AX70-BI70</f>
        <v>12</v>
      </c>
      <c r="BK70" s="135"/>
      <c r="BL70" s="135"/>
      <c r="BM70" s="135"/>
      <c r="BN70" s="135"/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5"/>
      <c r="CB70" s="135"/>
      <c r="CC70" s="135">
        <f>+BL70+BN70+BP70+CB70</f>
        <v>0</v>
      </c>
      <c r="CD70" s="135">
        <f>+BJ70-CC70</f>
        <v>12</v>
      </c>
      <c r="CE70" s="140">
        <v>27.61</v>
      </c>
      <c r="CF70" s="137"/>
      <c r="CG70" s="138">
        <f t="shared" ref="CG70:CG132" si="17">CE70*CF70</f>
        <v>0</v>
      </c>
      <c r="CH70" s="131">
        <f t="shared" ref="CH70:CH132" si="18">H70-CF70</f>
        <v>12</v>
      </c>
      <c r="CI70" s="139">
        <f t="shared" ref="CI70:CI132" si="19">+CE70*CH70</f>
        <v>331.32</v>
      </c>
    </row>
    <row r="71" spans="1:87" x14ac:dyDescent="0.3">
      <c r="A71" s="153">
        <f t="shared" si="15"/>
        <v>62</v>
      </c>
      <c r="B71" s="248"/>
      <c r="C71" s="86" t="s">
        <v>707</v>
      </c>
      <c r="D71" s="129" t="s">
        <v>581</v>
      </c>
      <c r="E71" s="129" t="s">
        <v>629</v>
      </c>
      <c r="F71" s="129" t="s">
        <v>699</v>
      </c>
      <c r="G71" s="129" t="s">
        <v>601</v>
      </c>
      <c r="H71" s="131">
        <v>14</v>
      </c>
      <c r="I71" s="132">
        <f t="shared" si="16"/>
        <v>168</v>
      </c>
      <c r="J71" s="133"/>
      <c r="K71" s="134"/>
      <c r="L71" s="132"/>
      <c r="M71" s="140"/>
      <c r="N71" s="141"/>
      <c r="O71" s="129"/>
      <c r="P71" s="142"/>
      <c r="Q71" s="142"/>
      <c r="R71" s="142"/>
      <c r="S71" s="142"/>
      <c r="T71" s="142"/>
      <c r="U71" s="142"/>
      <c r="V71" s="142"/>
      <c r="W71" s="142"/>
      <c r="X71" s="142"/>
      <c r="Y71" s="128"/>
      <c r="Z71" s="135"/>
      <c r="AA71" s="129"/>
      <c r="AB71" s="142"/>
      <c r="AC71" s="129"/>
      <c r="AD71" s="142"/>
      <c r="AE71" s="129"/>
      <c r="AF71" s="142"/>
      <c r="AG71" s="129"/>
      <c r="AH71" s="142"/>
      <c r="AI71" s="129"/>
      <c r="AJ71" s="129"/>
      <c r="AK71" s="128"/>
      <c r="AL71" s="135"/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8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40">
        <v>12</v>
      </c>
      <c r="CF71" s="137"/>
      <c r="CG71" s="138">
        <f t="shared" si="17"/>
        <v>0</v>
      </c>
      <c r="CH71" s="131">
        <f t="shared" si="18"/>
        <v>14</v>
      </c>
      <c r="CI71" s="139">
        <f t="shared" si="19"/>
        <v>168</v>
      </c>
    </row>
    <row r="72" spans="1:87" x14ac:dyDescent="0.3">
      <c r="A72" s="153">
        <f t="shared" si="15"/>
        <v>63</v>
      </c>
      <c r="B72" s="248"/>
      <c r="C72" s="86" t="s">
        <v>708</v>
      </c>
      <c r="D72" s="129" t="s">
        <v>582</v>
      </c>
      <c r="E72" s="129" t="s">
        <v>1241</v>
      </c>
      <c r="F72" s="129"/>
      <c r="G72" s="129" t="s">
        <v>602</v>
      </c>
      <c r="H72" s="131">
        <v>100</v>
      </c>
      <c r="I72" s="132">
        <f t="shared" si="16"/>
        <v>1150</v>
      </c>
      <c r="J72" s="133"/>
      <c r="K72" s="134"/>
      <c r="L72" s="132"/>
      <c r="M72" s="140"/>
      <c r="N72" s="141"/>
      <c r="O72" s="129"/>
      <c r="P72" s="142"/>
      <c r="Q72" s="142"/>
      <c r="R72" s="142"/>
      <c r="S72" s="142"/>
      <c r="T72" s="142"/>
      <c r="U72" s="142"/>
      <c r="V72" s="142"/>
      <c r="W72" s="142"/>
      <c r="X72" s="142"/>
      <c r="Y72" s="128"/>
      <c r="Z72" s="135"/>
      <c r="AA72" s="129"/>
      <c r="AB72" s="142"/>
      <c r="AC72" s="129"/>
      <c r="AD72" s="142"/>
      <c r="AE72" s="129"/>
      <c r="AF72" s="142"/>
      <c r="AG72" s="129"/>
      <c r="AH72" s="142"/>
      <c r="AI72" s="129"/>
      <c r="AJ72" s="129"/>
      <c r="AK72" s="128"/>
      <c r="AL72" s="135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8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135"/>
      <c r="BL72" s="135"/>
      <c r="BM72" s="135"/>
      <c r="BN72" s="135"/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5"/>
      <c r="CB72" s="135"/>
      <c r="CC72" s="135"/>
      <c r="CD72" s="135"/>
      <c r="CE72" s="140">
        <v>11.5</v>
      </c>
      <c r="CF72" s="137"/>
      <c r="CG72" s="138">
        <f t="shared" si="17"/>
        <v>0</v>
      </c>
      <c r="CH72" s="131">
        <f t="shared" si="18"/>
        <v>100</v>
      </c>
      <c r="CI72" s="139">
        <f t="shared" si="19"/>
        <v>1150</v>
      </c>
    </row>
    <row r="73" spans="1:87" x14ac:dyDescent="0.3">
      <c r="A73" s="153">
        <f t="shared" si="15"/>
        <v>64</v>
      </c>
      <c r="B73" s="249"/>
      <c r="C73" s="86" t="s">
        <v>709</v>
      </c>
      <c r="D73" s="129" t="s">
        <v>581</v>
      </c>
      <c r="E73" s="129"/>
      <c r="F73" s="129" t="s">
        <v>697</v>
      </c>
      <c r="G73" s="129" t="s">
        <v>602</v>
      </c>
      <c r="H73" s="131">
        <v>174</v>
      </c>
      <c r="I73" s="132">
        <f t="shared" si="16"/>
        <v>2262</v>
      </c>
      <c r="J73" s="133"/>
      <c r="K73" s="134"/>
      <c r="L73" s="132"/>
      <c r="M73" s="140"/>
      <c r="N73" s="141"/>
      <c r="O73" s="129"/>
      <c r="P73" s="142"/>
      <c r="Q73" s="142"/>
      <c r="R73" s="142"/>
      <c r="S73" s="142"/>
      <c r="T73" s="142"/>
      <c r="U73" s="142"/>
      <c r="V73" s="142"/>
      <c r="W73" s="142"/>
      <c r="X73" s="142"/>
      <c r="Y73" s="128"/>
      <c r="Z73" s="135"/>
      <c r="AA73" s="129"/>
      <c r="AB73" s="142"/>
      <c r="AC73" s="129"/>
      <c r="AD73" s="142"/>
      <c r="AE73" s="129"/>
      <c r="AF73" s="142"/>
      <c r="AG73" s="129"/>
      <c r="AH73" s="142"/>
      <c r="AI73" s="129"/>
      <c r="AJ73" s="129"/>
      <c r="AK73" s="128"/>
      <c r="AL73" s="135"/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28"/>
      <c r="AX73" s="135"/>
      <c r="AY73" s="135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5"/>
      <c r="CB73" s="135"/>
      <c r="CC73" s="135"/>
      <c r="CD73" s="135"/>
      <c r="CE73" s="140">
        <v>13</v>
      </c>
      <c r="CF73" s="137"/>
      <c r="CG73" s="138">
        <f t="shared" si="17"/>
        <v>0</v>
      </c>
      <c r="CH73" s="131">
        <f t="shared" si="18"/>
        <v>174</v>
      </c>
      <c r="CI73" s="139">
        <f t="shared" si="19"/>
        <v>2262</v>
      </c>
    </row>
    <row r="74" spans="1:87" x14ac:dyDescent="0.3">
      <c r="A74" s="153">
        <f t="shared" si="15"/>
        <v>65</v>
      </c>
      <c r="B74" s="247" t="s">
        <v>712</v>
      </c>
      <c r="C74" s="86" t="s">
        <v>713</v>
      </c>
      <c r="D74" s="129" t="s">
        <v>587</v>
      </c>
      <c r="E74" s="129" t="s">
        <v>593</v>
      </c>
      <c r="F74" s="129" t="s">
        <v>714</v>
      </c>
      <c r="G74" s="129" t="s">
        <v>650</v>
      </c>
      <c r="H74" s="131">
        <v>22</v>
      </c>
      <c r="I74" s="132">
        <f t="shared" si="16"/>
        <v>1835.02</v>
      </c>
      <c r="J74" s="159"/>
      <c r="K74" s="134"/>
      <c r="L74" s="132"/>
      <c r="M74" s="140"/>
      <c r="N74" s="141"/>
      <c r="O74" s="129"/>
      <c r="P74" s="142"/>
      <c r="Q74" s="142"/>
      <c r="R74" s="142"/>
      <c r="S74" s="142"/>
      <c r="T74" s="142"/>
      <c r="U74" s="142"/>
      <c r="V74" s="142"/>
      <c r="W74" s="142"/>
      <c r="X74" s="142"/>
      <c r="Y74" s="128">
        <f>+N74+P74+V74+X74</f>
        <v>0</v>
      </c>
      <c r="Z74" s="135">
        <f>+H74-Y74</f>
        <v>22</v>
      </c>
      <c r="AA74" s="129"/>
      <c r="AB74" s="142"/>
      <c r="AC74" s="129"/>
      <c r="AD74" s="142"/>
      <c r="AE74" s="129"/>
      <c r="AF74" s="142"/>
      <c r="AG74" s="129"/>
      <c r="AH74" s="142"/>
      <c r="AI74" s="129"/>
      <c r="AJ74" s="129"/>
      <c r="AK74" s="128">
        <f>+AB74+AD74+AF74+AH74+AJ74</f>
        <v>0</v>
      </c>
      <c r="AL74" s="135">
        <f>+Z74-AK74</f>
        <v>22</v>
      </c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8">
        <f>+AN74+AP74+AR74+AT74+AV74</f>
        <v>0</v>
      </c>
      <c r="AX74" s="135">
        <f>+AL74-AW74</f>
        <v>22</v>
      </c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>
        <f>+AZ74+BB74+BD74+BF74+BH74</f>
        <v>0</v>
      </c>
      <c r="BJ74" s="135">
        <f>+AX74-BI74</f>
        <v>22</v>
      </c>
      <c r="BK74" s="135"/>
      <c r="BL74" s="135"/>
      <c r="BM74" s="135"/>
      <c r="BN74" s="135"/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5"/>
      <c r="CB74" s="135"/>
      <c r="CC74" s="135">
        <f>+BL74+BN74+BP74+CB74</f>
        <v>0</v>
      </c>
      <c r="CD74" s="135">
        <f>+BJ74-CC74</f>
        <v>22</v>
      </c>
      <c r="CE74" s="140">
        <v>83.41</v>
      </c>
      <c r="CF74" s="137"/>
      <c r="CG74" s="138">
        <f t="shared" si="17"/>
        <v>0</v>
      </c>
      <c r="CH74" s="131">
        <f t="shared" si="18"/>
        <v>22</v>
      </c>
      <c r="CI74" s="139">
        <f t="shared" si="19"/>
        <v>1835.02</v>
      </c>
    </row>
    <row r="75" spans="1:87" x14ac:dyDescent="0.3">
      <c r="A75" s="153">
        <f t="shared" si="15"/>
        <v>66</v>
      </c>
      <c r="B75" s="248"/>
      <c r="C75" s="86" t="s">
        <v>715</v>
      </c>
      <c r="D75" s="129" t="s">
        <v>581</v>
      </c>
      <c r="E75" s="129" t="s">
        <v>582</v>
      </c>
      <c r="F75" s="129" t="s">
        <v>714</v>
      </c>
      <c r="G75" s="129" t="s">
        <v>650</v>
      </c>
      <c r="H75" s="131">
        <v>2</v>
      </c>
      <c r="I75" s="132">
        <f t="shared" si="16"/>
        <v>72</v>
      </c>
      <c r="J75" s="133"/>
      <c r="K75" s="134"/>
      <c r="L75" s="132"/>
      <c r="M75" s="140"/>
      <c r="N75" s="141"/>
      <c r="O75" s="129"/>
      <c r="P75" s="142"/>
      <c r="Q75" s="142"/>
      <c r="R75" s="142"/>
      <c r="S75" s="142"/>
      <c r="T75" s="142"/>
      <c r="U75" s="142"/>
      <c r="V75" s="142"/>
      <c r="W75" s="142"/>
      <c r="X75" s="142"/>
      <c r="Y75" s="128"/>
      <c r="Z75" s="135"/>
      <c r="AA75" s="129"/>
      <c r="AB75" s="142"/>
      <c r="AC75" s="129"/>
      <c r="AD75" s="142"/>
      <c r="AE75" s="129"/>
      <c r="AF75" s="142"/>
      <c r="AG75" s="129"/>
      <c r="AH75" s="142"/>
      <c r="AI75" s="129"/>
      <c r="AJ75" s="129"/>
      <c r="AK75" s="128"/>
      <c r="AL75" s="135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8"/>
      <c r="AX75" s="135"/>
      <c r="AY75" s="135"/>
      <c r="AZ75" s="135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5"/>
      <c r="CB75" s="135"/>
      <c r="CC75" s="135"/>
      <c r="CD75" s="135"/>
      <c r="CE75" s="140">
        <v>36</v>
      </c>
      <c r="CF75" s="137"/>
      <c r="CG75" s="138">
        <f t="shared" si="17"/>
        <v>0</v>
      </c>
      <c r="CH75" s="131">
        <f t="shared" si="18"/>
        <v>2</v>
      </c>
      <c r="CI75" s="139">
        <f t="shared" si="19"/>
        <v>72</v>
      </c>
    </row>
    <row r="76" spans="1:87" x14ac:dyDescent="0.3">
      <c r="A76" s="153">
        <f t="shared" si="15"/>
        <v>67</v>
      </c>
      <c r="B76" s="248"/>
      <c r="C76" s="86" t="s">
        <v>713</v>
      </c>
      <c r="D76" s="129" t="s">
        <v>581</v>
      </c>
      <c r="E76" s="129" t="s">
        <v>716</v>
      </c>
      <c r="F76" s="129" t="s">
        <v>714</v>
      </c>
      <c r="G76" s="129" t="s">
        <v>650</v>
      </c>
      <c r="H76" s="131">
        <v>40</v>
      </c>
      <c r="I76" s="132">
        <f t="shared" si="16"/>
        <v>1400</v>
      </c>
      <c r="J76" s="133"/>
      <c r="K76" s="134"/>
      <c r="L76" s="132"/>
      <c r="M76" s="140"/>
      <c r="N76" s="141"/>
      <c r="O76" s="129"/>
      <c r="P76" s="142"/>
      <c r="Q76" s="142"/>
      <c r="R76" s="142"/>
      <c r="S76" s="142"/>
      <c r="T76" s="142"/>
      <c r="U76" s="142"/>
      <c r="V76" s="142"/>
      <c r="W76" s="142"/>
      <c r="X76" s="142"/>
      <c r="Y76" s="128"/>
      <c r="Z76" s="135"/>
      <c r="AA76" s="129"/>
      <c r="AB76" s="142"/>
      <c r="AC76" s="129"/>
      <c r="AD76" s="142"/>
      <c r="AE76" s="129"/>
      <c r="AF76" s="142"/>
      <c r="AG76" s="129"/>
      <c r="AH76" s="142"/>
      <c r="AI76" s="129"/>
      <c r="AJ76" s="129"/>
      <c r="AK76" s="128"/>
      <c r="AL76" s="135"/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28"/>
      <c r="AX76" s="135"/>
      <c r="AY76" s="135"/>
      <c r="AZ76" s="135"/>
      <c r="BA76" s="135"/>
      <c r="BB76" s="135"/>
      <c r="BC76" s="135"/>
      <c r="BD76" s="135"/>
      <c r="BE76" s="135"/>
      <c r="BF76" s="135"/>
      <c r="BG76" s="135"/>
      <c r="BH76" s="135"/>
      <c r="BI76" s="135"/>
      <c r="BJ76" s="135"/>
      <c r="BK76" s="135"/>
      <c r="BL76" s="135"/>
      <c r="BM76" s="135"/>
      <c r="BN76" s="135"/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5"/>
      <c r="CB76" s="135"/>
      <c r="CC76" s="135"/>
      <c r="CD76" s="135"/>
      <c r="CE76" s="140">
        <v>35</v>
      </c>
      <c r="CF76" s="137"/>
      <c r="CG76" s="138">
        <f t="shared" si="17"/>
        <v>0</v>
      </c>
      <c r="CH76" s="131">
        <f t="shared" si="18"/>
        <v>40</v>
      </c>
      <c r="CI76" s="139">
        <f t="shared" si="19"/>
        <v>1400</v>
      </c>
    </row>
    <row r="77" spans="1:87" x14ac:dyDescent="0.3">
      <c r="A77" s="153">
        <f t="shared" si="15"/>
        <v>68</v>
      </c>
      <c r="B77" s="248"/>
      <c r="C77" s="86" t="s">
        <v>713</v>
      </c>
      <c r="D77" s="129" t="s">
        <v>581</v>
      </c>
      <c r="E77" s="129" t="s">
        <v>717</v>
      </c>
      <c r="F77" s="129" t="s">
        <v>714</v>
      </c>
      <c r="G77" s="129" t="s">
        <v>650</v>
      </c>
      <c r="H77" s="131">
        <v>6</v>
      </c>
      <c r="I77" s="132">
        <f t="shared" si="16"/>
        <v>216</v>
      </c>
      <c r="J77" s="133"/>
      <c r="K77" s="134"/>
      <c r="L77" s="132"/>
      <c r="M77" s="140"/>
      <c r="N77" s="141"/>
      <c r="O77" s="129"/>
      <c r="P77" s="142"/>
      <c r="Q77" s="142"/>
      <c r="R77" s="142"/>
      <c r="S77" s="142"/>
      <c r="T77" s="142"/>
      <c r="U77" s="142"/>
      <c r="V77" s="142"/>
      <c r="W77" s="142"/>
      <c r="X77" s="142"/>
      <c r="Y77" s="128"/>
      <c r="Z77" s="135"/>
      <c r="AA77" s="129"/>
      <c r="AB77" s="142"/>
      <c r="AC77" s="129"/>
      <c r="AD77" s="142"/>
      <c r="AE77" s="129"/>
      <c r="AF77" s="142"/>
      <c r="AG77" s="129"/>
      <c r="AH77" s="142"/>
      <c r="AI77" s="129"/>
      <c r="AJ77" s="129"/>
      <c r="AK77" s="128"/>
      <c r="AL77" s="135"/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8"/>
      <c r="AX77" s="135"/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5"/>
      <c r="CB77" s="135"/>
      <c r="CC77" s="135"/>
      <c r="CD77" s="135"/>
      <c r="CE77" s="140">
        <v>36</v>
      </c>
      <c r="CF77" s="137"/>
      <c r="CG77" s="138">
        <f t="shared" si="17"/>
        <v>0</v>
      </c>
      <c r="CH77" s="131">
        <f t="shared" si="18"/>
        <v>6</v>
      </c>
      <c r="CI77" s="139">
        <f t="shared" si="19"/>
        <v>216</v>
      </c>
    </row>
    <row r="78" spans="1:87" x14ac:dyDescent="0.3">
      <c r="A78" s="153">
        <f t="shared" si="15"/>
        <v>69</v>
      </c>
      <c r="B78" s="248"/>
      <c r="C78" s="86" t="s">
        <v>713</v>
      </c>
      <c r="D78" s="129" t="s">
        <v>582</v>
      </c>
      <c r="E78" s="129" t="s">
        <v>1242</v>
      </c>
      <c r="F78" s="129" t="s">
        <v>714</v>
      </c>
      <c r="G78" s="129" t="s">
        <v>650</v>
      </c>
      <c r="H78" s="131">
        <v>6</v>
      </c>
      <c r="I78" s="132">
        <f t="shared" si="16"/>
        <v>408</v>
      </c>
      <c r="J78" s="133"/>
      <c r="K78" s="134"/>
      <c r="L78" s="132"/>
      <c r="M78" s="140"/>
      <c r="N78" s="141"/>
      <c r="O78" s="129"/>
      <c r="P78" s="142"/>
      <c r="Q78" s="142"/>
      <c r="R78" s="142"/>
      <c r="S78" s="142"/>
      <c r="T78" s="142"/>
      <c r="U78" s="142"/>
      <c r="V78" s="142"/>
      <c r="W78" s="142"/>
      <c r="X78" s="142"/>
      <c r="Y78" s="128"/>
      <c r="Z78" s="135"/>
      <c r="AA78" s="129"/>
      <c r="AB78" s="142"/>
      <c r="AC78" s="129"/>
      <c r="AD78" s="142"/>
      <c r="AE78" s="129"/>
      <c r="AF78" s="142"/>
      <c r="AG78" s="129"/>
      <c r="AH78" s="142"/>
      <c r="AI78" s="129"/>
      <c r="AJ78" s="129"/>
      <c r="AK78" s="128"/>
      <c r="AL78" s="135"/>
      <c r="AM78" s="129"/>
      <c r="AN78" s="129"/>
      <c r="AO78" s="129"/>
      <c r="AP78" s="129"/>
      <c r="AQ78" s="129"/>
      <c r="AR78" s="129"/>
      <c r="AS78" s="129"/>
      <c r="AT78" s="129"/>
      <c r="AU78" s="129"/>
      <c r="AV78" s="129"/>
      <c r="AW78" s="128"/>
      <c r="AX78" s="135"/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5"/>
      <c r="CB78" s="135"/>
      <c r="CC78" s="135"/>
      <c r="CD78" s="135"/>
      <c r="CE78" s="140">
        <v>68</v>
      </c>
      <c r="CF78" s="137"/>
      <c r="CG78" s="138">
        <f t="shared" si="17"/>
        <v>0</v>
      </c>
      <c r="CH78" s="131">
        <f t="shared" si="18"/>
        <v>6</v>
      </c>
      <c r="CI78" s="139">
        <f t="shared" si="19"/>
        <v>408</v>
      </c>
    </row>
    <row r="79" spans="1:87" x14ac:dyDescent="0.3">
      <c r="A79" s="153">
        <f t="shared" si="15"/>
        <v>70</v>
      </c>
      <c r="B79" s="248"/>
      <c r="C79" s="86" t="s">
        <v>713</v>
      </c>
      <c r="D79" s="129" t="s">
        <v>580</v>
      </c>
      <c r="E79" s="129" t="s">
        <v>688</v>
      </c>
      <c r="F79" s="129" t="s">
        <v>714</v>
      </c>
      <c r="G79" s="129" t="s">
        <v>650</v>
      </c>
      <c r="H79" s="131">
        <v>23</v>
      </c>
      <c r="I79" s="132">
        <f t="shared" si="16"/>
        <v>2415</v>
      </c>
      <c r="J79" s="133"/>
      <c r="K79" s="134"/>
      <c r="L79" s="132"/>
      <c r="M79" s="140"/>
      <c r="N79" s="141"/>
      <c r="O79" s="129"/>
      <c r="P79" s="142"/>
      <c r="Q79" s="142"/>
      <c r="R79" s="142"/>
      <c r="S79" s="142"/>
      <c r="T79" s="142"/>
      <c r="U79" s="142"/>
      <c r="V79" s="142"/>
      <c r="W79" s="142"/>
      <c r="X79" s="142"/>
      <c r="Y79" s="128"/>
      <c r="Z79" s="135"/>
      <c r="AA79" s="129"/>
      <c r="AB79" s="142"/>
      <c r="AC79" s="129"/>
      <c r="AD79" s="142"/>
      <c r="AE79" s="129"/>
      <c r="AF79" s="142"/>
      <c r="AG79" s="129"/>
      <c r="AH79" s="142"/>
      <c r="AI79" s="129"/>
      <c r="AJ79" s="129"/>
      <c r="AK79" s="128"/>
      <c r="AL79" s="135"/>
      <c r="AM79" s="129"/>
      <c r="AN79" s="129"/>
      <c r="AO79" s="129"/>
      <c r="AP79" s="129"/>
      <c r="AQ79" s="129"/>
      <c r="AR79" s="129"/>
      <c r="AS79" s="129"/>
      <c r="AT79" s="129"/>
      <c r="AU79" s="129"/>
      <c r="AV79" s="129"/>
      <c r="AW79" s="128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5"/>
      <c r="CB79" s="135"/>
      <c r="CC79" s="135"/>
      <c r="CD79" s="135"/>
      <c r="CE79" s="140">
        <v>105</v>
      </c>
      <c r="CF79" s="137"/>
      <c r="CG79" s="138">
        <f t="shared" si="17"/>
        <v>0</v>
      </c>
      <c r="CH79" s="131">
        <f t="shared" si="18"/>
        <v>23</v>
      </c>
      <c r="CI79" s="139">
        <f t="shared" si="19"/>
        <v>2415</v>
      </c>
    </row>
    <row r="80" spans="1:87" x14ac:dyDescent="0.3">
      <c r="A80" s="153">
        <f t="shared" si="15"/>
        <v>71</v>
      </c>
      <c r="B80" s="248"/>
      <c r="C80" s="86" t="s">
        <v>713</v>
      </c>
      <c r="D80" s="129" t="s">
        <v>582</v>
      </c>
      <c r="E80" s="129" t="s">
        <v>718</v>
      </c>
      <c r="F80" s="129" t="s">
        <v>719</v>
      </c>
      <c r="G80" s="129" t="s">
        <v>650</v>
      </c>
      <c r="H80" s="131">
        <v>1</v>
      </c>
      <c r="I80" s="132">
        <f t="shared" si="16"/>
        <v>22.5</v>
      </c>
      <c r="J80" s="159"/>
      <c r="K80" s="134"/>
      <c r="L80" s="132"/>
      <c r="M80" s="140"/>
      <c r="N80" s="141"/>
      <c r="O80" s="129"/>
      <c r="P80" s="142"/>
      <c r="Q80" s="142"/>
      <c r="R80" s="142"/>
      <c r="S80" s="142"/>
      <c r="T80" s="142"/>
      <c r="U80" s="142"/>
      <c r="V80" s="142"/>
      <c r="W80" s="142"/>
      <c r="X80" s="142"/>
      <c r="Y80" s="128">
        <f>+N80+P80+V80+X80</f>
        <v>0</v>
      </c>
      <c r="Z80" s="135">
        <f>+H80-Y80</f>
        <v>1</v>
      </c>
      <c r="AA80" s="129"/>
      <c r="AB80" s="142"/>
      <c r="AC80" s="129"/>
      <c r="AD80" s="142"/>
      <c r="AE80" s="129"/>
      <c r="AF80" s="142"/>
      <c r="AG80" s="129"/>
      <c r="AH80" s="142"/>
      <c r="AI80" s="129"/>
      <c r="AJ80" s="129"/>
      <c r="AK80" s="128">
        <f>+AB80+AD80+AF80+AH80+AJ80</f>
        <v>0</v>
      </c>
      <c r="AL80" s="135">
        <f>+Z80-AK80</f>
        <v>1</v>
      </c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8">
        <f>+AN80+AP80+AR80+AT80+AV80</f>
        <v>0</v>
      </c>
      <c r="AX80" s="135">
        <f>+AL80-AW80</f>
        <v>1</v>
      </c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>
        <f>+AZ80+BB80+BD80+BF80+BH80</f>
        <v>0</v>
      </c>
      <c r="BJ80" s="135">
        <f>+AX80-BI80</f>
        <v>1</v>
      </c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5"/>
      <c r="CB80" s="135"/>
      <c r="CC80" s="135">
        <f>+BL80+BN80+BP80+CB80</f>
        <v>0</v>
      </c>
      <c r="CD80" s="135">
        <f>+BJ80-CC80</f>
        <v>1</v>
      </c>
      <c r="CE80" s="140">
        <v>22.5</v>
      </c>
      <c r="CF80" s="137"/>
      <c r="CG80" s="138">
        <f t="shared" si="17"/>
        <v>0</v>
      </c>
      <c r="CH80" s="131">
        <f t="shared" si="18"/>
        <v>1</v>
      </c>
      <c r="CI80" s="139">
        <f t="shared" si="19"/>
        <v>22.5</v>
      </c>
    </row>
    <row r="81" spans="1:87" x14ac:dyDescent="0.3">
      <c r="A81" s="153">
        <f t="shared" si="15"/>
        <v>72</v>
      </c>
      <c r="B81" s="249"/>
      <c r="C81" s="86" t="s">
        <v>713</v>
      </c>
      <c r="D81" s="129" t="s">
        <v>581</v>
      </c>
      <c r="E81" s="129" t="s">
        <v>720</v>
      </c>
      <c r="F81" s="129" t="s">
        <v>719</v>
      </c>
      <c r="G81" s="129" t="s">
        <v>650</v>
      </c>
      <c r="H81" s="131">
        <v>7</v>
      </c>
      <c r="I81" s="132">
        <f t="shared" si="16"/>
        <v>217</v>
      </c>
      <c r="J81" s="133"/>
      <c r="K81" s="134"/>
      <c r="L81" s="132"/>
      <c r="M81" s="140"/>
      <c r="N81" s="141"/>
      <c r="O81" s="129"/>
      <c r="P81" s="142"/>
      <c r="Q81" s="142"/>
      <c r="R81" s="142"/>
      <c r="S81" s="142"/>
      <c r="T81" s="142"/>
      <c r="U81" s="142"/>
      <c r="V81" s="142"/>
      <c r="W81" s="142"/>
      <c r="X81" s="142"/>
      <c r="Y81" s="128"/>
      <c r="Z81" s="135"/>
      <c r="AA81" s="129"/>
      <c r="AB81" s="142"/>
      <c r="AC81" s="129"/>
      <c r="AD81" s="142"/>
      <c r="AE81" s="129"/>
      <c r="AF81" s="142"/>
      <c r="AG81" s="129"/>
      <c r="AH81" s="142"/>
      <c r="AI81" s="129"/>
      <c r="AJ81" s="129"/>
      <c r="AK81" s="128"/>
      <c r="AL81" s="135"/>
      <c r="AM81" s="129"/>
      <c r="AN81" s="129"/>
      <c r="AO81" s="129"/>
      <c r="AP81" s="129"/>
      <c r="AQ81" s="129"/>
      <c r="AR81" s="129"/>
      <c r="AS81" s="129"/>
      <c r="AT81" s="129"/>
      <c r="AU81" s="129"/>
      <c r="AV81" s="129"/>
      <c r="AW81" s="128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5"/>
      <c r="CB81" s="135"/>
      <c r="CC81" s="135"/>
      <c r="CD81" s="135"/>
      <c r="CE81" s="140">
        <v>31</v>
      </c>
      <c r="CF81" s="137"/>
      <c r="CG81" s="138">
        <f t="shared" si="17"/>
        <v>0</v>
      </c>
      <c r="CH81" s="131">
        <f t="shared" si="18"/>
        <v>7</v>
      </c>
      <c r="CI81" s="139">
        <f t="shared" si="19"/>
        <v>217</v>
      </c>
    </row>
    <row r="82" spans="1:87" x14ac:dyDescent="0.3">
      <c r="A82" s="153">
        <f t="shared" si="15"/>
        <v>73</v>
      </c>
      <c r="B82" s="183" t="s">
        <v>721</v>
      </c>
      <c r="C82" s="107" t="s">
        <v>722</v>
      </c>
      <c r="D82" s="108" t="s">
        <v>587</v>
      </c>
      <c r="E82" s="108"/>
      <c r="F82" s="108" t="s">
        <v>1243</v>
      </c>
      <c r="G82" s="108" t="s">
        <v>601</v>
      </c>
      <c r="H82" s="108">
        <v>222</v>
      </c>
      <c r="I82" s="132">
        <f t="shared" si="16"/>
        <v>930.18000000000006</v>
      </c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>
        <f>+N82+P82+V82+X82</f>
        <v>0</v>
      </c>
      <c r="Z82" s="107">
        <f>+H82-Y82</f>
        <v>222</v>
      </c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>
        <f>+AB82+AD82+AF82+AH82+AJ82</f>
        <v>0</v>
      </c>
      <c r="AL82" s="107">
        <f>+Z82-AK82</f>
        <v>222</v>
      </c>
      <c r="AM82" s="107"/>
      <c r="AN82" s="107"/>
      <c r="AO82" s="107"/>
      <c r="AP82" s="107"/>
      <c r="AQ82" s="107"/>
      <c r="AR82" s="107"/>
      <c r="AS82" s="107"/>
      <c r="AT82" s="107"/>
      <c r="AU82" s="107"/>
      <c r="AV82" s="107"/>
      <c r="AW82" s="107">
        <f>+AN82+AP82+AR82+AT82+AV82</f>
        <v>0</v>
      </c>
      <c r="AX82" s="107">
        <f>+AL82-AW82</f>
        <v>222</v>
      </c>
      <c r="AY82" s="107"/>
      <c r="AZ82" s="107"/>
      <c r="BA82" s="107"/>
      <c r="BB82" s="107"/>
      <c r="BC82" s="107"/>
      <c r="BD82" s="107"/>
      <c r="BE82" s="107"/>
      <c r="BF82" s="107"/>
      <c r="BG82" s="107"/>
      <c r="BH82" s="107"/>
      <c r="BI82" s="107">
        <f>+AZ82+BB82+BD82+BF82+BH82</f>
        <v>0</v>
      </c>
      <c r="BJ82" s="107">
        <f>+AX82-BI82</f>
        <v>222</v>
      </c>
      <c r="BK82" s="107"/>
      <c r="BL82" s="107"/>
      <c r="BM82" s="107"/>
      <c r="BN82" s="107"/>
      <c r="BO82" s="107"/>
      <c r="BP82" s="107"/>
      <c r="BQ82" s="107"/>
      <c r="BR82" s="107"/>
      <c r="BS82" s="107"/>
      <c r="BT82" s="107"/>
      <c r="BU82" s="107"/>
      <c r="BV82" s="107"/>
      <c r="BW82" s="107"/>
      <c r="BX82" s="107"/>
      <c r="BY82" s="107"/>
      <c r="BZ82" s="107"/>
      <c r="CA82" s="107"/>
      <c r="CB82" s="107"/>
      <c r="CC82" s="107">
        <f>+BL82+BN82+BP82+CB82</f>
        <v>0</v>
      </c>
      <c r="CD82" s="107">
        <f>+BJ82-CC82</f>
        <v>222</v>
      </c>
      <c r="CE82" s="107">
        <v>4.1900000000000004</v>
      </c>
      <c r="CF82" s="108"/>
      <c r="CG82" s="138">
        <f t="shared" si="17"/>
        <v>0</v>
      </c>
      <c r="CH82" s="108">
        <f t="shared" si="18"/>
        <v>222</v>
      </c>
      <c r="CI82" s="139">
        <f t="shared" si="19"/>
        <v>930.18000000000006</v>
      </c>
    </row>
    <row r="83" spans="1:87" x14ac:dyDescent="0.3">
      <c r="A83" s="153">
        <f t="shared" si="15"/>
        <v>74</v>
      </c>
      <c r="B83" s="128" t="s">
        <v>1245</v>
      </c>
      <c r="C83" s="86" t="s">
        <v>724</v>
      </c>
      <c r="D83" s="129" t="s">
        <v>587</v>
      </c>
      <c r="E83" s="129" t="s">
        <v>1244</v>
      </c>
      <c r="F83" s="129" t="s">
        <v>727</v>
      </c>
      <c r="G83" s="129" t="s">
        <v>725</v>
      </c>
      <c r="H83" s="131">
        <v>4</v>
      </c>
      <c r="I83" s="132">
        <f t="shared" si="16"/>
        <v>86.12</v>
      </c>
      <c r="J83" s="159"/>
      <c r="K83" s="134"/>
      <c r="L83" s="132"/>
      <c r="M83" s="140"/>
      <c r="N83" s="141"/>
      <c r="O83" s="129"/>
      <c r="P83" s="142"/>
      <c r="Q83" s="142"/>
      <c r="R83" s="142"/>
      <c r="S83" s="142"/>
      <c r="T83" s="142"/>
      <c r="U83" s="142"/>
      <c r="V83" s="142"/>
      <c r="W83" s="142"/>
      <c r="X83" s="142"/>
      <c r="Y83" s="128"/>
      <c r="Z83" s="135"/>
      <c r="AA83" s="129"/>
      <c r="AB83" s="142"/>
      <c r="AC83" s="129"/>
      <c r="AD83" s="142"/>
      <c r="AE83" s="129"/>
      <c r="AF83" s="142"/>
      <c r="AG83" s="129"/>
      <c r="AH83" s="142"/>
      <c r="AI83" s="129"/>
      <c r="AJ83" s="129"/>
      <c r="AK83" s="128"/>
      <c r="AL83" s="135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8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5"/>
      <c r="CB83" s="135"/>
      <c r="CC83" s="135"/>
      <c r="CD83" s="135"/>
      <c r="CE83" s="140">
        <v>21.53</v>
      </c>
      <c r="CF83" s="137"/>
      <c r="CG83" s="138">
        <f t="shared" si="17"/>
        <v>0</v>
      </c>
      <c r="CH83" s="131">
        <f t="shared" si="18"/>
        <v>4</v>
      </c>
      <c r="CI83" s="139">
        <f t="shared" si="19"/>
        <v>86.12</v>
      </c>
    </row>
    <row r="84" spans="1:87" x14ac:dyDescent="0.3">
      <c r="A84" s="153">
        <f t="shared" si="15"/>
        <v>75</v>
      </c>
      <c r="B84" s="247" t="s">
        <v>1246</v>
      </c>
      <c r="C84" s="107" t="s">
        <v>728</v>
      </c>
      <c r="D84" s="108" t="s">
        <v>581</v>
      </c>
      <c r="E84" s="108" t="s">
        <v>729</v>
      </c>
      <c r="F84" s="108" t="s">
        <v>730</v>
      </c>
      <c r="G84" s="108" t="s">
        <v>601</v>
      </c>
      <c r="H84" s="131">
        <v>2</v>
      </c>
      <c r="I84" s="132">
        <f t="shared" si="16"/>
        <v>7800</v>
      </c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  <c r="BE84" s="107"/>
      <c r="BF84" s="107"/>
      <c r="BG84" s="107"/>
      <c r="BH84" s="107"/>
      <c r="BI84" s="107"/>
      <c r="BJ84" s="107"/>
      <c r="BK84" s="107"/>
      <c r="BL84" s="107"/>
      <c r="BM84" s="107"/>
      <c r="BN84" s="107"/>
      <c r="BO84" s="107"/>
      <c r="BP84" s="107"/>
      <c r="BQ84" s="107"/>
      <c r="BR84" s="107"/>
      <c r="BS84" s="107"/>
      <c r="BT84" s="107"/>
      <c r="BU84" s="107"/>
      <c r="BV84" s="107"/>
      <c r="BW84" s="107"/>
      <c r="BX84" s="107"/>
      <c r="BY84" s="107"/>
      <c r="BZ84" s="107"/>
      <c r="CA84" s="107"/>
      <c r="CB84" s="107"/>
      <c r="CC84" s="107"/>
      <c r="CD84" s="107"/>
      <c r="CE84" s="140">
        <v>3900</v>
      </c>
      <c r="CF84" s="108"/>
      <c r="CG84" s="138">
        <f t="shared" si="17"/>
        <v>0</v>
      </c>
      <c r="CH84" s="131">
        <f t="shared" si="18"/>
        <v>2</v>
      </c>
      <c r="CI84" s="139">
        <f t="shared" si="19"/>
        <v>7800</v>
      </c>
    </row>
    <row r="85" spans="1:87" x14ac:dyDescent="0.3">
      <c r="A85" s="153">
        <f t="shared" si="15"/>
        <v>76</v>
      </c>
      <c r="B85" s="249"/>
      <c r="C85" s="86" t="s">
        <v>731</v>
      </c>
      <c r="D85" s="129" t="s">
        <v>732</v>
      </c>
      <c r="E85" s="129" t="s">
        <v>729</v>
      </c>
      <c r="F85" s="129" t="s">
        <v>730</v>
      </c>
      <c r="G85" s="129" t="s">
        <v>602</v>
      </c>
      <c r="H85" s="131">
        <v>1</v>
      </c>
      <c r="I85" s="132">
        <f t="shared" si="16"/>
        <v>2800</v>
      </c>
      <c r="J85" s="133"/>
      <c r="K85" s="134"/>
      <c r="L85" s="132"/>
      <c r="M85" s="140"/>
      <c r="N85" s="141"/>
      <c r="O85" s="129"/>
      <c r="P85" s="142"/>
      <c r="Q85" s="142"/>
      <c r="R85" s="142"/>
      <c r="S85" s="142"/>
      <c r="T85" s="142"/>
      <c r="U85" s="142"/>
      <c r="V85" s="142"/>
      <c r="W85" s="142"/>
      <c r="X85" s="142"/>
      <c r="Y85" s="128"/>
      <c r="Z85" s="135"/>
      <c r="AA85" s="129"/>
      <c r="AB85" s="142"/>
      <c r="AC85" s="129"/>
      <c r="AD85" s="142"/>
      <c r="AE85" s="129"/>
      <c r="AF85" s="142"/>
      <c r="AG85" s="129"/>
      <c r="AH85" s="142"/>
      <c r="AI85" s="129"/>
      <c r="AJ85" s="129"/>
      <c r="AK85" s="128"/>
      <c r="AL85" s="135"/>
      <c r="AM85" s="129"/>
      <c r="AN85" s="129"/>
      <c r="AO85" s="129"/>
      <c r="AP85" s="129"/>
      <c r="AQ85" s="129"/>
      <c r="AR85" s="129"/>
      <c r="AS85" s="129"/>
      <c r="AT85" s="129"/>
      <c r="AU85" s="129"/>
      <c r="AV85" s="129"/>
      <c r="AW85" s="128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5"/>
      <c r="CB85" s="135"/>
      <c r="CC85" s="135"/>
      <c r="CD85" s="135"/>
      <c r="CE85" s="140">
        <v>2800</v>
      </c>
      <c r="CF85" s="137"/>
      <c r="CG85" s="138">
        <f t="shared" si="17"/>
        <v>0</v>
      </c>
      <c r="CH85" s="131">
        <f t="shared" si="18"/>
        <v>1</v>
      </c>
      <c r="CI85" s="139">
        <f t="shared" si="19"/>
        <v>2800</v>
      </c>
    </row>
    <row r="86" spans="1:87" x14ac:dyDescent="0.3">
      <c r="A86" s="153">
        <f t="shared" si="15"/>
        <v>77</v>
      </c>
      <c r="B86" s="245" t="s">
        <v>738</v>
      </c>
      <c r="C86" s="107" t="s">
        <v>739</v>
      </c>
      <c r="D86" s="108" t="s">
        <v>587</v>
      </c>
      <c r="E86" s="108" t="s">
        <v>740</v>
      </c>
      <c r="F86" s="108" t="s">
        <v>741</v>
      </c>
      <c r="G86" s="108" t="s">
        <v>601</v>
      </c>
      <c r="H86" s="131">
        <v>2</v>
      </c>
      <c r="I86" s="132">
        <f t="shared" si="16"/>
        <v>693.7</v>
      </c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>
        <f>+N86+P86+V86+X86</f>
        <v>0</v>
      </c>
      <c r="Z86" s="107">
        <f>+H86-Y86</f>
        <v>2</v>
      </c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>
        <f>+AB86+AD86+AF86+AH86+AJ86</f>
        <v>0</v>
      </c>
      <c r="AL86" s="107">
        <f>+Z86-AK86</f>
        <v>2</v>
      </c>
      <c r="AM86" s="107"/>
      <c r="AN86" s="107"/>
      <c r="AO86" s="107"/>
      <c r="AP86" s="107"/>
      <c r="AQ86" s="107"/>
      <c r="AR86" s="107"/>
      <c r="AS86" s="107"/>
      <c r="AT86" s="107"/>
      <c r="AU86" s="107"/>
      <c r="AV86" s="107"/>
      <c r="AW86" s="107">
        <f>+AN86+AP86+AR86+AT86+AV86</f>
        <v>0</v>
      </c>
      <c r="AX86" s="107">
        <f>+AL86-AW86</f>
        <v>2</v>
      </c>
      <c r="AY86" s="107"/>
      <c r="AZ86" s="107"/>
      <c r="BA86" s="107"/>
      <c r="BB86" s="107"/>
      <c r="BC86" s="107"/>
      <c r="BD86" s="107"/>
      <c r="BE86" s="107"/>
      <c r="BF86" s="107"/>
      <c r="BG86" s="107"/>
      <c r="BH86" s="107"/>
      <c r="BI86" s="107">
        <f>+AZ86+BB86+BD86+BF86+BH86</f>
        <v>0</v>
      </c>
      <c r="BJ86" s="107">
        <f>+AX86-BI86</f>
        <v>2</v>
      </c>
      <c r="BK86" s="107"/>
      <c r="BL86" s="107"/>
      <c r="BM86" s="107"/>
      <c r="BN86" s="107"/>
      <c r="BO86" s="107"/>
      <c r="BP86" s="107"/>
      <c r="BQ86" s="107"/>
      <c r="BR86" s="107"/>
      <c r="BS86" s="107"/>
      <c r="BT86" s="107"/>
      <c r="BU86" s="107"/>
      <c r="BV86" s="107"/>
      <c r="BW86" s="107"/>
      <c r="BX86" s="107"/>
      <c r="BY86" s="107"/>
      <c r="BZ86" s="107"/>
      <c r="CA86" s="107"/>
      <c r="CB86" s="107"/>
      <c r="CC86" s="107">
        <f>+BL86+BN86+BP86+CB86</f>
        <v>0</v>
      </c>
      <c r="CD86" s="107">
        <f>+BJ86-CC86</f>
        <v>2</v>
      </c>
      <c r="CE86" s="107">
        <v>346.85</v>
      </c>
      <c r="CF86" s="137"/>
      <c r="CG86" s="138">
        <f t="shared" si="17"/>
        <v>0</v>
      </c>
      <c r="CH86" s="131">
        <f t="shared" si="18"/>
        <v>2</v>
      </c>
      <c r="CI86" s="139">
        <f t="shared" si="19"/>
        <v>693.7</v>
      </c>
    </row>
    <row r="87" spans="1:87" x14ac:dyDescent="0.3">
      <c r="A87" s="153">
        <f t="shared" si="15"/>
        <v>78</v>
      </c>
      <c r="B87" s="246"/>
      <c r="C87" s="86" t="s">
        <v>743</v>
      </c>
      <c r="D87" s="129" t="s">
        <v>582</v>
      </c>
      <c r="E87" s="129"/>
      <c r="F87" s="129" t="s">
        <v>744</v>
      </c>
      <c r="G87" s="129" t="s">
        <v>601</v>
      </c>
      <c r="H87" s="131">
        <v>1</v>
      </c>
      <c r="I87" s="132">
        <f t="shared" si="16"/>
        <v>550</v>
      </c>
      <c r="J87" s="133"/>
      <c r="K87" s="134"/>
      <c r="L87" s="132"/>
      <c r="M87" s="140"/>
      <c r="N87" s="141"/>
      <c r="O87" s="129"/>
      <c r="P87" s="142"/>
      <c r="Q87" s="142"/>
      <c r="R87" s="142"/>
      <c r="S87" s="142"/>
      <c r="T87" s="142"/>
      <c r="U87" s="142"/>
      <c r="V87" s="142"/>
      <c r="W87" s="142"/>
      <c r="X87" s="142"/>
      <c r="Y87" s="128">
        <f>+N87+P87+V87+X87</f>
        <v>0</v>
      </c>
      <c r="Z87" s="135">
        <f>+H87-Y87</f>
        <v>1</v>
      </c>
      <c r="AA87" s="129"/>
      <c r="AB87" s="142"/>
      <c r="AC87" s="129"/>
      <c r="AD87" s="142"/>
      <c r="AE87" s="129"/>
      <c r="AF87" s="142"/>
      <c r="AG87" s="129"/>
      <c r="AH87" s="142"/>
      <c r="AI87" s="129"/>
      <c r="AJ87" s="129"/>
      <c r="AK87" s="128">
        <f>+AB87+AD87+AF87+AH87+AJ87</f>
        <v>0</v>
      </c>
      <c r="AL87" s="135">
        <f>+Z87-AK87</f>
        <v>1</v>
      </c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8">
        <f>+AN87+AP87+AR87+AT87+AV87</f>
        <v>0</v>
      </c>
      <c r="AX87" s="135">
        <f>+AL87-AW87</f>
        <v>1</v>
      </c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>
        <f>+AZ87+BB87+BD87+BF87+BH87</f>
        <v>0</v>
      </c>
      <c r="BJ87" s="135">
        <f>+AX87-BI87</f>
        <v>1</v>
      </c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5"/>
      <c r="CB87" s="135"/>
      <c r="CC87" s="135">
        <f>+BL87+BN87+BP87+CB87</f>
        <v>0</v>
      </c>
      <c r="CD87" s="135">
        <f>+BJ87-CC87</f>
        <v>1</v>
      </c>
      <c r="CE87" s="140">
        <v>550</v>
      </c>
      <c r="CF87" s="137"/>
      <c r="CG87" s="138">
        <f t="shared" si="17"/>
        <v>0</v>
      </c>
      <c r="CH87" s="131">
        <f t="shared" si="18"/>
        <v>1</v>
      </c>
      <c r="CI87" s="139">
        <f t="shared" si="19"/>
        <v>550</v>
      </c>
    </row>
    <row r="88" spans="1:87" x14ac:dyDescent="0.3">
      <c r="A88" s="153">
        <f t="shared" si="15"/>
        <v>79</v>
      </c>
      <c r="B88" s="245" t="s">
        <v>745</v>
      </c>
      <c r="C88" s="86" t="s">
        <v>746</v>
      </c>
      <c r="D88" s="129"/>
      <c r="E88" s="129"/>
      <c r="F88" s="129" t="s">
        <v>747</v>
      </c>
      <c r="G88" s="129" t="s">
        <v>601</v>
      </c>
      <c r="H88" s="131">
        <v>2</v>
      </c>
      <c r="I88" s="132">
        <f t="shared" si="16"/>
        <v>1340</v>
      </c>
      <c r="J88" s="133"/>
      <c r="K88" s="134"/>
      <c r="L88" s="132"/>
      <c r="M88" s="140"/>
      <c r="N88" s="141"/>
      <c r="O88" s="129"/>
      <c r="P88" s="142"/>
      <c r="Q88" s="142"/>
      <c r="R88" s="142"/>
      <c r="S88" s="142"/>
      <c r="T88" s="142"/>
      <c r="U88" s="142"/>
      <c r="V88" s="142"/>
      <c r="W88" s="142"/>
      <c r="X88" s="142"/>
      <c r="Y88" s="128"/>
      <c r="Z88" s="135"/>
      <c r="AA88" s="129"/>
      <c r="AB88" s="142"/>
      <c r="AC88" s="129"/>
      <c r="AD88" s="142"/>
      <c r="AE88" s="129"/>
      <c r="AF88" s="142"/>
      <c r="AG88" s="129"/>
      <c r="AH88" s="142"/>
      <c r="AI88" s="129"/>
      <c r="AJ88" s="129"/>
      <c r="AK88" s="128"/>
      <c r="AL88" s="135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8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5"/>
      <c r="BT88" s="135"/>
      <c r="BU88" s="135"/>
      <c r="BV88" s="135"/>
      <c r="BW88" s="135"/>
      <c r="BX88" s="135"/>
      <c r="BY88" s="135"/>
      <c r="BZ88" s="135"/>
      <c r="CA88" s="135"/>
      <c r="CB88" s="135"/>
      <c r="CC88" s="135"/>
      <c r="CD88" s="135"/>
      <c r="CE88" s="140">
        <v>670</v>
      </c>
      <c r="CF88" s="137"/>
      <c r="CG88" s="138">
        <f t="shared" si="17"/>
        <v>0</v>
      </c>
      <c r="CH88" s="131">
        <f t="shared" si="18"/>
        <v>2</v>
      </c>
      <c r="CI88" s="139">
        <f t="shared" si="19"/>
        <v>1340</v>
      </c>
    </row>
    <row r="89" spans="1:87" x14ac:dyDescent="0.3">
      <c r="A89" s="153">
        <f t="shared" si="15"/>
        <v>80</v>
      </c>
      <c r="B89" s="246"/>
      <c r="C89" s="86" t="s">
        <v>746</v>
      </c>
      <c r="D89" s="129"/>
      <c r="E89" s="129"/>
      <c r="F89" s="129" t="s">
        <v>1247</v>
      </c>
      <c r="G89" s="129" t="s">
        <v>601</v>
      </c>
      <c r="H89" s="131">
        <v>2</v>
      </c>
      <c r="I89" s="132">
        <f t="shared" si="16"/>
        <v>3300</v>
      </c>
      <c r="J89" s="133"/>
      <c r="K89" s="134"/>
      <c r="L89" s="132"/>
      <c r="M89" s="140"/>
      <c r="N89" s="141"/>
      <c r="O89" s="129"/>
      <c r="P89" s="142"/>
      <c r="Q89" s="142"/>
      <c r="R89" s="142"/>
      <c r="S89" s="142"/>
      <c r="T89" s="142"/>
      <c r="U89" s="142"/>
      <c r="V89" s="142"/>
      <c r="W89" s="142"/>
      <c r="X89" s="142"/>
      <c r="Y89" s="128"/>
      <c r="Z89" s="135"/>
      <c r="AA89" s="129"/>
      <c r="AB89" s="142"/>
      <c r="AC89" s="129"/>
      <c r="AD89" s="142"/>
      <c r="AE89" s="129"/>
      <c r="AF89" s="142"/>
      <c r="AG89" s="129"/>
      <c r="AH89" s="142"/>
      <c r="AI89" s="129"/>
      <c r="AJ89" s="129"/>
      <c r="AK89" s="128"/>
      <c r="AL89" s="135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8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5"/>
      <c r="CB89" s="135"/>
      <c r="CC89" s="135"/>
      <c r="CD89" s="135"/>
      <c r="CE89" s="140">
        <v>1650</v>
      </c>
      <c r="CF89" s="137"/>
      <c r="CG89" s="138">
        <f t="shared" si="17"/>
        <v>0</v>
      </c>
      <c r="CH89" s="131">
        <f t="shared" si="18"/>
        <v>2</v>
      </c>
      <c r="CI89" s="139">
        <f t="shared" si="19"/>
        <v>3300</v>
      </c>
    </row>
    <row r="90" spans="1:87" x14ac:dyDescent="0.3">
      <c r="A90" s="153">
        <f t="shared" si="15"/>
        <v>81</v>
      </c>
      <c r="B90" s="247" t="s">
        <v>748</v>
      </c>
      <c r="C90" s="86" t="s">
        <v>749</v>
      </c>
      <c r="D90" s="129" t="s">
        <v>750</v>
      </c>
      <c r="E90" s="129" t="s">
        <v>751</v>
      </c>
      <c r="F90" s="129" t="s">
        <v>752</v>
      </c>
      <c r="G90" s="129" t="s">
        <v>601</v>
      </c>
      <c r="H90" s="131">
        <v>2</v>
      </c>
      <c r="I90" s="132">
        <f t="shared" si="16"/>
        <v>600</v>
      </c>
      <c r="J90" s="133"/>
      <c r="K90" s="134"/>
      <c r="L90" s="132"/>
      <c r="M90" s="140"/>
      <c r="N90" s="141"/>
      <c r="O90" s="129"/>
      <c r="P90" s="142"/>
      <c r="Q90" s="142"/>
      <c r="R90" s="142"/>
      <c r="S90" s="142"/>
      <c r="T90" s="142"/>
      <c r="U90" s="142"/>
      <c r="V90" s="142"/>
      <c r="W90" s="142"/>
      <c r="X90" s="142"/>
      <c r="Y90" s="128">
        <f>+N90+P90+V90+X90</f>
        <v>0</v>
      </c>
      <c r="Z90" s="135">
        <f>+H90-Y90</f>
        <v>2</v>
      </c>
      <c r="AA90" s="129"/>
      <c r="AB90" s="142"/>
      <c r="AC90" s="129"/>
      <c r="AD90" s="142"/>
      <c r="AE90" s="129"/>
      <c r="AF90" s="142"/>
      <c r="AG90" s="129"/>
      <c r="AH90" s="142"/>
      <c r="AI90" s="129"/>
      <c r="AJ90" s="129"/>
      <c r="AK90" s="128">
        <f>+AB90+AD90+AF90+AH90+AJ90</f>
        <v>0</v>
      </c>
      <c r="AL90" s="135">
        <f>+Z90-AK90</f>
        <v>2</v>
      </c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8">
        <f>+AN90+AP90+AR90+AT90+AV90</f>
        <v>0</v>
      </c>
      <c r="AX90" s="135">
        <f>+AL90-AW90</f>
        <v>2</v>
      </c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>
        <f>+AZ90+BB90+BD90+BF90+BH90</f>
        <v>0</v>
      </c>
      <c r="BJ90" s="135">
        <f>+AX90-BI90</f>
        <v>2</v>
      </c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5"/>
      <c r="CB90" s="135"/>
      <c r="CC90" s="135">
        <f>+BL90+BN90+BP90+CB90</f>
        <v>0</v>
      </c>
      <c r="CD90" s="135">
        <f>+BJ90-CC90</f>
        <v>2</v>
      </c>
      <c r="CE90" s="140">
        <v>300</v>
      </c>
      <c r="CF90" s="137"/>
      <c r="CG90" s="138">
        <f t="shared" si="17"/>
        <v>0</v>
      </c>
      <c r="CH90" s="131">
        <f t="shared" si="18"/>
        <v>2</v>
      </c>
      <c r="CI90" s="139">
        <f t="shared" si="19"/>
        <v>600</v>
      </c>
    </row>
    <row r="91" spans="1:87" x14ac:dyDescent="0.3">
      <c r="A91" s="153">
        <f t="shared" si="15"/>
        <v>82</v>
      </c>
      <c r="B91" s="249"/>
      <c r="C91" s="86" t="s">
        <v>753</v>
      </c>
      <c r="D91" s="129" t="s">
        <v>581</v>
      </c>
      <c r="E91" s="129" t="s">
        <v>754</v>
      </c>
      <c r="F91" s="129"/>
      <c r="G91" s="129" t="s">
        <v>601</v>
      </c>
      <c r="H91" s="131">
        <v>2</v>
      </c>
      <c r="I91" s="132">
        <f t="shared" si="16"/>
        <v>1300</v>
      </c>
      <c r="J91" s="133"/>
      <c r="K91" s="134"/>
      <c r="L91" s="132"/>
      <c r="M91" s="140"/>
      <c r="N91" s="141"/>
      <c r="O91" s="129"/>
      <c r="P91" s="142"/>
      <c r="Q91" s="142"/>
      <c r="R91" s="142"/>
      <c r="S91" s="142"/>
      <c r="T91" s="142"/>
      <c r="U91" s="142"/>
      <c r="V91" s="142"/>
      <c r="W91" s="142"/>
      <c r="X91" s="142"/>
      <c r="Y91" s="128"/>
      <c r="Z91" s="135"/>
      <c r="AA91" s="129"/>
      <c r="AB91" s="142"/>
      <c r="AC91" s="129"/>
      <c r="AD91" s="142"/>
      <c r="AE91" s="129"/>
      <c r="AF91" s="142"/>
      <c r="AG91" s="129"/>
      <c r="AH91" s="142"/>
      <c r="AI91" s="129"/>
      <c r="AJ91" s="129"/>
      <c r="AK91" s="128"/>
      <c r="AL91" s="135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8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5"/>
      <c r="CB91" s="135"/>
      <c r="CC91" s="135"/>
      <c r="CD91" s="135"/>
      <c r="CE91" s="140">
        <v>650</v>
      </c>
      <c r="CF91" s="137"/>
      <c r="CG91" s="138">
        <f t="shared" si="17"/>
        <v>0</v>
      </c>
      <c r="CH91" s="131">
        <f t="shared" si="18"/>
        <v>2</v>
      </c>
      <c r="CI91" s="139">
        <f t="shared" si="19"/>
        <v>1300</v>
      </c>
    </row>
    <row r="92" spans="1:87" x14ac:dyDescent="0.3">
      <c r="A92" s="153">
        <f t="shared" si="15"/>
        <v>83</v>
      </c>
      <c r="B92" s="247" t="s">
        <v>755</v>
      </c>
      <c r="C92" s="86" t="s">
        <v>756</v>
      </c>
      <c r="D92" s="129" t="s">
        <v>581</v>
      </c>
      <c r="E92" s="129" t="s">
        <v>754</v>
      </c>
      <c r="F92" s="129"/>
      <c r="G92" s="129" t="s">
        <v>601</v>
      </c>
      <c r="H92" s="131">
        <v>1</v>
      </c>
      <c r="I92" s="132">
        <f t="shared" si="16"/>
        <v>300</v>
      </c>
      <c r="J92" s="133"/>
      <c r="K92" s="134"/>
      <c r="L92" s="132"/>
      <c r="M92" s="140"/>
      <c r="N92" s="141"/>
      <c r="O92" s="129"/>
      <c r="P92" s="142"/>
      <c r="Q92" s="142"/>
      <c r="R92" s="142"/>
      <c r="S92" s="142"/>
      <c r="T92" s="142"/>
      <c r="U92" s="142"/>
      <c r="V92" s="142"/>
      <c r="W92" s="142"/>
      <c r="X92" s="142"/>
      <c r="Y92" s="128"/>
      <c r="Z92" s="135"/>
      <c r="AA92" s="129"/>
      <c r="AB92" s="142"/>
      <c r="AC92" s="129"/>
      <c r="AD92" s="142"/>
      <c r="AE92" s="129"/>
      <c r="AF92" s="142"/>
      <c r="AG92" s="129"/>
      <c r="AH92" s="142"/>
      <c r="AI92" s="129"/>
      <c r="AJ92" s="129"/>
      <c r="AK92" s="128"/>
      <c r="AL92" s="135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8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  <c r="BP92" s="135"/>
      <c r="BQ92" s="135"/>
      <c r="BR92" s="135"/>
      <c r="BS92" s="135"/>
      <c r="BT92" s="135"/>
      <c r="BU92" s="135"/>
      <c r="BV92" s="135"/>
      <c r="BW92" s="135"/>
      <c r="BX92" s="135"/>
      <c r="BY92" s="135"/>
      <c r="BZ92" s="135"/>
      <c r="CA92" s="135"/>
      <c r="CB92" s="135"/>
      <c r="CC92" s="135"/>
      <c r="CD92" s="135"/>
      <c r="CE92" s="140">
        <v>300</v>
      </c>
      <c r="CF92" s="137"/>
      <c r="CG92" s="138">
        <f t="shared" si="17"/>
        <v>0</v>
      </c>
      <c r="CH92" s="131">
        <f t="shared" si="18"/>
        <v>1</v>
      </c>
      <c r="CI92" s="139">
        <f t="shared" si="19"/>
        <v>300</v>
      </c>
    </row>
    <row r="93" spans="1:87" x14ac:dyDescent="0.3">
      <c r="A93" s="153">
        <f t="shared" si="15"/>
        <v>84</v>
      </c>
      <c r="B93" s="248"/>
      <c r="C93" s="107" t="s">
        <v>757</v>
      </c>
      <c r="D93" s="108" t="s">
        <v>587</v>
      </c>
      <c r="E93" s="108"/>
      <c r="F93" s="108"/>
      <c r="G93" s="108" t="s">
        <v>571</v>
      </c>
      <c r="H93" s="131">
        <v>1</v>
      </c>
      <c r="I93" s="132">
        <f t="shared" si="16"/>
        <v>149.76</v>
      </c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  <c r="BE93" s="107"/>
      <c r="BF93" s="107"/>
      <c r="BG93" s="107"/>
      <c r="BH93" s="107"/>
      <c r="BI93" s="107"/>
      <c r="BJ93" s="107"/>
      <c r="BK93" s="107"/>
      <c r="BL93" s="107"/>
      <c r="BM93" s="107"/>
      <c r="BN93" s="107"/>
      <c r="BO93" s="107"/>
      <c r="BP93" s="107"/>
      <c r="BQ93" s="107"/>
      <c r="BR93" s="107"/>
      <c r="BS93" s="107"/>
      <c r="BT93" s="107"/>
      <c r="BU93" s="107"/>
      <c r="BV93" s="107"/>
      <c r="BW93" s="107"/>
      <c r="BX93" s="107"/>
      <c r="BY93" s="107"/>
      <c r="BZ93" s="107"/>
      <c r="CA93" s="107"/>
      <c r="CB93" s="107"/>
      <c r="CC93" s="107"/>
      <c r="CD93" s="107"/>
      <c r="CE93" s="107">
        <v>149.76</v>
      </c>
      <c r="CF93" s="137"/>
      <c r="CG93" s="138">
        <f t="shared" si="17"/>
        <v>0</v>
      </c>
      <c r="CH93" s="131">
        <f t="shared" si="18"/>
        <v>1</v>
      </c>
      <c r="CI93" s="139">
        <f t="shared" si="19"/>
        <v>149.76</v>
      </c>
    </row>
    <row r="94" spans="1:87" x14ac:dyDescent="0.3">
      <c r="A94" s="153">
        <f t="shared" si="15"/>
        <v>85</v>
      </c>
      <c r="B94" s="249"/>
      <c r="C94" s="86" t="s">
        <v>758</v>
      </c>
      <c r="D94" s="129" t="s">
        <v>581</v>
      </c>
      <c r="E94" s="129" t="s">
        <v>754</v>
      </c>
      <c r="F94" s="129"/>
      <c r="G94" s="129" t="s">
        <v>601</v>
      </c>
      <c r="H94" s="131">
        <v>7</v>
      </c>
      <c r="I94" s="132">
        <f t="shared" si="16"/>
        <v>2450</v>
      </c>
      <c r="J94" s="133"/>
      <c r="K94" s="134"/>
      <c r="L94" s="132"/>
      <c r="M94" s="140"/>
      <c r="N94" s="141"/>
      <c r="O94" s="129"/>
      <c r="P94" s="142"/>
      <c r="Q94" s="142"/>
      <c r="R94" s="142"/>
      <c r="S94" s="142"/>
      <c r="T94" s="142"/>
      <c r="U94" s="142"/>
      <c r="V94" s="142"/>
      <c r="W94" s="142"/>
      <c r="X94" s="142"/>
      <c r="Y94" s="128"/>
      <c r="Z94" s="135"/>
      <c r="AA94" s="129"/>
      <c r="AB94" s="142"/>
      <c r="AC94" s="129"/>
      <c r="AD94" s="142"/>
      <c r="AE94" s="129"/>
      <c r="AF94" s="142"/>
      <c r="AG94" s="129"/>
      <c r="AH94" s="142"/>
      <c r="AI94" s="129"/>
      <c r="AJ94" s="129"/>
      <c r="AK94" s="128"/>
      <c r="AL94" s="135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8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5"/>
      <c r="CB94" s="135"/>
      <c r="CC94" s="135"/>
      <c r="CD94" s="135"/>
      <c r="CE94" s="140">
        <v>350</v>
      </c>
      <c r="CF94" s="137"/>
      <c r="CG94" s="138">
        <f t="shared" si="17"/>
        <v>0</v>
      </c>
      <c r="CH94" s="131">
        <f t="shared" si="18"/>
        <v>7</v>
      </c>
      <c r="CI94" s="139">
        <f t="shared" si="19"/>
        <v>2450</v>
      </c>
    </row>
    <row r="95" spans="1:87" x14ac:dyDescent="0.3">
      <c r="A95" s="153">
        <f t="shared" si="15"/>
        <v>86</v>
      </c>
      <c r="B95" s="171" t="s">
        <v>759</v>
      </c>
      <c r="C95" s="111" t="s">
        <v>760</v>
      </c>
      <c r="D95" s="108" t="s">
        <v>1135</v>
      </c>
      <c r="E95" s="108" t="s">
        <v>1136</v>
      </c>
      <c r="F95" s="108"/>
      <c r="G95" s="108" t="s">
        <v>601</v>
      </c>
      <c r="H95" s="131">
        <v>1</v>
      </c>
      <c r="I95" s="132">
        <f t="shared" si="16"/>
        <v>305</v>
      </c>
      <c r="J95" s="133"/>
      <c r="K95" s="134"/>
      <c r="L95" s="132"/>
      <c r="M95" s="140"/>
      <c r="N95" s="141"/>
      <c r="O95" s="129"/>
      <c r="P95" s="142"/>
      <c r="Q95" s="142"/>
      <c r="R95" s="142"/>
      <c r="S95" s="142"/>
      <c r="T95" s="142"/>
      <c r="U95" s="142"/>
      <c r="V95" s="142"/>
      <c r="W95" s="142"/>
      <c r="X95" s="142"/>
      <c r="Y95" s="128"/>
      <c r="Z95" s="135"/>
      <c r="AA95" s="129"/>
      <c r="AB95" s="142"/>
      <c r="AC95" s="129"/>
      <c r="AD95" s="142"/>
      <c r="AE95" s="129"/>
      <c r="AF95" s="142"/>
      <c r="AG95" s="129"/>
      <c r="AH95" s="142"/>
      <c r="AI95" s="129"/>
      <c r="AJ95" s="129"/>
      <c r="AK95" s="128"/>
      <c r="AL95" s="135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8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  <c r="BP95" s="135"/>
      <c r="BQ95" s="135"/>
      <c r="BR95" s="135"/>
      <c r="BS95" s="135"/>
      <c r="BT95" s="135"/>
      <c r="BU95" s="135"/>
      <c r="BV95" s="135"/>
      <c r="BW95" s="135"/>
      <c r="BX95" s="135"/>
      <c r="BY95" s="135"/>
      <c r="BZ95" s="135"/>
      <c r="CA95" s="135"/>
      <c r="CB95" s="135"/>
      <c r="CC95" s="135"/>
      <c r="CD95" s="135"/>
      <c r="CE95" s="140">
        <v>305</v>
      </c>
      <c r="CF95" s="137"/>
      <c r="CG95" s="138">
        <f t="shared" si="17"/>
        <v>0</v>
      </c>
      <c r="CH95" s="131">
        <f t="shared" si="18"/>
        <v>1</v>
      </c>
      <c r="CI95" s="139">
        <f t="shared" si="19"/>
        <v>305</v>
      </c>
    </row>
    <row r="96" spans="1:87" x14ac:dyDescent="0.3">
      <c r="A96" s="153">
        <f t="shared" si="15"/>
        <v>87</v>
      </c>
      <c r="B96" s="253" t="s">
        <v>761</v>
      </c>
      <c r="C96" s="111" t="s">
        <v>761</v>
      </c>
      <c r="D96" s="108" t="s">
        <v>587</v>
      </c>
      <c r="E96" s="108" t="s">
        <v>836</v>
      </c>
      <c r="F96" s="157" t="s">
        <v>763</v>
      </c>
      <c r="G96" s="108" t="s">
        <v>650</v>
      </c>
      <c r="H96" s="131">
        <v>99</v>
      </c>
      <c r="I96" s="132">
        <f t="shared" si="16"/>
        <v>1485</v>
      </c>
      <c r="J96" s="133"/>
      <c r="K96" s="134"/>
      <c r="L96" s="132"/>
      <c r="M96" s="140"/>
      <c r="N96" s="141"/>
      <c r="O96" s="129"/>
      <c r="P96" s="142"/>
      <c r="Q96" s="142"/>
      <c r="R96" s="142"/>
      <c r="S96" s="142"/>
      <c r="T96" s="142"/>
      <c r="U96" s="142"/>
      <c r="V96" s="142"/>
      <c r="W96" s="142"/>
      <c r="X96" s="142"/>
      <c r="Y96" s="128"/>
      <c r="Z96" s="135"/>
      <c r="AA96" s="129"/>
      <c r="AB96" s="142"/>
      <c r="AC96" s="129"/>
      <c r="AD96" s="142"/>
      <c r="AE96" s="129"/>
      <c r="AF96" s="142"/>
      <c r="AG96" s="129"/>
      <c r="AH96" s="142"/>
      <c r="AI96" s="129"/>
      <c r="AJ96" s="129"/>
      <c r="AK96" s="128"/>
      <c r="AL96" s="135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8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5"/>
      <c r="CB96" s="135"/>
      <c r="CC96" s="135"/>
      <c r="CD96" s="135"/>
      <c r="CE96" s="140">
        <v>15</v>
      </c>
      <c r="CF96" s="137"/>
      <c r="CG96" s="138">
        <f t="shared" si="17"/>
        <v>0</v>
      </c>
      <c r="CH96" s="131">
        <f t="shared" si="18"/>
        <v>99</v>
      </c>
      <c r="CI96" s="139">
        <f t="shared" si="19"/>
        <v>1485</v>
      </c>
    </row>
    <row r="97" spans="1:87" x14ac:dyDescent="0.3">
      <c r="A97" s="153">
        <f t="shared" si="15"/>
        <v>88</v>
      </c>
      <c r="B97" s="253"/>
      <c r="C97" s="158" t="s">
        <v>764</v>
      </c>
      <c r="D97" s="129" t="s">
        <v>580</v>
      </c>
      <c r="E97" s="129" t="s">
        <v>762</v>
      </c>
      <c r="F97" s="184" t="s">
        <v>763</v>
      </c>
      <c r="G97" s="129" t="s">
        <v>650</v>
      </c>
      <c r="H97" s="131">
        <v>9</v>
      </c>
      <c r="I97" s="132">
        <f t="shared" si="16"/>
        <v>135</v>
      </c>
      <c r="J97" s="133"/>
      <c r="K97" s="134"/>
      <c r="L97" s="132"/>
      <c r="M97" s="140"/>
      <c r="N97" s="141"/>
      <c r="O97" s="129"/>
      <c r="P97" s="142"/>
      <c r="Q97" s="142"/>
      <c r="R97" s="142"/>
      <c r="S97" s="142"/>
      <c r="T97" s="142"/>
      <c r="U97" s="142"/>
      <c r="V97" s="142"/>
      <c r="W97" s="142"/>
      <c r="X97" s="142"/>
      <c r="Y97" s="128"/>
      <c r="Z97" s="135"/>
      <c r="AA97" s="129"/>
      <c r="AB97" s="142"/>
      <c r="AC97" s="129"/>
      <c r="AD97" s="142"/>
      <c r="AE97" s="129"/>
      <c r="AF97" s="142"/>
      <c r="AG97" s="129"/>
      <c r="AH97" s="142"/>
      <c r="AI97" s="129"/>
      <c r="AJ97" s="129"/>
      <c r="AK97" s="128"/>
      <c r="AL97" s="135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8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  <c r="BP97" s="135"/>
      <c r="BQ97" s="135"/>
      <c r="BR97" s="135"/>
      <c r="BS97" s="135"/>
      <c r="BT97" s="135"/>
      <c r="BU97" s="135"/>
      <c r="BV97" s="135"/>
      <c r="BW97" s="135"/>
      <c r="BX97" s="135"/>
      <c r="BY97" s="135"/>
      <c r="BZ97" s="135"/>
      <c r="CA97" s="135"/>
      <c r="CB97" s="135"/>
      <c r="CC97" s="135"/>
      <c r="CD97" s="135"/>
      <c r="CE97" s="140">
        <v>15</v>
      </c>
      <c r="CF97" s="137"/>
      <c r="CG97" s="138">
        <f t="shared" si="17"/>
        <v>0</v>
      </c>
      <c r="CH97" s="131">
        <f t="shared" si="18"/>
        <v>9</v>
      </c>
      <c r="CI97" s="139">
        <f t="shared" si="19"/>
        <v>135</v>
      </c>
    </row>
    <row r="98" spans="1:87" x14ac:dyDescent="0.3">
      <c r="A98" s="153">
        <f t="shared" si="15"/>
        <v>89</v>
      </c>
      <c r="B98" s="253"/>
      <c r="C98" s="158" t="s">
        <v>764</v>
      </c>
      <c r="D98" s="129" t="s">
        <v>581</v>
      </c>
      <c r="E98" s="129" t="s">
        <v>766</v>
      </c>
      <c r="F98" s="184" t="s">
        <v>1221</v>
      </c>
      <c r="G98" s="129" t="s">
        <v>650</v>
      </c>
      <c r="H98" s="131">
        <v>5</v>
      </c>
      <c r="I98" s="132">
        <f t="shared" si="16"/>
        <v>80</v>
      </c>
      <c r="J98" s="133"/>
      <c r="K98" s="134"/>
      <c r="L98" s="132"/>
      <c r="M98" s="140"/>
      <c r="N98" s="141"/>
      <c r="O98" s="129"/>
      <c r="P98" s="142"/>
      <c r="Q98" s="142"/>
      <c r="R98" s="142"/>
      <c r="S98" s="142"/>
      <c r="T98" s="142"/>
      <c r="U98" s="142"/>
      <c r="V98" s="142"/>
      <c r="W98" s="142"/>
      <c r="X98" s="142"/>
      <c r="Y98" s="128"/>
      <c r="Z98" s="135"/>
      <c r="AA98" s="129"/>
      <c r="AB98" s="142"/>
      <c r="AC98" s="129"/>
      <c r="AD98" s="142"/>
      <c r="AE98" s="129"/>
      <c r="AF98" s="142"/>
      <c r="AG98" s="129"/>
      <c r="AH98" s="142"/>
      <c r="AI98" s="129"/>
      <c r="AJ98" s="129"/>
      <c r="AK98" s="128"/>
      <c r="AL98" s="135"/>
      <c r="AM98" s="129"/>
      <c r="AN98" s="129"/>
      <c r="AO98" s="129"/>
      <c r="AP98" s="129"/>
      <c r="AQ98" s="129"/>
      <c r="AR98" s="129"/>
      <c r="AS98" s="129"/>
      <c r="AT98" s="129"/>
      <c r="AU98" s="129"/>
      <c r="AV98" s="129"/>
      <c r="AW98" s="128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5"/>
      <c r="CB98" s="135"/>
      <c r="CC98" s="135"/>
      <c r="CD98" s="135"/>
      <c r="CE98" s="140">
        <v>16</v>
      </c>
      <c r="CF98" s="137"/>
      <c r="CG98" s="138">
        <f t="shared" si="17"/>
        <v>0</v>
      </c>
      <c r="CH98" s="131">
        <f t="shared" si="18"/>
        <v>5</v>
      </c>
      <c r="CI98" s="139">
        <f t="shared" si="19"/>
        <v>80</v>
      </c>
    </row>
    <row r="99" spans="1:87" x14ac:dyDescent="0.3">
      <c r="A99" s="153">
        <f t="shared" si="15"/>
        <v>90</v>
      </c>
      <c r="B99" s="253"/>
      <c r="C99" s="158" t="s">
        <v>761</v>
      </c>
      <c r="D99" s="129" t="s">
        <v>582</v>
      </c>
      <c r="E99" s="129" t="s">
        <v>762</v>
      </c>
      <c r="F99" s="185" t="s">
        <v>763</v>
      </c>
      <c r="G99" s="129" t="s">
        <v>650</v>
      </c>
      <c r="H99" s="131">
        <v>3</v>
      </c>
      <c r="I99" s="132">
        <f t="shared" si="16"/>
        <v>27</v>
      </c>
      <c r="J99" s="159"/>
      <c r="K99" s="134"/>
      <c r="L99" s="132"/>
      <c r="M99" s="140"/>
      <c r="N99" s="141"/>
      <c r="O99" s="129"/>
      <c r="P99" s="142"/>
      <c r="Q99" s="142"/>
      <c r="R99" s="142"/>
      <c r="S99" s="142"/>
      <c r="T99" s="142"/>
      <c r="U99" s="142"/>
      <c r="V99" s="142"/>
      <c r="W99" s="142"/>
      <c r="X99" s="142"/>
      <c r="Y99" s="128">
        <f>+N99+P99+V99+X99</f>
        <v>0</v>
      </c>
      <c r="Z99" s="135">
        <f>+H99-Y99</f>
        <v>3</v>
      </c>
      <c r="AA99" s="129"/>
      <c r="AB99" s="142"/>
      <c r="AC99" s="129"/>
      <c r="AD99" s="142"/>
      <c r="AE99" s="129"/>
      <c r="AF99" s="142"/>
      <c r="AG99" s="129"/>
      <c r="AH99" s="142"/>
      <c r="AI99" s="129"/>
      <c r="AJ99" s="129"/>
      <c r="AK99" s="128">
        <f>+AB99+AD99+AF99+AH99+AJ99</f>
        <v>0</v>
      </c>
      <c r="AL99" s="135">
        <f>+Z99-AK99</f>
        <v>3</v>
      </c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8">
        <f>+AN99+AP99+AR99+AT99+AV99</f>
        <v>0</v>
      </c>
      <c r="AX99" s="135">
        <f>+AL99-AW99</f>
        <v>3</v>
      </c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>
        <f>+AZ99+BB99+BD99+BF99+BH99</f>
        <v>0</v>
      </c>
      <c r="BJ99" s="135">
        <f>+AX99-BI99</f>
        <v>3</v>
      </c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5"/>
      <c r="CB99" s="135"/>
      <c r="CC99" s="135">
        <f>+BL99+BN99+BP99+CB99</f>
        <v>0</v>
      </c>
      <c r="CD99" s="135">
        <f>+BJ99-CC99</f>
        <v>3</v>
      </c>
      <c r="CE99" s="140">
        <v>9</v>
      </c>
      <c r="CF99" s="137"/>
      <c r="CG99" s="138">
        <f t="shared" si="17"/>
        <v>0</v>
      </c>
      <c r="CH99" s="131">
        <f t="shared" si="18"/>
        <v>3</v>
      </c>
      <c r="CI99" s="139">
        <f t="shared" si="19"/>
        <v>27</v>
      </c>
    </row>
    <row r="100" spans="1:87" x14ac:dyDescent="0.3">
      <c r="A100" s="153">
        <f t="shared" si="15"/>
        <v>91</v>
      </c>
      <c r="B100" s="253"/>
      <c r="C100" s="158" t="s">
        <v>765</v>
      </c>
      <c r="D100" s="129" t="s">
        <v>581</v>
      </c>
      <c r="E100" s="129" t="s">
        <v>1248</v>
      </c>
      <c r="F100" s="129">
        <v>1</v>
      </c>
      <c r="G100" s="129" t="s">
        <v>650</v>
      </c>
      <c r="H100" s="131">
        <v>86</v>
      </c>
      <c r="I100" s="132">
        <f t="shared" si="16"/>
        <v>1978</v>
      </c>
      <c r="J100" s="133"/>
      <c r="K100" s="134"/>
      <c r="L100" s="132"/>
      <c r="M100" s="140"/>
      <c r="N100" s="141"/>
      <c r="O100" s="129"/>
      <c r="P100" s="142"/>
      <c r="Q100" s="142"/>
      <c r="R100" s="142"/>
      <c r="S100" s="142"/>
      <c r="T100" s="142"/>
      <c r="U100" s="142"/>
      <c r="V100" s="142"/>
      <c r="W100" s="142"/>
      <c r="X100" s="142"/>
      <c r="Y100" s="128"/>
      <c r="Z100" s="135"/>
      <c r="AA100" s="129"/>
      <c r="AB100" s="142"/>
      <c r="AC100" s="129"/>
      <c r="AD100" s="142"/>
      <c r="AE100" s="129"/>
      <c r="AF100" s="142"/>
      <c r="AG100" s="129"/>
      <c r="AH100" s="142"/>
      <c r="AI100" s="129"/>
      <c r="AJ100" s="129"/>
      <c r="AK100" s="128"/>
      <c r="AL100" s="135"/>
      <c r="AM100" s="129"/>
      <c r="AN100" s="129"/>
      <c r="AO100" s="129"/>
      <c r="AP100" s="129"/>
      <c r="AQ100" s="129"/>
      <c r="AR100" s="129"/>
      <c r="AS100" s="129"/>
      <c r="AT100" s="129"/>
      <c r="AU100" s="129"/>
      <c r="AV100" s="129"/>
      <c r="AW100" s="128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/>
      <c r="BY100" s="135"/>
      <c r="BZ100" s="135"/>
      <c r="CA100" s="135"/>
      <c r="CB100" s="135"/>
      <c r="CC100" s="135"/>
      <c r="CD100" s="135"/>
      <c r="CE100" s="140">
        <v>23</v>
      </c>
      <c r="CF100" s="137"/>
      <c r="CG100" s="138">
        <f t="shared" si="17"/>
        <v>0</v>
      </c>
      <c r="CH100" s="131">
        <f t="shared" si="18"/>
        <v>86</v>
      </c>
      <c r="CI100" s="139">
        <f t="shared" si="19"/>
        <v>1978</v>
      </c>
    </row>
    <row r="101" spans="1:87" x14ac:dyDescent="0.3">
      <c r="A101" s="153">
        <f t="shared" si="15"/>
        <v>92</v>
      </c>
      <c r="B101" s="253"/>
      <c r="C101" s="158" t="s">
        <v>761</v>
      </c>
      <c r="D101" s="129" t="s">
        <v>582</v>
      </c>
      <c r="E101" s="129" t="s">
        <v>582</v>
      </c>
      <c r="F101" s="129">
        <v>1</v>
      </c>
      <c r="G101" s="129" t="s">
        <v>650</v>
      </c>
      <c r="H101" s="131">
        <v>2</v>
      </c>
      <c r="I101" s="132">
        <f t="shared" si="16"/>
        <v>30</v>
      </c>
      <c r="J101" s="159"/>
      <c r="K101" s="134"/>
      <c r="L101" s="132"/>
      <c r="M101" s="140"/>
      <c r="N101" s="141"/>
      <c r="O101" s="129"/>
      <c r="P101" s="142"/>
      <c r="Q101" s="142"/>
      <c r="R101" s="142"/>
      <c r="S101" s="142"/>
      <c r="T101" s="142"/>
      <c r="U101" s="142"/>
      <c r="V101" s="142"/>
      <c r="W101" s="142"/>
      <c r="X101" s="142"/>
      <c r="Y101" s="128">
        <f>+N101+P101+V101+X101</f>
        <v>0</v>
      </c>
      <c r="Z101" s="135">
        <f>+H101-Y101</f>
        <v>2</v>
      </c>
      <c r="AA101" s="129"/>
      <c r="AB101" s="142"/>
      <c r="AC101" s="129"/>
      <c r="AD101" s="142"/>
      <c r="AE101" s="129"/>
      <c r="AF101" s="142"/>
      <c r="AG101" s="129"/>
      <c r="AH101" s="142"/>
      <c r="AI101" s="129"/>
      <c r="AJ101" s="129"/>
      <c r="AK101" s="128">
        <f>+AB101+AD101+AF101+AH101+AJ101</f>
        <v>0</v>
      </c>
      <c r="AL101" s="135">
        <f>+Z101-AK101</f>
        <v>2</v>
      </c>
      <c r="AM101" s="129"/>
      <c r="AN101" s="129"/>
      <c r="AO101" s="129"/>
      <c r="AP101" s="129"/>
      <c r="AQ101" s="129"/>
      <c r="AR101" s="129"/>
      <c r="AS101" s="129"/>
      <c r="AT101" s="129"/>
      <c r="AU101" s="129"/>
      <c r="AV101" s="129"/>
      <c r="AW101" s="128">
        <f>+AN101+AP101+AR101+AT101+AV101</f>
        <v>0</v>
      </c>
      <c r="AX101" s="135">
        <f>+AL101-AW101</f>
        <v>2</v>
      </c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>
        <f>+AZ101+BB101+BD101+BF101+BH101</f>
        <v>0</v>
      </c>
      <c r="BJ101" s="135">
        <f>+AX101-BI101</f>
        <v>2</v>
      </c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5"/>
      <c r="CB101" s="135"/>
      <c r="CC101" s="135">
        <f>+BL101+BN101+BP101+CB101</f>
        <v>0</v>
      </c>
      <c r="CD101" s="135">
        <f>+BJ101-CC101</f>
        <v>2</v>
      </c>
      <c r="CE101" s="140">
        <v>15</v>
      </c>
      <c r="CF101" s="137"/>
      <c r="CG101" s="138">
        <f t="shared" si="17"/>
        <v>0</v>
      </c>
      <c r="CH101" s="131">
        <f t="shared" si="18"/>
        <v>2</v>
      </c>
      <c r="CI101" s="139">
        <f t="shared" si="19"/>
        <v>30</v>
      </c>
    </row>
    <row r="102" spans="1:87" x14ac:dyDescent="0.3">
      <c r="A102" s="153">
        <f t="shared" si="15"/>
        <v>93</v>
      </c>
      <c r="B102" s="253"/>
      <c r="C102" s="158" t="s">
        <v>767</v>
      </c>
      <c r="D102" s="129" t="s">
        <v>580</v>
      </c>
      <c r="E102" s="129" t="s">
        <v>768</v>
      </c>
      <c r="F102" s="129">
        <v>1</v>
      </c>
      <c r="G102" s="129" t="s">
        <v>650</v>
      </c>
      <c r="H102" s="131">
        <v>2</v>
      </c>
      <c r="I102" s="132">
        <f t="shared" si="16"/>
        <v>46</v>
      </c>
      <c r="J102" s="133"/>
      <c r="K102" s="134"/>
      <c r="L102" s="132"/>
      <c r="M102" s="140"/>
      <c r="N102" s="141"/>
      <c r="O102" s="129"/>
      <c r="P102" s="142"/>
      <c r="Q102" s="142"/>
      <c r="R102" s="142"/>
      <c r="S102" s="142"/>
      <c r="T102" s="142"/>
      <c r="U102" s="142"/>
      <c r="V102" s="142"/>
      <c r="W102" s="142"/>
      <c r="X102" s="142"/>
      <c r="Y102" s="128"/>
      <c r="Z102" s="135"/>
      <c r="AA102" s="129"/>
      <c r="AB102" s="142"/>
      <c r="AC102" s="129"/>
      <c r="AD102" s="142"/>
      <c r="AE102" s="129"/>
      <c r="AF102" s="142"/>
      <c r="AG102" s="129"/>
      <c r="AH102" s="142"/>
      <c r="AI102" s="129"/>
      <c r="AJ102" s="129"/>
      <c r="AK102" s="128"/>
      <c r="AL102" s="135"/>
      <c r="AM102" s="129"/>
      <c r="AN102" s="129"/>
      <c r="AO102" s="129"/>
      <c r="AP102" s="129"/>
      <c r="AQ102" s="129"/>
      <c r="AR102" s="129"/>
      <c r="AS102" s="129"/>
      <c r="AT102" s="129"/>
      <c r="AU102" s="129"/>
      <c r="AV102" s="129"/>
      <c r="AW102" s="128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5"/>
      <c r="CB102" s="135"/>
      <c r="CC102" s="135"/>
      <c r="CD102" s="135"/>
      <c r="CE102" s="140">
        <v>23</v>
      </c>
      <c r="CF102" s="137"/>
      <c r="CG102" s="138">
        <f t="shared" si="17"/>
        <v>0</v>
      </c>
      <c r="CH102" s="131">
        <f t="shared" si="18"/>
        <v>2</v>
      </c>
      <c r="CI102" s="139">
        <f t="shared" si="19"/>
        <v>46</v>
      </c>
    </row>
    <row r="103" spans="1:87" x14ac:dyDescent="0.3">
      <c r="A103" s="153">
        <f t="shared" si="15"/>
        <v>94</v>
      </c>
      <c r="B103" s="253"/>
      <c r="C103" s="158" t="s">
        <v>767</v>
      </c>
      <c r="D103" s="129" t="s">
        <v>582</v>
      </c>
      <c r="E103" s="129" t="s">
        <v>742</v>
      </c>
      <c r="F103" s="129">
        <v>1</v>
      </c>
      <c r="G103" s="129" t="s">
        <v>650</v>
      </c>
      <c r="H103" s="131">
        <v>7</v>
      </c>
      <c r="I103" s="132">
        <f t="shared" si="16"/>
        <v>126</v>
      </c>
      <c r="J103" s="133"/>
      <c r="K103" s="134"/>
      <c r="L103" s="132"/>
      <c r="M103" s="140"/>
      <c r="N103" s="141"/>
      <c r="O103" s="129"/>
      <c r="P103" s="142"/>
      <c r="Q103" s="142"/>
      <c r="R103" s="142"/>
      <c r="S103" s="142"/>
      <c r="T103" s="142"/>
      <c r="U103" s="142"/>
      <c r="V103" s="142"/>
      <c r="W103" s="142"/>
      <c r="X103" s="142"/>
      <c r="Y103" s="128"/>
      <c r="Z103" s="135"/>
      <c r="AA103" s="129"/>
      <c r="AB103" s="142"/>
      <c r="AC103" s="129"/>
      <c r="AD103" s="142"/>
      <c r="AE103" s="129"/>
      <c r="AF103" s="142"/>
      <c r="AG103" s="129"/>
      <c r="AH103" s="142"/>
      <c r="AI103" s="129"/>
      <c r="AJ103" s="129"/>
      <c r="AK103" s="128"/>
      <c r="AL103" s="135"/>
      <c r="AM103" s="129"/>
      <c r="AN103" s="129"/>
      <c r="AO103" s="129"/>
      <c r="AP103" s="129"/>
      <c r="AQ103" s="129"/>
      <c r="AR103" s="129"/>
      <c r="AS103" s="129"/>
      <c r="AT103" s="129"/>
      <c r="AU103" s="129"/>
      <c r="AV103" s="129"/>
      <c r="AW103" s="128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5"/>
      <c r="BV103" s="135"/>
      <c r="BW103" s="135"/>
      <c r="BX103" s="135"/>
      <c r="BY103" s="135"/>
      <c r="BZ103" s="135"/>
      <c r="CA103" s="135"/>
      <c r="CB103" s="135"/>
      <c r="CC103" s="135"/>
      <c r="CD103" s="135"/>
      <c r="CE103" s="140">
        <v>18</v>
      </c>
      <c r="CF103" s="137"/>
      <c r="CG103" s="138">
        <f t="shared" si="17"/>
        <v>0</v>
      </c>
      <c r="CH103" s="131">
        <f t="shared" si="18"/>
        <v>7</v>
      </c>
      <c r="CI103" s="139">
        <f t="shared" si="19"/>
        <v>126</v>
      </c>
    </row>
    <row r="104" spans="1:87" x14ac:dyDescent="0.3">
      <c r="A104" s="153">
        <f t="shared" si="15"/>
        <v>95</v>
      </c>
      <c r="B104" s="253"/>
      <c r="C104" s="158" t="s">
        <v>769</v>
      </c>
      <c r="D104" s="129" t="s">
        <v>580</v>
      </c>
      <c r="E104" s="129" t="s">
        <v>766</v>
      </c>
      <c r="F104" s="186">
        <v>1.25</v>
      </c>
      <c r="G104" s="129" t="s">
        <v>650</v>
      </c>
      <c r="H104" s="131">
        <v>1</v>
      </c>
      <c r="I104" s="132">
        <f t="shared" si="16"/>
        <v>35</v>
      </c>
      <c r="J104" s="133"/>
      <c r="K104" s="134"/>
      <c r="L104" s="132"/>
      <c r="M104" s="140"/>
      <c r="N104" s="141"/>
      <c r="O104" s="129"/>
      <c r="P104" s="142"/>
      <c r="Q104" s="142"/>
      <c r="R104" s="142"/>
      <c r="S104" s="142"/>
      <c r="T104" s="142"/>
      <c r="U104" s="142"/>
      <c r="V104" s="142"/>
      <c r="W104" s="142"/>
      <c r="X104" s="142"/>
      <c r="Y104" s="128"/>
      <c r="Z104" s="135"/>
      <c r="AA104" s="129"/>
      <c r="AB104" s="142"/>
      <c r="AC104" s="129"/>
      <c r="AD104" s="142"/>
      <c r="AE104" s="129"/>
      <c r="AF104" s="142"/>
      <c r="AG104" s="129"/>
      <c r="AH104" s="142"/>
      <c r="AI104" s="129"/>
      <c r="AJ104" s="129"/>
      <c r="AK104" s="128"/>
      <c r="AL104" s="135"/>
      <c r="AM104" s="129"/>
      <c r="AN104" s="129"/>
      <c r="AO104" s="129"/>
      <c r="AP104" s="129"/>
      <c r="AQ104" s="129"/>
      <c r="AR104" s="129"/>
      <c r="AS104" s="129"/>
      <c r="AT104" s="129"/>
      <c r="AU104" s="129"/>
      <c r="AV104" s="129"/>
      <c r="AW104" s="128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  <c r="BP104" s="135"/>
      <c r="BQ104" s="135"/>
      <c r="BR104" s="135"/>
      <c r="BS104" s="135"/>
      <c r="BT104" s="135"/>
      <c r="BU104" s="135"/>
      <c r="BV104" s="135"/>
      <c r="BW104" s="135"/>
      <c r="BX104" s="135"/>
      <c r="BY104" s="135"/>
      <c r="BZ104" s="135"/>
      <c r="CA104" s="135"/>
      <c r="CB104" s="135"/>
      <c r="CC104" s="135"/>
      <c r="CD104" s="135"/>
      <c r="CE104" s="140">
        <v>35</v>
      </c>
      <c r="CF104" s="137"/>
      <c r="CG104" s="138">
        <f t="shared" si="17"/>
        <v>0</v>
      </c>
      <c r="CH104" s="131">
        <f t="shared" si="18"/>
        <v>1</v>
      </c>
      <c r="CI104" s="139">
        <f t="shared" si="19"/>
        <v>35</v>
      </c>
    </row>
    <row r="105" spans="1:87" x14ac:dyDescent="0.3">
      <c r="A105" s="153">
        <f t="shared" si="15"/>
        <v>96</v>
      </c>
      <c r="B105" s="253"/>
      <c r="C105" s="158" t="s">
        <v>771</v>
      </c>
      <c r="D105" s="129" t="s">
        <v>581</v>
      </c>
      <c r="E105" s="129" t="s">
        <v>1249</v>
      </c>
      <c r="F105" s="129">
        <v>2</v>
      </c>
      <c r="G105" s="129" t="s">
        <v>650</v>
      </c>
      <c r="H105" s="131">
        <v>5</v>
      </c>
      <c r="I105" s="132">
        <f t="shared" si="16"/>
        <v>300</v>
      </c>
      <c r="J105" s="133"/>
      <c r="K105" s="134"/>
      <c r="L105" s="132"/>
      <c r="M105" s="140"/>
      <c r="N105" s="141"/>
      <c r="O105" s="129"/>
      <c r="P105" s="142"/>
      <c r="Q105" s="142"/>
      <c r="R105" s="142"/>
      <c r="S105" s="142"/>
      <c r="T105" s="142"/>
      <c r="U105" s="142"/>
      <c r="V105" s="142"/>
      <c r="W105" s="142"/>
      <c r="X105" s="142"/>
      <c r="Y105" s="128"/>
      <c r="Z105" s="135"/>
      <c r="AA105" s="129"/>
      <c r="AB105" s="142"/>
      <c r="AC105" s="129"/>
      <c r="AD105" s="142"/>
      <c r="AE105" s="129"/>
      <c r="AF105" s="142"/>
      <c r="AG105" s="129"/>
      <c r="AH105" s="142"/>
      <c r="AI105" s="129"/>
      <c r="AJ105" s="129"/>
      <c r="AK105" s="128"/>
      <c r="AL105" s="135"/>
      <c r="AM105" s="129"/>
      <c r="AN105" s="129"/>
      <c r="AO105" s="129"/>
      <c r="AP105" s="129"/>
      <c r="AQ105" s="129"/>
      <c r="AR105" s="129"/>
      <c r="AS105" s="129"/>
      <c r="AT105" s="129"/>
      <c r="AU105" s="129"/>
      <c r="AV105" s="129"/>
      <c r="AW105" s="128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  <c r="BP105" s="135"/>
      <c r="BQ105" s="135"/>
      <c r="BR105" s="135"/>
      <c r="BS105" s="135"/>
      <c r="BT105" s="135"/>
      <c r="BU105" s="135"/>
      <c r="BV105" s="135"/>
      <c r="BW105" s="135"/>
      <c r="BX105" s="135"/>
      <c r="BY105" s="135"/>
      <c r="BZ105" s="135"/>
      <c r="CA105" s="135"/>
      <c r="CB105" s="135"/>
      <c r="CC105" s="135"/>
      <c r="CD105" s="135"/>
      <c r="CE105" s="140">
        <v>60</v>
      </c>
      <c r="CF105" s="137"/>
      <c r="CG105" s="138">
        <f t="shared" si="17"/>
        <v>0</v>
      </c>
      <c r="CH105" s="131">
        <f t="shared" si="18"/>
        <v>5</v>
      </c>
      <c r="CI105" s="139">
        <f t="shared" si="19"/>
        <v>300</v>
      </c>
    </row>
    <row r="106" spans="1:87" x14ac:dyDescent="0.3">
      <c r="A106" s="153">
        <f t="shared" si="15"/>
        <v>97</v>
      </c>
      <c r="B106" s="253"/>
      <c r="C106" s="158" t="s">
        <v>772</v>
      </c>
      <c r="D106" s="129" t="s">
        <v>581</v>
      </c>
      <c r="E106" s="129" t="s">
        <v>836</v>
      </c>
      <c r="F106" s="187">
        <v>2</v>
      </c>
      <c r="G106" s="129" t="s">
        <v>650</v>
      </c>
      <c r="H106" s="131">
        <v>98</v>
      </c>
      <c r="I106" s="132">
        <f t="shared" si="16"/>
        <v>6370</v>
      </c>
      <c r="J106" s="133"/>
      <c r="K106" s="134"/>
      <c r="L106" s="132"/>
      <c r="M106" s="140"/>
      <c r="N106" s="141"/>
      <c r="O106" s="129"/>
      <c r="P106" s="142"/>
      <c r="Q106" s="142"/>
      <c r="R106" s="142"/>
      <c r="S106" s="142"/>
      <c r="T106" s="142"/>
      <c r="U106" s="142"/>
      <c r="V106" s="142"/>
      <c r="W106" s="142"/>
      <c r="X106" s="142"/>
      <c r="Y106" s="128"/>
      <c r="Z106" s="135"/>
      <c r="AA106" s="129"/>
      <c r="AB106" s="142"/>
      <c r="AC106" s="129"/>
      <c r="AD106" s="142"/>
      <c r="AE106" s="129"/>
      <c r="AF106" s="142"/>
      <c r="AG106" s="129"/>
      <c r="AH106" s="142"/>
      <c r="AI106" s="129"/>
      <c r="AJ106" s="129"/>
      <c r="AK106" s="128"/>
      <c r="AL106" s="135"/>
      <c r="AM106" s="129"/>
      <c r="AN106" s="129"/>
      <c r="AO106" s="129"/>
      <c r="AP106" s="129"/>
      <c r="AQ106" s="129"/>
      <c r="AR106" s="129"/>
      <c r="AS106" s="129"/>
      <c r="AT106" s="129"/>
      <c r="AU106" s="129"/>
      <c r="AV106" s="129"/>
      <c r="AW106" s="128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  <c r="BP106" s="135"/>
      <c r="BQ106" s="135"/>
      <c r="BR106" s="135"/>
      <c r="BS106" s="135"/>
      <c r="BT106" s="135"/>
      <c r="BU106" s="135"/>
      <c r="BV106" s="135"/>
      <c r="BW106" s="135"/>
      <c r="BX106" s="135"/>
      <c r="BY106" s="135"/>
      <c r="BZ106" s="135"/>
      <c r="CA106" s="135"/>
      <c r="CB106" s="135"/>
      <c r="CC106" s="135"/>
      <c r="CD106" s="135"/>
      <c r="CE106" s="140">
        <v>65</v>
      </c>
      <c r="CF106" s="137"/>
      <c r="CG106" s="138">
        <f t="shared" si="17"/>
        <v>0</v>
      </c>
      <c r="CH106" s="131">
        <f t="shared" si="18"/>
        <v>98</v>
      </c>
      <c r="CI106" s="139">
        <f t="shared" si="19"/>
        <v>6370</v>
      </c>
    </row>
    <row r="107" spans="1:87" x14ac:dyDescent="0.3">
      <c r="A107" s="153">
        <f t="shared" si="15"/>
        <v>98</v>
      </c>
      <c r="B107" s="253"/>
      <c r="C107" s="107" t="s">
        <v>772</v>
      </c>
      <c r="D107" s="108" t="s">
        <v>580</v>
      </c>
      <c r="E107" s="108" t="s">
        <v>770</v>
      </c>
      <c r="F107" s="108">
        <v>2</v>
      </c>
      <c r="G107" s="108" t="s">
        <v>650</v>
      </c>
      <c r="H107" s="131">
        <v>17</v>
      </c>
      <c r="I107" s="132">
        <f t="shared" si="16"/>
        <v>1275</v>
      </c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7"/>
      <c r="BC107" s="107"/>
      <c r="BD107" s="107"/>
      <c r="BE107" s="107"/>
      <c r="BF107" s="107"/>
      <c r="BG107" s="107"/>
      <c r="BH107" s="107"/>
      <c r="BI107" s="107"/>
      <c r="BJ107" s="107"/>
      <c r="BK107" s="107"/>
      <c r="BL107" s="107"/>
      <c r="BM107" s="107"/>
      <c r="BN107" s="107"/>
      <c r="BO107" s="107"/>
      <c r="BP107" s="107"/>
      <c r="BQ107" s="107"/>
      <c r="BR107" s="107"/>
      <c r="BS107" s="107"/>
      <c r="BT107" s="107"/>
      <c r="BU107" s="107"/>
      <c r="BV107" s="107"/>
      <c r="BW107" s="107"/>
      <c r="BX107" s="107"/>
      <c r="BY107" s="107"/>
      <c r="BZ107" s="107"/>
      <c r="CA107" s="107"/>
      <c r="CB107" s="107"/>
      <c r="CC107" s="107"/>
      <c r="CD107" s="107"/>
      <c r="CE107" s="140">
        <v>75</v>
      </c>
      <c r="CF107" s="137"/>
      <c r="CG107" s="138">
        <f t="shared" si="17"/>
        <v>0</v>
      </c>
      <c r="CH107" s="131">
        <f t="shared" si="18"/>
        <v>17</v>
      </c>
      <c r="CI107" s="139">
        <f t="shared" si="19"/>
        <v>1275</v>
      </c>
    </row>
    <row r="108" spans="1:87" x14ac:dyDescent="0.3">
      <c r="A108" s="153">
        <f t="shared" si="15"/>
        <v>99</v>
      </c>
      <c r="B108" s="253"/>
      <c r="C108" s="158" t="s">
        <v>772</v>
      </c>
      <c r="D108" s="129" t="s">
        <v>581</v>
      </c>
      <c r="E108" s="129" t="s">
        <v>720</v>
      </c>
      <c r="F108" s="187">
        <v>2</v>
      </c>
      <c r="G108" s="129" t="s">
        <v>650</v>
      </c>
      <c r="H108" s="131">
        <v>2</v>
      </c>
      <c r="I108" s="132">
        <f t="shared" si="16"/>
        <v>130</v>
      </c>
      <c r="J108" s="133"/>
      <c r="K108" s="134"/>
      <c r="L108" s="132"/>
      <c r="M108" s="140"/>
      <c r="N108" s="141"/>
      <c r="O108" s="129"/>
      <c r="P108" s="142"/>
      <c r="Q108" s="142"/>
      <c r="R108" s="142"/>
      <c r="S108" s="142"/>
      <c r="T108" s="142"/>
      <c r="U108" s="142"/>
      <c r="V108" s="142"/>
      <c r="W108" s="142"/>
      <c r="X108" s="142"/>
      <c r="Y108" s="128"/>
      <c r="Z108" s="135"/>
      <c r="AA108" s="129"/>
      <c r="AB108" s="142"/>
      <c r="AC108" s="129"/>
      <c r="AD108" s="142"/>
      <c r="AE108" s="129"/>
      <c r="AF108" s="142"/>
      <c r="AG108" s="129"/>
      <c r="AH108" s="142"/>
      <c r="AI108" s="129"/>
      <c r="AJ108" s="129"/>
      <c r="AK108" s="128"/>
      <c r="AL108" s="135"/>
      <c r="AM108" s="129"/>
      <c r="AN108" s="129"/>
      <c r="AO108" s="129"/>
      <c r="AP108" s="129"/>
      <c r="AQ108" s="129"/>
      <c r="AR108" s="129"/>
      <c r="AS108" s="129"/>
      <c r="AT108" s="129"/>
      <c r="AU108" s="129"/>
      <c r="AV108" s="129"/>
      <c r="AW108" s="128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5"/>
      <c r="BV108" s="135"/>
      <c r="BW108" s="135"/>
      <c r="BX108" s="135"/>
      <c r="BY108" s="135"/>
      <c r="BZ108" s="135"/>
      <c r="CA108" s="135"/>
      <c r="CB108" s="135"/>
      <c r="CC108" s="135"/>
      <c r="CD108" s="135"/>
      <c r="CE108" s="140">
        <v>65</v>
      </c>
      <c r="CF108" s="137"/>
      <c r="CG108" s="138">
        <f t="shared" si="17"/>
        <v>0</v>
      </c>
      <c r="CH108" s="131">
        <f t="shared" si="18"/>
        <v>2</v>
      </c>
      <c r="CI108" s="139">
        <f t="shared" si="19"/>
        <v>130</v>
      </c>
    </row>
    <row r="109" spans="1:87" x14ac:dyDescent="0.3">
      <c r="A109" s="153">
        <f t="shared" si="15"/>
        <v>100</v>
      </c>
      <c r="B109" s="253"/>
      <c r="C109" s="158" t="s">
        <v>772</v>
      </c>
      <c r="D109" s="129" t="s">
        <v>582</v>
      </c>
      <c r="E109" s="129" t="s">
        <v>742</v>
      </c>
      <c r="F109" s="187">
        <v>2</v>
      </c>
      <c r="G109" s="129" t="s">
        <v>650</v>
      </c>
      <c r="H109" s="131">
        <v>2</v>
      </c>
      <c r="I109" s="132">
        <f t="shared" si="16"/>
        <v>100</v>
      </c>
      <c r="J109" s="133"/>
      <c r="K109" s="134"/>
      <c r="L109" s="132"/>
      <c r="M109" s="140"/>
      <c r="N109" s="141"/>
      <c r="O109" s="129"/>
      <c r="P109" s="142"/>
      <c r="Q109" s="142"/>
      <c r="R109" s="142"/>
      <c r="S109" s="142"/>
      <c r="T109" s="142"/>
      <c r="U109" s="142"/>
      <c r="V109" s="142"/>
      <c r="W109" s="142"/>
      <c r="X109" s="142"/>
      <c r="Y109" s="128"/>
      <c r="Z109" s="135"/>
      <c r="AA109" s="129"/>
      <c r="AB109" s="142"/>
      <c r="AC109" s="129"/>
      <c r="AD109" s="142"/>
      <c r="AE109" s="129"/>
      <c r="AF109" s="142"/>
      <c r="AG109" s="129"/>
      <c r="AH109" s="142"/>
      <c r="AI109" s="129"/>
      <c r="AJ109" s="129"/>
      <c r="AK109" s="128"/>
      <c r="AL109" s="135"/>
      <c r="AM109" s="129"/>
      <c r="AN109" s="129"/>
      <c r="AO109" s="129"/>
      <c r="AP109" s="129"/>
      <c r="AQ109" s="129"/>
      <c r="AR109" s="129"/>
      <c r="AS109" s="129"/>
      <c r="AT109" s="129"/>
      <c r="AU109" s="129"/>
      <c r="AV109" s="129"/>
      <c r="AW109" s="128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  <c r="BO109" s="135"/>
      <c r="BP109" s="135"/>
      <c r="BQ109" s="135"/>
      <c r="BR109" s="135"/>
      <c r="BS109" s="135"/>
      <c r="BT109" s="135"/>
      <c r="BU109" s="135"/>
      <c r="BV109" s="135"/>
      <c r="BW109" s="135"/>
      <c r="BX109" s="135"/>
      <c r="BY109" s="135"/>
      <c r="BZ109" s="135"/>
      <c r="CA109" s="135"/>
      <c r="CB109" s="135"/>
      <c r="CC109" s="135"/>
      <c r="CD109" s="135"/>
      <c r="CE109" s="140">
        <v>50</v>
      </c>
      <c r="CF109" s="137"/>
      <c r="CG109" s="138">
        <f t="shared" si="17"/>
        <v>0</v>
      </c>
      <c r="CH109" s="131">
        <f t="shared" si="18"/>
        <v>2</v>
      </c>
      <c r="CI109" s="139">
        <f t="shared" si="19"/>
        <v>100</v>
      </c>
    </row>
    <row r="110" spans="1:87" x14ac:dyDescent="0.3">
      <c r="A110" s="153">
        <f t="shared" si="15"/>
        <v>101</v>
      </c>
      <c r="B110" s="253"/>
      <c r="C110" s="158" t="s">
        <v>773</v>
      </c>
      <c r="D110" s="129" t="s">
        <v>581</v>
      </c>
      <c r="E110" s="129" t="s">
        <v>774</v>
      </c>
      <c r="F110" s="129">
        <v>3</v>
      </c>
      <c r="G110" s="129" t="s">
        <v>601</v>
      </c>
      <c r="H110" s="131">
        <v>24</v>
      </c>
      <c r="I110" s="132">
        <f t="shared" si="16"/>
        <v>288</v>
      </c>
      <c r="J110" s="133"/>
      <c r="K110" s="134"/>
      <c r="L110" s="132"/>
      <c r="M110" s="140"/>
      <c r="N110" s="141"/>
      <c r="O110" s="129"/>
      <c r="P110" s="142"/>
      <c r="Q110" s="142"/>
      <c r="R110" s="142"/>
      <c r="S110" s="142"/>
      <c r="T110" s="142"/>
      <c r="U110" s="142"/>
      <c r="V110" s="142"/>
      <c r="W110" s="142"/>
      <c r="X110" s="142"/>
      <c r="Y110" s="128"/>
      <c r="Z110" s="135"/>
      <c r="AA110" s="129"/>
      <c r="AB110" s="142"/>
      <c r="AC110" s="129"/>
      <c r="AD110" s="142"/>
      <c r="AE110" s="129"/>
      <c r="AF110" s="142"/>
      <c r="AG110" s="129"/>
      <c r="AH110" s="142"/>
      <c r="AI110" s="129"/>
      <c r="AJ110" s="129"/>
      <c r="AK110" s="128"/>
      <c r="AL110" s="135"/>
      <c r="AM110" s="129"/>
      <c r="AN110" s="129"/>
      <c r="AO110" s="129"/>
      <c r="AP110" s="129"/>
      <c r="AQ110" s="129"/>
      <c r="AR110" s="129"/>
      <c r="AS110" s="129"/>
      <c r="AT110" s="129"/>
      <c r="AU110" s="129"/>
      <c r="AV110" s="129"/>
      <c r="AW110" s="128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  <c r="BP110" s="135"/>
      <c r="BQ110" s="135"/>
      <c r="BR110" s="135"/>
      <c r="BS110" s="135"/>
      <c r="BT110" s="135"/>
      <c r="BU110" s="135"/>
      <c r="BV110" s="135"/>
      <c r="BW110" s="135"/>
      <c r="BX110" s="135"/>
      <c r="BY110" s="135"/>
      <c r="BZ110" s="135"/>
      <c r="CA110" s="135"/>
      <c r="CB110" s="135"/>
      <c r="CC110" s="135"/>
      <c r="CD110" s="135"/>
      <c r="CE110" s="140">
        <v>12</v>
      </c>
      <c r="CF110" s="137"/>
      <c r="CG110" s="138">
        <f t="shared" si="17"/>
        <v>0</v>
      </c>
      <c r="CH110" s="131">
        <f t="shared" si="18"/>
        <v>24</v>
      </c>
      <c r="CI110" s="139">
        <f t="shared" si="19"/>
        <v>288</v>
      </c>
    </row>
    <row r="111" spans="1:87" x14ac:dyDescent="0.3">
      <c r="A111" s="153">
        <f t="shared" si="15"/>
        <v>102</v>
      </c>
      <c r="B111" s="247" t="s">
        <v>775</v>
      </c>
      <c r="C111" s="158" t="s">
        <v>776</v>
      </c>
      <c r="D111" s="129" t="s">
        <v>581</v>
      </c>
      <c r="E111" s="129" t="s">
        <v>720</v>
      </c>
      <c r="F111" s="129" t="s">
        <v>777</v>
      </c>
      <c r="G111" s="129" t="s">
        <v>650</v>
      </c>
      <c r="H111" s="131">
        <v>20</v>
      </c>
      <c r="I111" s="132">
        <f t="shared" si="16"/>
        <v>270</v>
      </c>
      <c r="J111" s="133"/>
      <c r="K111" s="134"/>
      <c r="L111" s="132"/>
      <c r="M111" s="140"/>
      <c r="N111" s="141"/>
      <c r="O111" s="129"/>
      <c r="P111" s="142"/>
      <c r="Q111" s="142"/>
      <c r="R111" s="142"/>
      <c r="S111" s="142"/>
      <c r="T111" s="142"/>
      <c r="U111" s="142"/>
      <c r="V111" s="142"/>
      <c r="W111" s="142"/>
      <c r="X111" s="142"/>
      <c r="Y111" s="128">
        <f>+N111+P111+V111+X111</f>
        <v>0</v>
      </c>
      <c r="Z111" s="135">
        <f>+H111-Y111</f>
        <v>20</v>
      </c>
      <c r="AA111" s="129"/>
      <c r="AB111" s="142"/>
      <c r="AC111" s="129"/>
      <c r="AD111" s="142"/>
      <c r="AE111" s="129"/>
      <c r="AF111" s="142"/>
      <c r="AG111" s="129"/>
      <c r="AH111" s="142"/>
      <c r="AI111" s="129"/>
      <c r="AJ111" s="129"/>
      <c r="AK111" s="128">
        <f>+AB111+AD111+AF111+AH111+AJ111</f>
        <v>0</v>
      </c>
      <c r="AL111" s="135">
        <f>+Z111-AK111</f>
        <v>20</v>
      </c>
      <c r="AM111" s="129"/>
      <c r="AN111" s="129"/>
      <c r="AO111" s="129"/>
      <c r="AP111" s="129"/>
      <c r="AQ111" s="129"/>
      <c r="AR111" s="129"/>
      <c r="AS111" s="129"/>
      <c r="AT111" s="129"/>
      <c r="AU111" s="129"/>
      <c r="AV111" s="129"/>
      <c r="AW111" s="128">
        <f>+AN111+AP111+AR111+AT111+AV111</f>
        <v>0</v>
      </c>
      <c r="AX111" s="135">
        <f>+AL111-AW111</f>
        <v>20</v>
      </c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>
        <f>+AZ111+BB111+BD111+BF111+BH111</f>
        <v>0</v>
      </c>
      <c r="BJ111" s="135">
        <f>+AX111-BI111</f>
        <v>20</v>
      </c>
      <c r="BK111" s="135"/>
      <c r="BL111" s="135"/>
      <c r="BM111" s="135"/>
      <c r="BN111" s="135"/>
      <c r="BO111" s="135"/>
      <c r="BP111" s="135"/>
      <c r="BQ111" s="135"/>
      <c r="BR111" s="135"/>
      <c r="BS111" s="135"/>
      <c r="BT111" s="135"/>
      <c r="BU111" s="135"/>
      <c r="BV111" s="135"/>
      <c r="BW111" s="135"/>
      <c r="BX111" s="135"/>
      <c r="BY111" s="135"/>
      <c r="BZ111" s="135"/>
      <c r="CA111" s="135"/>
      <c r="CB111" s="135"/>
      <c r="CC111" s="135">
        <f>+BL111+BN111+BP111+CB111</f>
        <v>0</v>
      </c>
      <c r="CD111" s="135">
        <f>+BJ111-CC111</f>
        <v>20</v>
      </c>
      <c r="CE111" s="140">
        <v>13.5</v>
      </c>
      <c r="CF111" s="137"/>
      <c r="CG111" s="138">
        <f t="shared" si="17"/>
        <v>0</v>
      </c>
      <c r="CH111" s="131">
        <f t="shared" si="18"/>
        <v>20</v>
      </c>
      <c r="CI111" s="139">
        <f t="shared" si="19"/>
        <v>270</v>
      </c>
    </row>
    <row r="112" spans="1:87" x14ac:dyDescent="0.3">
      <c r="A112" s="153">
        <f t="shared" si="15"/>
        <v>103</v>
      </c>
      <c r="B112" s="248"/>
      <c r="C112" s="158" t="s">
        <v>776</v>
      </c>
      <c r="D112" s="129" t="s">
        <v>580</v>
      </c>
      <c r="E112" s="129" t="s">
        <v>778</v>
      </c>
      <c r="F112" s="129" t="s">
        <v>777</v>
      </c>
      <c r="G112" s="129" t="s">
        <v>650</v>
      </c>
      <c r="H112" s="131">
        <v>10</v>
      </c>
      <c r="I112" s="132">
        <f t="shared" si="16"/>
        <v>250</v>
      </c>
      <c r="J112" s="133"/>
      <c r="K112" s="134"/>
      <c r="L112" s="132"/>
      <c r="M112" s="140"/>
      <c r="N112" s="141"/>
      <c r="O112" s="129"/>
      <c r="P112" s="142"/>
      <c r="Q112" s="142"/>
      <c r="R112" s="142"/>
      <c r="S112" s="142"/>
      <c r="T112" s="142"/>
      <c r="U112" s="142"/>
      <c r="V112" s="142"/>
      <c r="W112" s="142"/>
      <c r="X112" s="142"/>
      <c r="Y112" s="128"/>
      <c r="Z112" s="135"/>
      <c r="AA112" s="129"/>
      <c r="AB112" s="142"/>
      <c r="AC112" s="129"/>
      <c r="AD112" s="142"/>
      <c r="AE112" s="129"/>
      <c r="AF112" s="142"/>
      <c r="AG112" s="129"/>
      <c r="AH112" s="142"/>
      <c r="AI112" s="129"/>
      <c r="AJ112" s="129"/>
      <c r="AK112" s="128"/>
      <c r="AL112" s="135"/>
      <c r="AM112" s="129"/>
      <c r="AN112" s="129"/>
      <c r="AO112" s="129"/>
      <c r="AP112" s="129"/>
      <c r="AQ112" s="129"/>
      <c r="AR112" s="129"/>
      <c r="AS112" s="129"/>
      <c r="AT112" s="129"/>
      <c r="AU112" s="129"/>
      <c r="AV112" s="129"/>
      <c r="AW112" s="128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  <c r="BP112" s="135"/>
      <c r="BQ112" s="135"/>
      <c r="BR112" s="135"/>
      <c r="BS112" s="135"/>
      <c r="BT112" s="135"/>
      <c r="BU112" s="135"/>
      <c r="BV112" s="135"/>
      <c r="BW112" s="135"/>
      <c r="BX112" s="135"/>
      <c r="BY112" s="135"/>
      <c r="BZ112" s="135"/>
      <c r="CA112" s="135"/>
      <c r="CB112" s="135"/>
      <c r="CC112" s="135"/>
      <c r="CD112" s="135"/>
      <c r="CE112" s="140">
        <v>25</v>
      </c>
      <c r="CF112" s="137"/>
      <c r="CG112" s="138">
        <f t="shared" si="17"/>
        <v>0</v>
      </c>
      <c r="CH112" s="131">
        <f t="shared" si="18"/>
        <v>10</v>
      </c>
      <c r="CI112" s="139">
        <f t="shared" si="19"/>
        <v>250</v>
      </c>
    </row>
    <row r="113" spans="1:87" x14ac:dyDescent="0.3">
      <c r="A113" s="153">
        <f t="shared" si="15"/>
        <v>104</v>
      </c>
      <c r="B113" s="248"/>
      <c r="C113" s="158" t="s">
        <v>776</v>
      </c>
      <c r="D113" s="129" t="s">
        <v>582</v>
      </c>
      <c r="E113" s="129" t="s">
        <v>779</v>
      </c>
      <c r="F113" s="129" t="s">
        <v>777</v>
      </c>
      <c r="G113" s="129" t="s">
        <v>650</v>
      </c>
      <c r="H113" s="131">
        <v>19</v>
      </c>
      <c r="I113" s="132">
        <f t="shared" si="16"/>
        <v>351.5</v>
      </c>
      <c r="J113" s="133"/>
      <c r="K113" s="134"/>
      <c r="L113" s="132"/>
      <c r="M113" s="140"/>
      <c r="N113" s="141"/>
      <c r="O113" s="129"/>
      <c r="P113" s="142"/>
      <c r="Q113" s="142"/>
      <c r="R113" s="142"/>
      <c r="S113" s="142"/>
      <c r="T113" s="142"/>
      <c r="U113" s="142"/>
      <c r="V113" s="142"/>
      <c r="W113" s="142"/>
      <c r="X113" s="142"/>
      <c r="Y113" s="128"/>
      <c r="Z113" s="135"/>
      <c r="AA113" s="129"/>
      <c r="AB113" s="142"/>
      <c r="AC113" s="129"/>
      <c r="AD113" s="142"/>
      <c r="AE113" s="129"/>
      <c r="AF113" s="142"/>
      <c r="AG113" s="129"/>
      <c r="AH113" s="142"/>
      <c r="AI113" s="129"/>
      <c r="AJ113" s="129"/>
      <c r="AK113" s="128"/>
      <c r="AL113" s="135"/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8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  <c r="BN113" s="135"/>
      <c r="BO113" s="135"/>
      <c r="BP113" s="135"/>
      <c r="BQ113" s="135"/>
      <c r="BR113" s="135"/>
      <c r="BS113" s="135"/>
      <c r="BT113" s="135"/>
      <c r="BU113" s="135"/>
      <c r="BV113" s="135"/>
      <c r="BW113" s="135"/>
      <c r="BX113" s="135"/>
      <c r="BY113" s="135"/>
      <c r="BZ113" s="135"/>
      <c r="CA113" s="135"/>
      <c r="CB113" s="135"/>
      <c r="CC113" s="135"/>
      <c r="CD113" s="135"/>
      <c r="CE113" s="140">
        <v>18.5</v>
      </c>
      <c r="CF113" s="137"/>
      <c r="CG113" s="138">
        <f t="shared" si="17"/>
        <v>0</v>
      </c>
      <c r="CH113" s="131">
        <f t="shared" si="18"/>
        <v>19</v>
      </c>
      <c r="CI113" s="139">
        <f t="shared" si="19"/>
        <v>351.5</v>
      </c>
    </row>
    <row r="114" spans="1:87" x14ac:dyDescent="0.3">
      <c r="A114" s="153">
        <f t="shared" si="15"/>
        <v>105</v>
      </c>
      <c r="B114" s="248"/>
      <c r="C114" s="158" t="s">
        <v>782</v>
      </c>
      <c r="D114" s="129" t="s">
        <v>581</v>
      </c>
      <c r="E114" s="129" t="s">
        <v>720</v>
      </c>
      <c r="F114" s="129" t="s">
        <v>781</v>
      </c>
      <c r="G114" s="129" t="s">
        <v>650</v>
      </c>
      <c r="H114" s="131">
        <v>2</v>
      </c>
      <c r="I114" s="132">
        <f t="shared" si="16"/>
        <v>26</v>
      </c>
      <c r="J114" s="133"/>
      <c r="K114" s="134"/>
      <c r="L114" s="132"/>
      <c r="M114" s="140"/>
      <c r="N114" s="141"/>
      <c r="O114" s="129"/>
      <c r="P114" s="142"/>
      <c r="Q114" s="142"/>
      <c r="R114" s="142"/>
      <c r="S114" s="142"/>
      <c r="T114" s="142"/>
      <c r="U114" s="142"/>
      <c r="V114" s="142"/>
      <c r="W114" s="142"/>
      <c r="X114" s="142"/>
      <c r="Y114" s="128"/>
      <c r="Z114" s="135"/>
      <c r="AA114" s="129"/>
      <c r="AB114" s="142"/>
      <c r="AC114" s="129"/>
      <c r="AD114" s="142"/>
      <c r="AE114" s="129"/>
      <c r="AF114" s="142"/>
      <c r="AG114" s="129"/>
      <c r="AH114" s="142"/>
      <c r="AI114" s="129"/>
      <c r="AJ114" s="129"/>
      <c r="AK114" s="128"/>
      <c r="AL114" s="135"/>
      <c r="AM114" s="129"/>
      <c r="AN114" s="129"/>
      <c r="AO114" s="129"/>
      <c r="AP114" s="129"/>
      <c r="AQ114" s="129"/>
      <c r="AR114" s="129"/>
      <c r="AS114" s="129"/>
      <c r="AT114" s="129"/>
      <c r="AU114" s="129"/>
      <c r="AV114" s="129"/>
      <c r="AW114" s="128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5"/>
      <c r="BU114" s="135"/>
      <c r="BV114" s="135"/>
      <c r="BW114" s="135"/>
      <c r="BX114" s="135"/>
      <c r="BY114" s="135"/>
      <c r="BZ114" s="135"/>
      <c r="CA114" s="135"/>
      <c r="CB114" s="135"/>
      <c r="CC114" s="135"/>
      <c r="CD114" s="135"/>
      <c r="CE114" s="140">
        <v>13</v>
      </c>
      <c r="CF114" s="137"/>
      <c r="CG114" s="138">
        <f t="shared" si="17"/>
        <v>0</v>
      </c>
      <c r="CH114" s="131">
        <f t="shared" si="18"/>
        <v>2</v>
      </c>
      <c r="CI114" s="139">
        <f t="shared" si="19"/>
        <v>26</v>
      </c>
    </row>
    <row r="115" spans="1:87" x14ac:dyDescent="0.3">
      <c r="A115" s="153">
        <f t="shared" si="15"/>
        <v>106</v>
      </c>
      <c r="B115" s="248" t="s">
        <v>1251</v>
      </c>
      <c r="C115" s="158" t="s">
        <v>1256</v>
      </c>
      <c r="D115" s="129" t="s">
        <v>587</v>
      </c>
      <c r="E115" s="129"/>
      <c r="F115" s="129" t="s">
        <v>699</v>
      </c>
      <c r="G115" s="129" t="s">
        <v>723</v>
      </c>
      <c r="H115" s="131">
        <v>100</v>
      </c>
      <c r="I115" s="132">
        <f t="shared" si="16"/>
        <v>375</v>
      </c>
      <c r="J115" s="133"/>
      <c r="K115" s="134"/>
      <c r="L115" s="132"/>
      <c r="M115" s="140"/>
      <c r="N115" s="141"/>
      <c r="O115" s="129"/>
      <c r="P115" s="142"/>
      <c r="Q115" s="142"/>
      <c r="R115" s="142"/>
      <c r="S115" s="142"/>
      <c r="T115" s="142"/>
      <c r="U115" s="142"/>
      <c r="V115" s="142"/>
      <c r="W115" s="142"/>
      <c r="X115" s="142"/>
      <c r="Y115" s="128"/>
      <c r="Z115" s="135"/>
      <c r="AA115" s="129"/>
      <c r="AB115" s="142"/>
      <c r="AC115" s="129"/>
      <c r="AD115" s="142"/>
      <c r="AE115" s="129"/>
      <c r="AF115" s="142"/>
      <c r="AG115" s="129"/>
      <c r="AH115" s="142"/>
      <c r="AI115" s="129"/>
      <c r="AJ115" s="129"/>
      <c r="AK115" s="128"/>
      <c r="AL115" s="135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8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  <c r="BP115" s="135"/>
      <c r="BQ115" s="135"/>
      <c r="BR115" s="135"/>
      <c r="BS115" s="135"/>
      <c r="BT115" s="135"/>
      <c r="BU115" s="135"/>
      <c r="BV115" s="135"/>
      <c r="BW115" s="135"/>
      <c r="BX115" s="135"/>
      <c r="BY115" s="135"/>
      <c r="BZ115" s="135"/>
      <c r="CA115" s="135"/>
      <c r="CB115" s="135"/>
      <c r="CC115" s="135"/>
      <c r="CD115" s="135"/>
      <c r="CE115" s="140">
        <v>3.75</v>
      </c>
      <c r="CF115" s="137"/>
      <c r="CG115" s="138">
        <f t="shared" si="17"/>
        <v>0</v>
      </c>
      <c r="CH115" s="131">
        <f t="shared" si="18"/>
        <v>100</v>
      </c>
      <c r="CI115" s="139">
        <f t="shared" si="19"/>
        <v>375</v>
      </c>
    </row>
    <row r="116" spans="1:87" x14ac:dyDescent="0.3">
      <c r="A116" s="153">
        <f t="shared" si="15"/>
        <v>107</v>
      </c>
      <c r="B116" s="249"/>
      <c r="C116" s="158" t="s">
        <v>784</v>
      </c>
      <c r="D116" s="129" t="s">
        <v>587</v>
      </c>
      <c r="E116" s="129"/>
      <c r="F116" s="129" t="s">
        <v>699</v>
      </c>
      <c r="G116" s="129" t="s">
        <v>601</v>
      </c>
      <c r="H116" s="131">
        <v>200</v>
      </c>
      <c r="I116" s="132">
        <f t="shared" si="16"/>
        <v>1166</v>
      </c>
      <c r="J116" s="133"/>
      <c r="K116" s="134"/>
      <c r="L116" s="132"/>
      <c r="M116" s="140"/>
      <c r="N116" s="141"/>
      <c r="O116" s="129"/>
      <c r="P116" s="142"/>
      <c r="Q116" s="142"/>
      <c r="R116" s="142"/>
      <c r="S116" s="142"/>
      <c r="T116" s="142"/>
      <c r="U116" s="142"/>
      <c r="V116" s="142"/>
      <c r="W116" s="142"/>
      <c r="X116" s="142"/>
      <c r="Y116" s="128"/>
      <c r="Z116" s="135"/>
      <c r="AA116" s="129"/>
      <c r="AB116" s="142"/>
      <c r="AC116" s="129"/>
      <c r="AD116" s="142"/>
      <c r="AE116" s="129"/>
      <c r="AF116" s="142"/>
      <c r="AG116" s="129"/>
      <c r="AH116" s="142"/>
      <c r="AI116" s="129"/>
      <c r="AJ116" s="129"/>
      <c r="AK116" s="128"/>
      <c r="AL116" s="135"/>
      <c r="AM116" s="129"/>
      <c r="AN116" s="129"/>
      <c r="AO116" s="129"/>
      <c r="AP116" s="129"/>
      <c r="AQ116" s="129"/>
      <c r="AR116" s="129"/>
      <c r="AS116" s="129"/>
      <c r="AT116" s="129"/>
      <c r="AU116" s="129"/>
      <c r="AV116" s="129"/>
      <c r="AW116" s="128"/>
      <c r="AX116" s="135"/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  <c r="BP116" s="135"/>
      <c r="BQ116" s="135"/>
      <c r="BR116" s="135"/>
      <c r="BS116" s="135"/>
      <c r="BT116" s="135"/>
      <c r="BU116" s="135"/>
      <c r="BV116" s="135"/>
      <c r="BW116" s="135"/>
      <c r="BX116" s="135"/>
      <c r="BY116" s="135"/>
      <c r="BZ116" s="135"/>
      <c r="CA116" s="135"/>
      <c r="CB116" s="135"/>
      <c r="CC116" s="135"/>
      <c r="CD116" s="135"/>
      <c r="CE116" s="140">
        <v>5.83</v>
      </c>
      <c r="CF116" s="137"/>
      <c r="CG116" s="138">
        <f t="shared" si="17"/>
        <v>0</v>
      </c>
      <c r="CH116" s="131">
        <f t="shared" si="18"/>
        <v>200</v>
      </c>
      <c r="CI116" s="139">
        <f t="shared" si="19"/>
        <v>1166</v>
      </c>
    </row>
    <row r="117" spans="1:87" x14ac:dyDescent="0.3">
      <c r="A117" s="153">
        <f t="shared" si="15"/>
        <v>108</v>
      </c>
      <c r="B117" s="247" t="s">
        <v>788</v>
      </c>
      <c r="C117" s="86" t="s">
        <v>789</v>
      </c>
      <c r="D117" s="129"/>
      <c r="E117" s="129" t="s">
        <v>790</v>
      </c>
      <c r="F117" s="129" t="s">
        <v>693</v>
      </c>
      <c r="G117" s="129" t="s">
        <v>601</v>
      </c>
      <c r="H117" s="131">
        <v>23</v>
      </c>
      <c r="I117" s="132">
        <f t="shared" si="16"/>
        <v>211.36999999999998</v>
      </c>
      <c r="J117" s="133"/>
      <c r="K117" s="133"/>
      <c r="L117" s="132"/>
      <c r="M117" s="140"/>
      <c r="N117" s="141"/>
      <c r="O117" s="129"/>
      <c r="P117" s="142"/>
      <c r="Q117" s="142"/>
      <c r="R117" s="142"/>
      <c r="S117" s="142"/>
      <c r="T117" s="142"/>
      <c r="U117" s="142"/>
      <c r="V117" s="142"/>
      <c r="W117" s="142"/>
      <c r="X117" s="142"/>
      <c r="Y117" s="128">
        <f>+N117+P117+V117+X117</f>
        <v>0</v>
      </c>
      <c r="Z117" s="135">
        <f>+H117-Y117</f>
        <v>23</v>
      </c>
      <c r="AA117" s="129"/>
      <c r="AB117" s="142"/>
      <c r="AC117" s="129"/>
      <c r="AD117" s="142"/>
      <c r="AE117" s="129"/>
      <c r="AF117" s="142"/>
      <c r="AG117" s="129"/>
      <c r="AH117" s="142"/>
      <c r="AI117" s="129"/>
      <c r="AJ117" s="129"/>
      <c r="AK117" s="128">
        <f>+AB117+AD117+AF117+AH117+AJ117</f>
        <v>0</v>
      </c>
      <c r="AL117" s="135">
        <f>+Z117-AK117</f>
        <v>23</v>
      </c>
      <c r="AM117" s="129"/>
      <c r="AN117" s="129"/>
      <c r="AO117" s="129"/>
      <c r="AP117" s="129"/>
      <c r="AQ117" s="129"/>
      <c r="AR117" s="129"/>
      <c r="AS117" s="129"/>
      <c r="AT117" s="129"/>
      <c r="AU117" s="129"/>
      <c r="AV117" s="129"/>
      <c r="AW117" s="128">
        <f>+AN117+AP117+AR117+AT117+AV117</f>
        <v>0</v>
      </c>
      <c r="AX117" s="135">
        <f>+AL117-AW117</f>
        <v>23</v>
      </c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>
        <f>+AZ117+BB117+BD117+BF117+BH117</f>
        <v>0</v>
      </c>
      <c r="BJ117" s="135">
        <f>+AX117-BI117</f>
        <v>23</v>
      </c>
      <c r="BK117" s="135"/>
      <c r="BL117" s="135"/>
      <c r="BM117" s="135"/>
      <c r="BN117" s="135"/>
      <c r="BO117" s="135"/>
      <c r="BP117" s="135"/>
      <c r="BQ117" s="135"/>
      <c r="BR117" s="135"/>
      <c r="BS117" s="135"/>
      <c r="BT117" s="135"/>
      <c r="BU117" s="135"/>
      <c r="BV117" s="135"/>
      <c r="BW117" s="135"/>
      <c r="BX117" s="135"/>
      <c r="BY117" s="135"/>
      <c r="BZ117" s="135"/>
      <c r="CA117" s="135"/>
      <c r="CB117" s="135"/>
      <c r="CC117" s="135">
        <f>+BL117+BN117+BP117+CB117</f>
        <v>0</v>
      </c>
      <c r="CD117" s="135">
        <f>+BJ117-CC117</f>
        <v>23</v>
      </c>
      <c r="CE117" s="140">
        <v>9.19</v>
      </c>
      <c r="CF117" s="108"/>
      <c r="CG117" s="138">
        <f t="shared" si="17"/>
        <v>0</v>
      </c>
      <c r="CH117" s="131">
        <f t="shared" si="18"/>
        <v>23</v>
      </c>
      <c r="CI117" s="139">
        <f t="shared" si="19"/>
        <v>211.36999999999998</v>
      </c>
    </row>
    <row r="118" spans="1:87" x14ac:dyDescent="0.3">
      <c r="A118" s="153">
        <f t="shared" si="15"/>
        <v>109</v>
      </c>
      <c r="B118" s="248"/>
      <c r="C118" s="86" t="s">
        <v>791</v>
      </c>
      <c r="D118" s="129" t="s">
        <v>581</v>
      </c>
      <c r="E118" s="129"/>
      <c r="F118" s="129" t="s">
        <v>693</v>
      </c>
      <c r="G118" s="129" t="s">
        <v>793</v>
      </c>
      <c r="H118" s="131">
        <v>20</v>
      </c>
      <c r="I118" s="132">
        <f t="shared" si="16"/>
        <v>340</v>
      </c>
      <c r="J118" s="133"/>
      <c r="K118" s="134"/>
      <c r="L118" s="132"/>
      <c r="M118" s="140"/>
      <c r="N118" s="141"/>
      <c r="O118" s="129"/>
      <c r="P118" s="142"/>
      <c r="Q118" s="142"/>
      <c r="R118" s="142"/>
      <c r="S118" s="142"/>
      <c r="T118" s="142"/>
      <c r="U118" s="142"/>
      <c r="V118" s="142"/>
      <c r="W118" s="142"/>
      <c r="X118" s="142"/>
      <c r="Y118" s="128"/>
      <c r="Z118" s="135"/>
      <c r="AA118" s="129"/>
      <c r="AB118" s="142"/>
      <c r="AC118" s="129"/>
      <c r="AD118" s="142"/>
      <c r="AE118" s="129"/>
      <c r="AF118" s="142"/>
      <c r="AG118" s="129"/>
      <c r="AH118" s="142"/>
      <c r="AI118" s="129"/>
      <c r="AJ118" s="129"/>
      <c r="AK118" s="128"/>
      <c r="AL118" s="135"/>
      <c r="AM118" s="129"/>
      <c r="AN118" s="129"/>
      <c r="AO118" s="129"/>
      <c r="AP118" s="129"/>
      <c r="AQ118" s="129"/>
      <c r="AR118" s="129"/>
      <c r="AS118" s="129"/>
      <c r="AT118" s="129"/>
      <c r="AU118" s="129"/>
      <c r="AV118" s="129"/>
      <c r="AW118" s="128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  <c r="BP118" s="135"/>
      <c r="BQ118" s="135"/>
      <c r="BR118" s="135"/>
      <c r="BS118" s="135"/>
      <c r="BT118" s="135"/>
      <c r="BU118" s="135"/>
      <c r="BV118" s="135"/>
      <c r="BW118" s="135"/>
      <c r="BX118" s="135"/>
      <c r="BY118" s="135"/>
      <c r="BZ118" s="135"/>
      <c r="CA118" s="135"/>
      <c r="CB118" s="135"/>
      <c r="CC118" s="135"/>
      <c r="CD118" s="135"/>
      <c r="CE118" s="140">
        <v>17</v>
      </c>
      <c r="CF118" s="137"/>
      <c r="CG118" s="138">
        <f t="shared" si="17"/>
        <v>0</v>
      </c>
      <c r="CH118" s="131">
        <f t="shared" si="18"/>
        <v>20</v>
      </c>
      <c r="CI118" s="139">
        <f t="shared" si="19"/>
        <v>340</v>
      </c>
    </row>
    <row r="119" spans="1:87" x14ac:dyDescent="0.3">
      <c r="A119" s="153">
        <f t="shared" si="15"/>
        <v>110</v>
      </c>
      <c r="B119" s="248"/>
      <c r="C119" s="86" t="s">
        <v>794</v>
      </c>
      <c r="D119" s="129"/>
      <c r="E119" s="129"/>
      <c r="F119" s="129" t="s">
        <v>781</v>
      </c>
      <c r="G119" s="129" t="s">
        <v>793</v>
      </c>
      <c r="H119" s="131">
        <v>20</v>
      </c>
      <c r="I119" s="132">
        <f t="shared" si="16"/>
        <v>310.59999999999997</v>
      </c>
      <c r="J119" s="133"/>
      <c r="K119" s="134"/>
      <c r="L119" s="132"/>
      <c r="M119" s="140"/>
      <c r="N119" s="141"/>
      <c r="O119" s="129"/>
      <c r="P119" s="142"/>
      <c r="Q119" s="142"/>
      <c r="R119" s="142"/>
      <c r="S119" s="142"/>
      <c r="T119" s="142"/>
      <c r="U119" s="142"/>
      <c r="V119" s="142"/>
      <c r="W119" s="142"/>
      <c r="X119" s="142"/>
      <c r="Y119" s="128">
        <f>+N119+P119+V119+X119</f>
        <v>0</v>
      </c>
      <c r="Z119" s="135">
        <f>+H119-Y119</f>
        <v>20</v>
      </c>
      <c r="AA119" s="129"/>
      <c r="AB119" s="142"/>
      <c r="AC119" s="129"/>
      <c r="AD119" s="142"/>
      <c r="AE119" s="129"/>
      <c r="AF119" s="142"/>
      <c r="AG119" s="129"/>
      <c r="AH119" s="142"/>
      <c r="AI119" s="129"/>
      <c r="AJ119" s="129"/>
      <c r="AK119" s="128">
        <f>+AB119+AD119+AF119+AH119+AJ119</f>
        <v>0</v>
      </c>
      <c r="AL119" s="135">
        <f>+Z119-AK119</f>
        <v>20</v>
      </c>
      <c r="AM119" s="129"/>
      <c r="AN119" s="129"/>
      <c r="AO119" s="129"/>
      <c r="AP119" s="129"/>
      <c r="AQ119" s="129"/>
      <c r="AR119" s="129"/>
      <c r="AS119" s="129"/>
      <c r="AT119" s="129"/>
      <c r="AU119" s="129"/>
      <c r="AV119" s="129"/>
      <c r="AW119" s="128">
        <f>+AN119+AP119+AR119+AT119+AV119</f>
        <v>0</v>
      </c>
      <c r="AX119" s="135">
        <f>+AL119-AW119</f>
        <v>20</v>
      </c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135"/>
      <c r="BI119" s="135">
        <f>+AZ119+BB119+BD119+BF119+BH119</f>
        <v>0</v>
      </c>
      <c r="BJ119" s="135">
        <f>+AX119-BI119</f>
        <v>20</v>
      </c>
      <c r="BK119" s="135"/>
      <c r="BL119" s="135"/>
      <c r="BM119" s="135"/>
      <c r="BN119" s="135"/>
      <c r="BO119" s="135"/>
      <c r="BP119" s="135"/>
      <c r="BQ119" s="135"/>
      <c r="BR119" s="135"/>
      <c r="BS119" s="135"/>
      <c r="BT119" s="135"/>
      <c r="BU119" s="135"/>
      <c r="BV119" s="135"/>
      <c r="BW119" s="135"/>
      <c r="BX119" s="135"/>
      <c r="BY119" s="135"/>
      <c r="BZ119" s="135"/>
      <c r="CA119" s="135"/>
      <c r="CB119" s="135"/>
      <c r="CC119" s="135">
        <f>+BL119+BN119+BP119+CB119</f>
        <v>0</v>
      </c>
      <c r="CD119" s="135">
        <f>+BJ119-CC119</f>
        <v>20</v>
      </c>
      <c r="CE119" s="140">
        <v>15.53</v>
      </c>
      <c r="CF119" s="137"/>
      <c r="CG119" s="138">
        <f t="shared" si="17"/>
        <v>0</v>
      </c>
      <c r="CH119" s="131">
        <f t="shared" si="18"/>
        <v>20</v>
      </c>
      <c r="CI119" s="139">
        <f t="shared" si="19"/>
        <v>310.59999999999997</v>
      </c>
    </row>
    <row r="120" spans="1:87" ht="20.399999999999999" x14ac:dyDescent="0.3">
      <c r="A120" s="153">
        <f t="shared" si="15"/>
        <v>111</v>
      </c>
      <c r="B120" s="171" t="s">
        <v>795</v>
      </c>
      <c r="C120" s="86" t="s">
        <v>797</v>
      </c>
      <c r="D120" s="129" t="s">
        <v>582</v>
      </c>
      <c r="E120" s="129" t="s">
        <v>609</v>
      </c>
      <c r="F120" s="129"/>
      <c r="G120" s="129" t="s">
        <v>602</v>
      </c>
      <c r="H120" s="131">
        <v>1</v>
      </c>
      <c r="I120" s="132">
        <f t="shared" si="16"/>
        <v>51</v>
      </c>
      <c r="J120" s="133"/>
      <c r="K120" s="134"/>
      <c r="L120" s="132"/>
      <c r="M120" s="140"/>
      <c r="N120" s="141"/>
      <c r="O120" s="129"/>
      <c r="P120" s="142"/>
      <c r="Q120" s="142"/>
      <c r="R120" s="142"/>
      <c r="S120" s="142"/>
      <c r="T120" s="142"/>
      <c r="U120" s="142"/>
      <c r="V120" s="142"/>
      <c r="W120" s="142"/>
      <c r="X120" s="142"/>
      <c r="Y120" s="128"/>
      <c r="Z120" s="135"/>
      <c r="AA120" s="129"/>
      <c r="AB120" s="142"/>
      <c r="AC120" s="129"/>
      <c r="AD120" s="142"/>
      <c r="AE120" s="129"/>
      <c r="AF120" s="142"/>
      <c r="AG120" s="129"/>
      <c r="AH120" s="142"/>
      <c r="AI120" s="129"/>
      <c r="AJ120" s="129"/>
      <c r="AK120" s="128"/>
      <c r="AL120" s="135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8"/>
      <c r="AX120" s="135"/>
      <c r="AY120" s="135"/>
      <c r="AZ120" s="135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  <c r="BN120" s="135"/>
      <c r="BO120" s="135"/>
      <c r="BP120" s="135"/>
      <c r="BQ120" s="135"/>
      <c r="BR120" s="135"/>
      <c r="BS120" s="135"/>
      <c r="BT120" s="135"/>
      <c r="BU120" s="135"/>
      <c r="BV120" s="135"/>
      <c r="BW120" s="135"/>
      <c r="BX120" s="135"/>
      <c r="BY120" s="135"/>
      <c r="BZ120" s="135"/>
      <c r="CA120" s="135"/>
      <c r="CB120" s="135"/>
      <c r="CC120" s="135"/>
      <c r="CD120" s="135"/>
      <c r="CE120" s="140">
        <v>51</v>
      </c>
      <c r="CF120" s="137"/>
      <c r="CG120" s="138">
        <f t="shared" si="17"/>
        <v>0</v>
      </c>
      <c r="CH120" s="131">
        <f t="shared" si="18"/>
        <v>1</v>
      </c>
      <c r="CI120" s="139">
        <f t="shared" si="19"/>
        <v>51</v>
      </c>
    </row>
    <row r="121" spans="1:87" x14ac:dyDescent="0.3">
      <c r="A121" s="153">
        <f t="shared" si="15"/>
        <v>112</v>
      </c>
      <c r="B121" s="247" t="s">
        <v>799</v>
      </c>
      <c r="C121" s="86" t="s">
        <v>802</v>
      </c>
      <c r="D121" s="129" t="s">
        <v>581</v>
      </c>
      <c r="E121" s="129" t="s">
        <v>600</v>
      </c>
      <c r="F121" s="129"/>
      <c r="G121" s="129" t="s">
        <v>602</v>
      </c>
      <c r="H121" s="131">
        <v>3</v>
      </c>
      <c r="I121" s="132">
        <f t="shared" si="16"/>
        <v>39</v>
      </c>
      <c r="J121" s="133"/>
      <c r="K121" s="134"/>
      <c r="L121" s="132"/>
      <c r="M121" s="140"/>
      <c r="N121" s="141"/>
      <c r="O121" s="129"/>
      <c r="P121" s="142"/>
      <c r="Q121" s="142"/>
      <c r="R121" s="142"/>
      <c r="S121" s="142"/>
      <c r="T121" s="142"/>
      <c r="U121" s="142"/>
      <c r="V121" s="142"/>
      <c r="W121" s="142"/>
      <c r="X121" s="142"/>
      <c r="Y121" s="128"/>
      <c r="Z121" s="135"/>
      <c r="AA121" s="129"/>
      <c r="AB121" s="142"/>
      <c r="AC121" s="129"/>
      <c r="AD121" s="142"/>
      <c r="AE121" s="129"/>
      <c r="AF121" s="142"/>
      <c r="AG121" s="129"/>
      <c r="AH121" s="142"/>
      <c r="AI121" s="129"/>
      <c r="AJ121" s="129"/>
      <c r="AK121" s="128"/>
      <c r="AL121" s="135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8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  <c r="BP121" s="135"/>
      <c r="BQ121" s="135"/>
      <c r="BR121" s="135"/>
      <c r="BS121" s="135"/>
      <c r="BT121" s="135"/>
      <c r="BU121" s="135"/>
      <c r="BV121" s="135"/>
      <c r="BW121" s="135"/>
      <c r="BX121" s="135"/>
      <c r="BY121" s="135"/>
      <c r="BZ121" s="135"/>
      <c r="CA121" s="135"/>
      <c r="CB121" s="135"/>
      <c r="CC121" s="135"/>
      <c r="CD121" s="135"/>
      <c r="CE121" s="140">
        <v>13</v>
      </c>
      <c r="CF121" s="137"/>
      <c r="CG121" s="138">
        <f t="shared" si="17"/>
        <v>0</v>
      </c>
      <c r="CH121" s="131">
        <f t="shared" si="18"/>
        <v>3</v>
      </c>
      <c r="CI121" s="139">
        <f t="shared" si="19"/>
        <v>39</v>
      </c>
    </row>
    <row r="122" spans="1:87" x14ac:dyDescent="0.3">
      <c r="A122" s="153">
        <f t="shared" si="15"/>
        <v>113</v>
      </c>
      <c r="B122" s="249"/>
      <c r="C122" s="86" t="s">
        <v>804</v>
      </c>
      <c r="D122" s="129" t="s">
        <v>587</v>
      </c>
      <c r="E122" s="129" t="s">
        <v>737</v>
      </c>
      <c r="F122" s="129"/>
      <c r="G122" s="129" t="s">
        <v>601</v>
      </c>
      <c r="H122" s="131">
        <v>4</v>
      </c>
      <c r="I122" s="132">
        <f t="shared" si="16"/>
        <v>29.88</v>
      </c>
      <c r="J122" s="133"/>
      <c r="K122" s="134"/>
      <c r="L122" s="132"/>
      <c r="M122" s="140"/>
      <c r="N122" s="141"/>
      <c r="O122" s="129"/>
      <c r="P122" s="142"/>
      <c r="Q122" s="142"/>
      <c r="R122" s="142"/>
      <c r="S122" s="142"/>
      <c r="T122" s="142"/>
      <c r="U122" s="142"/>
      <c r="V122" s="142"/>
      <c r="W122" s="142"/>
      <c r="X122" s="142"/>
      <c r="Y122" s="128">
        <f>+N122+P122+V122+X122</f>
        <v>0</v>
      </c>
      <c r="Z122" s="135">
        <f>+H122-Y122</f>
        <v>4</v>
      </c>
      <c r="AA122" s="129"/>
      <c r="AB122" s="142"/>
      <c r="AC122" s="129"/>
      <c r="AD122" s="142"/>
      <c r="AE122" s="129"/>
      <c r="AF122" s="142"/>
      <c r="AG122" s="129"/>
      <c r="AH122" s="142"/>
      <c r="AI122" s="129"/>
      <c r="AJ122" s="129"/>
      <c r="AK122" s="128">
        <f>+AB122+AD122+AF122+AH122+AJ122</f>
        <v>0</v>
      </c>
      <c r="AL122" s="135">
        <f>+Z122-AK122</f>
        <v>4</v>
      </c>
      <c r="AM122" s="129"/>
      <c r="AN122" s="129"/>
      <c r="AO122" s="129"/>
      <c r="AP122" s="129"/>
      <c r="AQ122" s="129"/>
      <c r="AR122" s="129"/>
      <c r="AS122" s="129"/>
      <c r="AT122" s="129"/>
      <c r="AU122" s="129"/>
      <c r="AV122" s="129"/>
      <c r="AW122" s="128">
        <f>+AN122+AP122+AR122+AT122+AV122</f>
        <v>0</v>
      </c>
      <c r="AX122" s="135">
        <f>+AL122-AW122</f>
        <v>4</v>
      </c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>
        <f>+AZ122+BB122+BD122+BF122+BH122</f>
        <v>0</v>
      </c>
      <c r="BJ122" s="135">
        <f>+AX122-BI122</f>
        <v>4</v>
      </c>
      <c r="BK122" s="135"/>
      <c r="BL122" s="135"/>
      <c r="BM122" s="135"/>
      <c r="BN122" s="135"/>
      <c r="BO122" s="135"/>
      <c r="BP122" s="135"/>
      <c r="BQ122" s="135"/>
      <c r="BR122" s="135"/>
      <c r="BS122" s="135"/>
      <c r="BT122" s="135"/>
      <c r="BU122" s="135"/>
      <c r="BV122" s="135"/>
      <c r="BW122" s="135"/>
      <c r="BX122" s="135"/>
      <c r="BY122" s="135"/>
      <c r="BZ122" s="135"/>
      <c r="CA122" s="135"/>
      <c r="CB122" s="135"/>
      <c r="CC122" s="135">
        <f>+BL122+BN122+BP122+CB122</f>
        <v>0</v>
      </c>
      <c r="CD122" s="135">
        <f>+BJ122-CC122</f>
        <v>4</v>
      </c>
      <c r="CE122" s="140">
        <v>7.47</v>
      </c>
      <c r="CF122" s="137"/>
      <c r="CG122" s="138">
        <f t="shared" si="17"/>
        <v>0</v>
      </c>
      <c r="CH122" s="131">
        <f t="shared" si="18"/>
        <v>4</v>
      </c>
      <c r="CI122" s="139">
        <f t="shared" si="19"/>
        <v>29.88</v>
      </c>
    </row>
    <row r="123" spans="1:87" x14ac:dyDescent="0.3">
      <c r="A123" s="153">
        <f t="shared" si="15"/>
        <v>114</v>
      </c>
      <c r="B123" s="247" t="s">
        <v>805</v>
      </c>
      <c r="C123" s="86" t="s">
        <v>808</v>
      </c>
      <c r="D123" s="129" t="s">
        <v>809</v>
      </c>
      <c r="E123" s="129"/>
      <c r="F123" s="129" t="s">
        <v>810</v>
      </c>
      <c r="G123" s="129" t="s">
        <v>806</v>
      </c>
      <c r="H123" s="131">
        <v>11</v>
      </c>
      <c r="I123" s="132">
        <f t="shared" si="16"/>
        <v>2090</v>
      </c>
      <c r="J123" s="133"/>
      <c r="K123" s="134"/>
      <c r="L123" s="132"/>
      <c r="M123" s="140"/>
      <c r="N123" s="141"/>
      <c r="O123" s="129"/>
      <c r="P123" s="142"/>
      <c r="Q123" s="142"/>
      <c r="R123" s="142"/>
      <c r="S123" s="142"/>
      <c r="T123" s="142"/>
      <c r="U123" s="142"/>
      <c r="V123" s="142"/>
      <c r="W123" s="142"/>
      <c r="X123" s="142"/>
      <c r="Y123" s="128"/>
      <c r="Z123" s="135"/>
      <c r="AA123" s="129"/>
      <c r="AB123" s="142"/>
      <c r="AC123" s="129"/>
      <c r="AD123" s="142"/>
      <c r="AE123" s="129"/>
      <c r="AF123" s="142"/>
      <c r="AG123" s="129"/>
      <c r="AH123" s="142"/>
      <c r="AI123" s="129"/>
      <c r="AJ123" s="129"/>
      <c r="AK123" s="128"/>
      <c r="AL123" s="135"/>
      <c r="AM123" s="129"/>
      <c r="AN123" s="129"/>
      <c r="AO123" s="129"/>
      <c r="AP123" s="129"/>
      <c r="AQ123" s="129"/>
      <c r="AR123" s="129"/>
      <c r="AS123" s="129"/>
      <c r="AT123" s="129"/>
      <c r="AU123" s="129"/>
      <c r="AV123" s="129"/>
      <c r="AW123" s="128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  <c r="BO123" s="135"/>
      <c r="BP123" s="135"/>
      <c r="BQ123" s="135"/>
      <c r="BR123" s="135"/>
      <c r="BS123" s="135"/>
      <c r="BT123" s="135"/>
      <c r="BU123" s="135"/>
      <c r="BV123" s="135"/>
      <c r="BW123" s="135"/>
      <c r="BX123" s="135"/>
      <c r="BY123" s="135"/>
      <c r="BZ123" s="135"/>
      <c r="CA123" s="135"/>
      <c r="CB123" s="135"/>
      <c r="CC123" s="135"/>
      <c r="CD123" s="135"/>
      <c r="CE123" s="140">
        <v>190</v>
      </c>
      <c r="CF123" s="137"/>
      <c r="CG123" s="138">
        <f t="shared" si="17"/>
        <v>0</v>
      </c>
      <c r="CH123" s="131">
        <f t="shared" si="18"/>
        <v>11</v>
      </c>
      <c r="CI123" s="139">
        <f t="shared" si="19"/>
        <v>2090</v>
      </c>
    </row>
    <row r="124" spans="1:87" x14ac:dyDescent="0.3">
      <c r="A124" s="153">
        <f t="shared" si="15"/>
        <v>115</v>
      </c>
      <c r="B124" s="248"/>
      <c r="C124" s="86" t="s">
        <v>811</v>
      </c>
      <c r="D124" s="129" t="s">
        <v>809</v>
      </c>
      <c r="E124" s="129"/>
      <c r="F124" s="129" t="s">
        <v>812</v>
      </c>
      <c r="G124" s="129" t="s">
        <v>806</v>
      </c>
      <c r="H124" s="131">
        <v>21</v>
      </c>
      <c r="I124" s="132">
        <f t="shared" si="16"/>
        <v>4200</v>
      </c>
      <c r="J124" s="133"/>
      <c r="K124" s="134"/>
      <c r="L124" s="132"/>
      <c r="M124" s="140"/>
      <c r="N124" s="141"/>
      <c r="O124" s="129"/>
      <c r="P124" s="142"/>
      <c r="Q124" s="142"/>
      <c r="R124" s="142"/>
      <c r="S124" s="142"/>
      <c r="T124" s="142"/>
      <c r="U124" s="142"/>
      <c r="V124" s="142"/>
      <c r="W124" s="142"/>
      <c r="X124" s="142"/>
      <c r="Y124" s="128"/>
      <c r="Z124" s="135"/>
      <c r="AA124" s="129"/>
      <c r="AB124" s="142"/>
      <c r="AC124" s="129"/>
      <c r="AD124" s="142"/>
      <c r="AE124" s="129"/>
      <c r="AF124" s="142"/>
      <c r="AG124" s="129"/>
      <c r="AH124" s="142"/>
      <c r="AI124" s="129"/>
      <c r="AJ124" s="129"/>
      <c r="AK124" s="128"/>
      <c r="AL124" s="135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8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  <c r="BP124" s="135"/>
      <c r="BQ124" s="135"/>
      <c r="BR124" s="135"/>
      <c r="BS124" s="135"/>
      <c r="BT124" s="135"/>
      <c r="BU124" s="135"/>
      <c r="BV124" s="135"/>
      <c r="BW124" s="135"/>
      <c r="BX124" s="135"/>
      <c r="BY124" s="135"/>
      <c r="BZ124" s="135"/>
      <c r="CA124" s="135"/>
      <c r="CB124" s="135"/>
      <c r="CC124" s="135"/>
      <c r="CD124" s="135"/>
      <c r="CE124" s="140">
        <v>200</v>
      </c>
      <c r="CF124" s="137"/>
      <c r="CG124" s="138">
        <f t="shared" si="17"/>
        <v>0</v>
      </c>
      <c r="CH124" s="131">
        <f t="shared" si="18"/>
        <v>21</v>
      </c>
      <c r="CI124" s="139">
        <f t="shared" si="19"/>
        <v>4200</v>
      </c>
    </row>
    <row r="125" spans="1:87" x14ac:dyDescent="0.3">
      <c r="A125" s="153">
        <f t="shared" si="15"/>
        <v>116</v>
      </c>
      <c r="B125" s="248"/>
      <c r="C125" s="86" t="s">
        <v>813</v>
      </c>
      <c r="D125" s="129" t="s">
        <v>809</v>
      </c>
      <c r="E125" s="129"/>
      <c r="F125" s="129" t="s">
        <v>814</v>
      </c>
      <c r="G125" s="129" t="s">
        <v>806</v>
      </c>
      <c r="H125" s="131">
        <v>16</v>
      </c>
      <c r="I125" s="132">
        <f t="shared" si="16"/>
        <v>3200</v>
      </c>
      <c r="J125" s="133"/>
      <c r="K125" s="134"/>
      <c r="L125" s="132"/>
      <c r="M125" s="140"/>
      <c r="N125" s="141"/>
      <c r="O125" s="129"/>
      <c r="P125" s="142"/>
      <c r="Q125" s="142"/>
      <c r="R125" s="142"/>
      <c r="S125" s="142"/>
      <c r="T125" s="142"/>
      <c r="U125" s="142"/>
      <c r="V125" s="142"/>
      <c r="W125" s="142"/>
      <c r="X125" s="142"/>
      <c r="Y125" s="128"/>
      <c r="Z125" s="135"/>
      <c r="AA125" s="129"/>
      <c r="AB125" s="142"/>
      <c r="AC125" s="129"/>
      <c r="AD125" s="142"/>
      <c r="AE125" s="129"/>
      <c r="AF125" s="142"/>
      <c r="AG125" s="129"/>
      <c r="AH125" s="142"/>
      <c r="AI125" s="129"/>
      <c r="AJ125" s="129"/>
      <c r="AK125" s="128"/>
      <c r="AL125" s="135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8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  <c r="BP125" s="135"/>
      <c r="BQ125" s="135"/>
      <c r="BR125" s="135"/>
      <c r="BS125" s="135"/>
      <c r="BT125" s="135"/>
      <c r="BU125" s="135"/>
      <c r="BV125" s="135"/>
      <c r="BW125" s="135"/>
      <c r="BX125" s="135"/>
      <c r="BY125" s="135"/>
      <c r="BZ125" s="135"/>
      <c r="CA125" s="135"/>
      <c r="CB125" s="135"/>
      <c r="CC125" s="135"/>
      <c r="CD125" s="135"/>
      <c r="CE125" s="140">
        <v>200</v>
      </c>
      <c r="CF125" s="137"/>
      <c r="CG125" s="138">
        <f t="shared" si="17"/>
        <v>0</v>
      </c>
      <c r="CH125" s="131">
        <f t="shared" si="18"/>
        <v>16</v>
      </c>
      <c r="CI125" s="139">
        <f t="shared" si="19"/>
        <v>3200</v>
      </c>
    </row>
    <row r="126" spans="1:87" x14ac:dyDescent="0.3">
      <c r="A126" s="153">
        <f t="shared" si="15"/>
        <v>117</v>
      </c>
      <c r="B126" s="248"/>
      <c r="C126" s="86" t="s">
        <v>815</v>
      </c>
      <c r="D126" s="129" t="s">
        <v>809</v>
      </c>
      <c r="E126" s="129"/>
      <c r="F126" s="129" t="s">
        <v>816</v>
      </c>
      <c r="G126" s="129" t="s">
        <v>806</v>
      </c>
      <c r="H126" s="131">
        <v>17</v>
      </c>
      <c r="I126" s="132">
        <f t="shared" si="16"/>
        <v>3400</v>
      </c>
      <c r="J126" s="133"/>
      <c r="K126" s="134"/>
      <c r="L126" s="132"/>
      <c r="M126" s="140"/>
      <c r="N126" s="141"/>
      <c r="O126" s="129"/>
      <c r="P126" s="142"/>
      <c r="Q126" s="142"/>
      <c r="R126" s="142"/>
      <c r="S126" s="142"/>
      <c r="T126" s="142"/>
      <c r="U126" s="142"/>
      <c r="V126" s="142"/>
      <c r="W126" s="142"/>
      <c r="X126" s="142"/>
      <c r="Y126" s="128"/>
      <c r="Z126" s="135"/>
      <c r="AA126" s="129"/>
      <c r="AB126" s="142"/>
      <c r="AC126" s="129"/>
      <c r="AD126" s="142"/>
      <c r="AE126" s="129"/>
      <c r="AF126" s="142"/>
      <c r="AG126" s="129"/>
      <c r="AH126" s="142"/>
      <c r="AI126" s="129"/>
      <c r="AJ126" s="129"/>
      <c r="AK126" s="128"/>
      <c r="AL126" s="135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8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  <c r="BP126" s="135"/>
      <c r="BQ126" s="135"/>
      <c r="BR126" s="135"/>
      <c r="BS126" s="135"/>
      <c r="BT126" s="135"/>
      <c r="BU126" s="135"/>
      <c r="BV126" s="135"/>
      <c r="BW126" s="135"/>
      <c r="BX126" s="135"/>
      <c r="BY126" s="135"/>
      <c r="BZ126" s="135"/>
      <c r="CA126" s="135"/>
      <c r="CB126" s="135"/>
      <c r="CC126" s="135"/>
      <c r="CD126" s="135"/>
      <c r="CE126" s="140">
        <v>200</v>
      </c>
      <c r="CF126" s="137"/>
      <c r="CG126" s="138">
        <f t="shared" si="17"/>
        <v>0</v>
      </c>
      <c r="CH126" s="131">
        <f t="shared" si="18"/>
        <v>17</v>
      </c>
      <c r="CI126" s="139">
        <f t="shared" si="19"/>
        <v>3400</v>
      </c>
    </row>
    <row r="127" spans="1:87" x14ac:dyDescent="0.3">
      <c r="A127" s="153">
        <f t="shared" si="15"/>
        <v>118</v>
      </c>
      <c r="B127" s="249"/>
      <c r="C127" s="86" t="s">
        <v>817</v>
      </c>
      <c r="D127" s="129" t="s">
        <v>809</v>
      </c>
      <c r="E127" s="129"/>
      <c r="F127" s="129" t="s">
        <v>818</v>
      </c>
      <c r="G127" s="129" t="s">
        <v>806</v>
      </c>
      <c r="H127" s="131">
        <v>3</v>
      </c>
      <c r="I127" s="132">
        <f t="shared" si="16"/>
        <v>1050</v>
      </c>
      <c r="J127" s="133"/>
      <c r="K127" s="134"/>
      <c r="L127" s="132"/>
      <c r="M127" s="140"/>
      <c r="N127" s="141"/>
      <c r="O127" s="129"/>
      <c r="P127" s="142"/>
      <c r="Q127" s="142"/>
      <c r="R127" s="142"/>
      <c r="S127" s="142"/>
      <c r="T127" s="142"/>
      <c r="U127" s="142"/>
      <c r="V127" s="142"/>
      <c r="W127" s="142"/>
      <c r="X127" s="142"/>
      <c r="Y127" s="128"/>
      <c r="Z127" s="135"/>
      <c r="AA127" s="129"/>
      <c r="AB127" s="142"/>
      <c r="AC127" s="129"/>
      <c r="AD127" s="142"/>
      <c r="AE127" s="129"/>
      <c r="AF127" s="142"/>
      <c r="AG127" s="129"/>
      <c r="AH127" s="142"/>
      <c r="AI127" s="129"/>
      <c r="AJ127" s="129"/>
      <c r="AK127" s="128"/>
      <c r="AL127" s="135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8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  <c r="BP127" s="135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5"/>
      <c r="CC127" s="135"/>
      <c r="CD127" s="135"/>
      <c r="CE127" s="140">
        <v>350</v>
      </c>
      <c r="CF127" s="137"/>
      <c r="CG127" s="138">
        <f t="shared" si="17"/>
        <v>0</v>
      </c>
      <c r="CH127" s="131">
        <f t="shared" si="18"/>
        <v>3</v>
      </c>
      <c r="CI127" s="139">
        <f t="shared" si="19"/>
        <v>1050</v>
      </c>
    </row>
    <row r="128" spans="1:87" x14ac:dyDescent="0.3">
      <c r="A128" s="153">
        <f t="shared" si="15"/>
        <v>119</v>
      </c>
      <c r="B128" s="247" t="s">
        <v>829</v>
      </c>
      <c r="C128" s="86" t="s">
        <v>830</v>
      </c>
      <c r="D128" s="129" t="s">
        <v>582</v>
      </c>
      <c r="E128" s="129" t="s">
        <v>798</v>
      </c>
      <c r="F128" s="129"/>
      <c r="G128" s="129" t="s">
        <v>828</v>
      </c>
      <c r="H128" s="131">
        <v>13</v>
      </c>
      <c r="I128" s="132">
        <f t="shared" si="16"/>
        <v>962</v>
      </c>
      <c r="J128" s="133"/>
      <c r="K128" s="134"/>
      <c r="L128" s="132"/>
      <c r="M128" s="140"/>
      <c r="N128" s="141"/>
      <c r="O128" s="129"/>
      <c r="P128" s="142"/>
      <c r="Q128" s="142"/>
      <c r="R128" s="142"/>
      <c r="S128" s="142"/>
      <c r="T128" s="142"/>
      <c r="U128" s="142"/>
      <c r="V128" s="142"/>
      <c r="W128" s="142"/>
      <c r="X128" s="142"/>
      <c r="Y128" s="128">
        <f t="shared" ref="Y128:Y131" si="20">+N128+P128+V128+X128</f>
        <v>0</v>
      </c>
      <c r="Z128" s="135">
        <f t="shared" ref="Z128:Z131" si="21">+H128-Y128</f>
        <v>13</v>
      </c>
      <c r="AA128" s="129"/>
      <c r="AB128" s="142"/>
      <c r="AC128" s="129"/>
      <c r="AD128" s="142"/>
      <c r="AE128" s="129"/>
      <c r="AF128" s="142"/>
      <c r="AG128" s="129"/>
      <c r="AH128" s="142"/>
      <c r="AI128" s="129"/>
      <c r="AJ128" s="129"/>
      <c r="AK128" s="128">
        <f t="shared" ref="AK128:AK131" si="22">+AB128+AD128+AF128+AH128+AJ128</f>
        <v>0</v>
      </c>
      <c r="AL128" s="135">
        <f t="shared" ref="AL128:AL131" si="23">+Z128-AK128</f>
        <v>13</v>
      </c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8">
        <f t="shared" ref="AW128:AW131" si="24">+AN128+AP128+AR128+AT128+AV128</f>
        <v>0</v>
      </c>
      <c r="AX128" s="135">
        <f t="shared" ref="AX128:AX131" si="25">+AL128-AW128</f>
        <v>13</v>
      </c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>
        <f t="shared" ref="BI128:BI131" si="26">+AZ128+BB128+BD128+BF128+BH128</f>
        <v>0</v>
      </c>
      <c r="BJ128" s="135">
        <f t="shared" ref="BJ128:BJ131" si="27">+AX128-BI128</f>
        <v>13</v>
      </c>
      <c r="BK128" s="135"/>
      <c r="BL128" s="135"/>
      <c r="BM128" s="135"/>
      <c r="BN128" s="135"/>
      <c r="BO128" s="135"/>
      <c r="BP128" s="135"/>
      <c r="BQ128" s="135"/>
      <c r="BR128" s="135"/>
      <c r="BS128" s="135"/>
      <c r="BT128" s="135"/>
      <c r="BU128" s="135"/>
      <c r="BV128" s="135"/>
      <c r="BW128" s="135"/>
      <c r="BX128" s="135"/>
      <c r="BY128" s="135"/>
      <c r="BZ128" s="135"/>
      <c r="CA128" s="135"/>
      <c r="CB128" s="135"/>
      <c r="CC128" s="135">
        <f t="shared" ref="CC128:CC131" si="28">+BL128+BN128+BP128+CB128</f>
        <v>0</v>
      </c>
      <c r="CD128" s="135">
        <f t="shared" ref="CD128:CD131" si="29">+BJ128-CC128</f>
        <v>13</v>
      </c>
      <c r="CE128" s="140">
        <v>74</v>
      </c>
      <c r="CF128" s="137"/>
      <c r="CG128" s="138">
        <f t="shared" si="17"/>
        <v>0</v>
      </c>
      <c r="CH128" s="131">
        <f t="shared" si="18"/>
        <v>13</v>
      </c>
      <c r="CI128" s="139">
        <f t="shared" si="19"/>
        <v>962</v>
      </c>
    </row>
    <row r="129" spans="1:87" x14ac:dyDescent="0.3">
      <c r="A129" s="153">
        <f t="shared" si="15"/>
        <v>120</v>
      </c>
      <c r="B129" s="248"/>
      <c r="C129" s="86" t="s">
        <v>831</v>
      </c>
      <c r="D129" s="129" t="s">
        <v>582</v>
      </c>
      <c r="E129" s="129" t="s">
        <v>798</v>
      </c>
      <c r="F129" s="129"/>
      <c r="G129" s="129" t="s">
        <v>828</v>
      </c>
      <c r="H129" s="131">
        <v>14</v>
      </c>
      <c r="I129" s="132">
        <f t="shared" si="16"/>
        <v>1036</v>
      </c>
      <c r="J129" s="133"/>
      <c r="K129" s="134"/>
      <c r="L129" s="132"/>
      <c r="M129" s="140"/>
      <c r="N129" s="141"/>
      <c r="O129" s="129"/>
      <c r="P129" s="142"/>
      <c r="Q129" s="142"/>
      <c r="R129" s="142"/>
      <c r="S129" s="142"/>
      <c r="T129" s="142"/>
      <c r="U129" s="142"/>
      <c r="V129" s="142"/>
      <c r="W129" s="142"/>
      <c r="X129" s="142"/>
      <c r="Y129" s="128">
        <f t="shared" si="20"/>
        <v>0</v>
      </c>
      <c r="Z129" s="135">
        <f t="shared" si="21"/>
        <v>14</v>
      </c>
      <c r="AA129" s="129"/>
      <c r="AB129" s="142"/>
      <c r="AC129" s="129"/>
      <c r="AD129" s="142"/>
      <c r="AE129" s="129"/>
      <c r="AF129" s="142"/>
      <c r="AG129" s="129"/>
      <c r="AH129" s="142"/>
      <c r="AI129" s="129"/>
      <c r="AJ129" s="129"/>
      <c r="AK129" s="128">
        <f t="shared" si="22"/>
        <v>0</v>
      </c>
      <c r="AL129" s="135">
        <f t="shared" si="23"/>
        <v>14</v>
      </c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8">
        <f t="shared" si="24"/>
        <v>0</v>
      </c>
      <c r="AX129" s="135">
        <f t="shared" si="25"/>
        <v>14</v>
      </c>
      <c r="AY129" s="135"/>
      <c r="AZ129" s="135"/>
      <c r="BA129" s="135"/>
      <c r="BB129" s="135"/>
      <c r="BC129" s="135"/>
      <c r="BD129" s="135"/>
      <c r="BE129" s="135"/>
      <c r="BF129" s="135"/>
      <c r="BG129" s="135"/>
      <c r="BH129" s="135"/>
      <c r="BI129" s="135">
        <f t="shared" si="26"/>
        <v>0</v>
      </c>
      <c r="BJ129" s="135">
        <f t="shared" si="27"/>
        <v>14</v>
      </c>
      <c r="BK129" s="135"/>
      <c r="BL129" s="135"/>
      <c r="BM129" s="135"/>
      <c r="BN129" s="135"/>
      <c r="BO129" s="135"/>
      <c r="BP129" s="135"/>
      <c r="BQ129" s="135"/>
      <c r="BR129" s="135"/>
      <c r="BS129" s="135"/>
      <c r="BT129" s="135"/>
      <c r="BU129" s="135"/>
      <c r="BV129" s="135"/>
      <c r="BW129" s="135"/>
      <c r="BX129" s="135"/>
      <c r="BY129" s="135"/>
      <c r="BZ129" s="135"/>
      <c r="CA129" s="135"/>
      <c r="CB129" s="135"/>
      <c r="CC129" s="135">
        <f t="shared" si="28"/>
        <v>0</v>
      </c>
      <c r="CD129" s="135">
        <f t="shared" si="29"/>
        <v>14</v>
      </c>
      <c r="CE129" s="140">
        <v>74</v>
      </c>
      <c r="CF129" s="137"/>
      <c r="CG129" s="138">
        <f t="shared" si="17"/>
        <v>0</v>
      </c>
      <c r="CH129" s="131">
        <f t="shared" si="18"/>
        <v>14</v>
      </c>
      <c r="CI129" s="139">
        <f t="shared" si="19"/>
        <v>1036</v>
      </c>
    </row>
    <row r="130" spans="1:87" x14ac:dyDescent="0.3">
      <c r="A130" s="153">
        <f t="shared" si="15"/>
        <v>121</v>
      </c>
      <c r="B130" s="248"/>
      <c r="C130" s="86" t="s">
        <v>832</v>
      </c>
      <c r="D130" s="129" t="s">
        <v>582</v>
      </c>
      <c r="E130" s="129" t="s">
        <v>798</v>
      </c>
      <c r="F130" s="129"/>
      <c r="G130" s="129" t="s">
        <v>828</v>
      </c>
      <c r="H130" s="131">
        <v>14</v>
      </c>
      <c r="I130" s="132">
        <f t="shared" si="16"/>
        <v>1036</v>
      </c>
      <c r="J130" s="133"/>
      <c r="K130" s="134"/>
      <c r="L130" s="132"/>
      <c r="M130" s="140"/>
      <c r="N130" s="141"/>
      <c r="O130" s="129"/>
      <c r="P130" s="142"/>
      <c r="Q130" s="142"/>
      <c r="R130" s="142"/>
      <c r="S130" s="142"/>
      <c r="T130" s="142"/>
      <c r="U130" s="142"/>
      <c r="V130" s="142"/>
      <c r="W130" s="142"/>
      <c r="X130" s="142"/>
      <c r="Y130" s="128">
        <f t="shared" si="20"/>
        <v>0</v>
      </c>
      <c r="Z130" s="135">
        <f t="shared" si="21"/>
        <v>14</v>
      </c>
      <c r="AA130" s="129"/>
      <c r="AB130" s="142"/>
      <c r="AC130" s="129"/>
      <c r="AD130" s="142"/>
      <c r="AE130" s="129"/>
      <c r="AF130" s="142"/>
      <c r="AG130" s="129"/>
      <c r="AH130" s="142"/>
      <c r="AI130" s="129"/>
      <c r="AJ130" s="129"/>
      <c r="AK130" s="128">
        <f t="shared" si="22"/>
        <v>0</v>
      </c>
      <c r="AL130" s="135">
        <f t="shared" si="23"/>
        <v>14</v>
      </c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8">
        <f t="shared" si="24"/>
        <v>0</v>
      </c>
      <c r="AX130" s="135">
        <f t="shared" si="25"/>
        <v>14</v>
      </c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>
        <f t="shared" si="26"/>
        <v>0</v>
      </c>
      <c r="BJ130" s="135">
        <f t="shared" si="27"/>
        <v>14</v>
      </c>
      <c r="BK130" s="135"/>
      <c r="BL130" s="135"/>
      <c r="BM130" s="135"/>
      <c r="BN130" s="135"/>
      <c r="BO130" s="135"/>
      <c r="BP130" s="135"/>
      <c r="BQ130" s="135"/>
      <c r="BR130" s="135"/>
      <c r="BS130" s="135"/>
      <c r="BT130" s="135"/>
      <c r="BU130" s="135"/>
      <c r="BV130" s="135"/>
      <c r="BW130" s="135"/>
      <c r="BX130" s="135"/>
      <c r="BY130" s="135"/>
      <c r="BZ130" s="135"/>
      <c r="CA130" s="135"/>
      <c r="CB130" s="135"/>
      <c r="CC130" s="135">
        <f t="shared" si="28"/>
        <v>0</v>
      </c>
      <c r="CD130" s="135">
        <f t="shared" si="29"/>
        <v>14</v>
      </c>
      <c r="CE130" s="140">
        <v>74</v>
      </c>
      <c r="CF130" s="137"/>
      <c r="CG130" s="138">
        <f t="shared" si="17"/>
        <v>0</v>
      </c>
      <c r="CH130" s="131">
        <f t="shared" si="18"/>
        <v>14</v>
      </c>
      <c r="CI130" s="139">
        <f t="shared" si="19"/>
        <v>1036</v>
      </c>
    </row>
    <row r="131" spans="1:87" x14ac:dyDescent="0.3">
      <c r="A131" s="153">
        <f t="shared" si="15"/>
        <v>122</v>
      </c>
      <c r="B131" s="247" t="s">
        <v>833</v>
      </c>
      <c r="C131" s="86" t="s">
        <v>834</v>
      </c>
      <c r="D131" s="129" t="s">
        <v>582</v>
      </c>
      <c r="E131" s="129" t="s">
        <v>1226</v>
      </c>
      <c r="F131" s="129"/>
      <c r="G131" s="129" t="s">
        <v>828</v>
      </c>
      <c r="H131" s="131">
        <v>11</v>
      </c>
      <c r="I131" s="132">
        <f t="shared" si="16"/>
        <v>286</v>
      </c>
      <c r="J131" s="133"/>
      <c r="K131" s="134"/>
      <c r="L131" s="132"/>
      <c r="M131" s="140"/>
      <c r="N131" s="141"/>
      <c r="O131" s="129"/>
      <c r="P131" s="142"/>
      <c r="Q131" s="142"/>
      <c r="R131" s="142"/>
      <c r="S131" s="142"/>
      <c r="T131" s="142"/>
      <c r="U131" s="142"/>
      <c r="V131" s="142"/>
      <c r="W131" s="142"/>
      <c r="X131" s="142"/>
      <c r="Y131" s="128">
        <f t="shared" si="20"/>
        <v>0</v>
      </c>
      <c r="Z131" s="135">
        <f t="shared" si="21"/>
        <v>11</v>
      </c>
      <c r="AA131" s="129"/>
      <c r="AB131" s="142"/>
      <c r="AC131" s="129"/>
      <c r="AD131" s="142"/>
      <c r="AE131" s="129"/>
      <c r="AF131" s="142"/>
      <c r="AG131" s="129"/>
      <c r="AH131" s="142"/>
      <c r="AI131" s="129"/>
      <c r="AJ131" s="129"/>
      <c r="AK131" s="128">
        <f t="shared" si="22"/>
        <v>0</v>
      </c>
      <c r="AL131" s="135">
        <f t="shared" si="23"/>
        <v>11</v>
      </c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8">
        <f t="shared" si="24"/>
        <v>0</v>
      </c>
      <c r="AX131" s="135">
        <f t="shared" si="25"/>
        <v>11</v>
      </c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>
        <f t="shared" si="26"/>
        <v>0</v>
      </c>
      <c r="BJ131" s="135">
        <f t="shared" si="27"/>
        <v>11</v>
      </c>
      <c r="BK131" s="135"/>
      <c r="BL131" s="135"/>
      <c r="BM131" s="135"/>
      <c r="BN131" s="135"/>
      <c r="BO131" s="135"/>
      <c r="BP131" s="135"/>
      <c r="BQ131" s="135"/>
      <c r="BR131" s="135"/>
      <c r="BS131" s="135"/>
      <c r="BT131" s="135"/>
      <c r="BU131" s="135"/>
      <c r="BV131" s="135"/>
      <c r="BW131" s="135"/>
      <c r="BX131" s="135"/>
      <c r="BY131" s="135"/>
      <c r="BZ131" s="135"/>
      <c r="CA131" s="135"/>
      <c r="CB131" s="135"/>
      <c r="CC131" s="135">
        <f t="shared" si="28"/>
        <v>0</v>
      </c>
      <c r="CD131" s="135">
        <f t="shared" si="29"/>
        <v>11</v>
      </c>
      <c r="CE131" s="140">
        <v>26</v>
      </c>
      <c r="CF131" s="137"/>
      <c r="CG131" s="138">
        <f t="shared" si="17"/>
        <v>0</v>
      </c>
      <c r="CH131" s="131">
        <f t="shared" si="18"/>
        <v>11</v>
      </c>
      <c r="CI131" s="139">
        <f t="shared" si="19"/>
        <v>286</v>
      </c>
    </row>
    <row r="132" spans="1:87" x14ac:dyDescent="0.3">
      <c r="A132" s="153">
        <f t="shared" si="15"/>
        <v>123</v>
      </c>
      <c r="B132" s="248"/>
      <c r="C132" s="86" t="s">
        <v>835</v>
      </c>
      <c r="D132" s="129" t="s">
        <v>587</v>
      </c>
      <c r="E132" s="129" t="s">
        <v>836</v>
      </c>
      <c r="F132" s="129"/>
      <c r="G132" s="129" t="s">
        <v>828</v>
      </c>
      <c r="H132" s="131">
        <v>12</v>
      </c>
      <c r="I132" s="132">
        <f t="shared" si="16"/>
        <v>346.92</v>
      </c>
      <c r="J132" s="133"/>
      <c r="K132" s="134"/>
      <c r="L132" s="132"/>
      <c r="M132" s="140"/>
      <c r="N132" s="141"/>
      <c r="O132" s="129"/>
      <c r="P132" s="142"/>
      <c r="Q132" s="142"/>
      <c r="R132" s="142"/>
      <c r="S132" s="142"/>
      <c r="T132" s="142"/>
      <c r="U132" s="142"/>
      <c r="V132" s="142"/>
      <c r="W132" s="142"/>
      <c r="X132" s="142"/>
      <c r="Y132" s="128"/>
      <c r="Z132" s="135"/>
      <c r="AA132" s="129"/>
      <c r="AB132" s="142"/>
      <c r="AC132" s="129"/>
      <c r="AD132" s="142"/>
      <c r="AE132" s="129"/>
      <c r="AF132" s="142"/>
      <c r="AG132" s="129"/>
      <c r="AH132" s="142"/>
      <c r="AI132" s="129"/>
      <c r="AJ132" s="129"/>
      <c r="AK132" s="128"/>
      <c r="AL132" s="135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8"/>
      <c r="AX132" s="135"/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135"/>
      <c r="BI132" s="135"/>
      <c r="BJ132" s="135"/>
      <c r="BK132" s="135"/>
      <c r="BL132" s="135"/>
      <c r="BM132" s="135"/>
      <c r="BN132" s="135"/>
      <c r="BO132" s="135"/>
      <c r="BP132" s="135"/>
      <c r="BQ132" s="135"/>
      <c r="BR132" s="135"/>
      <c r="BS132" s="135"/>
      <c r="BT132" s="135"/>
      <c r="BU132" s="135"/>
      <c r="BV132" s="135"/>
      <c r="BW132" s="135"/>
      <c r="BX132" s="135"/>
      <c r="BY132" s="135"/>
      <c r="BZ132" s="135"/>
      <c r="CA132" s="135"/>
      <c r="CB132" s="135"/>
      <c r="CC132" s="135"/>
      <c r="CD132" s="135"/>
      <c r="CE132" s="140">
        <v>28.91</v>
      </c>
      <c r="CF132" s="137"/>
      <c r="CG132" s="138">
        <f t="shared" si="17"/>
        <v>0</v>
      </c>
      <c r="CH132" s="131">
        <f t="shared" si="18"/>
        <v>12</v>
      </c>
      <c r="CI132" s="139">
        <f t="shared" si="19"/>
        <v>346.92</v>
      </c>
    </row>
    <row r="133" spans="1:87" x14ac:dyDescent="0.3">
      <c r="A133" s="153">
        <f t="shared" ref="A133:A195" si="30">ROW()-9</f>
        <v>124</v>
      </c>
      <c r="B133" s="248"/>
      <c r="C133" s="86" t="s">
        <v>835</v>
      </c>
      <c r="D133" s="129" t="s">
        <v>582</v>
      </c>
      <c r="E133" s="129" t="s">
        <v>1226</v>
      </c>
      <c r="F133" s="129"/>
      <c r="G133" s="129" t="s">
        <v>828</v>
      </c>
      <c r="H133" s="131">
        <v>9</v>
      </c>
      <c r="I133" s="132">
        <f t="shared" ref="I133:I195" si="31">H133*CE133</f>
        <v>162</v>
      </c>
      <c r="J133" s="133"/>
      <c r="K133" s="134"/>
      <c r="L133" s="132"/>
      <c r="M133" s="140"/>
      <c r="N133" s="141"/>
      <c r="O133" s="129"/>
      <c r="P133" s="142"/>
      <c r="Q133" s="142"/>
      <c r="R133" s="142"/>
      <c r="S133" s="142"/>
      <c r="T133" s="142"/>
      <c r="U133" s="142"/>
      <c r="V133" s="142"/>
      <c r="W133" s="142"/>
      <c r="X133" s="142"/>
      <c r="Y133" s="128"/>
      <c r="Z133" s="135"/>
      <c r="AA133" s="129"/>
      <c r="AB133" s="142"/>
      <c r="AC133" s="129"/>
      <c r="AD133" s="142"/>
      <c r="AE133" s="129"/>
      <c r="AF133" s="142"/>
      <c r="AG133" s="129"/>
      <c r="AH133" s="142"/>
      <c r="AI133" s="129"/>
      <c r="AJ133" s="129"/>
      <c r="AK133" s="128"/>
      <c r="AL133" s="135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8"/>
      <c r="AX133" s="135"/>
      <c r="AY133" s="135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  <c r="BN133" s="135"/>
      <c r="BO133" s="135"/>
      <c r="BP133" s="135"/>
      <c r="BQ133" s="135"/>
      <c r="BR133" s="135"/>
      <c r="BS133" s="135"/>
      <c r="BT133" s="135"/>
      <c r="BU133" s="135"/>
      <c r="BV133" s="135"/>
      <c r="BW133" s="135"/>
      <c r="BX133" s="135"/>
      <c r="BY133" s="135"/>
      <c r="BZ133" s="135"/>
      <c r="CA133" s="135"/>
      <c r="CB133" s="135"/>
      <c r="CC133" s="135"/>
      <c r="CD133" s="135"/>
      <c r="CE133" s="140">
        <v>18</v>
      </c>
      <c r="CF133" s="137"/>
      <c r="CG133" s="138">
        <f t="shared" ref="CG133:CG195" si="32">CE133*CF133</f>
        <v>0</v>
      </c>
      <c r="CH133" s="131">
        <f t="shared" ref="CH133:CH195" si="33">H133-CF133</f>
        <v>9</v>
      </c>
      <c r="CI133" s="139">
        <f t="shared" ref="CI133:CI195" si="34">+CE133*CH133</f>
        <v>162</v>
      </c>
    </row>
    <row r="134" spans="1:87" x14ac:dyDescent="0.3">
      <c r="A134" s="153">
        <f t="shared" si="30"/>
        <v>125</v>
      </c>
      <c r="B134" s="245" t="s">
        <v>840</v>
      </c>
      <c r="C134" s="86" t="s">
        <v>841</v>
      </c>
      <c r="D134" s="129" t="s">
        <v>582</v>
      </c>
      <c r="E134" s="129"/>
      <c r="F134" s="129" t="s">
        <v>842</v>
      </c>
      <c r="G134" s="129" t="s">
        <v>579</v>
      </c>
      <c r="H134" s="131">
        <v>28</v>
      </c>
      <c r="I134" s="132">
        <f t="shared" si="31"/>
        <v>1764</v>
      </c>
      <c r="J134" s="133"/>
      <c r="K134" s="134"/>
      <c r="L134" s="132"/>
      <c r="M134" s="140"/>
      <c r="N134" s="141"/>
      <c r="O134" s="129"/>
      <c r="P134" s="142"/>
      <c r="Q134" s="142"/>
      <c r="R134" s="142"/>
      <c r="S134" s="142"/>
      <c r="T134" s="142"/>
      <c r="U134" s="142"/>
      <c r="V134" s="142"/>
      <c r="W134" s="142"/>
      <c r="X134" s="142"/>
      <c r="Y134" s="128">
        <f t="shared" ref="Y134:Y140" si="35">+N134+P134+V134+X134</f>
        <v>0</v>
      </c>
      <c r="Z134" s="135">
        <f t="shared" ref="Z134:Z140" si="36">+H134-Y134</f>
        <v>28</v>
      </c>
      <c r="AA134" s="129"/>
      <c r="AB134" s="142"/>
      <c r="AC134" s="129"/>
      <c r="AD134" s="142"/>
      <c r="AE134" s="129"/>
      <c r="AF134" s="142"/>
      <c r="AG134" s="129"/>
      <c r="AH134" s="142"/>
      <c r="AI134" s="129"/>
      <c r="AJ134" s="129"/>
      <c r="AK134" s="128">
        <f t="shared" ref="AK134:AK140" si="37">+AB134+AD134+AF134+AH134+AJ134</f>
        <v>0</v>
      </c>
      <c r="AL134" s="135">
        <f t="shared" ref="AL134:AL140" si="38">+Z134-AK134</f>
        <v>28</v>
      </c>
      <c r="AM134" s="129"/>
      <c r="AN134" s="129"/>
      <c r="AO134" s="129"/>
      <c r="AP134" s="129"/>
      <c r="AQ134" s="129"/>
      <c r="AR134" s="129"/>
      <c r="AS134" s="129"/>
      <c r="AT134" s="129"/>
      <c r="AU134" s="129"/>
      <c r="AV134" s="129"/>
      <c r="AW134" s="128">
        <f t="shared" ref="AW134:AW140" si="39">+AN134+AP134+AR134+AT134+AV134</f>
        <v>0</v>
      </c>
      <c r="AX134" s="135">
        <f t="shared" ref="AX134:AX140" si="40">+AL134-AW134</f>
        <v>28</v>
      </c>
      <c r="AY134" s="135"/>
      <c r="AZ134" s="135"/>
      <c r="BA134" s="135"/>
      <c r="BB134" s="135"/>
      <c r="BC134" s="135"/>
      <c r="BD134" s="135"/>
      <c r="BE134" s="135"/>
      <c r="BF134" s="135"/>
      <c r="BG134" s="135"/>
      <c r="BH134" s="135"/>
      <c r="BI134" s="135">
        <f t="shared" ref="BI134:BI140" si="41">+AZ134+BB134+BD134+BF134+BH134</f>
        <v>0</v>
      </c>
      <c r="BJ134" s="135">
        <f t="shared" ref="BJ134:BJ140" si="42">+AX134-BI134</f>
        <v>28</v>
      </c>
      <c r="BK134" s="135"/>
      <c r="BL134" s="135"/>
      <c r="BM134" s="135"/>
      <c r="BN134" s="135"/>
      <c r="BO134" s="135"/>
      <c r="BP134" s="135"/>
      <c r="BQ134" s="135"/>
      <c r="BR134" s="135"/>
      <c r="BS134" s="135"/>
      <c r="BT134" s="135"/>
      <c r="BU134" s="135"/>
      <c r="BV134" s="135"/>
      <c r="BW134" s="135"/>
      <c r="BX134" s="135"/>
      <c r="BY134" s="135"/>
      <c r="BZ134" s="135"/>
      <c r="CA134" s="135"/>
      <c r="CB134" s="135"/>
      <c r="CC134" s="135">
        <f t="shared" ref="CC134:CC140" si="43">+BL134+BN134+BP134+CB134</f>
        <v>0</v>
      </c>
      <c r="CD134" s="135">
        <f t="shared" ref="CD134:CD140" si="44">+BJ134-CC134</f>
        <v>28</v>
      </c>
      <c r="CE134" s="140">
        <v>63</v>
      </c>
      <c r="CF134" s="137"/>
      <c r="CG134" s="138">
        <f t="shared" si="32"/>
        <v>0</v>
      </c>
      <c r="CH134" s="131">
        <f t="shared" si="33"/>
        <v>28</v>
      </c>
      <c r="CI134" s="139">
        <f t="shared" si="34"/>
        <v>1764</v>
      </c>
    </row>
    <row r="135" spans="1:87" x14ac:dyDescent="0.3">
      <c r="A135" s="153">
        <f t="shared" si="30"/>
        <v>126</v>
      </c>
      <c r="B135" s="253"/>
      <c r="C135" s="86" t="s">
        <v>841</v>
      </c>
      <c r="D135" s="129"/>
      <c r="E135" s="129" t="s">
        <v>1252</v>
      </c>
      <c r="F135" s="129"/>
      <c r="G135" s="129" t="s">
        <v>601</v>
      </c>
      <c r="H135" s="131">
        <v>5</v>
      </c>
      <c r="I135" s="132">
        <f t="shared" si="31"/>
        <v>225</v>
      </c>
      <c r="J135" s="133"/>
      <c r="K135" s="134"/>
      <c r="L135" s="132"/>
      <c r="M135" s="140"/>
      <c r="N135" s="141"/>
      <c r="O135" s="129"/>
      <c r="P135" s="142"/>
      <c r="Q135" s="142"/>
      <c r="R135" s="142"/>
      <c r="S135" s="142"/>
      <c r="T135" s="142"/>
      <c r="U135" s="142"/>
      <c r="V135" s="142"/>
      <c r="W135" s="142"/>
      <c r="X135" s="142"/>
      <c r="Y135" s="128">
        <f t="shared" si="35"/>
        <v>0</v>
      </c>
      <c r="Z135" s="135">
        <f t="shared" si="36"/>
        <v>5</v>
      </c>
      <c r="AA135" s="129"/>
      <c r="AB135" s="142"/>
      <c r="AC135" s="129"/>
      <c r="AD135" s="142"/>
      <c r="AE135" s="129"/>
      <c r="AF135" s="142"/>
      <c r="AG135" s="129"/>
      <c r="AH135" s="142"/>
      <c r="AI135" s="129"/>
      <c r="AJ135" s="129"/>
      <c r="AK135" s="128">
        <f t="shared" si="37"/>
        <v>0</v>
      </c>
      <c r="AL135" s="135">
        <f t="shared" si="38"/>
        <v>5</v>
      </c>
      <c r="AM135" s="129"/>
      <c r="AN135" s="129"/>
      <c r="AO135" s="129"/>
      <c r="AP135" s="129"/>
      <c r="AQ135" s="129"/>
      <c r="AR135" s="129"/>
      <c r="AS135" s="129"/>
      <c r="AT135" s="129"/>
      <c r="AU135" s="129"/>
      <c r="AV135" s="129"/>
      <c r="AW135" s="128">
        <f t="shared" si="39"/>
        <v>0</v>
      </c>
      <c r="AX135" s="135">
        <f t="shared" si="40"/>
        <v>5</v>
      </c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>
        <f t="shared" si="41"/>
        <v>0</v>
      </c>
      <c r="BJ135" s="135">
        <f t="shared" si="42"/>
        <v>5</v>
      </c>
      <c r="BK135" s="135"/>
      <c r="BL135" s="135"/>
      <c r="BM135" s="135"/>
      <c r="BN135" s="135"/>
      <c r="BO135" s="135"/>
      <c r="BP135" s="135"/>
      <c r="BQ135" s="135"/>
      <c r="BR135" s="135"/>
      <c r="BS135" s="135"/>
      <c r="BT135" s="135"/>
      <c r="BU135" s="135"/>
      <c r="BV135" s="135"/>
      <c r="BW135" s="135"/>
      <c r="BX135" s="135"/>
      <c r="BY135" s="135"/>
      <c r="BZ135" s="135"/>
      <c r="CA135" s="135"/>
      <c r="CB135" s="135"/>
      <c r="CC135" s="135">
        <f t="shared" si="43"/>
        <v>0</v>
      </c>
      <c r="CD135" s="135">
        <f t="shared" si="44"/>
        <v>5</v>
      </c>
      <c r="CE135" s="140">
        <v>45</v>
      </c>
      <c r="CF135" s="137"/>
      <c r="CG135" s="138">
        <f t="shared" si="32"/>
        <v>0</v>
      </c>
      <c r="CH135" s="131">
        <f t="shared" si="33"/>
        <v>5</v>
      </c>
      <c r="CI135" s="139">
        <f t="shared" si="34"/>
        <v>225</v>
      </c>
    </row>
    <row r="136" spans="1:87" x14ac:dyDescent="0.3">
      <c r="A136" s="153">
        <f t="shared" si="30"/>
        <v>127</v>
      </c>
      <c r="B136" s="246"/>
      <c r="C136" s="86" t="s">
        <v>843</v>
      </c>
      <c r="D136" s="129"/>
      <c r="E136" s="129" t="s">
        <v>582</v>
      </c>
      <c r="F136" s="129"/>
      <c r="G136" s="129" t="s">
        <v>601</v>
      </c>
      <c r="H136" s="131">
        <v>9</v>
      </c>
      <c r="I136" s="132">
        <f t="shared" si="31"/>
        <v>269.55</v>
      </c>
      <c r="J136" s="133"/>
      <c r="K136" s="134"/>
      <c r="L136" s="132"/>
      <c r="M136" s="140"/>
      <c r="N136" s="141"/>
      <c r="O136" s="129"/>
      <c r="P136" s="142"/>
      <c r="Q136" s="142"/>
      <c r="R136" s="142"/>
      <c r="S136" s="142"/>
      <c r="T136" s="142"/>
      <c r="U136" s="142"/>
      <c r="V136" s="142"/>
      <c r="W136" s="142"/>
      <c r="X136" s="142"/>
      <c r="Y136" s="128">
        <f t="shared" si="35"/>
        <v>0</v>
      </c>
      <c r="Z136" s="135">
        <f t="shared" si="36"/>
        <v>9</v>
      </c>
      <c r="AA136" s="129"/>
      <c r="AB136" s="142"/>
      <c r="AC136" s="129"/>
      <c r="AD136" s="142"/>
      <c r="AE136" s="129"/>
      <c r="AF136" s="142"/>
      <c r="AG136" s="129"/>
      <c r="AH136" s="142"/>
      <c r="AI136" s="129"/>
      <c r="AJ136" s="129"/>
      <c r="AK136" s="128">
        <f t="shared" si="37"/>
        <v>0</v>
      </c>
      <c r="AL136" s="135">
        <f t="shared" si="38"/>
        <v>9</v>
      </c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8">
        <f t="shared" si="39"/>
        <v>0</v>
      </c>
      <c r="AX136" s="135">
        <f t="shared" si="40"/>
        <v>9</v>
      </c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>
        <f t="shared" si="41"/>
        <v>0</v>
      </c>
      <c r="BJ136" s="135">
        <f t="shared" si="42"/>
        <v>9</v>
      </c>
      <c r="BK136" s="135"/>
      <c r="BL136" s="135"/>
      <c r="BM136" s="135"/>
      <c r="BN136" s="135"/>
      <c r="BO136" s="135"/>
      <c r="BP136" s="135"/>
      <c r="BQ136" s="135"/>
      <c r="BR136" s="135"/>
      <c r="BS136" s="135"/>
      <c r="BT136" s="135"/>
      <c r="BU136" s="135"/>
      <c r="BV136" s="135"/>
      <c r="BW136" s="135"/>
      <c r="BX136" s="135"/>
      <c r="BY136" s="135"/>
      <c r="BZ136" s="135"/>
      <c r="CA136" s="135"/>
      <c r="CB136" s="135"/>
      <c r="CC136" s="135">
        <f t="shared" si="43"/>
        <v>0</v>
      </c>
      <c r="CD136" s="135">
        <f t="shared" si="44"/>
        <v>9</v>
      </c>
      <c r="CE136" s="140">
        <v>29.95</v>
      </c>
      <c r="CF136" s="137"/>
      <c r="CG136" s="138">
        <f t="shared" si="32"/>
        <v>0</v>
      </c>
      <c r="CH136" s="131">
        <f t="shared" si="33"/>
        <v>9</v>
      </c>
      <c r="CI136" s="139">
        <f t="shared" si="34"/>
        <v>269.55</v>
      </c>
    </row>
    <row r="137" spans="1:87" x14ac:dyDescent="0.3">
      <c r="A137" s="153">
        <f t="shared" si="30"/>
        <v>128</v>
      </c>
      <c r="B137" s="170" t="s">
        <v>844</v>
      </c>
      <c r="C137" s="86" t="s">
        <v>845</v>
      </c>
      <c r="D137" s="129" t="s">
        <v>587</v>
      </c>
      <c r="E137" s="129"/>
      <c r="F137" s="129"/>
      <c r="G137" s="129" t="s">
        <v>846</v>
      </c>
      <c r="H137" s="131">
        <v>3</v>
      </c>
      <c r="I137" s="132">
        <f t="shared" si="31"/>
        <v>186.3</v>
      </c>
      <c r="J137" s="133"/>
      <c r="K137" s="134"/>
      <c r="L137" s="132"/>
      <c r="M137" s="140"/>
      <c r="N137" s="141"/>
      <c r="O137" s="129"/>
      <c r="P137" s="142"/>
      <c r="Q137" s="142"/>
      <c r="R137" s="142"/>
      <c r="S137" s="142"/>
      <c r="T137" s="142"/>
      <c r="U137" s="142"/>
      <c r="V137" s="142"/>
      <c r="W137" s="142"/>
      <c r="X137" s="142"/>
      <c r="Y137" s="128">
        <f t="shared" si="35"/>
        <v>0</v>
      </c>
      <c r="Z137" s="135">
        <f t="shared" si="36"/>
        <v>3</v>
      </c>
      <c r="AA137" s="129"/>
      <c r="AB137" s="142"/>
      <c r="AC137" s="129"/>
      <c r="AD137" s="142"/>
      <c r="AE137" s="129"/>
      <c r="AF137" s="142"/>
      <c r="AG137" s="129"/>
      <c r="AH137" s="142"/>
      <c r="AI137" s="129"/>
      <c r="AJ137" s="129"/>
      <c r="AK137" s="128">
        <f t="shared" si="37"/>
        <v>0</v>
      </c>
      <c r="AL137" s="135">
        <f t="shared" si="38"/>
        <v>3</v>
      </c>
      <c r="AM137" s="129"/>
      <c r="AN137" s="129"/>
      <c r="AO137" s="129"/>
      <c r="AP137" s="129"/>
      <c r="AQ137" s="129"/>
      <c r="AR137" s="129"/>
      <c r="AS137" s="129"/>
      <c r="AT137" s="129"/>
      <c r="AU137" s="129"/>
      <c r="AV137" s="129"/>
      <c r="AW137" s="128">
        <f t="shared" si="39"/>
        <v>0</v>
      </c>
      <c r="AX137" s="135">
        <f t="shared" si="40"/>
        <v>3</v>
      </c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>
        <f t="shared" si="41"/>
        <v>0</v>
      </c>
      <c r="BJ137" s="135">
        <f t="shared" si="42"/>
        <v>3</v>
      </c>
      <c r="BK137" s="135"/>
      <c r="BL137" s="135"/>
      <c r="BM137" s="135"/>
      <c r="BN137" s="135"/>
      <c r="BO137" s="135"/>
      <c r="BP137" s="135"/>
      <c r="BQ137" s="135"/>
      <c r="BR137" s="135"/>
      <c r="BS137" s="135"/>
      <c r="BT137" s="135"/>
      <c r="BU137" s="135"/>
      <c r="BV137" s="135"/>
      <c r="BW137" s="135"/>
      <c r="BX137" s="135"/>
      <c r="BY137" s="135"/>
      <c r="BZ137" s="135"/>
      <c r="CA137" s="135"/>
      <c r="CB137" s="135"/>
      <c r="CC137" s="135">
        <f t="shared" si="43"/>
        <v>0</v>
      </c>
      <c r="CD137" s="135">
        <f t="shared" si="44"/>
        <v>3</v>
      </c>
      <c r="CE137" s="140">
        <v>62.1</v>
      </c>
      <c r="CF137" s="137"/>
      <c r="CG137" s="138">
        <f t="shared" si="32"/>
        <v>0</v>
      </c>
      <c r="CH137" s="131">
        <f t="shared" si="33"/>
        <v>3</v>
      </c>
      <c r="CI137" s="139">
        <f t="shared" si="34"/>
        <v>186.3</v>
      </c>
    </row>
    <row r="138" spans="1:87" x14ac:dyDescent="0.3">
      <c r="A138" s="153">
        <f t="shared" si="30"/>
        <v>129</v>
      </c>
      <c r="B138" s="170" t="s">
        <v>849</v>
      </c>
      <c r="C138" s="86" t="s">
        <v>850</v>
      </c>
      <c r="D138" s="129" t="s">
        <v>581</v>
      </c>
      <c r="E138" s="129"/>
      <c r="F138" s="129" t="s">
        <v>851</v>
      </c>
      <c r="G138" s="129" t="s">
        <v>846</v>
      </c>
      <c r="H138" s="131">
        <v>31</v>
      </c>
      <c r="I138" s="132">
        <f t="shared" si="31"/>
        <v>1369.58</v>
      </c>
      <c r="J138" s="133"/>
      <c r="K138" s="134"/>
      <c r="L138" s="132"/>
      <c r="M138" s="140"/>
      <c r="N138" s="141"/>
      <c r="O138" s="129"/>
      <c r="P138" s="142"/>
      <c r="Q138" s="142"/>
      <c r="R138" s="142"/>
      <c r="S138" s="142"/>
      <c r="T138" s="142"/>
      <c r="U138" s="142"/>
      <c r="V138" s="142"/>
      <c r="W138" s="142"/>
      <c r="X138" s="142"/>
      <c r="Y138" s="128">
        <f t="shared" si="35"/>
        <v>0</v>
      </c>
      <c r="Z138" s="135">
        <f t="shared" si="36"/>
        <v>31</v>
      </c>
      <c r="AA138" s="129"/>
      <c r="AB138" s="142"/>
      <c r="AC138" s="129"/>
      <c r="AD138" s="142"/>
      <c r="AE138" s="129"/>
      <c r="AF138" s="142"/>
      <c r="AG138" s="129"/>
      <c r="AH138" s="142"/>
      <c r="AI138" s="129"/>
      <c r="AJ138" s="129"/>
      <c r="AK138" s="128">
        <f t="shared" si="37"/>
        <v>0</v>
      </c>
      <c r="AL138" s="135">
        <f t="shared" si="38"/>
        <v>31</v>
      </c>
      <c r="AM138" s="129"/>
      <c r="AN138" s="129"/>
      <c r="AO138" s="129"/>
      <c r="AP138" s="129"/>
      <c r="AQ138" s="129"/>
      <c r="AR138" s="129"/>
      <c r="AS138" s="129"/>
      <c r="AT138" s="129"/>
      <c r="AU138" s="129"/>
      <c r="AV138" s="129"/>
      <c r="AW138" s="128">
        <f t="shared" si="39"/>
        <v>0</v>
      </c>
      <c r="AX138" s="135">
        <f t="shared" si="40"/>
        <v>31</v>
      </c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135"/>
      <c r="BI138" s="135">
        <f t="shared" si="41"/>
        <v>0</v>
      </c>
      <c r="BJ138" s="135">
        <f t="shared" si="42"/>
        <v>31</v>
      </c>
      <c r="BK138" s="135"/>
      <c r="BL138" s="135"/>
      <c r="BM138" s="135"/>
      <c r="BN138" s="135"/>
      <c r="BO138" s="135"/>
      <c r="BP138" s="135"/>
      <c r="BQ138" s="135"/>
      <c r="BR138" s="135"/>
      <c r="BS138" s="135"/>
      <c r="BT138" s="135"/>
      <c r="BU138" s="135"/>
      <c r="BV138" s="135"/>
      <c r="BW138" s="135"/>
      <c r="BX138" s="135"/>
      <c r="BY138" s="135"/>
      <c r="BZ138" s="135"/>
      <c r="CA138" s="135"/>
      <c r="CB138" s="135"/>
      <c r="CC138" s="135">
        <f t="shared" si="43"/>
        <v>0</v>
      </c>
      <c r="CD138" s="135">
        <f t="shared" si="44"/>
        <v>31</v>
      </c>
      <c r="CE138" s="140">
        <v>44.18</v>
      </c>
      <c r="CF138" s="137"/>
      <c r="CG138" s="138">
        <f t="shared" si="32"/>
        <v>0</v>
      </c>
      <c r="CH138" s="131">
        <f t="shared" si="33"/>
        <v>31</v>
      </c>
      <c r="CI138" s="139">
        <f t="shared" si="34"/>
        <v>1369.58</v>
      </c>
    </row>
    <row r="139" spans="1:87" x14ac:dyDescent="0.3">
      <c r="A139" s="153">
        <f t="shared" si="30"/>
        <v>130</v>
      </c>
      <c r="B139" s="247" t="s">
        <v>852</v>
      </c>
      <c r="C139" s="86" t="s">
        <v>853</v>
      </c>
      <c r="D139" s="129" t="s">
        <v>582</v>
      </c>
      <c r="E139" s="129"/>
      <c r="F139" s="129" t="s">
        <v>696</v>
      </c>
      <c r="G139" s="129" t="s">
        <v>601</v>
      </c>
      <c r="H139" s="131">
        <v>50</v>
      </c>
      <c r="I139" s="132">
        <f t="shared" si="31"/>
        <v>1000</v>
      </c>
      <c r="J139" s="133"/>
      <c r="K139" s="134"/>
      <c r="L139" s="132"/>
      <c r="M139" s="140"/>
      <c r="N139" s="141"/>
      <c r="O139" s="129"/>
      <c r="P139" s="142"/>
      <c r="Q139" s="142"/>
      <c r="R139" s="142"/>
      <c r="S139" s="142"/>
      <c r="T139" s="142"/>
      <c r="U139" s="142"/>
      <c r="V139" s="142"/>
      <c r="W139" s="142"/>
      <c r="X139" s="142"/>
      <c r="Y139" s="128">
        <f t="shared" si="35"/>
        <v>0</v>
      </c>
      <c r="Z139" s="135">
        <f t="shared" si="36"/>
        <v>50</v>
      </c>
      <c r="AA139" s="129"/>
      <c r="AB139" s="142"/>
      <c r="AC139" s="129"/>
      <c r="AD139" s="142"/>
      <c r="AE139" s="129"/>
      <c r="AF139" s="142"/>
      <c r="AG139" s="129"/>
      <c r="AH139" s="142"/>
      <c r="AI139" s="129"/>
      <c r="AJ139" s="129"/>
      <c r="AK139" s="128">
        <f t="shared" si="37"/>
        <v>0</v>
      </c>
      <c r="AL139" s="135">
        <f t="shared" si="38"/>
        <v>50</v>
      </c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8">
        <f t="shared" si="39"/>
        <v>0</v>
      </c>
      <c r="AX139" s="135">
        <f t="shared" si="40"/>
        <v>50</v>
      </c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>
        <f t="shared" si="41"/>
        <v>0</v>
      </c>
      <c r="BJ139" s="135">
        <f t="shared" si="42"/>
        <v>50</v>
      </c>
      <c r="BK139" s="135"/>
      <c r="BL139" s="135"/>
      <c r="BM139" s="135"/>
      <c r="BN139" s="135"/>
      <c r="BO139" s="135"/>
      <c r="BP139" s="135"/>
      <c r="BQ139" s="135"/>
      <c r="BR139" s="135"/>
      <c r="BS139" s="135"/>
      <c r="BT139" s="135"/>
      <c r="BU139" s="135"/>
      <c r="BV139" s="135"/>
      <c r="BW139" s="135"/>
      <c r="BX139" s="135"/>
      <c r="BY139" s="135"/>
      <c r="BZ139" s="135"/>
      <c r="CA139" s="135"/>
      <c r="CB139" s="135"/>
      <c r="CC139" s="135">
        <f t="shared" si="43"/>
        <v>0</v>
      </c>
      <c r="CD139" s="135">
        <f t="shared" si="44"/>
        <v>50</v>
      </c>
      <c r="CE139" s="140">
        <v>20</v>
      </c>
      <c r="CF139" s="137"/>
      <c r="CG139" s="138">
        <f t="shared" si="32"/>
        <v>0</v>
      </c>
      <c r="CH139" s="131">
        <f t="shared" si="33"/>
        <v>50</v>
      </c>
      <c r="CI139" s="139">
        <f t="shared" si="34"/>
        <v>1000</v>
      </c>
    </row>
    <row r="140" spans="1:87" x14ac:dyDescent="0.3">
      <c r="A140" s="153">
        <f t="shared" si="30"/>
        <v>131</v>
      </c>
      <c r="B140" s="248"/>
      <c r="C140" s="107" t="s">
        <v>854</v>
      </c>
      <c r="D140" s="108" t="s">
        <v>582</v>
      </c>
      <c r="E140" s="108" t="s">
        <v>599</v>
      </c>
      <c r="F140" s="108" t="s">
        <v>703</v>
      </c>
      <c r="G140" s="108" t="s">
        <v>601</v>
      </c>
      <c r="H140" s="131">
        <v>20</v>
      </c>
      <c r="I140" s="132">
        <f t="shared" si="31"/>
        <v>60</v>
      </c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>
        <f t="shared" si="35"/>
        <v>0</v>
      </c>
      <c r="Z140" s="107">
        <f t="shared" si="36"/>
        <v>20</v>
      </c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>
        <f t="shared" si="37"/>
        <v>0</v>
      </c>
      <c r="AL140" s="107">
        <f t="shared" si="38"/>
        <v>20</v>
      </c>
      <c r="AM140" s="107"/>
      <c r="AN140" s="107"/>
      <c r="AO140" s="107"/>
      <c r="AP140" s="107"/>
      <c r="AQ140" s="107"/>
      <c r="AR140" s="107"/>
      <c r="AS140" s="107"/>
      <c r="AT140" s="107"/>
      <c r="AU140" s="107"/>
      <c r="AV140" s="107"/>
      <c r="AW140" s="107">
        <f t="shared" si="39"/>
        <v>0</v>
      </c>
      <c r="AX140" s="107">
        <f t="shared" si="40"/>
        <v>20</v>
      </c>
      <c r="AY140" s="107"/>
      <c r="AZ140" s="107"/>
      <c r="BA140" s="107"/>
      <c r="BB140" s="107"/>
      <c r="BC140" s="107"/>
      <c r="BD140" s="107"/>
      <c r="BE140" s="107"/>
      <c r="BF140" s="107"/>
      <c r="BG140" s="107"/>
      <c r="BH140" s="107"/>
      <c r="BI140" s="107">
        <f t="shared" si="41"/>
        <v>0</v>
      </c>
      <c r="BJ140" s="107">
        <f t="shared" si="42"/>
        <v>20</v>
      </c>
      <c r="BK140" s="107"/>
      <c r="BL140" s="107"/>
      <c r="BM140" s="107"/>
      <c r="BN140" s="107"/>
      <c r="BO140" s="107"/>
      <c r="BP140" s="107"/>
      <c r="BQ140" s="107"/>
      <c r="BR140" s="107"/>
      <c r="BS140" s="107"/>
      <c r="BT140" s="107"/>
      <c r="BU140" s="107"/>
      <c r="BV140" s="107"/>
      <c r="BW140" s="107"/>
      <c r="BX140" s="107"/>
      <c r="BY140" s="107"/>
      <c r="BZ140" s="107"/>
      <c r="CA140" s="107"/>
      <c r="CB140" s="107"/>
      <c r="CC140" s="107">
        <f t="shared" si="43"/>
        <v>0</v>
      </c>
      <c r="CD140" s="107">
        <f t="shared" si="44"/>
        <v>20</v>
      </c>
      <c r="CE140" s="140">
        <v>3</v>
      </c>
      <c r="CF140" s="137"/>
      <c r="CG140" s="138">
        <f t="shared" si="32"/>
        <v>0</v>
      </c>
      <c r="CH140" s="131">
        <f t="shared" si="33"/>
        <v>20</v>
      </c>
      <c r="CI140" s="139">
        <f t="shared" si="34"/>
        <v>60</v>
      </c>
    </row>
    <row r="141" spans="1:87" x14ac:dyDescent="0.3">
      <c r="A141" s="153">
        <f t="shared" si="30"/>
        <v>132</v>
      </c>
      <c r="B141" s="248"/>
      <c r="C141" s="86" t="s">
        <v>855</v>
      </c>
      <c r="D141" s="129" t="s">
        <v>581</v>
      </c>
      <c r="E141" s="129" t="s">
        <v>629</v>
      </c>
      <c r="F141" s="129" t="s">
        <v>703</v>
      </c>
      <c r="G141" s="129" t="s">
        <v>602</v>
      </c>
      <c r="H141" s="131">
        <v>10</v>
      </c>
      <c r="I141" s="132">
        <f t="shared" si="31"/>
        <v>35</v>
      </c>
      <c r="J141" s="133"/>
      <c r="K141" s="132"/>
      <c r="L141" s="188"/>
      <c r="M141" s="140"/>
      <c r="N141" s="141"/>
      <c r="O141" s="129"/>
      <c r="P141" s="142"/>
      <c r="Q141" s="142"/>
      <c r="R141" s="142"/>
      <c r="S141" s="142"/>
      <c r="T141" s="142"/>
      <c r="U141" s="142"/>
      <c r="V141" s="142"/>
      <c r="W141" s="142"/>
      <c r="X141" s="142"/>
      <c r="Y141" s="128"/>
      <c r="Z141" s="135"/>
      <c r="AA141" s="129"/>
      <c r="AB141" s="142"/>
      <c r="AC141" s="129"/>
      <c r="AD141" s="142"/>
      <c r="AE141" s="129"/>
      <c r="AF141" s="142"/>
      <c r="AG141" s="129"/>
      <c r="AH141" s="142"/>
      <c r="AI141" s="129"/>
      <c r="AJ141" s="129"/>
      <c r="AK141" s="128"/>
      <c r="AL141" s="135"/>
      <c r="AM141" s="129"/>
      <c r="AN141" s="129"/>
      <c r="AO141" s="129"/>
      <c r="AP141" s="129"/>
      <c r="AQ141" s="129"/>
      <c r="AR141" s="129"/>
      <c r="AS141" s="129"/>
      <c r="AT141" s="129"/>
      <c r="AU141" s="129"/>
      <c r="AV141" s="129"/>
      <c r="AW141" s="128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  <c r="BP141" s="135"/>
      <c r="BQ141" s="135"/>
      <c r="BR141" s="135"/>
      <c r="BS141" s="135"/>
      <c r="BT141" s="135"/>
      <c r="BU141" s="135"/>
      <c r="BV141" s="135"/>
      <c r="BW141" s="135"/>
      <c r="BX141" s="135"/>
      <c r="BY141" s="135"/>
      <c r="BZ141" s="135"/>
      <c r="CA141" s="135"/>
      <c r="CB141" s="135"/>
      <c r="CC141" s="135"/>
      <c r="CD141" s="135"/>
      <c r="CE141" s="140">
        <v>3.5</v>
      </c>
      <c r="CF141" s="137"/>
      <c r="CG141" s="138">
        <f t="shared" si="32"/>
        <v>0</v>
      </c>
      <c r="CH141" s="131">
        <f t="shared" si="33"/>
        <v>10</v>
      </c>
      <c r="CI141" s="139">
        <f t="shared" si="34"/>
        <v>35</v>
      </c>
    </row>
    <row r="142" spans="1:87" x14ac:dyDescent="0.3">
      <c r="A142" s="153">
        <f t="shared" si="30"/>
        <v>133</v>
      </c>
      <c r="B142" s="248"/>
      <c r="C142" s="86" t="s">
        <v>855</v>
      </c>
      <c r="D142" s="129" t="s">
        <v>581</v>
      </c>
      <c r="E142" s="129"/>
      <c r="F142" s="129" t="s">
        <v>703</v>
      </c>
      <c r="G142" s="129" t="s">
        <v>601</v>
      </c>
      <c r="H142" s="131">
        <v>33</v>
      </c>
      <c r="I142" s="132">
        <f t="shared" si="31"/>
        <v>115.5</v>
      </c>
      <c r="J142" s="133"/>
      <c r="K142" s="134"/>
      <c r="L142" s="132"/>
      <c r="M142" s="140"/>
      <c r="N142" s="141"/>
      <c r="O142" s="129"/>
      <c r="P142" s="142"/>
      <c r="Q142" s="142"/>
      <c r="R142" s="142"/>
      <c r="S142" s="142"/>
      <c r="T142" s="142"/>
      <c r="U142" s="142"/>
      <c r="V142" s="142"/>
      <c r="W142" s="142"/>
      <c r="X142" s="142"/>
      <c r="Y142" s="128"/>
      <c r="Z142" s="135"/>
      <c r="AA142" s="129"/>
      <c r="AB142" s="142"/>
      <c r="AC142" s="129"/>
      <c r="AD142" s="142"/>
      <c r="AE142" s="129"/>
      <c r="AF142" s="142"/>
      <c r="AG142" s="129"/>
      <c r="AH142" s="142"/>
      <c r="AI142" s="129"/>
      <c r="AJ142" s="129"/>
      <c r="AK142" s="128"/>
      <c r="AL142" s="135"/>
      <c r="AM142" s="129"/>
      <c r="AN142" s="129"/>
      <c r="AO142" s="129"/>
      <c r="AP142" s="129"/>
      <c r="AQ142" s="129"/>
      <c r="AR142" s="129"/>
      <c r="AS142" s="129"/>
      <c r="AT142" s="129"/>
      <c r="AU142" s="129"/>
      <c r="AV142" s="129"/>
      <c r="AW142" s="128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  <c r="BP142" s="135"/>
      <c r="BQ142" s="135"/>
      <c r="BR142" s="135"/>
      <c r="BS142" s="135"/>
      <c r="BT142" s="135"/>
      <c r="BU142" s="135"/>
      <c r="BV142" s="135"/>
      <c r="BW142" s="135"/>
      <c r="BX142" s="135"/>
      <c r="BY142" s="135"/>
      <c r="BZ142" s="135"/>
      <c r="CA142" s="135"/>
      <c r="CB142" s="135"/>
      <c r="CC142" s="135"/>
      <c r="CD142" s="135"/>
      <c r="CE142" s="140">
        <v>3.5</v>
      </c>
      <c r="CF142" s="137"/>
      <c r="CG142" s="138">
        <f t="shared" si="32"/>
        <v>0</v>
      </c>
      <c r="CH142" s="131">
        <f t="shared" si="33"/>
        <v>33</v>
      </c>
      <c r="CI142" s="139">
        <f t="shared" si="34"/>
        <v>115.5</v>
      </c>
    </row>
    <row r="143" spans="1:87" x14ac:dyDescent="0.3">
      <c r="A143" s="153">
        <f t="shared" si="30"/>
        <v>134</v>
      </c>
      <c r="B143" s="168" t="s">
        <v>856</v>
      </c>
      <c r="C143" s="107" t="s">
        <v>857</v>
      </c>
      <c r="D143" s="108" t="s">
        <v>581</v>
      </c>
      <c r="E143" s="108" t="s">
        <v>858</v>
      </c>
      <c r="F143" s="108" t="s">
        <v>703</v>
      </c>
      <c r="G143" s="108" t="s">
        <v>602</v>
      </c>
      <c r="H143" s="131">
        <v>500</v>
      </c>
      <c r="I143" s="132">
        <f t="shared" si="31"/>
        <v>1305</v>
      </c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  <c r="AQ143" s="107"/>
      <c r="AR143" s="107"/>
      <c r="AS143" s="107"/>
      <c r="AT143" s="107"/>
      <c r="AU143" s="107"/>
      <c r="AV143" s="107"/>
      <c r="AW143" s="107"/>
      <c r="AX143" s="107"/>
      <c r="AY143" s="107"/>
      <c r="AZ143" s="107"/>
      <c r="BA143" s="107"/>
      <c r="BB143" s="107"/>
      <c r="BC143" s="107"/>
      <c r="BD143" s="107"/>
      <c r="BE143" s="107"/>
      <c r="BF143" s="107"/>
      <c r="BG143" s="107"/>
      <c r="BH143" s="107"/>
      <c r="BI143" s="107"/>
      <c r="BJ143" s="107"/>
      <c r="BK143" s="107"/>
      <c r="BL143" s="107"/>
      <c r="BM143" s="107"/>
      <c r="BN143" s="107"/>
      <c r="BO143" s="107"/>
      <c r="BP143" s="107"/>
      <c r="BQ143" s="107"/>
      <c r="BR143" s="107"/>
      <c r="BS143" s="107"/>
      <c r="BT143" s="107"/>
      <c r="BU143" s="107"/>
      <c r="BV143" s="107"/>
      <c r="BW143" s="107"/>
      <c r="BX143" s="107"/>
      <c r="BY143" s="107"/>
      <c r="BZ143" s="107"/>
      <c r="CA143" s="107"/>
      <c r="CB143" s="107"/>
      <c r="CC143" s="107"/>
      <c r="CD143" s="107"/>
      <c r="CE143" s="140">
        <v>2.61</v>
      </c>
      <c r="CF143" s="137"/>
      <c r="CG143" s="138">
        <f t="shared" si="32"/>
        <v>0</v>
      </c>
      <c r="CH143" s="131">
        <f t="shared" si="33"/>
        <v>500</v>
      </c>
      <c r="CI143" s="139">
        <f t="shared" si="34"/>
        <v>1305</v>
      </c>
    </row>
    <row r="144" spans="1:87" x14ac:dyDescent="0.3">
      <c r="A144" s="153">
        <f t="shared" si="30"/>
        <v>135</v>
      </c>
      <c r="B144" s="247" t="s">
        <v>860</v>
      </c>
      <c r="C144" s="86" t="s">
        <v>861</v>
      </c>
      <c r="D144" s="129"/>
      <c r="E144" s="129" t="s">
        <v>599</v>
      </c>
      <c r="F144" s="129"/>
      <c r="G144" s="129" t="s">
        <v>601</v>
      </c>
      <c r="H144" s="131">
        <v>3</v>
      </c>
      <c r="I144" s="132">
        <f t="shared" si="31"/>
        <v>75</v>
      </c>
      <c r="J144" s="133"/>
      <c r="K144" s="134"/>
      <c r="L144" s="132"/>
      <c r="M144" s="140"/>
      <c r="N144" s="141"/>
      <c r="O144" s="129"/>
      <c r="P144" s="142"/>
      <c r="Q144" s="142"/>
      <c r="R144" s="142"/>
      <c r="S144" s="142"/>
      <c r="T144" s="142"/>
      <c r="U144" s="142"/>
      <c r="V144" s="142"/>
      <c r="W144" s="142"/>
      <c r="X144" s="142"/>
      <c r="Y144" s="128">
        <f>+N144+P144+V144+X144</f>
        <v>0</v>
      </c>
      <c r="Z144" s="135">
        <f>+H144-Y144</f>
        <v>3</v>
      </c>
      <c r="AA144" s="129"/>
      <c r="AB144" s="142"/>
      <c r="AC144" s="129"/>
      <c r="AD144" s="142"/>
      <c r="AE144" s="129"/>
      <c r="AF144" s="142"/>
      <c r="AG144" s="129"/>
      <c r="AH144" s="142"/>
      <c r="AI144" s="129"/>
      <c r="AJ144" s="129"/>
      <c r="AK144" s="128">
        <f>+AB144+AD144+AF144+AH144+AJ144</f>
        <v>0</v>
      </c>
      <c r="AL144" s="135">
        <f>+Z144-AK144</f>
        <v>3</v>
      </c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8">
        <f>+AN144+AP144+AR144+AT144+AV144</f>
        <v>0</v>
      </c>
      <c r="AX144" s="135">
        <f>+AL144-AW144</f>
        <v>3</v>
      </c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>
        <f>+AZ144+BB144+BD144+BF144+BH144</f>
        <v>0</v>
      </c>
      <c r="BJ144" s="135">
        <f>+AX144-BI144</f>
        <v>3</v>
      </c>
      <c r="BK144" s="135"/>
      <c r="BL144" s="135"/>
      <c r="BM144" s="135"/>
      <c r="BN144" s="135"/>
      <c r="BO144" s="135"/>
      <c r="BP144" s="135"/>
      <c r="BQ144" s="135"/>
      <c r="BR144" s="135"/>
      <c r="BS144" s="135"/>
      <c r="BT144" s="135"/>
      <c r="BU144" s="135"/>
      <c r="BV144" s="135"/>
      <c r="BW144" s="135"/>
      <c r="BX144" s="135"/>
      <c r="BY144" s="135"/>
      <c r="BZ144" s="135"/>
      <c r="CA144" s="135"/>
      <c r="CB144" s="135"/>
      <c r="CC144" s="135">
        <f>+BL144+BN144+BP144+CB144</f>
        <v>0</v>
      </c>
      <c r="CD144" s="135">
        <f>+BJ144-CC144</f>
        <v>3</v>
      </c>
      <c r="CE144" s="140">
        <v>25</v>
      </c>
      <c r="CF144" s="137"/>
      <c r="CG144" s="138">
        <f t="shared" si="32"/>
        <v>0</v>
      </c>
      <c r="CH144" s="131">
        <f t="shared" si="33"/>
        <v>3</v>
      </c>
      <c r="CI144" s="139">
        <f t="shared" si="34"/>
        <v>75</v>
      </c>
    </row>
    <row r="145" spans="1:87" x14ac:dyDescent="0.3">
      <c r="A145" s="153">
        <f t="shared" si="30"/>
        <v>136</v>
      </c>
      <c r="B145" s="248"/>
      <c r="C145" s="111" t="s">
        <v>862</v>
      </c>
      <c r="D145" s="108" t="s">
        <v>580</v>
      </c>
      <c r="E145" s="108" t="s">
        <v>599</v>
      </c>
      <c r="F145" s="108" t="s">
        <v>864</v>
      </c>
      <c r="G145" s="108" t="s">
        <v>602</v>
      </c>
      <c r="H145" s="131">
        <v>5</v>
      </c>
      <c r="I145" s="132">
        <f t="shared" si="31"/>
        <v>140</v>
      </c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8"/>
      <c r="BL145" s="108"/>
      <c r="BM145" s="108"/>
      <c r="BN145" s="108"/>
      <c r="BO145" s="108"/>
      <c r="BP145" s="108"/>
      <c r="BQ145" s="108"/>
      <c r="BR145" s="108"/>
      <c r="BS145" s="108"/>
      <c r="BT145" s="108"/>
      <c r="BU145" s="108"/>
      <c r="BV145" s="108"/>
      <c r="BW145" s="108"/>
      <c r="BX145" s="108"/>
      <c r="BY145" s="108"/>
      <c r="BZ145" s="108"/>
      <c r="CA145" s="108"/>
      <c r="CB145" s="108"/>
      <c r="CC145" s="108"/>
      <c r="CD145" s="108"/>
      <c r="CE145" s="140">
        <v>28</v>
      </c>
      <c r="CF145" s="108"/>
      <c r="CG145" s="138">
        <f t="shared" si="32"/>
        <v>0</v>
      </c>
      <c r="CH145" s="131">
        <f t="shared" si="33"/>
        <v>5</v>
      </c>
      <c r="CI145" s="139">
        <f t="shared" si="34"/>
        <v>140</v>
      </c>
    </row>
    <row r="146" spans="1:87" x14ac:dyDescent="0.3">
      <c r="A146" s="153">
        <f t="shared" si="30"/>
        <v>137</v>
      </c>
      <c r="B146" s="249"/>
      <c r="C146" s="111" t="s">
        <v>862</v>
      </c>
      <c r="D146" s="108" t="s">
        <v>582</v>
      </c>
      <c r="E146" s="108" t="s">
        <v>766</v>
      </c>
      <c r="F146" s="108" t="s">
        <v>864</v>
      </c>
      <c r="G146" s="108" t="s">
        <v>602</v>
      </c>
      <c r="H146" s="131">
        <v>19</v>
      </c>
      <c r="I146" s="132">
        <f t="shared" si="31"/>
        <v>351.5</v>
      </c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8"/>
      <c r="BJ146" s="108"/>
      <c r="BK146" s="108"/>
      <c r="BL146" s="108"/>
      <c r="BM146" s="108"/>
      <c r="BN146" s="108"/>
      <c r="BO146" s="108"/>
      <c r="BP146" s="108"/>
      <c r="BQ146" s="108"/>
      <c r="BR146" s="108"/>
      <c r="BS146" s="108"/>
      <c r="BT146" s="108"/>
      <c r="BU146" s="108"/>
      <c r="BV146" s="108"/>
      <c r="BW146" s="108"/>
      <c r="BX146" s="108"/>
      <c r="BY146" s="108"/>
      <c r="BZ146" s="108"/>
      <c r="CA146" s="108"/>
      <c r="CB146" s="108"/>
      <c r="CC146" s="108"/>
      <c r="CD146" s="108"/>
      <c r="CE146" s="140">
        <v>18.5</v>
      </c>
      <c r="CF146" s="108"/>
      <c r="CG146" s="138">
        <f t="shared" si="32"/>
        <v>0</v>
      </c>
      <c r="CH146" s="131">
        <f t="shared" si="33"/>
        <v>19</v>
      </c>
      <c r="CI146" s="139">
        <f t="shared" si="34"/>
        <v>351.5</v>
      </c>
    </row>
    <row r="147" spans="1:87" x14ac:dyDescent="0.3">
      <c r="A147" s="153">
        <f t="shared" si="30"/>
        <v>138</v>
      </c>
      <c r="B147" s="247" t="s">
        <v>865</v>
      </c>
      <c r="C147" s="86" t="s">
        <v>1205</v>
      </c>
      <c r="D147" s="129" t="s">
        <v>580</v>
      </c>
      <c r="E147" s="129"/>
      <c r="F147" s="129" t="s">
        <v>703</v>
      </c>
      <c r="G147" s="129" t="s">
        <v>866</v>
      </c>
      <c r="H147" s="131">
        <v>3</v>
      </c>
      <c r="I147" s="132">
        <f>H147*CE147</f>
        <v>1050</v>
      </c>
      <c r="J147" s="159"/>
      <c r="K147" s="134"/>
      <c r="L147" s="132"/>
      <c r="M147" s="140"/>
      <c r="N147" s="141"/>
      <c r="O147" s="129"/>
      <c r="P147" s="142"/>
      <c r="Q147" s="142"/>
      <c r="R147" s="142"/>
      <c r="S147" s="142"/>
      <c r="T147" s="142"/>
      <c r="U147" s="142"/>
      <c r="V147" s="142"/>
      <c r="W147" s="142"/>
      <c r="X147" s="142"/>
      <c r="Y147" s="128"/>
      <c r="Z147" s="135"/>
      <c r="AA147" s="129"/>
      <c r="AB147" s="142"/>
      <c r="AC147" s="129"/>
      <c r="AD147" s="142"/>
      <c r="AE147" s="129"/>
      <c r="AF147" s="142"/>
      <c r="AG147" s="129"/>
      <c r="AH147" s="142"/>
      <c r="AI147" s="129"/>
      <c r="AJ147" s="129"/>
      <c r="AK147" s="128"/>
      <c r="AL147" s="135"/>
      <c r="AM147" s="129"/>
      <c r="AN147" s="129"/>
      <c r="AO147" s="129"/>
      <c r="AP147" s="129"/>
      <c r="AQ147" s="129"/>
      <c r="AR147" s="129"/>
      <c r="AS147" s="129"/>
      <c r="AT147" s="129"/>
      <c r="AU147" s="129"/>
      <c r="AV147" s="129"/>
      <c r="AW147" s="128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  <c r="BP147" s="135"/>
      <c r="BQ147" s="135"/>
      <c r="BR147" s="135"/>
      <c r="BS147" s="135"/>
      <c r="BT147" s="135"/>
      <c r="BU147" s="135"/>
      <c r="BV147" s="135"/>
      <c r="BW147" s="135"/>
      <c r="BX147" s="135"/>
      <c r="BY147" s="135"/>
      <c r="BZ147" s="135"/>
      <c r="CA147" s="135"/>
      <c r="CB147" s="135"/>
      <c r="CC147" s="135"/>
      <c r="CD147" s="135"/>
      <c r="CE147" s="140">
        <v>350</v>
      </c>
      <c r="CF147" s="137"/>
      <c r="CG147" s="138">
        <f>CE147*CF147</f>
        <v>0</v>
      </c>
      <c r="CH147" s="131">
        <f>H147-CF147</f>
        <v>3</v>
      </c>
      <c r="CI147" s="139">
        <f>+CE147*CH147</f>
        <v>1050</v>
      </c>
    </row>
    <row r="148" spans="1:87" x14ac:dyDescent="0.3">
      <c r="A148" s="153">
        <f t="shared" si="30"/>
        <v>139</v>
      </c>
      <c r="B148" s="248"/>
      <c r="C148" s="111" t="s">
        <v>869</v>
      </c>
      <c r="D148" s="108" t="s">
        <v>580</v>
      </c>
      <c r="E148" s="108"/>
      <c r="F148" s="108" t="s">
        <v>703</v>
      </c>
      <c r="G148" s="108" t="s">
        <v>870</v>
      </c>
      <c r="H148" s="131">
        <v>50</v>
      </c>
      <c r="I148" s="132">
        <f t="shared" si="31"/>
        <v>13500</v>
      </c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08"/>
      <c r="BH148" s="108"/>
      <c r="BI148" s="108"/>
      <c r="BJ148" s="108"/>
      <c r="BK148" s="108"/>
      <c r="BL148" s="108"/>
      <c r="BM148" s="108"/>
      <c r="BN148" s="108"/>
      <c r="BO148" s="108"/>
      <c r="BP148" s="108"/>
      <c r="BQ148" s="108"/>
      <c r="BR148" s="108"/>
      <c r="BS148" s="108"/>
      <c r="BT148" s="108"/>
      <c r="BU148" s="108"/>
      <c r="BV148" s="108"/>
      <c r="BW148" s="108"/>
      <c r="BX148" s="108"/>
      <c r="BY148" s="108"/>
      <c r="BZ148" s="108"/>
      <c r="CA148" s="108"/>
      <c r="CB148" s="108"/>
      <c r="CC148" s="108"/>
      <c r="CD148" s="108"/>
      <c r="CE148" s="140">
        <v>270</v>
      </c>
      <c r="CF148" s="108"/>
      <c r="CG148" s="138">
        <f t="shared" si="32"/>
        <v>0</v>
      </c>
      <c r="CH148" s="131">
        <f t="shared" si="33"/>
        <v>50</v>
      </c>
      <c r="CI148" s="139">
        <f t="shared" si="34"/>
        <v>13500</v>
      </c>
    </row>
    <row r="149" spans="1:87" x14ac:dyDescent="0.3">
      <c r="A149" s="153">
        <f t="shared" si="30"/>
        <v>140</v>
      </c>
      <c r="B149" s="248" t="s">
        <v>876</v>
      </c>
      <c r="C149" s="86" t="s">
        <v>877</v>
      </c>
      <c r="D149" s="129" t="s">
        <v>581</v>
      </c>
      <c r="E149" s="129" t="s">
        <v>629</v>
      </c>
      <c r="F149" s="129" t="s">
        <v>696</v>
      </c>
      <c r="G149" s="129" t="s">
        <v>602</v>
      </c>
      <c r="H149" s="131">
        <v>78</v>
      </c>
      <c r="I149" s="132">
        <f t="shared" si="31"/>
        <v>141.96</v>
      </c>
      <c r="J149" s="133"/>
      <c r="K149" s="134"/>
      <c r="L149" s="132"/>
      <c r="M149" s="140"/>
      <c r="N149" s="141"/>
      <c r="O149" s="129"/>
      <c r="P149" s="142"/>
      <c r="Q149" s="142"/>
      <c r="R149" s="142"/>
      <c r="S149" s="142"/>
      <c r="T149" s="142"/>
      <c r="U149" s="142"/>
      <c r="V149" s="142"/>
      <c r="W149" s="142"/>
      <c r="X149" s="142"/>
      <c r="Y149" s="128"/>
      <c r="Z149" s="135"/>
      <c r="AA149" s="129"/>
      <c r="AB149" s="142"/>
      <c r="AC149" s="129"/>
      <c r="AD149" s="142"/>
      <c r="AE149" s="129"/>
      <c r="AF149" s="142"/>
      <c r="AG149" s="129"/>
      <c r="AH149" s="142"/>
      <c r="AI149" s="129"/>
      <c r="AJ149" s="129"/>
      <c r="AK149" s="128"/>
      <c r="AL149" s="135"/>
      <c r="AM149" s="129"/>
      <c r="AN149" s="129"/>
      <c r="AO149" s="129"/>
      <c r="AP149" s="129"/>
      <c r="AQ149" s="129"/>
      <c r="AR149" s="129"/>
      <c r="AS149" s="129"/>
      <c r="AT149" s="129"/>
      <c r="AU149" s="129"/>
      <c r="AV149" s="129"/>
      <c r="AW149" s="128"/>
      <c r="AX149" s="135"/>
      <c r="AY149" s="135"/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  <c r="BN149" s="135"/>
      <c r="BO149" s="135"/>
      <c r="BP149" s="135"/>
      <c r="BQ149" s="135"/>
      <c r="BR149" s="135"/>
      <c r="BS149" s="135"/>
      <c r="BT149" s="135"/>
      <c r="BU149" s="135"/>
      <c r="BV149" s="135"/>
      <c r="BW149" s="135"/>
      <c r="BX149" s="135"/>
      <c r="BY149" s="135"/>
      <c r="BZ149" s="135"/>
      <c r="CA149" s="135"/>
      <c r="CB149" s="135"/>
      <c r="CC149" s="135"/>
      <c r="CD149" s="135"/>
      <c r="CE149" s="140">
        <v>1.82</v>
      </c>
      <c r="CF149" s="137"/>
      <c r="CG149" s="138">
        <f t="shared" si="32"/>
        <v>0</v>
      </c>
      <c r="CH149" s="131">
        <f t="shared" si="33"/>
        <v>78</v>
      </c>
      <c r="CI149" s="139">
        <f t="shared" si="34"/>
        <v>141.96</v>
      </c>
    </row>
    <row r="150" spans="1:87" x14ac:dyDescent="0.3">
      <c r="A150" s="153">
        <f t="shared" si="30"/>
        <v>141</v>
      </c>
      <c r="B150" s="249"/>
      <c r="C150" s="111" t="s">
        <v>877</v>
      </c>
      <c r="D150" s="108" t="s">
        <v>581</v>
      </c>
      <c r="E150" s="108"/>
      <c r="F150" s="108" t="s">
        <v>703</v>
      </c>
      <c r="G150" s="108" t="s">
        <v>602</v>
      </c>
      <c r="H150" s="131">
        <v>2000</v>
      </c>
      <c r="I150" s="132">
        <f t="shared" si="31"/>
        <v>12680</v>
      </c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08"/>
      <c r="BH150" s="108"/>
      <c r="BI150" s="108"/>
      <c r="BJ150" s="108"/>
      <c r="BK150" s="108"/>
      <c r="BL150" s="108"/>
      <c r="BM150" s="108"/>
      <c r="BN150" s="108"/>
      <c r="BO150" s="108"/>
      <c r="BP150" s="108"/>
      <c r="BQ150" s="108"/>
      <c r="BR150" s="108"/>
      <c r="BS150" s="108"/>
      <c r="BT150" s="108"/>
      <c r="BU150" s="108"/>
      <c r="BV150" s="108"/>
      <c r="BW150" s="108"/>
      <c r="BX150" s="108"/>
      <c r="BY150" s="108"/>
      <c r="BZ150" s="108"/>
      <c r="CA150" s="108"/>
      <c r="CB150" s="108"/>
      <c r="CC150" s="108"/>
      <c r="CD150" s="108"/>
      <c r="CE150" s="140">
        <v>6.34</v>
      </c>
      <c r="CF150" s="108"/>
      <c r="CG150" s="138">
        <f t="shared" si="32"/>
        <v>0</v>
      </c>
      <c r="CH150" s="131">
        <f t="shared" si="33"/>
        <v>2000</v>
      </c>
      <c r="CI150" s="139">
        <f t="shared" si="34"/>
        <v>12680</v>
      </c>
    </row>
    <row r="151" spans="1:87" x14ac:dyDescent="0.3">
      <c r="A151" s="153">
        <f t="shared" si="30"/>
        <v>142</v>
      </c>
      <c r="B151" s="247" t="s">
        <v>878</v>
      </c>
      <c r="C151" s="86" t="s">
        <v>879</v>
      </c>
      <c r="D151" s="129" t="s">
        <v>587</v>
      </c>
      <c r="E151" s="129" t="s">
        <v>1206</v>
      </c>
      <c r="F151" s="129"/>
      <c r="G151" s="129" t="s">
        <v>601</v>
      </c>
      <c r="H151" s="131">
        <v>3</v>
      </c>
      <c r="I151" s="132">
        <f t="shared" si="31"/>
        <v>36.119999999999997</v>
      </c>
      <c r="J151" s="133"/>
      <c r="K151" s="134"/>
      <c r="L151" s="132"/>
      <c r="M151" s="140"/>
      <c r="N151" s="141"/>
      <c r="O151" s="129"/>
      <c r="P151" s="142"/>
      <c r="Q151" s="142"/>
      <c r="R151" s="142"/>
      <c r="S151" s="142"/>
      <c r="T151" s="142"/>
      <c r="U151" s="142"/>
      <c r="V151" s="142"/>
      <c r="W151" s="142"/>
      <c r="X151" s="142"/>
      <c r="Y151" s="128">
        <f>+N151+P151+V151+X151</f>
        <v>0</v>
      </c>
      <c r="Z151" s="135">
        <f>+H151-Y151</f>
        <v>3</v>
      </c>
      <c r="AA151" s="129"/>
      <c r="AB151" s="142"/>
      <c r="AC151" s="129"/>
      <c r="AD151" s="142"/>
      <c r="AE151" s="129"/>
      <c r="AF151" s="142"/>
      <c r="AG151" s="129"/>
      <c r="AH151" s="142"/>
      <c r="AI151" s="129"/>
      <c r="AJ151" s="129"/>
      <c r="AK151" s="128">
        <f>+AB151+AD151+AF151+AH151+AJ151</f>
        <v>0</v>
      </c>
      <c r="AL151" s="135">
        <f>+Z151-AK151</f>
        <v>3</v>
      </c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8">
        <f>+AN151+AP151+AR151+AT151+AV151</f>
        <v>0</v>
      </c>
      <c r="AX151" s="135">
        <f>+AL151-AW151</f>
        <v>3</v>
      </c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>
        <f>+AZ151+BB151+BD151+BF151+BH151</f>
        <v>0</v>
      </c>
      <c r="BJ151" s="135">
        <f>+AX151-BI151</f>
        <v>3</v>
      </c>
      <c r="BK151" s="135"/>
      <c r="BL151" s="135"/>
      <c r="BM151" s="135"/>
      <c r="BN151" s="135"/>
      <c r="BO151" s="135"/>
      <c r="BP151" s="135"/>
      <c r="BQ151" s="135"/>
      <c r="BR151" s="135"/>
      <c r="BS151" s="135"/>
      <c r="BT151" s="135"/>
      <c r="BU151" s="135"/>
      <c r="BV151" s="135"/>
      <c r="BW151" s="135"/>
      <c r="BX151" s="135"/>
      <c r="BY151" s="135"/>
      <c r="BZ151" s="135"/>
      <c r="CA151" s="135"/>
      <c r="CB151" s="135"/>
      <c r="CC151" s="135">
        <f>+BL151+BN151+BP151+CB151</f>
        <v>0</v>
      </c>
      <c r="CD151" s="135">
        <f>+BJ151-CC151</f>
        <v>3</v>
      </c>
      <c r="CE151" s="140">
        <v>12.04</v>
      </c>
      <c r="CF151" s="137"/>
      <c r="CG151" s="138">
        <f t="shared" si="32"/>
        <v>0</v>
      </c>
      <c r="CH151" s="131">
        <f t="shared" si="33"/>
        <v>3</v>
      </c>
      <c r="CI151" s="139">
        <f t="shared" si="34"/>
        <v>36.119999999999997</v>
      </c>
    </row>
    <row r="152" spans="1:87" x14ac:dyDescent="0.3">
      <c r="A152" s="153">
        <f t="shared" si="30"/>
        <v>143</v>
      </c>
      <c r="B152" s="249"/>
      <c r="C152" s="86" t="s">
        <v>879</v>
      </c>
      <c r="D152" s="129" t="s">
        <v>582</v>
      </c>
      <c r="E152" s="129" t="s">
        <v>880</v>
      </c>
      <c r="F152" s="129"/>
      <c r="G152" s="129" t="s">
        <v>602</v>
      </c>
      <c r="H152" s="131">
        <v>2</v>
      </c>
      <c r="I152" s="132">
        <f t="shared" si="31"/>
        <v>34</v>
      </c>
      <c r="J152" s="133"/>
      <c r="K152" s="134"/>
      <c r="L152" s="132"/>
      <c r="M152" s="140"/>
      <c r="N152" s="141"/>
      <c r="O152" s="129"/>
      <c r="P152" s="142"/>
      <c r="Q152" s="142"/>
      <c r="R152" s="142"/>
      <c r="S152" s="142"/>
      <c r="T152" s="142"/>
      <c r="U152" s="142"/>
      <c r="V152" s="142"/>
      <c r="W152" s="142"/>
      <c r="X152" s="142"/>
      <c r="Y152" s="128"/>
      <c r="Z152" s="135"/>
      <c r="AA152" s="129"/>
      <c r="AB152" s="142"/>
      <c r="AC152" s="129"/>
      <c r="AD152" s="142"/>
      <c r="AE152" s="129"/>
      <c r="AF152" s="142"/>
      <c r="AG152" s="129"/>
      <c r="AH152" s="142"/>
      <c r="AI152" s="129"/>
      <c r="AJ152" s="129"/>
      <c r="AK152" s="128"/>
      <c r="AL152" s="135"/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8"/>
      <c r="AX152" s="135"/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  <c r="BN152" s="135"/>
      <c r="BO152" s="135"/>
      <c r="BP152" s="135"/>
      <c r="BQ152" s="135"/>
      <c r="BR152" s="135"/>
      <c r="BS152" s="135"/>
      <c r="BT152" s="135"/>
      <c r="BU152" s="135"/>
      <c r="BV152" s="135"/>
      <c r="BW152" s="135"/>
      <c r="BX152" s="135"/>
      <c r="BY152" s="135"/>
      <c r="BZ152" s="135"/>
      <c r="CA152" s="135"/>
      <c r="CB152" s="135"/>
      <c r="CC152" s="135"/>
      <c r="CD152" s="135"/>
      <c r="CE152" s="140">
        <v>17</v>
      </c>
      <c r="CF152" s="137"/>
      <c r="CG152" s="138">
        <f t="shared" si="32"/>
        <v>0</v>
      </c>
      <c r="CH152" s="131">
        <f t="shared" si="33"/>
        <v>2</v>
      </c>
      <c r="CI152" s="139">
        <f t="shared" si="34"/>
        <v>34</v>
      </c>
    </row>
    <row r="153" spans="1:87" x14ac:dyDescent="0.3">
      <c r="A153" s="153">
        <f t="shared" si="30"/>
        <v>144</v>
      </c>
      <c r="B153" s="247" t="s">
        <v>881</v>
      </c>
      <c r="C153" s="86" t="s">
        <v>882</v>
      </c>
      <c r="D153" s="129" t="s">
        <v>581</v>
      </c>
      <c r="E153" s="129" t="s">
        <v>883</v>
      </c>
      <c r="F153" s="129" t="s">
        <v>884</v>
      </c>
      <c r="G153" s="129" t="s">
        <v>725</v>
      </c>
      <c r="H153" s="131">
        <v>2</v>
      </c>
      <c r="I153" s="132">
        <f t="shared" si="31"/>
        <v>58</v>
      </c>
      <c r="J153" s="133"/>
      <c r="K153" s="134"/>
      <c r="L153" s="132"/>
      <c r="M153" s="140"/>
      <c r="N153" s="141"/>
      <c r="O153" s="129"/>
      <c r="P153" s="142"/>
      <c r="Q153" s="142"/>
      <c r="R153" s="142"/>
      <c r="S153" s="142"/>
      <c r="T153" s="142"/>
      <c r="U153" s="142"/>
      <c r="V153" s="142"/>
      <c r="W153" s="142"/>
      <c r="X153" s="142"/>
      <c r="Y153" s="128"/>
      <c r="Z153" s="135"/>
      <c r="AA153" s="129"/>
      <c r="AB153" s="142"/>
      <c r="AC153" s="129"/>
      <c r="AD153" s="142"/>
      <c r="AE153" s="129"/>
      <c r="AF153" s="142"/>
      <c r="AG153" s="129"/>
      <c r="AH153" s="142"/>
      <c r="AI153" s="129"/>
      <c r="AJ153" s="129"/>
      <c r="AK153" s="128"/>
      <c r="AL153" s="135"/>
      <c r="AM153" s="129"/>
      <c r="AN153" s="129"/>
      <c r="AO153" s="129"/>
      <c r="AP153" s="129"/>
      <c r="AQ153" s="129"/>
      <c r="AR153" s="129"/>
      <c r="AS153" s="129"/>
      <c r="AT153" s="129"/>
      <c r="AU153" s="129"/>
      <c r="AV153" s="129"/>
      <c r="AW153" s="128"/>
      <c r="AX153" s="135"/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/>
      <c r="BJ153" s="135"/>
      <c r="BK153" s="135"/>
      <c r="BL153" s="135"/>
      <c r="BM153" s="135"/>
      <c r="BN153" s="135"/>
      <c r="BO153" s="135"/>
      <c r="BP153" s="135"/>
      <c r="BQ153" s="135"/>
      <c r="BR153" s="135"/>
      <c r="BS153" s="135"/>
      <c r="BT153" s="135"/>
      <c r="BU153" s="135"/>
      <c r="BV153" s="135"/>
      <c r="BW153" s="135"/>
      <c r="BX153" s="135"/>
      <c r="BY153" s="135"/>
      <c r="BZ153" s="135"/>
      <c r="CA153" s="135"/>
      <c r="CB153" s="135"/>
      <c r="CC153" s="135"/>
      <c r="CD153" s="135"/>
      <c r="CE153" s="140">
        <v>29</v>
      </c>
      <c r="CF153" s="137"/>
      <c r="CG153" s="138">
        <f t="shared" si="32"/>
        <v>0</v>
      </c>
      <c r="CH153" s="131">
        <f t="shared" si="33"/>
        <v>2</v>
      </c>
      <c r="CI153" s="139">
        <f t="shared" si="34"/>
        <v>58</v>
      </c>
    </row>
    <row r="154" spans="1:87" x14ac:dyDescent="0.3">
      <c r="A154" s="153">
        <f t="shared" si="30"/>
        <v>145</v>
      </c>
      <c r="B154" s="248"/>
      <c r="C154" s="111" t="s">
        <v>882</v>
      </c>
      <c r="D154" s="108" t="s">
        <v>582</v>
      </c>
      <c r="E154" s="108" t="s">
        <v>886</v>
      </c>
      <c r="F154" s="108" t="s">
        <v>885</v>
      </c>
      <c r="G154" s="108" t="s">
        <v>725</v>
      </c>
      <c r="H154" s="131">
        <v>10</v>
      </c>
      <c r="I154" s="132">
        <f t="shared" si="31"/>
        <v>540</v>
      </c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8"/>
      <c r="BJ154" s="108"/>
      <c r="BK154" s="108"/>
      <c r="BL154" s="108"/>
      <c r="BM154" s="108"/>
      <c r="BN154" s="108"/>
      <c r="BO154" s="108"/>
      <c r="BP154" s="108"/>
      <c r="BQ154" s="108"/>
      <c r="BR154" s="108"/>
      <c r="BS154" s="108"/>
      <c r="BT154" s="108"/>
      <c r="BU154" s="108"/>
      <c r="BV154" s="108"/>
      <c r="BW154" s="108"/>
      <c r="BX154" s="108"/>
      <c r="BY154" s="108"/>
      <c r="BZ154" s="108"/>
      <c r="CA154" s="108"/>
      <c r="CB154" s="108"/>
      <c r="CC154" s="108"/>
      <c r="CD154" s="108"/>
      <c r="CE154" s="140">
        <v>54</v>
      </c>
      <c r="CF154" s="108"/>
      <c r="CG154" s="138">
        <f t="shared" si="32"/>
        <v>0</v>
      </c>
      <c r="CH154" s="131">
        <f t="shared" si="33"/>
        <v>10</v>
      </c>
      <c r="CI154" s="139">
        <f t="shared" si="34"/>
        <v>540</v>
      </c>
    </row>
    <row r="155" spans="1:87" x14ac:dyDescent="0.3">
      <c r="A155" s="153">
        <f t="shared" si="30"/>
        <v>146</v>
      </c>
      <c r="B155" s="248"/>
      <c r="C155" s="86" t="s">
        <v>887</v>
      </c>
      <c r="D155" s="129" t="s">
        <v>582</v>
      </c>
      <c r="E155" s="129" t="s">
        <v>890</v>
      </c>
      <c r="F155" s="129" t="s">
        <v>888</v>
      </c>
      <c r="G155" s="129" t="s">
        <v>725</v>
      </c>
      <c r="H155" s="131">
        <v>1</v>
      </c>
      <c r="I155" s="132">
        <f t="shared" si="31"/>
        <v>51</v>
      </c>
      <c r="J155" s="133"/>
      <c r="K155" s="134"/>
      <c r="L155" s="132"/>
      <c r="M155" s="140"/>
      <c r="N155" s="141"/>
      <c r="O155" s="129"/>
      <c r="P155" s="142"/>
      <c r="Q155" s="142"/>
      <c r="R155" s="142"/>
      <c r="S155" s="142"/>
      <c r="T155" s="142"/>
      <c r="U155" s="142"/>
      <c r="V155" s="142"/>
      <c r="W155" s="142"/>
      <c r="X155" s="142"/>
      <c r="Y155" s="128">
        <f>+N155+P155+V155+X155</f>
        <v>0</v>
      </c>
      <c r="Z155" s="135">
        <f>+H155-Y155</f>
        <v>1</v>
      </c>
      <c r="AA155" s="129"/>
      <c r="AB155" s="142"/>
      <c r="AC155" s="129"/>
      <c r="AD155" s="142"/>
      <c r="AE155" s="129"/>
      <c r="AF155" s="142"/>
      <c r="AG155" s="129"/>
      <c r="AH155" s="142"/>
      <c r="AI155" s="129"/>
      <c r="AJ155" s="129"/>
      <c r="AK155" s="128">
        <f>+AB155+AD155+AF155+AH155+AJ155</f>
        <v>0</v>
      </c>
      <c r="AL155" s="135">
        <f>+Z155-AK155</f>
        <v>1</v>
      </c>
      <c r="AM155" s="129"/>
      <c r="AN155" s="129"/>
      <c r="AO155" s="129"/>
      <c r="AP155" s="129"/>
      <c r="AQ155" s="129"/>
      <c r="AR155" s="129"/>
      <c r="AS155" s="129"/>
      <c r="AT155" s="129"/>
      <c r="AU155" s="129"/>
      <c r="AV155" s="129"/>
      <c r="AW155" s="128">
        <f>+AN155+AP155+AR155+AT155+AV155</f>
        <v>0</v>
      </c>
      <c r="AX155" s="135">
        <f>+AL155-AW155</f>
        <v>1</v>
      </c>
      <c r="AY155" s="135"/>
      <c r="AZ155" s="135"/>
      <c r="BA155" s="135"/>
      <c r="BB155" s="135"/>
      <c r="BC155" s="135"/>
      <c r="BD155" s="135"/>
      <c r="BE155" s="135"/>
      <c r="BF155" s="135"/>
      <c r="BG155" s="135"/>
      <c r="BH155" s="135"/>
      <c r="BI155" s="135">
        <f>+AZ155+BB155+BD155+BF155+BH155</f>
        <v>0</v>
      </c>
      <c r="BJ155" s="135">
        <f>+AX155-BI155</f>
        <v>1</v>
      </c>
      <c r="BK155" s="135"/>
      <c r="BL155" s="135"/>
      <c r="BM155" s="135"/>
      <c r="BN155" s="135"/>
      <c r="BO155" s="135"/>
      <c r="BP155" s="135"/>
      <c r="BQ155" s="135"/>
      <c r="BR155" s="135"/>
      <c r="BS155" s="135"/>
      <c r="BT155" s="135"/>
      <c r="BU155" s="135"/>
      <c r="BV155" s="135"/>
      <c r="BW155" s="135"/>
      <c r="BX155" s="135"/>
      <c r="BY155" s="135"/>
      <c r="BZ155" s="135"/>
      <c r="CA155" s="135"/>
      <c r="CB155" s="135"/>
      <c r="CC155" s="135">
        <f>+BL155+BN155+BP155+CB155</f>
        <v>0</v>
      </c>
      <c r="CD155" s="135">
        <f>+BJ155-CC155</f>
        <v>1</v>
      </c>
      <c r="CE155" s="140">
        <v>51</v>
      </c>
      <c r="CF155" s="137"/>
      <c r="CG155" s="138">
        <f t="shared" si="32"/>
        <v>0</v>
      </c>
      <c r="CH155" s="131">
        <f t="shared" si="33"/>
        <v>1</v>
      </c>
      <c r="CI155" s="139">
        <f t="shared" si="34"/>
        <v>51</v>
      </c>
    </row>
    <row r="156" spans="1:87" x14ac:dyDescent="0.3">
      <c r="A156" s="153">
        <f t="shared" si="30"/>
        <v>147</v>
      </c>
      <c r="B156" s="248"/>
      <c r="C156" s="86" t="s">
        <v>887</v>
      </c>
      <c r="D156" s="129" t="s">
        <v>580</v>
      </c>
      <c r="E156" s="129" t="s">
        <v>599</v>
      </c>
      <c r="F156" s="129" t="s">
        <v>1133</v>
      </c>
      <c r="G156" s="129" t="s">
        <v>725</v>
      </c>
      <c r="H156" s="131">
        <v>4</v>
      </c>
      <c r="I156" s="132">
        <f t="shared" si="31"/>
        <v>160</v>
      </c>
      <c r="J156" s="133"/>
      <c r="K156" s="134"/>
      <c r="L156" s="132"/>
      <c r="M156" s="140"/>
      <c r="N156" s="141"/>
      <c r="O156" s="129"/>
      <c r="P156" s="142"/>
      <c r="Q156" s="142"/>
      <c r="R156" s="142"/>
      <c r="S156" s="142"/>
      <c r="T156" s="142"/>
      <c r="U156" s="142"/>
      <c r="V156" s="142"/>
      <c r="W156" s="142"/>
      <c r="X156" s="142"/>
      <c r="Y156" s="128"/>
      <c r="Z156" s="135"/>
      <c r="AA156" s="129"/>
      <c r="AB156" s="142"/>
      <c r="AC156" s="129"/>
      <c r="AD156" s="142"/>
      <c r="AE156" s="129"/>
      <c r="AF156" s="142"/>
      <c r="AG156" s="129"/>
      <c r="AH156" s="142"/>
      <c r="AI156" s="129"/>
      <c r="AJ156" s="129"/>
      <c r="AK156" s="128"/>
      <c r="AL156" s="135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8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  <c r="BP156" s="135"/>
      <c r="BQ156" s="135"/>
      <c r="BR156" s="135"/>
      <c r="BS156" s="135"/>
      <c r="BT156" s="135"/>
      <c r="BU156" s="135"/>
      <c r="BV156" s="135"/>
      <c r="BW156" s="135"/>
      <c r="BX156" s="135"/>
      <c r="BY156" s="135"/>
      <c r="BZ156" s="135"/>
      <c r="CA156" s="135"/>
      <c r="CB156" s="135"/>
      <c r="CC156" s="135"/>
      <c r="CD156" s="135"/>
      <c r="CE156" s="140">
        <v>40</v>
      </c>
      <c r="CF156" s="137"/>
      <c r="CG156" s="138">
        <f t="shared" si="32"/>
        <v>0</v>
      </c>
      <c r="CH156" s="131">
        <f t="shared" si="33"/>
        <v>4</v>
      </c>
      <c r="CI156" s="139">
        <f t="shared" si="34"/>
        <v>160</v>
      </c>
    </row>
    <row r="157" spans="1:87" x14ac:dyDescent="0.3">
      <c r="A157" s="153">
        <f t="shared" si="30"/>
        <v>148</v>
      </c>
      <c r="B157" s="248"/>
      <c r="C157" s="86" t="s">
        <v>887</v>
      </c>
      <c r="D157" s="129" t="s">
        <v>582</v>
      </c>
      <c r="E157" s="129" t="s">
        <v>886</v>
      </c>
      <c r="F157" s="129" t="s">
        <v>888</v>
      </c>
      <c r="G157" s="129" t="s">
        <v>725</v>
      </c>
      <c r="H157" s="131">
        <v>1</v>
      </c>
      <c r="I157" s="132">
        <f t="shared" si="31"/>
        <v>88</v>
      </c>
      <c r="J157" s="133"/>
      <c r="K157" s="134"/>
      <c r="L157" s="132"/>
      <c r="M157" s="140"/>
      <c r="N157" s="141"/>
      <c r="O157" s="129"/>
      <c r="P157" s="142"/>
      <c r="Q157" s="142"/>
      <c r="R157" s="142"/>
      <c r="S157" s="142"/>
      <c r="T157" s="142"/>
      <c r="U157" s="142"/>
      <c r="V157" s="142"/>
      <c r="W157" s="142"/>
      <c r="X157" s="142"/>
      <c r="Y157" s="128"/>
      <c r="Z157" s="135"/>
      <c r="AA157" s="129"/>
      <c r="AB157" s="142"/>
      <c r="AC157" s="129"/>
      <c r="AD157" s="142"/>
      <c r="AE157" s="129"/>
      <c r="AF157" s="142"/>
      <c r="AG157" s="129"/>
      <c r="AH157" s="142"/>
      <c r="AI157" s="129"/>
      <c r="AJ157" s="129"/>
      <c r="AK157" s="128"/>
      <c r="AL157" s="135"/>
      <c r="AM157" s="129"/>
      <c r="AN157" s="129"/>
      <c r="AO157" s="129"/>
      <c r="AP157" s="129"/>
      <c r="AQ157" s="129"/>
      <c r="AR157" s="129"/>
      <c r="AS157" s="129"/>
      <c r="AT157" s="129"/>
      <c r="AU157" s="129"/>
      <c r="AV157" s="129"/>
      <c r="AW157" s="128"/>
      <c r="AX157" s="135"/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  <c r="BN157" s="135"/>
      <c r="BO157" s="135"/>
      <c r="BP157" s="135"/>
      <c r="BQ157" s="135"/>
      <c r="BR157" s="135"/>
      <c r="BS157" s="135"/>
      <c r="BT157" s="135"/>
      <c r="BU157" s="135"/>
      <c r="BV157" s="135"/>
      <c r="BW157" s="135"/>
      <c r="BX157" s="135"/>
      <c r="BY157" s="135"/>
      <c r="BZ157" s="135"/>
      <c r="CA157" s="135"/>
      <c r="CB157" s="135"/>
      <c r="CC157" s="135"/>
      <c r="CD157" s="135"/>
      <c r="CE157" s="140">
        <v>88</v>
      </c>
      <c r="CF157" s="137"/>
      <c r="CG157" s="138">
        <f t="shared" si="32"/>
        <v>0</v>
      </c>
      <c r="CH157" s="131">
        <f t="shared" si="33"/>
        <v>1</v>
      </c>
      <c r="CI157" s="139">
        <f t="shared" si="34"/>
        <v>88</v>
      </c>
    </row>
    <row r="158" spans="1:87" x14ac:dyDescent="0.3">
      <c r="A158" s="153">
        <f t="shared" si="30"/>
        <v>149</v>
      </c>
      <c r="B158" s="248"/>
      <c r="C158" s="86" t="s">
        <v>887</v>
      </c>
      <c r="D158" s="129" t="s">
        <v>582</v>
      </c>
      <c r="E158" s="129" t="s">
        <v>890</v>
      </c>
      <c r="F158" s="129" t="s">
        <v>891</v>
      </c>
      <c r="G158" s="129" t="s">
        <v>725</v>
      </c>
      <c r="H158" s="131">
        <v>43</v>
      </c>
      <c r="I158" s="132">
        <f t="shared" si="31"/>
        <v>1915.6499999999999</v>
      </c>
      <c r="J158" s="133"/>
      <c r="K158" s="134"/>
      <c r="L158" s="132"/>
      <c r="M158" s="140"/>
      <c r="N158" s="141"/>
      <c r="O158" s="129"/>
      <c r="P158" s="142"/>
      <c r="Q158" s="142"/>
      <c r="R158" s="142"/>
      <c r="S158" s="142"/>
      <c r="T158" s="142"/>
      <c r="U158" s="142"/>
      <c r="V158" s="142"/>
      <c r="W158" s="142"/>
      <c r="X158" s="142"/>
      <c r="Y158" s="128">
        <f>+N158+P158+V158+X158</f>
        <v>0</v>
      </c>
      <c r="Z158" s="135">
        <f>+H158-Y158</f>
        <v>43</v>
      </c>
      <c r="AA158" s="129"/>
      <c r="AB158" s="142"/>
      <c r="AC158" s="129"/>
      <c r="AD158" s="142"/>
      <c r="AE158" s="129"/>
      <c r="AF158" s="142"/>
      <c r="AG158" s="129"/>
      <c r="AH158" s="142"/>
      <c r="AI158" s="129"/>
      <c r="AJ158" s="129"/>
      <c r="AK158" s="128">
        <f>+AB158+AD158+AF158+AH158+AJ158</f>
        <v>0</v>
      </c>
      <c r="AL158" s="135">
        <f>+Z158-AK158</f>
        <v>43</v>
      </c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8">
        <f>+AN158+AP158+AR158+AT158+AV158</f>
        <v>0</v>
      </c>
      <c r="AX158" s="135">
        <f>+AL158-AW158</f>
        <v>43</v>
      </c>
      <c r="AY158" s="135"/>
      <c r="AZ158" s="135"/>
      <c r="BA158" s="135"/>
      <c r="BB158" s="135"/>
      <c r="BC158" s="135"/>
      <c r="BD158" s="135"/>
      <c r="BE158" s="135"/>
      <c r="BF158" s="135"/>
      <c r="BG158" s="135"/>
      <c r="BH158" s="135"/>
      <c r="BI158" s="135">
        <f>+AZ158+BB158+BD158+BF158+BH158</f>
        <v>0</v>
      </c>
      <c r="BJ158" s="135">
        <f>+AX158-BI158</f>
        <v>43</v>
      </c>
      <c r="BK158" s="135"/>
      <c r="BL158" s="135"/>
      <c r="BM158" s="135"/>
      <c r="BN158" s="135"/>
      <c r="BO158" s="135"/>
      <c r="BP158" s="135"/>
      <c r="BQ158" s="135"/>
      <c r="BR158" s="135"/>
      <c r="BS158" s="135"/>
      <c r="BT158" s="135"/>
      <c r="BU158" s="135"/>
      <c r="BV158" s="135"/>
      <c r="BW158" s="135"/>
      <c r="BX158" s="135"/>
      <c r="BY158" s="135"/>
      <c r="BZ158" s="135"/>
      <c r="CA158" s="135"/>
      <c r="CB158" s="135"/>
      <c r="CC158" s="135">
        <f>+BL158+BN158+BP158+CB158</f>
        <v>0</v>
      </c>
      <c r="CD158" s="135">
        <f>+BJ158-CC158</f>
        <v>43</v>
      </c>
      <c r="CE158" s="140">
        <v>44.55</v>
      </c>
      <c r="CF158" s="137"/>
      <c r="CG158" s="138">
        <f t="shared" si="32"/>
        <v>0</v>
      </c>
      <c r="CH158" s="131">
        <f t="shared" si="33"/>
        <v>43</v>
      </c>
      <c r="CI158" s="139">
        <f t="shared" si="34"/>
        <v>1915.6499999999999</v>
      </c>
    </row>
    <row r="159" spans="1:87" x14ac:dyDescent="0.3">
      <c r="A159" s="153">
        <f t="shared" si="30"/>
        <v>150</v>
      </c>
      <c r="B159" s="248"/>
      <c r="C159" s="86" t="s">
        <v>894</v>
      </c>
      <c r="D159" s="129" t="s">
        <v>581</v>
      </c>
      <c r="E159" s="129" t="s">
        <v>883</v>
      </c>
      <c r="F159" s="129" t="s">
        <v>1253</v>
      </c>
      <c r="G159" s="129" t="s">
        <v>725</v>
      </c>
      <c r="H159" s="131">
        <v>2</v>
      </c>
      <c r="I159" s="132">
        <f t="shared" si="31"/>
        <v>70</v>
      </c>
      <c r="J159" s="133"/>
      <c r="K159" s="134"/>
      <c r="L159" s="132"/>
      <c r="M159" s="140"/>
      <c r="N159" s="141"/>
      <c r="O159" s="129"/>
      <c r="P159" s="142"/>
      <c r="Q159" s="142"/>
      <c r="R159" s="142"/>
      <c r="S159" s="142"/>
      <c r="T159" s="142"/>
      <c r="U159" s="142"/>
      <c r="V159" s="142"/>
      <c r="W159" s="142"/>
      <c r="X159" s="142"/>
      <c r="Y159" s="128"/>
      <c r="Z159" s="135"/>
      <c r="AA159" s="129"/>
      <c r="AB159" s="142"/>
      <c r="AC159" s="129"/>
      <c r="AD159" s="142"/>
      <c r="AE159" s="129"/>
      <c r="AF159" s="142"/>
      <c r="AG159" s="129"/>
      <c r="AH159" s="142"/>
      <c r="AI159" s="129"/>
      <c r="AJ159" s="129"/>
      <c r="AK159" s="128"/>
      <c r="AL159" s="135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8"/>
      <c r="AX159" s="135"/>
      <c r="AY159" s="135"/>
      <c r="AZ159" s="135"/>
      <c r="BA159" s="135"/>
      <c r="BB159" s="135"/>
      <c r="BC159" s="135"/>
      <c r="BD159" s="135"/>
      <c r="BE159" s="135"/>
      <c r="BF159" s="135"/>
      <c r="BG159" s="135"/>
      <c r="BH159" s="135"/>
      <c r="BI159" s="135"/>
      <c r="BJ159" s="135"/>
      <c r="BK159" s="135"/>
      <c r="BL159" s="135"/>
      <c r="BM159" s="135"/>
      <c r="BN159" s="135"/>
      <c r="BO159" s="135"/>
      <c r="BP159" s="135"/>
      <c r="BQ159" s="135"/>
      <c r="BR159" s="135"/>
      <c r="BS159" s="135"/>
      <c r="BT159" s="135"/>
      <c r="BU159" s="135"/>
      <c r="BV159" s="135"/>
      <c r="BW159" s="135"/>
      <c r="BX159" s="135"/>
      <c r="BY159" s="135"/>
      <c r="BZ159" s="135"/>
      <c r="CA159" s="135"/>
      <c r="CB159" s="135"/>
      <c r="CC159" s="135"/>
      <c r="CD159" s="135"/>
      <c r="CE159" s="140">
        <v>35</v>
      </c>
      <c r="CF159" s="137"/>
      <c r="CG159" s="138">
        <f t="shared" si="32"/>
        <v>0</v>
      </c>
      <c r="CH159" s="131">
        <f t="shared" si="33"/>
        <v>2</v>
      </c>
      <c r="CI159" s="139">
        <f t="shared" si="34"/>
        <v>70</v>
      </c>
    </row>
    <row r="160" spans="1:87" x14ac:dyDescent="0.3">
      <c r="A160" s="153">
        <f t="shared" si="30"/>
        <v>151</v>
      </c>
      <c r="B160" s="248"/>
      <c r="C160" s="86" t="s">
        <v>894</v>
      </c>
      <c r="D160" s="129" t="s">
        <v>580</v>
      </c>
      <c r="E160" s="129" t="s">
        <v>599</v>
      </c>
      <c r="F160" s="129" t="s">
        <v>891</v>
      </c>
      <c r="G160" s="129" t="s">
        <v>725</v>
      </c>
      <c r="H160" s="131">
        <v>5</v>
      </c>
      <c r="I160" s="132">
        <f t="shared" si="31"/>
        <v>160</v>
      </c>
      <c r="J160" s="133"/>
      <c r="K160" s="134"/>
      <c r="L160" s="132"/>
      <c r="M160" s="140"/>
      <c r="N160" s="141"/>
      <c r="O160" s="129"/>
      <c r="P160" s="142"/>
      <c r="Q160" s="142"/>
      <c r="R160" s="142"/>
      <c r="S160" s="142"/>
      <c r="T160" s="142"/>
      <c r="U160" s="142"/>
      <c r="V160" s="142"/>
      <c r="W160" s="142"/>
      <c r="X160" s="142"/>
      <c r="Y160" s="128"/>
      <c r="Z160" s="135"/>
      <c r="AA160" s="129"/>
      <c r="AB160" s="142"/>
      <c r="AC160" s="129"/>
      <c r="AD160" s="142"/>
      <c r="AE160" s="129"/>
      <c r="AF160" s="142"/>
      <c r="AG160" s="129"/>
      <c r="AH160" s="142"/>
      <c r="AI160" s="129"/>
      <c r="AJ160" s="129"/>
      <c r="AK160" s="128"/>
      <c r="AL160" s="135"/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129"/>
      <c r="AW160" s="128"/>
      <c r="AX160" s="135"/>
      <c r="AY160" s="135"/>
      <c r="AZ160" s="135"/>
      <c r="BA160" s="135"/>
      <c r="BB160" s="135"/>
      <c r="BC160" s="135"/>
      <c r="BD160" s="135"/>
      <c r="BE160" s="135"/>
      <c r="BF160" s="135"/>
      <c r="BG160" s="135"/>
      <c r="BH160" s="135"/>
      <c r="BI160" s="135"/>
      <c r="BJ160" s="135"/>
      <c r="BK160" s="135"/>
      <c r="BL160" s="135"/>
      <c r="BM160" s="135"/>
      <c r="BN160" s="135"/>
      <c r="BO160" s="135"/>
      <c r="BP160" s="135"/>
      <c r="BQ160" s="135"/>
      <c r="BR160" s="135"/>
      <c r="BS160" s="135"/>
      <c r="BT160" s="135"/>
      <c r="BU160" s="135"/>
      <c r="BV160" s="135"/>
      <c r="BW160" s="135"/>
      <c r="BX160" s="135"/>
      <c r="BY160" s="135"/>
      <c r="BZ160" s="135"/>
      <c r="CA160" s="135"/>
      <c r="CB160" s="135"/>
      <c r="CC160" s="135"/>
      <c r="CD160" s="135"/>
      <c r="CE160" s="140">
        <v>32</v>
      </c>
      <c r="CF160" s="137"/>
      <c r="CG160" s="138">
        <f t="shared" si="32"/>
        <v>0</v>
      </c>
      <c r="CH160" s="131">
        <f t="shared" si="33"/>
        <v>5</v>
      </c>
      <c r="CI160" s="139">
        <f t="shared" si="34"/>
        <v>160</v>
      </c>
    </row>
    <row r="161" spans="1:87" x14ac:dyDescent="0.3">
      <c r="A161" s="153">
        <f t="shared" si="30"/>
        <v>152</v>
      </c>
      <c r="B161" s="249"/>
      <c r="C161" s="111" t="s">
        <v>894</v>
      </c>
      <c r="D161" s="108" t="s">
        <v>582</v>
      </c>
      <c r="E161" s="108" t="s">
        <v>886</v>
      </c>
      <c r="F161" s="108" t="s">
        <v>891</v>
      </c>
      <c r="G161" s="108" t="s">
        <v>725</v>
      </c>
      <c r="H161" s="131">
        <v>3</v>
      </c>
      <c r="I161" s="132">
        <f t="shared" si="31"/>
        <v>180</v>
      </c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08"/>
      <c r="BH161" s="108"/>
      <c r="BI161" s="108"/>
      <c r="BJ161" s="108"/>
      <c r="BK161" s="108"/>
      <c r="BL161" s="108"/>
      <c r="BM161" s="108"/>
      <c r="BN161" s="108"/>
      <c r="BO161" s="108"/>
      <c r="BP161" s="108"/>
      <c r="BQ161" s="108"/>
      <c r="BR161" s="108"/>
      <c r="BS161" s="108"/>
      <c r="BT161" s="108"/>
      <c r="BU161" s="108"/>
      <c r="BV161" s="108"/>
      <c r="BW161" s="108"/>
      <c r="BX161" s="108"/>
      <c r="BY161" s="108"/>
      <c r="BZ161" s="108"/>
      <c r="CA161" s="108"/>
      <c r="CB161" s="108"/>
      <c r="CC161" s="108"/>
      <c r="CD161" s="108"/>
      <c r="CE161" s="140">
        <v>60</v>
      </c>
      <c r="CF161" s="108"/>
      <c r="CG161" s="138">
        <f t="shared" si="32"/>
        <v>0</v>
      </c>
      <c r="CH161" s="131">
        <f t="shared" si="33"/>
        <v>3</v>
      </c>
      <c r="CI161" s="139">
        <f t="shared" si="34"/>
        <v>180</v>
      </c>
    </row>
    <row r="162" spans="1:87" x14ac:dyDescent="0.3">
      <c r="A162" s="153">
        <f t="shared" si="30"/>
        <v>153</v>
      </c>
      <c r="B162" s="247" t="s">
        <v>897</v>
      </c>
      <c r="C162" s="86" t="s">
        <v>902</v>
      </c>
      <c r="D162" s="129" t="s">
        <v>582</v>
      </c>
      <c r="E162" s="129"/>
      <c r="F162" s="129" t="s">
        <v>903</v>
      </c>
      <c r="G162" s="129" t="s">
        <v>901</v>
      </c>
      <c r="H162" s="131">
        <v>2</v>
      </c>
      <c r="I162" s="132">
        <f t="shared" si="31"/>
        <v>52</v>
      </c>
      <c r="J162" s="133"/>
      <c r="K162" s="134"/>
      <c r="L162" s="132"/>
      <c r="M162" s="140"/>
      <c r="N162" s="141"/>
      <c r="O162" s="129"/>
      <c r="P162" s="142"/>
      <c r="Q162" s="142"/>
      <c r="R162" s="142"/>
      <c r="S162" s="142"/>
      <c r="T162" s="142"/>
      <c r="U162" s="142"/>
      <c r="V162" s="142"/>
      <c r="W162" s="142"/>
      <c r="X162" s="142"/>
      <c r="Y162" s="128"/>
      <c r="Z162" s="135"/>
      <c r="AA162" s="129"/>
      <c r="AB162" s="142"/>
      <c r="AC162" s="129"/>
      <c r="AD162" s="142"/>
      <c r="AE162" s="129"/>
      <c r="AF162" s="142"/>
      <c r="AG162" s="129"/>
      <c r="AH162" s="142"/>
      <c r="AI162" s="129"/>
      <c r="AJ162" s="129"/>
      <c r="AK162" s="128"/>
      <c r="AL162" s="135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8"/>
      <c r="AX162" s="135"/>
      <c r="AY162" s="135"/>
      <c r="AZ162" s="135"/>
      <c r="BA162" s="135"/>
      <c r="BB162" s="135"/>
      <c r="BC162" s="135"/>
      <c r="BD162" s="135"/>
      <c r="BE162" s="135"/>
      <c r="BF162" s="135"/>
      <c r="BG162" s="135"/>
      <c r="BH162" s="135"/>
      <c r="BI162" s="135"/>
      <c r="BJ162" s="135"/>
      <c r="BK162" s="135"/>
      <c r="BL162" s="135"/>
      <c r="BM162" s="135"/>
      <c r="BN162" s="135"/>
      <c r="BO162" s="135"/>
      <c r="BP162" s="135"/>
      <c r="BQ162" s="135"/>
      <c r="BR162" s="135"/>
      <c r="BS162" s="135"/>
      <c r="BT162" s="135"/>
      <c r="BU162" s="135"/>
      <c r="BV162" s="135"/>
      <c r="BW162" s="135"/>
      <c r="BX162" s="135"/>
      <c r="BY162" s="135"/>
      <c r="BZ162" s="135"/>
      <c r="CA162" s="135"/>
      <c r="CB162" s="135"/>
      <c r="CC162" s="135"/>
      <c r="CD162" s="135"/>
      <c r="CE162" s="140">
        <v>26</v>
      </c>
      <c r="CF162" s="137"/>
      <c r="CG162" s="138">
        <f t="shared" si="32"/>
        <v>0</v>
      </c>
      <c r="CH162" s="131">
        <f t="shared" si="33"/>
        <v>2</v>
      </c>
      <c r="CI162" s="139">
        <f t="shared" si="34"/>
        <v>52</v>
      </c>
    </row>
    <row r="163" spans="1:87" x14ac:dyDescent="0.3">
      <c r="A163" s="153">
        <f t="shared" si="30"/>
        <v>154</v>
      </c>
      <c r="B163" s="248"/>
      <c r="C163" s="86" t="s">
        <v>904</v>
      </c>
      <c r="D163" s="129" t="s">
        <v>582</v>
      </c>
      <c r="E163" s="129"/>
      <c r="F163" s="129"/>
      <c r="G163" s="129" t="s">
        <v>723</v>
      </c>
      <c r="H163" s="131">
        <v>25</v>
      </c>
      <c r="I163" s="132">
        <f t="shared" si="31"/>
        <v>875</v>
      </c>
      <c r="J163" s="133"/>
      <c r="K163" s="134"/>
      <c r="L163" s="132"/>
      <c r="M163" s="140"/>
      <c r="N163" s="141"/>
      <c r="O163" s="129"/>
      <c r="P163" s="142"/>
      <c r="Q163" s="142"/>
      <c r="R163" s="142"/>
      <c r="S163" s="142"/>
      <c r="T163" s="142"/>
      <c r="U163" s="142"/>
      <c r="V163" s="142"/>
      <c r="W163" s="142"/>
      <c r="X163" s="142"/>
      <c r="Y163" s="128"/>
      <c r="Z163" s="135"/>
      <c r="AA163" s="129"/>
      <c r="AB163" s="142"/>
      <c r="AC163" s="129"/>
      <c r="AD163" s="142"/>
      <c r="AE163" s="129"/>
      <c r="AF163" s="142"/>
      <c r="AG163" s="129"/>
      <c r="AH163" s="142"/>
      <c r="AI163" s="129"/>
      <c r="AJ163" s="129"/>
      <c r="AK163" s="128"/>
      <c r="AL163" s="135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8"/>
      <c r="AX163" s="135"/>
      <c r="AY163" s="135"/>
      <c r="AZ163" s="135"/>
      <c r="BA163" s="135"/>
      <c r="BB163" s="135"/>
      <c r="BC163" s="135"/>
      <c r="BD163" s="135"/>
      <c r="BE163" s="135"/>
      <c r="BF163" s="135"/>
      <c r="BG163" s="135"/>
      <c r="BH163" s="135"/>
      <c r="BI163" s="135"/>
      <c r="BJ163" s="135"/>
      <c r="BK163" s="135"/>
      <c r="BL163" s="135"/>
      <c r="BM163" s="135"/>
      <c r="BN163" s="135"/>
      <c r="BO163" s="135"/>
      <c r="BP163" s="135"/>
      <c r="BQ163" s="135"/>
      <c r="BR163" s="135"/>
      <c r="BS163" s="135"/>
      <c r="BT163" s="135"/>
      <c r="BU163" s="135"/>
      <c r="BV163" s="135"/>
      <c r="BW163" s="135"/>
      <c r="BX163" s="135"/>
      <c r="BY163" s="135"/>
      <c r="BZ163" s="135"/>
      <c r="CA163" s="135"/>
      <c r="CB163" s="135"/>
      <c r="CC163" s="135"/>
      <c r="CD163" s="135"/>
      <c r="CE163" s="140">
        <v>35</v>
      </c>
      <c r="CF163" s="137"/>
      <c r="CG163" s="138">
        <f t="shared" si="32"/>
        <v>0</v>
      </c>
      <c r="CH163" s="131">
        <f t="shared" si="33"/>
        <v>25</v>
      </c>
      <c r="CI163" s="139">
        <f t="shared" si="34"/>
        <v>875</v>
      </c>
    </row>
    <row r="164" spans="1:87" x14ac:dyDescent="0.3">
      <c r="A164" s="153">
        <f t="shared" si="30"/>
        <v>155</v>
      </c>
      <c r="B164" s="249"/>
      <c r="C164" s="86" t="s">
        <v>904</v>
      </c>
      <c r="D164" s="129" t="s">
        <v>581</v>
      </c>
      <c r="E164" s="129" t="s">
        <v>599</v>
      </c>
      <c r="F164" s="129"/>
      <c r="G164" s="129" t="s">
        <v>601</v>
      </c>
      <c r="H164" s="131">
        <v>2</v>
      </c>
      <c r="I164" s="132">
        <f t="shared" si="31"/>
        <v>170</v>
      </c>
      <c r="J164" s="133"/>
      <c r="K164" s="134"/>
      <c r="L164" s="132"/>
      <c r="M164" s="140"/>
      <c r="N164" s="141"/>
      <c r="O164" s="129"/>
      <c r="P164" s="142"/>
      <c r="Q164" s="142"/>
      <c r="R164" s="142"/>
      <c r="S164" s="142"/>
      <c r="T164" s="142"/>
      <c r="U164" s="142"/>
      <c r="V164" s="142"/>
      <c r="W164" s="142"/>
      <c r="X164" s="142"/>
      <c r="Y164" s="128">
        <f>+N164+P164+V164+X164</f>
        <v>0</v>
      </c>
      <c r="Z164" s="135">
        <f>+H164-Y164</f>
        <v>2</v>
      </c>
      <c r="AA164" s="129"/>
      <c r="AB164" s="142"/>
      <c r="AC164" s="129"/>
      <c r="AD164" s="142"/>
      <c r="AE164" s="129"/>
      <c r="AF164" s="142"/>
      <c r="AG164" s="129"/>
      <c r="AH164" s="142"/>
      <c r="AI164" s="129"/>
      <c r="AJ164" s="129"/>
      <c r="AK164" s="128">
        <f>+AB164+AD164+AF164+AH164+AJ164</f>
        <v>0</v>
      </c>
      <c r="AL164" s="135">
        <f>+Z164-AK164</f>
        <v>2</v>
      </c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8">
        <f>+AN164+AP164+AR164+AT164+AV164</f>
        <v>0</v>
      </c>
      <c r="AX164" s="135">
        <f>+AL164-AW164</f>
        <v>2</v>
      </c>
      <c r="AY164" s="135"/>
      <c r="AZ164" s="135"/>
      <c r="BA164" s="135"/>
      <c r="BB164" s="135"/>
      <c r="BC164" s="135"/>
      <c r="BD164" s="135"/>
      <c r="BE164" s="135"/>
      <c r="BF164" s="135"/>
      <c r="BG164" s="135"/>
      <c r="BH164" s="135"/>
      <c r="BI164" s="135">
        <f>+AZ164+BB164+BD164+BF164+BH164</f>
        <v>0</v>
      </c>
      <c r="BJ164" s="135">
        <f>+AX164-BI164</f>
        <v>2</v>
      </c>
      <c r="BK164" s="135"/>
      <c r="BL164" s="135"/>
      <c r="BM164" s="135"/>
      <c r="BN164" s="135"/>
      <c r="BO164" s="135"/>
      <c r="BP164" s="135"/>
      <c r="BQ164" s="135"/>
      <c r="BR164" s="135"/>
      <c r="BS164" s="135"/>
      <c r="BT164" s="135"/>
      <c r="BU164" s="135"/>
      <c r="BV164" s="135"/>
      <c r="BW164" s="135"/>
      <c r="BX164" s="135"/>
      <c r="BY164" s="135"/>
      <c r="BZ164" s="135"/>
      <c r="CA164" s="135"/>
      <c r="CB164" s="135"/>
      <c r="CC164" s="135">
        <f>+BL164+BN164+BP164+CB164</f>
        <v>0</v>
      </c>
      <c r="CD164" s="135">
        <f>+BJ164-CC164</f>
        <v>2</v>
      </c>
      <c r="CE164" s="140">
        <v>85</v>
      </c>
      <c r="CF164" s="137"/>
      <c r="CG164" s="138">
        <f t="shared" si="32"/>
        <v>0</v>
      </c>
      <c r="CH164" s="131">
        <f t="shared" si="33"/>
        <v>2</v>
      </c>
      <c r="CI164" s="139">
        <f t="shared" si="34"/>
        <v>170</v>
      </c>
    </row>
    <row r="165" spans="1:87" x14ac:dyDescent="0.3">
      <c r="A165" s="153">
        <f t="shared" si="30"/>
        <v>156</v>
      </c>
      <c r="B165" s="247" t="s">
        <v>918</v>
      </c>
      <c r="C165" s="86" t="s">
        <v>919</v>
      </c>
      <c r="D165" s="129" t="s">
        <v>582</v>
      </c>
      <c r="E165" s="129" t="s">
        <v>920</v>
      </c>
      <c r="F165" s="129"/>
      <c r="G165" s="129" t="s">
        <v>601</v>
      </c>
      <c r="H165" s="131">
        <v>1</v>
      </c>
      <c r="I165" s="132">
        <f t="shared" si="31"/>
        <v>28</v>
      </c>
      <c r="J165" s="133"/>
      <c r="K165" s="134"/>
      <c r="L165" s="132"/>
      <c r="M165" s="140"/>
      <c r="N165" s="141"/>
      <c r="O165" s="129"/>
      <c r="P165" s="142"/>
      <c r="Q165" s="142"/>
      <c r="R165" s="142"/>
      <c r="S165" s="142"/>
      <c r="T165" s="142"/>
      <c r="U165" s="142"/>
      <c r="V165" s="142"/>
      <c r="W165" s="142"/>
      <c r="X165" s="142"/>
      <c r="Y165" s="128">
        <f>+N165+P165+V165+X165</f>
        <v>0</v>
      </c>
      <c r="Z165" s="135">
        <f>+H165-Y165</f>
        <v>1</v>
      </c>
      <c r="AA165" s="129"/>
      <c r="AB165" s="142"/>
      <c r="AC165" s="129"/>
      <c r="AD165" s="142"/>
      <c r="AE165" s="129"/>
      <c r="AF165" s="142"/>
      <c r="AG165" s="129"/>
      <c r="AH165" s="142"/>
      <c r="AI165" s="129"/>
      <c r="AJ165" s="129"/>
      <c r="AK165" s="128">
        <f>+AB165+AD165+AF165+AH165+AJ165</f>
        <v>0</v>
      </c>
      <c r="AL165" s="135">
        <f>+Z165-AK165</f>
        <v>1</v>
      </c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8">
        <f>+AN165+AP165+AR165+AT165+AV165</f>
        <v>0</v>
      </c>
      <c r="AX165" s="135">
        <f>+AL165-AW165</f>
        <v>1</v>
      </c>
      <c r="AY165" s="135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>
        <f>+AZ165+BB165+BD165+BF165+BH165</f>
        <v>0</v>
      </c>
      <c r="BJ165" s="135">
        <f>+AX165-BI165</f>
        <v>1</v>
      </c>
      <c r="BK165" s="135"/>
      <c r="BL165" s="135"/>
      <c r="BM165" s="135"/>
      <c r="BN165" s="135"/>
      <c r="BO165" s="135"/>
      <c r="BP165" s="135"/>
      <c r="BQ165" s="135"/>
      <c r="BR165" s="135"/>
      <c r="BS165" s="135"/>
      <c r="BT165" s="135"/>
      <c r="BU165" s="135"/>
      <c r="BV165" s="135"/>
      <c r="BW165" s="135"/>
      <c r="BX165" s="135"/>
      <c r="BY165" s="135"/>
      <c r="BZ165" s="135"/>
      <c r="CA165" s="135"/>
      <c r="CB165" s="135"/>
      <c r="CC165" s="135">
        <f>+BL165+BN165+BP165+CB165</f>
        <v>0</v>
      </c>
      <c r="CD165" s="135">
        <f>+BJ165-CC165</f>
        <v>1</v>
      </c>
      <c r="CE165" s="140">
        <v>28</v>
      </c>
      <c r="CF165" s="137"/>
      <c r="CG165" s="138">
        <f t="shared" si="32"/>
        <v>0</v>
      </c>
      <c r="CH165" s="131">
        <f t="shared" si="33"/>
        <v>1</v>
      </c>
      <c r="CI165" s="139">
        <f t="shared" si="34"/>
        <v>28</v>
      </c>
    </row>
    <row r="166" spans="1:87" x14ac:dyDescent="0.3">
      <c r="A166" s="153">
        <f t="shared" si="30"/>
        <v>157</v>
      </c>
      <c r="B166" s="248"/>
      <c r="C166" s="86" t="s">
        <v>919</v>
      </c>
      <c r="D166" s="129" t="s">
        <v>580</v>
      </c>
      <c r="E166" s="129" t="s">
        <v>921</v>
      </c>
      <c r="F166" s="129"/>
      <c r="G166" s="129" t="s">
        <v>602</v>
      </c>
      <c r="H166" s="131">
        <v>4</v>
      </c>
      <c r="I166" s="132">
        <f t="shared" si="31"/>
        <v>124</v>
      </c>
      <c r="J166" s="133"/>
      <c r="K166" s="134"/>
      <c r="L166" s="132"/>
      <c r="M166" s="140"/>
      <c r="N166" s="141"/>
      <c r="O166" s="129"/>
      <c r="P166" s="142"/>
      <c r="Q166" s="142"/>
      <c r="R166" s="142"/>
      <c r="S166" s="142"/>
      <c r="T166" s="142"/>
      <c r="U166" s="142"/>
      <c r="V166" s="142"/>
      <c r="W166" s="142"/>
      <c r="X166" s="142"/>
      <c r="Y166" s="128"/>
      <c r="Z166" s="135"/>
      <c r="AA166" s="129"/>
      <c r="AB166" s="142"/>
      <c r="AC166" s="129"/>
      <c r="AD166" s="142"/>
      <c r="AE166" s="129"/>
      <c r="AF166" s="142"/>
      <c r="AG166" s="129"/>
      <c r="AH166" s="142"/>
      <c r="AI166" s="129"/>
      <c r="AJ166" s="129"/>
      <c r="AK166" s="128"/>
      <c r="AL166" s="135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8"/>
      <c r="AX166" s="135"/>
      <c r="AY166" s="135"/>
      <c r="AZ166" s="135"/>
      <c r="BA166" s="135"/>
      <c r="BB166" s="135"/>
      <c r="BC166" s="135"/>
      <c r="BD166" s="135"/>
      <c r="BE166" s="135"/>
      <c r="BF166" s="135"/>
      <c r="BG166" s="135"/>
      <c r="BH166" s="135"/>
      <c r="BI166" s="135"/>
      <c r="BJ166" s="135"/>
      <c r="BK166" s="135"/>
      <c r="BL166" s="135"/>
      <c r="BM166" s="135"/>
      <c r="BN166" s="135"/>
      <c r="BO166" s="135"/>
      <c r="BP166" s="135"/>
      <c r="BQ166" s="135"/>
      <c r="BR166" s="135"/>
      <c r="BS166" s="135"/>
      <c r="BT166" s="135"/>
      <c r="BU166" s="135"/>
      <c r="BV166" s="135"/>
      <c r="BW166" s="135"/>
      <c r="BX166" s="135"/>
      <c r="BY166" s="135"/>
      <c r="BZ166" s="135"/>
      <c r="CA166" s="135"/>
      <c r="CB166" s="135"/>
      <c r="CC166" s="135"/>
      <c r="CD166" s="135"/>
      <c r="CE166" s="140">
        <v>31</v>
      </c>
      <c r="CF166" s="137"/>
      <c r="CG166" s="138">
        <f t="shared" si="32"/>
        <v>0</v>
      </c>
      <c r="CH166" s="131">
        <f t="shared" si="33"/>
        <v>4</v>
      </c>
      <c r="CI166" s="139">
        <f t="shared" si="34"/>
        <v>124</v>
      </c>
    </row>
    <row r="167" spans="1:87" x14ac:dyDescent="0.3">
      <c r="A167" s="153">
        <f t="shared" si="30"/>
        <v>158</v>
      </c>
      <c r="B167" s="249"/>
      <c r="C167" s="86" t="s">
        <v>923</v>
      </c>
      <c r="D167" s="129" t="s">
        <v>580</v>
      </c>
      <c r="E167" s="129"/>
      <c r="F167" s="129" t="s">
        <v>600</v>
      </c>
      <c r="G167" s="129" t="s">
        <v>911</v>
      </c>
      <c r="H167" s="131">
        <v>16</v>
      </c>
      <c r="I167" s="132">
        <f t="shared" si="31"/>
        <v>1488</v>
      </c>
      <c r="J167" s="133"/>
      <c r="K167" s="134"/>
      <c r="L167" s="132"/>
      <c r="M167" s="140"/>
      <c r="N167" s="141"/>
      <c r="O167" s="129"/>
      <c r="P167" s="142"/>
      <c r="Q167" s="142"/>
      <c r="R167" s="142"/>
      <c r="S167" s="142"/>
      <c r="T167" s="142"/>
      <c r="U167" s="142"/>
      <c r="V167" s="142"/>
      <c r="W167" s="142"/>
      <c r="X167" s="142"/>
      <c r="Y167" s="128"/>
      <c r="Z167" s="135"/>
      <c r="AA167" s="129"/>
      <c r="AB167" s="142"/>
      <c r="AC167" s="129"/>
      <c r="AD167" s="142"/>
      <c r="AE167" s="129"/>
      <c r="AF167" s="142"/>
      <c r="AG167" s="129"/>
      <c r="AH167" s="142"/>
      <c r="AI167" s="129"/>
      <c r="AJ167" s="129"/>
      <c r="AK167" s="128"/>
      <c r="AL167" s="135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8"/>
      <c r="AX167" s="135"/>
      <c r="AY167" s="135"/>
      <c r="AZ167" s="135"/>
      <c r="BA167" s="135"/>
      <c r="BB167" s="135"/>
      <c r="BC167" s="135"/>
      <c r="BD167" s="135"/>
      <c r="BE167" s="135"/>
      <c r="BF167" s="135"/>
      <c r="BG167" s="135"/>
      <c r="BH167" s="135"/>
      <c r="BI167" s="135"/>
      <c r="BJ167" s="135"/>
      <c r="BK167" s="135"/>
      <c r="BL167" s="135"/>
      <c r="BM167" s="135"/>
      <c r="BN167" s="135"/>
      <c r="BO167" s="135"/>
      <c r="BP167" s="135"/>
      <c r="BQ167" s="135"/>
      <c r="BR167" s="135"/>
      <c r="BS167" s="135"/>
      <c r="BT167" s="135"/>
      <c r="BU167" s="135"/>
      <c r="BV167" s="135"/>
      <c r="BW167" s="135"/>
      <c r="BX167" s="135"/>
      <c r="BY167" s="135"/>
      <c r="BZ167" s="135"/>
      <c r="CA167" s="135"/>
      <c r="CB167" s="135"/>
      <c r="CC167" s="135"/>
      <c r="CD167" s="135"/>
      <c r="CE167" s="140">
        <v>93</v>
      </c>
      <c r="CF167" s="137"/>
      <c r="CG167" s="138">
        <f t="shared" si="32"/>
        <v>0</v>
      </c>
      <c r="CH167" s="131">
        <f t="shared" si="33"/>
        <v>16</v>
      </c>
      <c r="CI167" s="139">
        <f t="shared" si="34"/>
        <v>1488</v>
      </c>
    </row>
    <row r="168" spans="1:87" x14ac:dyDescent="0.3">
      <c r="A168" s="153">
        <f t="shared" si="30"/>
        <v>159</v>
      </c>
      <c r="B168" s="128" t="s">
        <v>924</v>
      </c>
      <c r="C168" s="86" t="s">
        <v>925</v>
      </c>
      <c r="D168" s="129" t="s">
        <v>587</v>
      </c>
      <c r="E168" s="129" t="s">
        <v>647</v>
      </c>
      <c r="F168" s="129"/>
      <c r="G168" s="129" t="s">
        <v>650</v>
      </c>
      <c r="H168" s="131">
        <v>6</v>
      </c>
      <c r="I168" s="132">
        <f t="shared" si="31"/>
        <v>1.98</v>
      </c>
      <c r="J168" s="133"/>
      <c r="K168" s="134"/>
      <c r="L168" s="132"/>
      <c r="M168" s="140"/>
      <c r="N168" s="141"/>
      <c r="O168" s="129"/>
      <c r="P168" s="142"/>
      <c r="Q168" s="142"/>
      <c r="R168" s="142"/>
      <c r="S168" s="142"/>
      <c r="T168" s="142"/>
      <c r="U168" s="142"/>
      <c r="V168" s="142"/>
      <c r="W168" s="142"/>
      <c r="X168" s="142"/>
      <c r="Y168" s="128"/>
      <c r="Z168" s="135"/>
      <c r="AA168" s="129"/>
      <c r="AB168" s="142"/>
      <c r="AC168" s="129"/>
      <c r="AD168" s="142"/>
      <c r="AE168" s="129"/>
      <c r="AF168" s="142"/>
      <c r="AG168" s="129"/>
      <c r="AH168" s="142"/>
      <c r="AI168" s="129"/>
      <c r="AJ168" s="129"/>
      <c r="AK168" s="128"/>
      <c r="AL168" s="135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8"/>
      <c r="AX168" s="135"/>
      <c r="AY168" s="135"/>
      <c r="AZ168" s="135"/>
      <c r="BA168" s="135"/>
      <c r="BB168" s="135"/>
      <c r="BC168" s="135"/>
      <c r="BD168" s="135"/>
      <c r="BE168" s="135"/>
      <c r="BF168" s="135"/>
      <c r="BG168" s="135"/>
      <c r="BH168" s="135"/>
      <c r="BI168" s="135"/>
      <c r="BJ168" s="135"/>
      <c r="BK168" s="135"/>
      <c r="BL168" s="135"/>
      <c r="BM168" s="135"/>
      <c r="BN168" s="135"/>
      <c r="BO168" s="135"/>
      <c r="BP168" s="135"/>
      <c r="BQ168" s="135"/>
      <c r="BR168" s="135"/>
      <c r="BS168" s="135"/>
      <c r="BT168" s="135"/>
      <c r="BU168" s="135"/>
      <c r="BV168" s="135"/>
      <c r="BW168" s="135"/>
      <c r="BX168" s="135"/>
      <c r="BY168" s="135"/>
      <c r="BZ168" s="135"/>
      <c r="CA168" s="135"/>
      <c r="CB168" s="135"/>
      <c r="CC168" s="135"/>
      <c r="CD168" s="135"/>
      <c r="CE168" s="140">
        <v>0.33</v>
      </c>
      <c r="CF168" s="137"/>
      <c r="CG168" s="138">
        <f t="shared" si="32"/>
        <v>0</v>
      </c>
      <c r="CH168" s="131">
        <f t="shared" si="33"/>
        <v>6</v>
      </c>
      <c r="CI168" s="139">
        <f t="shared" si="34"/>
        <v>1.98</v>
      </c>
    </row>
    <row r="169" spans="1:87" x14ac:dyDescent="0.3">
      <c r="A169" s="153">
        <f t="shared" si="30"/>
        <v>160</v>
      </c>
      <c r="B169" s="170" t="s">
        <v>926</v>
      </c>
      <c r="C169" s="86" t="s">
        <v>926</v>
      </c>
      <c r="D169" s="129" t="s">
        <v>587</v>
      </c>
      <c r="E169" s="129" t="s">
        <v>717</v>
      </c>
      <c r="F169" s="129"/>
      <c r="G169" s="129" t="s">
        <v>650</v>
      </c>
      <c r="H169" s="131">
        <v>5</v>
      </c>
      <c r="I169" s="132">
        <f t="shared" si="31"/>
        <v>315.55</v>
      </c>
      <c r="J169" s="133"/>
      <c r="K169" s="134"/>
      <c r="L169" s="132"/>
      <c r="M169" s="140"/>
      <c r="N169" s="141"/>
      <c r="O169" s="129"/>
      <c r="P169" s="142"/>
      <c r="Q169" s="142"/>
      <c r="R169" s="142"/>
      <c r="S169" s="142"/>
      <c r="T169" s="142"/>
      <c r="U169" s="142"/>
      <c r="V169" s="142"/>
      <c r="W169" s="142"/>
      <c r="X169" s="142"/>
      <c r="Y169" s="128"/>
      <c r="Z169" s="135"/>
      <c r="AA169" s="129"/>
      <c r="AB169" s="142"/>
      <c r="AC169" s="129"/>
      <c r="AD169" s="142"/>
      <c r="AE169" s="129"/>
      <c r="AF169" s="142"/>
      <c r="AG169" s="129"/>
      <c r="AH169" s="142"/>
      <c r="AI169" s="129"/>
      <c r="AJ169" s="129"/>
      <c r="AK169" s="128"/>
      <c r="AL169" s="135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8"/>
      <c r="AX169" s="135"/>
      <c r="AY169" s="135"/>
      <c r="AZ169" s="135"/>
      <c r="BA169" s="135"/>
      <c r="BB169" s="135"/>
      <c r="BC169" s="135"/>
      <c r="BD169" s="135"/>
      <c r="BE169" s="135"/>
      <c r="BF169" s="135"/>
      <c r="BG169" s="135"/>
      <c r="BH169" s="135"/>
      <c r="BI169" s="135"/>
      <c r="BJ169" s="135"/>
      <c r="BK169" s="135"/>
      <c r="BL169" s="135"/>
      <c r="BM169" s="135"/>
      <c r="BN169" s="135"/>
      <c r="BO169" s="135"/>
      <c r="BP169" s="135"/>
      <c r="BQ169" s="135"/>
      <c r="BR169" s="135"/>
      <c r="BS169" s="135"/>
      <c r="BT169" s="135"/>
      <c r="BU169" s="135"/>
      <c r="BV169" s="135"/>
      <c r="BW169" s="135"/>
      <c r="BX169" s="135"/>
      <c r="BY169" s="135"/>
      <c r="BZ169" s="135"/>
      <c r="CA169" s="135"/>
      <c r="CB169" s="135"/>
      <c r="CC169" s="135"/>
      <c r="CD169" s="135"/>
      <c r="CE169" s="140">
        <v>63.11</v>
      </c>
      <c r="CF169" s="137"/>
      <c r="CG169" s="138">
        <f t="shared" si="32"/>
        <v>0</v>
      </c>
      <c r="CH169" s="131">
        <f t="shared" si="33"/>
        <v>5</v>
      </c>
      <c r="CI169" s="139">
        <f t="shared" si="34"/>
        <v>315.55</v>
      </c>
    </row>
    <row r="170" spans="1:87" x14ac:dyDescent="0.3">
      <c r="A170" s="153">
        <f t="shared" si="30"/>
        <v>161</v>
      </c>
      <c r="B170" s="247" t="s">
        <v>929</v>
      </c>
      <c r="C170" s="86" t="s">
        <v>930</v>
      </c>
      <c r="D170" s="129" t="s">
        <v>581</v>
      </c>
      <c r="E170" s="129"/>
      <c r="F170" s="129" t="s">
        <v>703</v>
      </c>
      <c r="G170" s="129" t="s">
        <v>911</v>
      </c>
      <c r="H170" s="131">
        <v>105</v>
      </c>
      <c r="I170" s="132">
        <f t="shared" si="31"/>
        <v>1890</v>
      </c>
      <c r="J170" s="133"/>
      <c r="K170" s="134"/>
      <c r="L170" s="132"/>
      <c r="M170" s="140"/>
      <c r="N170" s="141"/>
      <c r="O170" s="129"/>
      <c r="P170" s="142"/>
      <c r="Q170" s="142"/>
      <c r="R170" s="142"/>
      <c r="S170" s="142"/>
      <c r="T170" s="142"/>
      <c r="U170" s="142"/>
      <c r="V170" s="142"/>
      <c r="W170" s="142"/>
      <c r="X170" s="142"/>
      <c r="Y170" s="128"/>
      <c r="Z170" s="135"/>
      <c r="AA170" s="129"/>
      <c r="AB170" s="142"/>
      <c r="AC170" s="129"/>
      <c r="AD170" s="142"/>
      <c r="AE170" s="129"/>
      <c r="AF170" s="142"/>
      <c r="AG170" s="129"/>
      <c r="AH170" s="142"/>
      <c r="AI170" s="129"/>
      <c r="AJ170" s="129"/>
      <c r="AK170" s="128"/>
      <c r="AL170" s="135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8"/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/>
      <c r="BJ170" s="135"/>
      <c r="BK170" s="135"/>
      <c r="BL170" s="135"/>
      <c r="BM170" s="135"/>
      <c r="BN170" s="135"/>
      <c r="BO170" s="135"/>
      <c r="BP170" s="135"/>
      <c r="BQ170" s="135"/>
      <c r="BR170" s="135"/>
      <c r="BS170" s="135"/>
      <c r="BT170" s="135"/>
      <c r="BU170" s="135"/>
      <c r="BV170" s="135"/>
      <c r="BW170" s="135"/>
      <c r="BX170" s="135"/>
      <c r="BY170" s="135"/>
      <c r="BZ170" s="135"/>
      <c r="CA170" s="135"/>
      <c r="CB170" s="135"/>
      <c r="CC170" s="135"/>
      <c r="CD170" s="135"/>
      <c r="CE170" s="140">
        <v>18</v>
      </c>
      <c r="CF170" s="137"/>
      <c r="CG170" s="138">
        <f t="shared" si="32"/>
        <v>0</v>
      </c>
      <c r="CH170" s="131">
        <f t="shared" si="33"/>
        <v>105</v>
      </c>
      <c r="CI170" s="139">
        <f t="shared" si="34"/>
        <v>1890</v>
      </c>
    </row>
    <row r="171" spans="1:87" x14ac:dyDescent="0.3">
      <c r="A171" s="153">
        <f t="shared" si="30"/>
        <v>162</v>
      </c>
      <c r="B171" s="249"/>
      <c r="C171" s="86" t="s">
        <v>932</v>
      </c>
      <c r="D171" s="129" t="s">
        <v>580</v>
      </c>
      <c r="E171" s="129"/>
      <c r="F171" s="129" t="s">
        <v>699</v>
      </c>
      <c r="G171" s="129" t="s">
        <v>911</v>
      </c>
      <c r="H171" s="131">
        <v>25</v>
      </c>
      <c r="I171" s="132">
        <f t="shared" si="31"/>
        <v>1000</v>
      </c>
      <c r="J171" s="133"/>
      <c r="K171" s="134"/>
      <c r="L171" s="132"/>
      <c r="M171" s="140"/>
      <c r="N171" s="141"/>
      <c r="O171" s="129"/>
      <c r="P171" s="142"/>
      <c r="Q171" s="142"/>
      <c r="R171" s="142"/>
      <c r="S171" s="142"/>
      <c r="T171" s="142"/>
      <c r="U171" s="142"/>
      <c r="V171" s="142"/>
      <c r="W171" s="142"/>
      <c r="X171" s="142"/>
      <c r="Y171" s="128"/>
      <c r="Z171" s="135"/>
      <c r="AA171" s="129"/>
      <c r="AB171" s="142"/>
      <c r="AC171" s="129"/>
      <c r="AD171" s="142"/>
      <c r="AE171" s="129"/>
      <c r="AF171" s="142"/>
      <c r="AG171" s="129"/>
      <c r="AH171" s="142"/>
      <c r="AI171" s="129"/>
      <c r="AJ171" s="129"/>
      <c r="AK171" s="128"/>
      <c r="AL171" s="135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8"/>
      <c r="AX171" s="135"/>
      <c r="AY171" s="135"/>
      <c r="AZ171" s="135"/>
      <c r="BA171" s="135"/>
      <c r="BB171" s="135"/>
      <c r="BC171" s="135"/>
      <c r="BD171" s="135"/>
      <c r="BE171" s="135"/>
      <c r="BF171" s="135"/>
      <c r="BG171" s="135"/>
      <c r="BH171" s="135"/>
      <c r="BI171" s="135"/>
      <c r="BJ171" s="135"/>
      <c r="BK171" s="135"/>
      <c r="BL171" s="135"/>
      <c r="BM171" s="135"/>
      <c r="BN171" s="135"/>
      <c r="BO171" s="135"/>
      <c r="BP171" s="135"/>
      <c r="BQ171" s="135"/>
      <c r="BR171" s="135"/>
      <c r="BS171" s="135"/>
      <c r="BT171" s="135"/>
      <c r="BU171" s="135"/>
      <c r="BV171" s="135"/>
      <c r="BW171" s="135"/>
      <c r="BX171" s="135"/>
      <c r="BY171" s="135"/>
      <c r="BZ171" s="135"/>
      <c r="CA171" s="135"/>
      <c r="CB171" s="135"/>
      <c r="CC171" s="135"/>
      <c r="CD171" s="135"/>
      <c r="CE171" s="140">
        <v>40</v>
      </c>
      <c r="CF171" s="137"/>
      <c r="CG171" s="138">
        <f t="shared" si="32"/>
        <v>0</v>
      </c>
      <c r="CH171" s="131">
        <f t="shared" si="33"/>
        <v>25</v>
      </c>
      <c r="CI171" s="139">
        <f t="shared" si="34"/>
        <v>1000</v>
      </c>
    </row>
    <row r="172" spans="1:87" x14ac:dyDescent="0.3">
      <c r="A172" s="153">
        <f t="shared" si="30"/>
        <v>163</v>
      </c>
      <c r="B172" s="247" t="s">
        <v>933</v>
      </c>
      <c r="C172" s="86" t="s">
        <v>934</v>
      </c>
      <c r="D172" s="129" t="s">
        <v>582</v>
      </c>
      <c r="E172" s="129"/>
      <c r="F172" s="129" t="s">
        <v>703</v>
      </c>
      <c r="G172" s="129" t="s">
        <v>601</v>
      </c>
      <c r="H172" s="131">
        <v>2204</v>
      </c>
      <c r="I172" s="132">
        <f t="shared" si="31"/>
        <v>8265</v>
      </c>
      <c r="J172" s="159"/>
      <c r="K172" s="166"/>
      <c r="L172" s="132"/>
      <c r="M172" s="140"/>
      <c r="N172" s="141"/>
      <c r="O172" s="129"/>
      <c r="P172" s="142"/>
      <c r="Q172" s="142"/>
      <c r="R172" s="142"/>
      <c r="S172" s="142"/>
      <c r="T172" s="142"/>
      <c r="U172" s="142"/>
      <c r="V172" s="142"/>
      <c r="W172" s="142"/>
      <c r="X172" s="142"/>
      <c r="Y172" s="128">
        <f>+N172+P172+V172+X172</f>
        <v>0</v>
      </c>
      <c r="Z172" s="135">
        <f>+H172-Y172</f>
        <v>2204</v>
      </c>
      <c r="AA172" s="129"/>
      <c r="AB172" s="142"/>
      <c r="AC172" s="129"/>
      <c r="AD172" s="142"/>
      <c r="AE172" s="129"/>
      <c r="AF172" s="142"/>
      <c r="AG172" s="129"/>
      <c r="AH172" s="142"/>
      <c r="AI172" s="129"/>
      <c r="AJ172" s="129"/>
      <c r="AK172" s="128">
        <f>+AB172+AD172+AF172+AH172+AJ172</f>
        <v>0</v>
      </c>
      <c r="AL172" s="135">
        <f>+Z172-AK172</f>
        <v>2204</v>
      </c>
      <c r="AM172" s="129"/>
      <c r="AN172" s="129"/>
      <c r="AO172" s="129"/>
      <c r="AP172" s="129"/>
      <c r="AQ172" s="129"/>
      <c r="AR172" s="129"/>
      <c r="AS172" s="129"/>
      <c r="AT172" s="129"/>
      <c r="AU172" s="129"/>
      <c r="AV172" s="129"/>
      <c r="AW172" s="128">
        <f>+AN172+AP172+AR172+AT172+AV172</f>
        <v>0</v>
      </c>
      <c r="AX172" s="135">
        <f>+AL172-AW172</f>
        <v>2204</v>
      </c>
      <c r="AY172" s="135"/>
      <c r="AZ172" s="135"/>
      <c r="BA172" s="135"/>
      <c r="BB172" s="135"/>
      <c r="BC172" s="135"/>
      <c r="BD172" s="135"/>
      <c r="BE172" s="135"/>
      <c r="BF172" s="135"/>
      <c r="BG172" s="135"/>
      <c r="BH172" s="135"/>
      <c r="BI172" s="135">
        <f>+AZ172+BB172+BD172+BF172+BH172</f>
        <v>0</v>
      </c>
      <c r="BJ172" s="135">
        <f>+AX172-BI172</f>
        <v>2204</v>
      </c>
      <c r="BK172" s="135"/>
      <c r="BL172" s="135"/>
      <c r="BM172" s="135"/>
      <c r="BN172" s="135"/>
      <c r="BO172" s="135"/>
      <c r="BP172" s="135"/>
      <c r="BQ172" s="135"/>
      <c r="BR172" s="135"/>
      <c r="BS172" s="135"/>
      <c r="BT172" s="135"/>
      <c r="BU172" s="135"/>
      <c r="BV172" s="135"/>
      <c r="BW172" s="135"/>
      <c r="BX172" s="135"/>
      <c r="BY172" s="135"/>
      <c r="BZ172" s="135"/>
      <c r="CA172" s="135"/>
      <c r="CB172" s="135"/>
      <c r="CC172" s="135">
        <f>+BL172+BN172+BP172+CB172</f>
        <v>0</v>
      </c>
      <c r="CD172" s="135">
        <f>+BJ172-CC172</f>
        <v>2204</v>
      </c>
      <c r="CE172" s="140">
        <v>3.75</v>
      </c>
      <c r="CF172" s="137"/>
      <c r="CG172" s="138">
        <f t="shared" si="32"/>
        <v>0</v>
      </c>
      <c r="CH172" s="131">
        <f t="shared" si="33"/>
        <v>2204</v>
      </c>
      <c r="CI172" s="139">
        <f t="shared" si="34"/>
        <v>8265</v>
      </c>
    </row>
    <row r="173" spans="1:87" x14ac:dyDescent="0.3">
      <c r="A173" s="153">
        <f t="shared" si="30"/>
        <v>164</v>
      </c>
      <c r="B173" s="249"/>
      <c r="C173" s="86" t="s">
        <v>1267</v>
      </c>
      <c r="D173" s="129" t="s">
        <v>582</v>
      </c>
      <c r="E173" s="129"/>
      <c r="F173" s="129" t="s">
        <v>699</v>
      </c>
      <c r="G173" s="129" t="s">
        <v>601</v>
      </c>
      <c r="H173" s="131">
        <v>470</v>
      </c>
      <c r="I173" s="132">
        <f t="shared" si="31"/>
        <v>0</v>
      </c>
      <c r="J173" s="159"/>
      <c r="K173" s="166"/>
      <c r="L173" s="132"/>
      <c r="M173" s="140"/>
      <c r="N173" s="141"/>
      <c r="O173" s="129"/>
      <c r="P173" s="142"/>
      <c r="Q173" s="142"/>
      <c r="R173" s="142"/>
      <c r="S173" s="142"/>
      <c r="T173" s="142"/>
      <c r="U173" s="142"/>
      <c r="V173" s="142"/>
      <c r="W173" s="142"/>
      <c r="X173" s="142"/>
      <c r="Y173" s="128"/>
      <c r="Z173" s="135"/>
      <c r="AA173" s="129"/>
      <c r="AB173" s="142"/>
      <c r="AC173" s="129"/>
      <c r="AD173" s="142"/>
      <c r="AE173" s="129"/>
      <c r="AF173" s="142"/>
      <c r="AG173" s="129"/>
      <c r="AH173" s="142"/>
      <c r="AI173" s="129"/>
      <c r="AJ173" s="129"/>
      <c r="AK173" s="128"/>
      <c r="AL173" s="135"/>
      <c r="AM173" s="129"/>
      <c r="AN173" s="129"/>
      <c r="AO173" s="129"/>
      <c r="AP173" s="129"/>
      <c r="AQ173" s="129"/>
      <c r="AR173" s="129"/>
      <c r="AS173" s="129"/>
      <c r="AT173" s="129"/>
      <c r="AU173" s="129"/>
      <c r="AV173" s="129"/>
      <c r="AW173" s="128"/>
      <c r="AX173" s="135"/>
      <c r="AY173" s="135"/>
      <c r="AZ173" s="135"/>
      <c r="BA173" s="135"/>
      <c r="BB173" s="135"/>
      <c r="BC173" s="135"/>
      <c r="BD173" s="135"/>
      <c r="BE173" s="135"/>
      <c r="BF173" s="135"/>
      <c r="BG173" s="135"/>
      <c r="BH173" s="135"/>
      <c r="BI173" s="135"/>
      <c r="BJ173" s="135"/>
      <c r="BK173" s="135"/>
      <c r="BL173" s="135"/>
      <c r="BM173" s="135"/>
      <c r="BN173" s="135"/>
      <c r="BO173" s="135"/>
      <c r="BP173" s="135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5"/>
      <c r="CC173" s="135"/>
      <c r="CD173" s="135"/>
      <c r="CE173" s="140"/>
      <c r="CF173" s="137"/>
      <c r="CG173" s="138">
        <f t="shared" si="32"/>
        <v>0</v>
      </c>
      <c r="CH173" s="131">
        <f t="shared" si="33"/>
        <v>470</v>
      </c>
      <c r="CI173" s="139">
        <f t="shared" si="34"/>
        <v>0</v>
      </c>
    </row>
    <row r="174" spans="1:87" x14ac:dyDescent="0.3">
      <c r="A174" s="153">
        <f t="shared" si="30"/>
        <v>165</v>
      </c>
      <c r="B174" s="248" t="s">
        <v>935</v>
      </c>
      <c r="C174" s="86" t="s">
        <v>1236</v>
      </c>
      <c r="D174" s="129" t="s">
        <v>581</v>
      </c>
      <c r="E174" s="129"/>
      <c r="F174" s="129" t="s">
        <v>697</v>
      </c>
      <c r="G174" s="129" t="s">
        <v>601</v>
      </c>
      <c r="H174" s="131">
        <v>25</v>
      </c>
      <c r="I174" s="132">
        <f t="shared" si="31"/>
        <v>300</v>
      </c>
      <c r="J174" s="159"/>
      <c r="K174" s="134"/>
      <c r="L174" s="132"/>
      <c r="M174" s="140"/>
      <c r="N174" s="141"/>
      <c r="O174" s="129"/>
      <c r="P174" s="142"/>
      <c r="Q174" s="142"/>
      <c r="R174" s="142"/>
      <c r="S174" s="142"/>
      <c r="T174" s="142"/>
      <c r="U174" s="142"/>
      <c r="V174" s="142"/>
      <c r="W174" s="142"/>
      <c r="X174" s="142"/>
      <c r="Y174" s="128"/>
      <c r="Z174" s="135"/>
      <c r="AA174" s="129"/>
      <c r="AB174" s="142"/>
      <c r="AC174" s="129"/>
      <c r="AD174" s="142"/>
      <c r="AE174" s="129"/>
      <c r="AF174" s="142"/>
      <c r="AG174" s="129"/>
      <c r="AH174" s="142"/>
      <c r="AI174" s="129"/>
      <c r="AJ174" s="129"/>
      <c r="AK174" s="128"/>
      <c r="AL174" s="135"/>
      <c r="AM174" s="129"/>
      <c r="AN174" s="129"/>
      <c r="AO174" s="129"/>
      <c r="AP174" s="129"/>
      <c r="AQ174" s="129"/>
      <c r="AR174" s="129"/>
      <c r="AS174" s="129"/>
      <c r="AT174" s="129"/>
      <c r="AU174" s="129"/>
      <c r="AV174" s="129"/>
      <c r="AW174" s="128"/>
      <c r="AX174" s="135"/>
      <c r="AY174" s="135"/>
      <c r="AZ174" s="135"/>
      <c r="BA174" s="135"/>
      <c r="BB174" s="135"/>
      <c r="BC174" s="135"/>
      <c r="BD174" s="135"/>
      <c r="BE174" s="135"/>
      <c r="BF174" s="135"/>
      <c r="BG174" s="135"/>
      <c r="BH174" s="135"/>
      <c r="BI174" s="135"/>
      <c r="BJ174" s="135"/>
      <c r="BK174" s="135"/>
      <c r="BL174" s="135"/>
      <c r="BM174" s="135"/>
      <c r="BN174" s="135"/>
      <c r="BO174" s="135"/>
      <c r="BP174" s="135"/>
      <c r="BQ174" s="135"/>
      <c r="BR174" s="135"/>
      <c r="BS174" s="135"/>
      <c r="BT174" s="135"/>
      <c r="BU174" s="135"/>
      <c r="BV174" s="135"/>
      <c r="BW174" s="135"/>
      <c r="BX174" s="135"/>
      <c r="BY174" s="135"/>
      <c r="BZ174" s="135"/>
      <c r="CA174" s="135"/>
      <c r="CB174" s="135"/>
      <c r="CC174" s="135"/>
      <c r="CD174" s="135"/>
      <c r="CE174" s="140">
        <v>12</v>
      </c>
      <c r="CF174" s="137"/>
      <c r="CG174" s="138">
        <f t="shared" si="32"/>
        <v>0</v>
      </c>
      <c r="CH174" s="131">
        <f t="shared" si="33"/>
        <v>25</v>
      </c>
      <c r="CI174" s="139">
        <f t="shared" si="34"/>
        <v>300</v>
      </c>
    </row>
    <row r="175" spans="1:87" x14ac:dyDescent="0.3">
      <c r="A175" s="153">
        <f t="shared" si="30"/>
        <v>166</v>
      </c>
      <c r="B175" s="248"/>
      <c r="C175" s="86" t="s">
        <v>936</v>
      </c>
      <c r="D175" s="129"/>
      <c r="E175" s="129"/>
      <c r="F175" s="129" t="s">
        <v>697</v>
      </c>
      <c r="G175" s="129" t="s">
        <v>601</v>
      </c>
      <c r="H175" s="131">
        <v>251</v>
      </c>
      <c r="I175" s="132">
        <f t="shared" si="31"/>
        <v>753</v>
      </c>
      <c r="J175" s="159"/>
      <c r="K175" s="134"/>
      <c r="L175" s="132"/>
      <c r="M175" s="140"/>
      <c r="N175" s="141"/>
      <c r="O175" s="129"/>
      <c r="P175" s="142"/>
      <c r="Q175" s="142"/>
      <c r="R175" s="142"/>
      <c r="S175" s="142"/>
      <c r="T175" s="142"/>
      <c r="U175" s="142"/>
      <c r="V175" s="142"/>
      <c r="W175" s="142"/>
      <c r="X175" s="142"/>
      <c r="Y175" s="128"/>
      <c r="Z175" s="135"/>
      <c r="AA175" s="129"/>
      <c r="AB175" s="142"/>
      <c r="AC175" s="129"/>
      <c r="AD175" s="142"/>
      <c r="AE175" s="129"/>
      <c r="AF175" s="142"/>
      <c r="AG175" s="129"/>
      <c r="AH175" s="142"/>
      <c r="AI175" s="129"/>
      <c r="AJ175" s="129"/>
      <c r="AK175" s="128"/>
      <c r="AL175" s="135"/>
      <c r="AM175" s="129"/>
      <c r="AN175" s="129"/>
      <c r="AO175" s="129"/>
      <c r="AP175" s="129"/>
      <c r="AQ175" s="129"/>
      <c r="AR175" s="129"/>
      <c r="AS175" s="129"/>
      <c r="AT175" s="129"/>
      <c r="AU175" s="129"/>
      <c r="AV175" s="129"/>
      <c r="AW175" s="128"/>
      <c r="AX175" s="135"/>
      <c r="AY175" s="135"/>
      <c r="AZ175" s="135"/>
      <c r="BA175" s="135"/>
      <c r="BB175" s="135"/>
      <c r="BC175" s="135"/>
      <c r="BD175" s="135"/>
      <c r="BE175" s="135"/>
      <c r="BF175" s="135"/>
      <c r="BG175" s="135"/>
      <c r="BH175" s="135"/>
      <c r="BI175" s="135"/>
      <c r="BJ175" s="135"/>
      <c r="BK175" s="135"/>
      <c r="BL175" s="135"/>
      <c r="BM175" s="135"/>
      <c r="BN175" s="135"/>
      <c r="BO175" s="135"/>
      <c r="BP175" s="135"/>
      <c r="BQ175" s="135"/>
      <c r="BR175" s="135"/>
      <c r="BS175" s="135"/>
      <c r="BT175" s="135"/>
      <c r="BU175" s="135"/>
      <c r="BV175" s="135"/>
      <c r="BW175" s="135"/>
      <c r="BX175" s="135"/>
      <c r="BY175" s="135"/>
      <c r="BZ175" s="135"/>
      <c r="CA175" s="135"/>
      <c r="CB175" s="135"/>
      <c r="CC175" s="135"/>
      <c r="CD175" s="135"/>
      <c r="CE175" s="140">
        <v>3</v>
      </c>
      <c r="CF175" s="137"/>
      <c r="CG175" s="138">
        <f t="shared" si="32"/>
        <v>0</v>
      </c>
      <c r="CH175" s="131">
        <f t="shared" si="33"/>
        <v>251</v>
      </c>
      <c r="CI175" s="139">
        <f t="shared" si="34"/>
        <v>753</v>
      </c>
    </row>
    <row r="176" spans="1:87" x14ac:dyDescent="0.3">
      <c r="A176" s="153">
        <f t="shared" si="30"/>
        <v>167</v>
      </c>
      <c r="B176" s="248"/>
      <c r="C176" s="86" t="s">
        <v>938</v>
      </c>
      <c r="D176" s="129" t="s">
        <v>580</v>
      </c>
      <c r="E176" s="129"/>
      <c r="F176" s="129" t="s">
        <v>703</v>
      </c>
      <c r="G176" s="129" t="s">
        <v>602</v>
      </c>
      <c r="H176" s="131">
        <v>173</v>
      </c>
      <c r="I176" s="132">
        <f t="shared" si="31"/>
        <v>1124.5</v>
      </c>
      <c r="J176" s="159"/>
      <c r="K176" s="134"/>
      <c r="L176" s="132"/>
      <c r="M176" s="140"/>
      <c r="N176" s="141"/>
      <c r="O176" s="129"/>
      <c r="P176" s="142"/>
      <c r="Q176" s="142"/>
      <c r="R176" s="142"/>
      <c r="S176" s="142"/>
      <c r="T176" s="142"/>
      <c r="U176" s="142"/>
      <c r="V176" s="142"/>
      <c r="W176" s="142"/>
      <c r="X176" s="142"/>
      <c r="Y176" s="128"/>
      <c r="Z176" s="135"/>
      <c r="AA176" s="129"/>
      <c r="AB176" s="142"/>
      <c r="AC176" s="129"/>
      <c r="AD176" s="142"/>
      <c r="AE176" s="129"/>
      <c r="AF176" s="142"/>
      <c r="AG176" s="129"/>
      <c r="AH176" s="142"/>
      <c r="AI176" s="129"/>
      <c r="AJ176" s="129"/>
      <c r="AK176" s="128"/>
      <c r="AL176" s="135"/>
      <c r="AM176" s="129"/>
      <c r="AN176" s="129"/>
      <c r="AO176" s="129"/>
      <c r="AP176" s="129"/>
      <c r="AQ176" s="129"/>
      <c r="AR176" s="129"/>
      <c r="AS176" s="129"/>
      <c r="AT176" s="129"/>
      <c r="AU176" s="129"/>
      <c r="AV176" s="129"/>
      <c r="AW176" s="128"/>
      <c r="AX176" s="135"/>
      <c r="AY176" s="135"/>
      <c r="AZ176" s="135"/>
      <c r="BA176" s="135"/>
      <c r="BB176" s="135"/>
      <c r="BC176" s="135"/>
      <c r="BD176" s="135"/>
      <c r="BE176" s="135"/>
      <c r="BF176" s="135"/>
      <c r="BG176" s="135"/>
      <c r="BH176" s="135"/>
      <c r="BI176" s="135"/>
      <c r="BJ176" s="135"/>
      <c r="BK176" s="135"/>
      <c r="BL176" s="135"/>
      <c r="BM176" s="135"/>
      <c r="BN176" s="135"/>
      <c r="BO176" s="135"/>
      <c r="BP176" s="135"/>
      <c r="BQ176" s="135"/>
      <c r="BR176" s="135"/>
      <c r="BS176" s="135"/>
      <c r="BT176" s="135"/>
      <c r="BU176" s="135"/>
      <c r="BV176" s="135"/>
      <c r="BW176" s="135"/>
      <c r="BX176" s="135"/>
      <c r="BY176" s="135"/>
      <c r="BZ176" s="135"/>
      <c r="CA176" s="135"/>
      <c r="CB176" s="135"/>
      <c r="CC176" s="135"/>
      <c r="CD176" s="135"/>
      <c r="CE176" s="140">
        <v>6.5</v>
      </c>
      <c r="CF176" s="137"/>
      <c r="CG176" s="138">
        <f t="shared" si="32"/>
        <v>0</v>
      </c>
      <c r="CH176" s="131">
        <f t="shared" si="33"/>
        <v>173</v>
      </c>
      <c r="CI176" s="139">
        <f t="shared" si="34"/>
        <v>1124.5</v>
      </c>
    </row>
    <row r="177" spans="1:87" x14ac:dyDescent="0.3">
      <c r="A177" s="153">
        <f t="shared" si="30"/>
        <v>168</v>
      </c>
      <c r="B177" s="248"/>
      <c r="C177" s="86" t="s">
        <v>939</v>
      </c>
      <c r="D177" s="129" t="s">
        <v>582</v>
      </c>
      <c r="E177" s="129"/>
      <c r="F177" s="129" t="s">
        <v>696</v>
      </c>
      <c r="G177" s="129" t="s">
        <v>601</v>
      </c>
      <c r="H177" s="131">
        <v>235</v>
      </c>
      <c r="I177" s="132">
        <f t="shared" si="31"/>
        <v>752</v>
      </c>
      <c r="J177" s="133"/>
      <c r="K177" s="134"/>
      <c r="L177" s="132"/>
      <c r="M177" s="140"/>
      <c r="N177" s="141"/>
      <c r="O177" s="129"/>
      <c r="P177" s="142"/>
      <c r="Q177" s="142"/>
      <c r="R177" s="142"/>
      <c r="S177" s="142"/>
      <c r="T177" s="142"/>
      <c r="U177" s="142"/>
      <c r="V177" s="142"/>
      <c r="W177" s="142"/>
      <c r="X177" s="142"/>
      <c r="Y177" s="128">
        <f>+N177+P177+V177+X177</f>
        <v>0</v>
      </c>
      <c r="Z177" s="135">
        <f>+H177-Y177</f>
        <v>235</v>
      </c>
      <c r="AA177" s="129"/>
      <c r="AB177" s="142"/>
      <c r="AC177" s="129"/>
      <c r="AD177" s="142"/>
      <c r="AE177" s="129"/>
      <c r="AF177" s="142"/>
      <c r="AG177" s="129"/>
      <c r="AH177" s="142"/>
      <c r="AI177" s="129"/>
      <c r="AJ177" s="129"/>
      <c r="AK177" s="128">
        <f>+AB177+AD177+AF177+AH177+AJ177</f>
        <v>0</v>
      </c>
      <c r="AL177" s="135">
        <f>+Z177-AK177</f>
        <v>235</v>
      </c>
      <c r="AM177" s="129"/>
      <c r="AN177" s="129"/>
      <c r="AO177" s="129"/>
      <c r="AP177" s="129"/>
      <c r="AQ177" s="129"/>
      <c r="AR177" s="129"/>
      <c r="AS177" s="129"/>
      <c r="AT177" s="129"/>
      <c r="AU177" s="129"/>
      <c r="AV177" s="129"/>
      <c r="AW177" s="128">
        <f>+AN177+AP177+AR177+AT177+AV177</f>
        <v>0</v>
      </c>
      <c r="AX177" s="135">
        <f>+AL177-AW177</f>
        <v>235</v>
      </c>
      <c r="AY177" s="135"/>
      <c r="AZ177" s="135"/>
      <c r="BA177" s="135"/>
      <c r="BB177" s="135"/>
      <c r="BC177" s="135"/>
      <c r="BD177" s="135"/>
      <c r="BE177" s="135"/>
      <c r="BF177" s="135"/>
      <c r="BG177" s="135"/>
      <c r="BH177" s="135"/>
      <c r="BI177" s="135">
        <f>+AZ177+BB177+BD177+BF177+BH177</f>
        <v>0</v>
      </c>
      <c r="BJ177" s="135">
        <f>+AX177-BI177</f>
        <v>235</v>
      </c>
      <c r="BK177" s="135"/>
      <c r="BL177" s="135"/>
      <c r="BM177" s="135"/>
      <c r="BN177" s="135"/>
      <c r="BO177" s="135"/>
      <c r="BP177" s="135"/>
      <c r="BQ177" s="135"/>
      <c r="BR177" s="135"/>
      <c r="BS177" s="135"/>
      <c r="BT177" s="135"/>
      <c r="BU177" s="135"/>
      <c r="BV177" s="135"/>
      <c r="BW177" s="135"/>
      <c r="BX177" s="135"/>
      <c r="BY177" s="135"/>
      <c r="BZ177" s="135"/>
      <c r="CA177" s="135"/>
      <c r="CB177" s="135"/>
      <c r="CC177" s="135">
        <f>+BL177+BN177+BP177+CB177</f>
        <v>0</v>
      </c>
      <c r="CD177" s="135">
        <f>+BJ177-CC177</f>
        <v>235</v>
      </c>
      <c r="CE177" s="140">
        <v>3.2</v>
      </c>
      <c r="CF177" s="137"/>
      <c r="CG177" s="138">
        <f t="shared" si="32"/>
        <v>0</v>
      </c>
      <c r="CH177" s="131">
        <f t="shared" si="33"/>
        <v>235</v>
      </c>
      <c r="CI177" s="139">
        <f t="shared" si="34"/>
        <v>752</v>
      </c>
    </row>
    <row r="178" spans="1:87" x14ac:dyDescent="0.3">
      <c r="A178" s="153">
        <f t="shared" si="30"/>
        <v>169</v>
      </c>
      <c r="B178" s="247" t="s">
        <v>940</v>
      </c>
      <c r="C178" s="86" t="s">
        <v>1257</v>
      </c>
      <c r="D178" s="129" t="s">
        <v>587</v>
      </c>
      <c r="E178" s="129" t="s">
        <v>726</v>
      </c>
      <c r="F178" s="129" t="s">
        <v>703</v>
      </c>
      <c r="G178" s="129" t="s">
        <v>601</v>
      </c>
      <c r="H178" s="131">
        <v>546</v>
      </c>
      <c r="I178" s="132">
        <f t="shared" si="31"/>
        <v>2948.4</v>
      </c>
      <c r="J178" s="133"/>
      <c r="K178" s="134"/>
      <c r="L178" s="132"/>
      <c r="M178" s="140"/>
      <c r="N178" s="141"/>
      <c r="O178" s="129"/>
      <c r="P178" s="142"/>
      <c r="Q178" s="142"/>
      <c r="R178" s="142"/>
      <c r="S178" s="142"/>
      <c r="T178" s="142"/>
      <c r="U178" s="142"/>
      <c r="V178" s="142"/>
      <c r="W178" s="142"/>
      <c r="X178" s="142"/>
      <c r="Y178" s="128">
        <f>+N178+P178+V178+X178</f>
        <v>0</v>
      </c>
      <c r="Z178" s="135">
        <f>+H178-Y178</f>
        <v>546</v>
      </c>
      <c r="AA178" s="129"/>
      <c r="AB178" s="142"/>
      <c r="AC178" s="129"/>
      <c r="AD178" s="142"/>
      <c r="AE178" s="129"/>
      <c r="AF178" s="142"/>
      <c r="AG178" s="129"/>
      <c r="AH178" s="142"/>
      <c r="AI178" s="129"/>
      <c r="AJ178" s="129"/>
      <c r="AK178" s="128">
        <f>+AB178+AD178+AF178+AH178+AJ178</f>
        <v>0</v>
      </c>
      <c r="AL178" s="135">
        <f>+Z178-AK178</f>
        <v>546</v>
      </c>
      <c r="AM178" s="129"/>
      <c r="AN178" s="129"/>
      <c r="AO178" s="129"/>
      <c r="AP178" s="129"/>
      <c r="AQ178" s="129"/>
      <c r="AR178" s="129"/>
      <c r="AS178" s="129"/>
      <c r="AT178" s="129"/>
      <c r="AU178" s="129"/>
      <c r="AV178" s="129"/>
      <c r="AW178" s="128">
        <f>+AN178+AP178+AR178+AT178+AV178</f>
        <v>0</v>
      </c>
      <c r="AX178" s="135">
        <f>+AL178-AW178</f>
        <v>546</v>
      </c>
      <c r="AY178" s="135"/>
      <c r="AZ178" s="135"/>
      <c r="BA178" s="135"/>
      <c r="BB178" s="135"/>
      <c r="BC178" s="135"/>
      <c r="BD178" s="135"/>
      <c r="BE178" s="135"/>
      <c r="BF178" s="135"/>
      <c r="BG178" s="135"/>
      <c r="BH178" s="135"/>
      <c r="BI178" s="135">
        <f>+AZ178+BB178+BD178+BF178+BH178</f>
        <v>0</v>
      </c>
      <c r="BJ178" s="135">
        <f>+AX178-BI178</f>
        <v>546</v>
      </c>
      <c r="BK178" s="135"/>
      <c r="BL178" s="135"/>
      <c r="BM178" s="135"/>
      <c r="BN178" s="135"/>
      <c r="BO178" s="135"/>
      <c r="BP178" s="135"/>
      <c r="BQ178" s="135"/>
      <c r="BR178" s="135"/>
      <c r="BS178" s="135"/>
      <c r="BT178" s="135"/>
      <c r="BU178" s="135"/>
      <c r="BV178" s="135"/>
      <c r="BW178" s="135"/>
      <c r="BX178" s="135"/>
      <c r="BY178" s="135"/>
      <c r="BZ178" s="135"/>
      <c r="CA178" s="135"/>
      <c r="CB178" s="135"/>
      <c r="CC178" s="135">
        <f>+BL178+BN178+BP178+CB178</f>
        <v>0</v>
      </c>
      <c r="CD178" s="135">
        <f>+BJ178-CC178</f>
        <v>546</v>
      </c>
      <c r="CE178" s="140">
        <v>5.4</v>
      </c>
      <c r="CF178" s="137"/>
      <c r="CG178" s="138">
        <f t="shared" si="32"/>
        <v>0</v>
      </c>
      <c r="CH178" s="131">
        <f t="shared" si="33"/>
        <v>546</v>
      </c>
      <c r="CI178" s="139">
        <f t="shared" si="34"/>
        <v>2948.4</v>
      </c>
    </row>
    <row r="179" spans="1:87" x14ac:dyDescent="0.3">
      <c r="A179" s="153">
        <f t="shared" si="30"/>
        <v>170</v>
      </c>
      <c r="B179" s="248"/>
      <c r="C179" s="86" t="s">
        <v>1257</v>
      </c>
      <c r="D179" s="129" t="s">
        <v>587</v>
      </c>
      <c r="E179" s="129" t="s">
        <v>726</v>
      </c>
      <c r="F179" s="129" t="s">
        <v>699</v>
      </c>
      <c r="G179" s="129" t="s">
        <v>601</v>
      </c>
      <c r="H179" s="131">
        <v>485</v>
      </c>
      <c r="I179" s="132">
        <f t="shared" si="31"/>
        <v>2827.55</v>
      </c>
      <c r="J179" s="133"/>
      <c r="K179" s="134"/>
      <c r="L179" s="132"/>
      <c r="M179" s="140"/>
      <c r="N179" s="141"/>
      <c r="O179" s="129"/>
      <c r="P179" s="142"/>
      <c r="Q179" s="142"/>
      <c r="R179" s="142"/>
      <c r="S179" s="142"/>
      <c r="T179" s="142"/>
      <c r="U179" s="142"/>
      <c r="V179" s="142"/>
      <c r="W179" s="142"/>
      <c r="X179" s="142"/>
      <c r="Y179" s="128"/>
      <c r="Z179" s="135"/>
      <c r="AA179" s="129"/>
      <c r="AB179" s="142"/>
      <c r="AC179" s="129"/>
      <c r="AD179" s="142"/>
      <c r="AE179" s="129"/>
      <c r="AF179" s="142"/>
      <c r="AG179" s="129"/>
      <c r="AH179" s="142"/>
      <c r="AI179" s="129"/>
      <c r="AJ179" s="129"/>
      <c r="AK179" s="128"/>
      <c r="AL179" s="135"/>
      <c r="AM179" s="129"/>
      <c r="AN179" s="129"/>
      <c r="AO179" s="129"/>
      <c r="AP179" s="129"/>
      <c r="AQ179" s="129"/>
      <c r="AR179" s="129"/>
      <c r="AS179" s="129"/>
      <c r="AT179" s="129"/>
      <c r="AU179" s="129"/>
      <c r="AV179" s="129"/>
      <c r="AW179" s="128"/>
      <c r="AX179" s="135"/>
      <c r="AY179" s="135"/>
      <c r="AZ179" s="135"/>
      <c r="BA179" s="135"/>
      <c r="BB179" s="135"/>
      <c r="BC179" s="135"/>
      <c r="BD179" s="135"/>
      <c r="BE179" s="135"/>
      <c r="BF179" s="135"/>
      <c r="BG179" s="135"/>
      <c r="BH179" s="135"/>
      <c r="BI179" s="135"/>
      <c r="BJ179" s="135"/>
      <c r="BK179" s="135"/>
      <c r="BL179" s="135"/>
      <c r="BM179" s="135"/>
      <c r="BN179" s="135"/>
      <c r="BO179" s="135"/>
      <c r="BP179" s="135"/>
      <c r="BQ179" s="135"/>
      <c r="BR179" s="135"/>
      <c r="BS179" s="135"/>
      <c r="BT179" s="135"/>
      <c r="BU179" s="135"/>
      <c r="BV179" s="135"/>
      <c r="BW179" s="135"/>
      <c r="BX179" s="135"/>
      <c r="BY179" s="135"/>
      <c r="BZ179" s="135"/>
      <c r="CA179" s="135"/>
      <c r="CB179" s="135"/>
      <c r="CC179" s="135"/>
      <c r="CD179" s="135"/>
      <c r="CE179" s="140">
        <v>5.83</v>
      </c>
      <c r="CF179" s="137"/>
      <c r="CG179" s="138">
        <f t="shared" si="32"/>
        <v>0</v>
      </c>
      <c r="CH179" s="131">
        <f t="shared" si="33"/>
        <v>485</v>
      </c>
      <c r="CI179" s="139">
        <f t="shared" si="34"/>
        <v>2827.55</v>
      </c>
    </row>
    <row r="180" spans="1:87" x14ac:dyDescent="0.3">
      <c r="A180" s="153">
        <f t="shared" si="30"/>
        <v>171</v>
      </c>
      <c r="B180" s="248"/>
      <c r="C180" s="86" t="s">
        <v>1257</v>
      </c>
      <c r="D180" s="129" t="s">
        <v>587</v>
      </c>
      <c r="E180" s="129" t="s">
        <v>726</v>
      </c>
      <c r="F180" s="129" t="s">
        <v>696</v>
      </c>
      <c r="G180" s="129" t="s">
        <v>601</v>
      </c>
      <c r="H180" s="131">
        <v>98</v>
      </c>
      <c r="I180" s="132">
        <f t="shared" si="31"/>
        <v>529.98400000000004</v>
      </c>
      <c r="J180" s="133"/>
      <c r="K180" s="134"/>
      <c r="L180" s="132"/>
      <c r="M180" s="140"/>
      <c r="N180" s="141"/>
      <c r="O180" s="129"/>
      <c r="P180" s="142"/>
      <c r="Q180" s="142"/>
      <c r="R180" s="142"/>
      <c r="S180" s="142"/>
      <c r="T180" s="142"/>
      <c r="U180" s="142"/>
      <c r="V180" s="142"/>
      <c r="W180" s="142"/>
      <c r="X180" s="142"/>
      <c r="Y180" s="128"/>
      <c r="Z180" s="135"/>
      <c r="AA180" s="129"/>
      <c r="AB180" s="142"/>
      <c r="AC180" s="129"/>
      <c r="AD180" s="142"/>
      <c r="AE180" s="129"/>
      <c r="AF180" s="142"/>
      <c r="AG180" s="129"/>
      <c r="AH180" s="142"/>
      <c r="AI180" s="129"/>
      <c r="AJ180" s="129"/>
      <c r="AK180" s="128"/>
      <c r="AL180" s="135"/>
      <c r="AM180" s="129"/>
      <c r="AN180" s="129"/>
      <c r="AO180" s="129"/>
      <c r="AP180" s="129"/>
      <c r="AQ180" s="129"/>
      <c r="AR180" s="129"/>
      <c r="AS180" s="129"/>
      <c r="AT180" s="129"/>
      <c r="AU180" s="129"/>
      <c r="AV180" s="129"/>
      <c r="AW180" s="128"/>
      <c r="AX180" s="135"/>
      <c r="AY180" s="135"/>
      <c r="AZ180" s="135"/>
      <c r="BA180" s="135"/>
      <c r="BB180" s="135"/>
      <c r="BC180" s="135"/>
      <c r="BD180" s="135"/>
      <c r="BE180" s="135"/>
      <c r="BF180" s="135"/>
      <c r="BG180" s="135"/>
      <c r="BH180" s="135"/>
      <c r="BI180" s="135"/>
      <c r="BJ180" s="135"/>
      <c r="BK180" s="135"/>
      <c r="BL180" s="135"/>
      <c r="BM180" s="135"/>
      <c r="BN180" s="135"/>
      <c r="BO180" s="135"/>
      <c r="BP180" s="135"/>
      <c r="BQ180" s="135"/>
      <c r="BR180" s="135"/>
      <c r="BS180" s="135"/>
      <c r="BT180" s="135"/>
      <c r="BU180" s="135"/>
      <c r="BV180" s="135"/>
      <c r="BW180" s="135"/>
      <c r="BX180" s="135"/>
      <c r="BY180" s="135"/>
      <c r="BZ180" s="135"/>
      <c r="CA180" s="135"/>
      <c r="CB180" s="135"/>
      <c r="CC180" s="135"/>
      <c r="CD180" s="135"/>
      <c r="CE180" s="140">
        <v>5.4080000000000004</v>
      </c>
      <c r="CF180" s="137"/>
      <c r="CG180" s="138">
        <f t="shared" si="32"/>
        <v>0</v>
      </c>
      <c r="CH180" s="131">
        <f t="shared" si="33"/>
        <v>98</v>
      </c>
      <c r="CI180" s="139">
        <f t="shared" si="34"/>
        <v>529.98400000000004</v>
      </c>
    </row>
    <row r="181" spans="1:87" x14ac:dyDescent="0.3">
      <c r="A181" s="153">
        <f t="shared" si="30"/>
        <v>172</v>
      </c>
      <c r="B181" s="247" t="s">
        <v>945</v>
      </c>
      <c r="C181" s="86" t="s">
        <v>946</v>
      </c>
      <c r="D181" s="129" t="s">
        <v>587</v>
      </c>
      <c r="E181" s="129" t="s">
        <v>766</v>
      </c>
      <c r="F181" s="129" t="s">
        <v>699</v>
      </c>
      <c r="G181" s="129" t="s">
        <v>601</v>
      </c>
      <c r="H181" s="131">
        <v>2</v>
      </c>
      <c r="I181" s="132">
        <f t="shared" si="31"/>
        <v>72.72</v>
      </c>
      <c r="J181" s="159"/>
      <c r="K181" s="134"/>
      <c r="L181" s="132"/>
      <c r="M181" s="140"/>
      <c r="N181" s="141"/>
      <c r="O181" s="129"/>
      <c r="P181" s="142"/>
      <c r="Q181" s="142"/>
      <c r="R181" s="142"/>
      <c r="S181" s="142"/>
      <c r="T181" s="142"/>
      <c r="U181" s="142"/>
      <c r="V181" s="142"/>
      <c r="W181" s="142"/>
      <c r="X181" s="142"/>
      <c r="Y181" s="128"/>
      <c r="Z181" s="135"/>
      <c r="AA181" s="129"/>
      <c r="AB181" s="142"/>
      <c r="AC181" s="129"/>
      <c r="AD181" s="142"/>
      <c r="AE181" s="129"/>
      <c r="AF181" s="142"/>
      <c r="AG181" s="129"/>
      <c r="AH181" s="142"/>
      <c r="AI181" s="129"/>
      <c r="AJ181" s="129"/>
      <c r="AK181" s="128"/>
      <c r="AL181" s="135"/>
      <c r="AM181" s="129"/>
      <c r="AN181" s="129"/>
      <c r="AO181" s="129"/>
      <c r="AP181" s="129"/>
      <c r="AQ181" s="129"/>
      <c r="AR181" s="129"/>
      <c r="AS181" s="129"/>
      <c r="AT181" s="129"/>
      <c r="AU181" s="129"/>
      <c r="AV181" s="129"/>
      <c r="AW181" s="128"/>
      <c r="AX181" s="135"/>
      <c r="AY181" s="135"/>
      <c r="AZ181" s="135"/>
      <c r="BA181" s="135"/>
      <c r="BB181" s="135"/>
      <c r="BC181" s="135"/>
      <c r="BD181" s="135"/>
      <c r="BE181" s="135"/>
      <c r="BF181" s="135"/>
      <c r="BG181" s="135"/>
      <c r="BH181" s="135"/>
      <c r="BI181" s="135"/>
      <c r="BJ181" s="135"/>
      <c r="BK181" s="135"/>
      <c r="BL181" s="135"/>
      <c r="BM181" s="135"/>
      <c r="BN181" s="135"/>
      <c r="BO181" s="135"/>
      <c r="BP181" s="135"/>
      <c r="BQ181" s="135"/>
      <c r="BR181" s="135"/>
      <c r="BS181" s="135"/>
      <c r="BT181" s="135"/>
      <c r="BU181" s="135"/>
      <c r="BV181" s="135"/>
      <c r="BW181" s="135"/>
      <c r="BX181" s="135"/>
      <c r="BY181" s="135"/>
      <c r="BZ181" s="135"/>
      <c r="CA181" s="135"/>
      <c r="CB181" s="135"/>
      <c r="CC181" s="135"/>
      <c r="CD181" s="135"/>
      <c r="CE181" s="140">
        <v>36.36</v>
      </c>
      <c r="CF181" s="137"/>
      <c r="CG181" s="138">
        <f t="shared" si="32"/>
        <v>0</v>
      </c>
      <c r="CH181" s="131">
        <f t="shared" si="33"/>
        <v>2</v>
      </c>
      <c r="CI181" s="139">
        <f t="shared" si="34"/>
        <v>72.72</v>
      </c>
    </row>
    <row r="182" spans="1:87" x14ac:dyDescent="0.3">
      <c r="A182" s="153">
        <f t="shared" si="30"/>
        <v>173</v>
      </c>
      <c r="B182" s="248"/>
      <c r="C182" s="86" t="s">
        <v>946</v>
      </c>
      <c r="D182" s="129" t="s">
        <v>580</v>
      </c>
      <c r="E182" s="129"/>
      <c r="F182" s="129" t="s">
        <v>703</v>
      </c>
      <c r="G182" s="129" t="s">
        <v>601</v>
      </c>
      <c r="H182" s="131">
        <v>13</v>
      </c>
      <c r="I182" s="132">
        <f t="shared" si="31"/>
        <v>429</v>
      </c>
      <c r="J182" s="159"/>
      <c r="K182" s="134"/>
      <c r="L182" s="132"/>
      <c r="M182" s="140"/>
      <c r="N182" s="141"/>
      <c r="O182" s="129"/>
      <c r="P182" s="142"/>
      <c r="Q182" s="142"/>
      <c r="R182" s="142"/>
      <c r="S182" s="142"/>
      <c r="T182" s="142"/>
      <c r="U182" s="142"/>
      <c r="V182" s="142"/>
      <c r="W182" s="142"/>
      <c r="X182" s="142"/>
      <c r="Y182" s="128"/>
      <c r="Z182" s="135"/>
      <c r="AA182" s="129"/>
      <c r="AB182" s="142"/>
      <c r="AC182" s="129"/>
      <c r="AD182" s="142"/>
      <c r="AE182" s="129"/>
      <c r="AF182" s="142"/>
      <c r="AG182" s="129"/>
      <c r="AH182" s="142"/>
      <c r="AI182" s="129"/>
      <c r="AJ182" s="129"/>
      <c r="AK182" s="128"/>
      <c r="AL182" s="135"/>
      <c r="AM182" s="129"/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8"/>
      <c r="AX182" s="135"/>
      <c r="AY182" s="135"/>
      <c r="AZ182" s="135"/>
      <c r="BA182" s="135"/>
      <c r="BB182" s="135"/>
      <c r="BC182" s="135"/>
      <c r="BD182" s="135"/>
      <c r="BE182" s="135"/>
      <c r="BF182" s="135"/>
      <c r="BG182" s="135"/>
      <c r="BH182" s="135"/>
      <c r="BI182" s="135"/>
      <c r="BJ182" s="135"/>
      <c r="BK182" s="135"/>
      <c r="BL182" s="135"/>
      <c r="BM182" s="135"/>
      <c r="BN182" s="135"/>
      <c r="BO182" s="135"/>
      <c r="BP182" s="135"/>
      <c r="BQ182" s="135"/>
      <c r="BR182" s="135"/>
      <c r="BS182" s="135"/>
      <c r="BT182" s="135"/>
      <c r="BU182" s="135"/>
      <c r="BV182" s="135"/>
      <c r="BW182" s="135"/>
      <c r="BX182" s="135"/>
      <c r="BY182" s="135"/>
      <c r="BZ182" s="135"/>
      <c r="CA182" s="135"/>
      <c r="CB182" s="135"/>
      <c r="CC182" s="135"/>
      <c r="CD182" s="135"/>
      <c r="CE182" s="140">
        <v>33</v>
      </c>
      <c r="CF182" s="137"/>
      <c r="CG182" s="138">
        <f t="shared" si="32"/>
        <v>0</v>
      </c>
      <c r="CH182" s="131">
        <f t="shared" si="33"/>
        <v>13</v>
      </c>
      <c r="CI182" s="139">
        <f t="shared" si="34"/>
        <v>429</v>
      </c>
    </row>
    <row r="183" spans="1:87" x14ac:dyDescent="0.3">
      <c r="A183" s="153">
        <f t="shared" si="30"/>
        <v>174</v>
      </c>
      <c r="B183" s="247" t="s">
        <v>950</v>
      </c>
      <c r="C183" s="86" t="s">
        <v>951</v>
      </c>
      <c r="D183" s="129"/>
      <c r="E183" s="129" t="s">
        <v>952</v>
      </c>
      <c r="F183" s="129" t="s">
        <v>822</v>
      </c>
      <c r="G183" s="129" t="s">
        <v>601</v>
      </c>
      <c r="H183" s="131">
        <v>2</v>
      </c>
      <c r="I183" s="132">
        <f t="shared" si="31"/>
        <v>5950</v>
      </c>
      <c r="J183" s="133"/>
      <c r="K183" s="134"/>
      <c r="L183" s="132"/>
      <c r="M183" s="140"/>
      <c r="N183" s="141"/>
      <c r="O183" s="129"/>
      <c r="P183" s="142"/>
      <c r="Q183" s="142"/>
      <c r="R183" s="142"/>
      <c r="S183" s="142"/>
      <c r="T183" s="142"/>
      <c r="U183" s="142"/>
      <c r="V183" s="142"/>
      <c r="W183" s="142"/>
      <c r="X183" s="142"/>
      <c r="Y183" s="128">
        <f>+N183+P183+V183+X183</f>
        <v>0</v>
      </c>
      <c r="Z183" s="135">
        <f>+H183-Y183</f>
        <v>2</v>
      </c>
      <c r="AA183" s="129"/>
      <c r="AB183" s="142"/>
      <c r="AC183" s="129"/>
      <c r="AD183" s="142"/>
      <c r="AE183" s="129"/>
      <c r="AF183" s="142"/>
      <c r="AG183" s="129"/>
      <c r="AH183" s="142"/>
      <c r="AI183" s="129"/>
      <c r="AJ183" s="129"/>
      <c r="AK183" s="128">
        <f>+AB183+AD183+AF183+AH183+AJ183</f>
        <v>0</v>
      </c>
      <c r="AL183" s="135">
        <f>+Z183-AK183</f>
        <v>2</v>
      </c>
      <c r="AM183" s="129"/>
      <c r="AN183" s="129"/>
      <c r="AO183" s="129"/>
      <c r="AP183" s="129"/>
      <c r="AQ183" s="129"/>
      <c r="AR183" s="129"/>
      <c r="AS183" s="129"/>
      <c r="AT183" s="129"/>
      <c r="AU183" s="129"/>
      <c r="AV183" s="129"/>
      <c r="AW183" s="128">
        <f>+AN183+AP183+AR183+AT183+AV183</f>
        <v>0</v>
      </c>
      <c r="AX183" s="135">
        <f>+AL183-AW183</f>
        <v>2</v>
      </c>
      <c r="AY183" s="135"/>
      <c r="AZ183" s="135"/>
      <c r="BA183" s="135"/>
      <c r="BB183" s="135"/>
      <c r="BC183" s="135"/>
      <c r="BD183" s="135"/>
      <c r="BE183" s="135"/>
      <c r="BF183" s="135"/>
      <c r="BG183" s="135"/>
      <c r="BH183" s="135"/>
      <c r="BI183" s="135">
        <f>+AZ183+BB183+BD183+BF183+BH183</f>
        <v>0</v>
      </c>
      <c r="BJ183" s="135">
        <f>+AX183-BI183</f>
        <v>2</v>
      </c>
      <c r="BK183" s="135"/>
      <c r="BL183" s="135"/>
      <c r="BM183" s="135"/>
      <c r="BN183" s="135"/>
      <c r="BO183" s="135"/>
      <c r="BP183" s="135"/>
      <c r="BQ183" s="135"/>
      <c r="BR183" s="135"/>
      <c r="BS183" s="135"/>
      <c r="BT183" s="135"/>
      <c r="BU183" s="135"/>
      <c r="BV183" s="135"/>
      <c r="BW183" s="135"/>
      <c r="BX183" s="135"/>
      <c r="BY183" s="135"/>
      <c r="BZ183" s="135"/>
      <c r="CA183" s="135"/>
      <c r="CB183" s="135"/>
      <c r="CC183" s="135">
        <f>+BL183+BN183+BP183+CB183</f>
        <v>0</v>
      </c>
      <c r="CD183" s="135">
        <f>+BJ183-CC183</f>
        <v>2</v>
      </c>
      <c r="CE183" s="140">
        <v>2975</v>
      </c>
      <c r="CF183" s="137"/>
      <c r="CG183" s="138">
        <f t="shared" si="32"/>
        <v>0</v>
      </c>
      <c r="CH183" s="131">
        <f t="shared" si="33"/>
        <v>2</v>
      </c>
      <c r="CI183" s="139">
        <f t="shared" si="34"/>
        <v>5950</v>
      </c>
    </row>
    <row r="184" spans="1:87" x14ac:dyDescent="0.3">
      <c r="A184" s="153">
        <f t="shared" si="30"/>
        <v>175</v>
      </c>
      <c r="B184" s="248"/>
      <c r="C184" s="86" t="s">
        <v>953</v>
      </c>
      <c r="D184" s="129" t="s">
        <v>582</v>
      </c>
      <c r="E184" s="129" t="s">
        <v>952</v>
      </c>
      <c r="F184" s="129" t="s">
        <v>954</v>
      </c>
      <c r="G184" s="129" t="s">
        <v>601</v>
      </c>
      <c r="H184" s="131">
        <v>2</v>
      </c>
      <c r="I184" s="132">
        <f t="shared" si="31"/>
        <v>2100</v>
      </c>
      <c r="J184" s="133"/>
      <c r="K184" s="134"/>
      <c r="L184" s="132"/>
      <c r="M184" s="140"/>
      <c r="N184" s="141"/>
      <c r="O184" s="129"/>
      <c r="P184" s="142"/>
      <c r="Q184" s="142"/>
      <c r="R184" s="142"/>
      <c r="S184" s="142"/>
      <c r="T184" s="142"/>
      <c r="U184" s="142"/>
      <c r="V184" s="142"/>
      <c r="W184" s="142"/>
      <c r="X184" s="142"/>
      <c r="Y184" s="128">
        <f>+N184+P184+V184+X184</f>
        <v>0</v>
      </c>
      <c r="Z184" s="135">
        <f>+H184-Y184</f>
        <v>2</v>
      </c>
      <c r="AA184" s="129"/>
      <c r="AB184" s="142"/>
      <c r="AC184" s="129"/>
      <c r="AD184" s="142"/>
      <c r="AE184" s="129"/>
      <c r="AF184" s="142"/>
      <c r="AG184" s="129"/>
      <c r="AH184" s="142"/>
      <c r="AI184" s="129"/>
      <c r="AJ184" s="129"/>
      <c r="AK184" s="128">
        <f>+AB184+AD184+AF184+AH184+AJ184</f>
        <v>0</v>
      </c>
      <c r="AL184" s="135">
        <f>+Z184-AK184</f>
        <v>2</v>
      </c>
      <c r="AM184" s="129"/>
      <c r="AN184" s="129"/>
      <c r="AO184" s="129"/>
      <c r="AP184" s="129"/>
      <c r="AQ184" s="129"/>
      <c r="AR184" s="129"/>
      <c r="AS184" s="129"/>
      <c r="AT184" s="129"/>
      <c r="AU184" s="129"/>
      <c r="AV184" s="129"/>
      <c r="AW184" s="128">
        <f>+AN184+AP184+AR184+AT184+AV184</f>
        <v>0</v>
      </c>
      <c r="AX184" s="135">
        <f>+AL184-AW184</f>
        <v>2</v>
      </c>
      <c r="AY184" s="135"/>
      <c r="AZ184" s="135"/>
      <c r="BA184" s="135"/>
      <c r="BB184" s="135"/>
      <c r="BC184" s="135"/>
      <c r="BD184" s="135"/>
      <c r="BE184" s="135"/>
      <c r="BF184" s="135"/>
      <c r="BG184" s="135"/>
      <c r="BH184" s="135"/>
      <c r="BI184" s="135">
        <f>+AZ184+BB184+BD184+BF184+BH184</f>
        <v>0</v>
      </c>
      <c r="BJ184" s="135">
        <f>+AX184-BI184</f>
        <v>2</v>
      </c>
      <c r="BK184" s="135"/>
      <c r="BL184" s="135"/>
      <c r="BM184" s="135"/>
      <c r="BN184" s="135"/>
      <c r="BO184" s="135"/>
      <c r="BP184" s="135"/>
      <c r="BQ184" s="135"/>
      <c r="BR184" s="135"/>
      <c r="BS184" s="135"/>
      <c r="BT184" s="135"/>
      <c r="BU184" s="135"/>
      <c r="BV184" s="135"/>
      <c r="BW184" s="135"/>
      <c r="BX184" s="135"/>
      <c r="BY184" s="135"/>
      <c r="BZ184" s="135"/>
      <c r="CA184" s="135"/>
      <c r="CB184" s="135"/>
      <c r="CC184" s="135">
        <f>+BL184+BN184+BP184+CB184</f>
        <v>0</v>
      </c>
      <c r="CD184" s="135">
        <f>+BJ184-CC184</f>
        <v>2</v>
      </c>
      <c r="CE184" s="140">
        <v>1050</v>
      </c>
      <c r="CF184" s="137"/>
      <c r="CG184" s="138">
        <f t="shared" si="32"/>
        <v>0</v>
      </c>
      <c r="CH184" s="131">
        <f t="shared" si="33"/>
        <v>2</v>
      </c>
      <c r="CI184" s="139">
        <f t="shared" si="34"/>
        <v>2100</v>
      </c>
    </row>
    <row r="185" spans="1:87" x14ac:dyDescent="0.3">
      <c r="A185" s="153">
        <f t="shared" si="30"/>
        <v>176</v>
      </c>
      <c r="B185" s="128" t="s">
        <v>948</v>
      </c>
      <c r="C185" s="86" t="s">
        <v>955</v>
      </c>
      <c r="D185" s="129" t="s">
        <v>587</v>
      </c>
      <c r="E185" s="129"/>
      <c r="F185" s="129" t="s">
        <v>956</v>
      </c>
      <c r="G185" s="129" t="s">
        <v>601</v>
      </c>
      <c r="H185" s="131">
        <v>2</v>
      </c>
      <c r="I185" s="132">
        <f t="shared" si="31"/>
        <v>6485.44</v>
      </c>
      <c r="J185" s="133"/>
      <c r="K185" s="134"/>
      <c r="L185" s="132"/>
      <c r="M185" s="140"/>
      <c r="N185" s="141"/>
      <c r="O185" s="129"/>
      <c r="P185" s="142"/>
      <c r="Q185" s="142"/>
      <c r="R185" s="142"/>
      <c r="S185" s="142"/>
      <c r="T185" s="142"/>
      <c r="U185" s="142"/>
      <c r="V185" s="142"/>
      <c r="W185" s="142"/>
      <c r="X185" s="142"/>
      <c r="Y185" s="128"/>
      <c r="Z185" s="135"/>
      <c r="AA185" s="129"/>
      <c r="AB185" s="142"/>
      <c r="AC185" s="129"/>
      <c r="AD185" s="142"/>
      <c r="AE185" s="129"/>
      <c r="AF185" s="142"/>
      <c r="AG185" s="129"/>
      <c r="AH185" s="142"/>
      <c r="AI185" s="129"/>
      <c r="AJ185" s="129"/>
      <c r="AK185" s="128"/>
      <c r="AL185" s="135"/>
      <c r="AM185" s="129"/>
      <c r="AN185" s="129"/>
      <c r="AO185" s="129"/>
      <c r="AP185" s="129"/>
      <c r="AQ185" s="129"/>
      <c r="AR185" s="129"/>
      <c r="AS185" s="129"/>
      <c r="AT185" s="129"/>
      <c r="AU185" s="129"/>
      <c r="AV185" s="129"/>
      <c r="AW185" s="128"/>
      <c r="AX185" s="135"/>
      <c r="AY185" s="135"/>
      <c r="AZ185" s="135"/>
      <c r="BA185" s="135"/>
      <c r="BB185" s="135"/>
      <c r="BC185" s="135"/>
      <c r="BD185" s="135"/>
      <c r="BE185" s="135"/>
      <c r="BF185" s="135"/>
      <c r="BG185" s="135"/>
      <c r="BH185" s="135"/>
      <c r="BI185" s="135"/>
      <c r="BJ185" s="135"/>
      <c r="BK185" s="135"/>
      <c r="BL185" s="135"/>
      <c r="BM185" s="135"/>
      <c r="BN185" s="135"/>
      <c r="BO185" s="135"/>
      <c r="BP185" s="135"/>
      <c r="BQ185" s="135"/>
      <c r="BR185" s="135"/>
      <c r="BS185" s="135"/>
      <c r="BT185" s="135"/>
      <c r="BU185" s="135"/>
      <c r="BV185" s="135"/>
      <c r="BW185" s="135"/>
      <c r="BX185" s="135"/>
      <c r="BY185" s="135"/>
      <c r="BZ185" s="135"/>
      <c r="CA185" s="135"/>
      <c r="CB185" s="135"/>
      <c r="CC185" s="135"/>
      <c r="CD185" s="135"/>
      <c r="CE185" s="132">
        <v>3242.72</v>
      </c>
      <c r="CF185" s="137"/>
      <c r="CG185" s="138">
        <f t="shared" si="32"/>
        <v>0</v>
      </c>
      <c r="CH185" s="131">
        <f t="shared" si="33"/>
        <v>2</v>
      </c>
      <c r="CI185" s="139">
        <f t="shared" si="34"/>
        <v>6485.44</v>
      </c>
    </row>
    <row r="186" spans="1:87" x14ac:dyDescent="0.3">
      <c r="A186" s="153">
        <f t="shared" si="30"/>
        <v>177</v>
      </c>
      <c r="B186" s="128" t="s">
        <v>957</v>
      </c>
      <c r="C186" s="86" t="s">
        <v>958</v>
      </c>
      <c r="D186" s="129" t="s">
        <v>577</v>
      </c>
      <c r="E186" s="129" t="s">
        <v>807</v>
      </c>
      <c r="F186" s="129"/>
      <c r="G186" s="129" t="s">
        <v>828</v>
      </c>
      <c r="H186" s="131">
        <v>10</v>
      </c>
      <c r="I186" s="132">
        <f t="shared" si="31"/>
        <v>4500</v>
      </c>
      <c r="J186" s="133"/>
      <c r="K186" s="134"/>
      <c r="L186" s="132"/>
      <c r="M186" s="140"/>
      <c r="N186" s="141"/>
      <c r="O186" s="129"/>
      <c r="P186" s="142"/>
      <c r="Q186" s="142"/>
      <c r="R186" s="142"/>
      <c r="S186" s="142"/>
      <c r="T186" s="142"/>
      <c r="U186" s="142"/>
      <c r="V186" s="142"/>
      <c r="W186" s="142"/>
      <c r="X186" s="142"/>
      <c r="Y186" s="128"/>
      <c r="Z186" s="135"/>
      <c r="AA186" s="129"/>
      <c r="AB186" s="142"/>
      <c r="AC186" s="129"/>
      <c r="AD186" s="142"/>
      <c r="AE186" s="129"/>
      <c r="AF186" s="142"/>
      <c r="AG186" s="129"/>
      <c r="AH186" s="142"/>
      <c r="AI186" s="129"/>
      <c r="AJ186" s="129"/>
      <c r="AK186" s="128"/>
      <c r="AL186" s="135"/>
      <c r="AM186" s="129"/>
      <c r="AN186" s="129"/>
      <c r="AO186" s="129"/>
      <c r="AP186" s="129"/>
      <c r="AQ186" s="129"/>
      <c r="AR186" s="129"/>
      <c r="AS186" s="129"/>
      <c r="AT186" s="129"/>
      <c r="AU186" s="129"/>
      <c r="AV186" s="129"/>
      <c r="AW186" s="128"/>
      <c r="AX186" s="135"/>
      <c r="AY186" s="135"/>
      <c r="AZ186" s="135"/>
      <c r="BA186" s="135"/>
      <c r="BB186" s="135"/>
      <c r="BC186" s="135"/>
      <c r="BD186" s="135"/>
      <c r="BE186" s="135"/>
      <c r="BF186" s="135"/>
      <c r="BG186" s="135"/>
      <c r="BH186" s="135"/>
      <c r="BI186" s="135"/>
      <c r="BJ186" s="135"/>
      <c r="BK186" s="135"/>
      <c r="BL186" s="135"/>
      <c r="BM186" s="135"/>
      <c r="BN186" s="135"/>
      <c r="BO186" s="135"/>
      <c r="BP186" s="135"/>
      <c r="BQ186" s="135"/>
      <c r="BR186" s="135"/>
      <c r="BS186" s="135"/>
      <c r="BT186" s="135"/>
      <c r="BU186" s="135"/>
      <c r="BV186" s="135"/>
      <c r="BW186" s="135"/>
      <c r="BX186" s="135"/>
      <c r="BY186" s="135"/>
      <c r="BZ186" s="135"/>
      <c r="CA186" s="135"/>
      <c r="CB186" s="135"/>
      <c r="CC186" s="135"/>
      <c r="CD186" s="135"/>
      <c r="CE186" s="140">
        <v>450</v>
      </c>
      <c r="CF186" s="137"/>
      <c r="CG186" s="138">
        <f t="shared" si="32"/>
        <v>0</v>
      </c>
      <c r="CH186" s="131">
        <f t="shared" si="33"/>
        <v>10</v>
      </c>
      <c r="CI186" s="139">
        <f t="shared" si="34"/>
        <v>4500</v>
      </c>
    </row>
    <row r="187" spans="1:87" x14ac:dyDescent="0.3">
      <c r="A187" s="153">
        <f t="shared" si="30"/>
        <v>178</v>
      </c>
      <c r="B187" s="247" t="s">
        <v>959</v>
      </c>
      <c r="C187" s="86" t="s">
        <v>960</v>
      </c>
      <c r="D187" s="129" t="s">
        <v>582</v>
      </c>
      <c r="E187" s="129" t="s">
        <v>807</v>
      </c>
      <c r="F187" s="129"/>
      <c r="G187" s="129" t="s">
        <v>828</v>
      </c>
      <c r="H187" s="131">
        <v>1</v>
      </c>
      <c r="I187" s="132">
        <f t="shared" si="31"/>
        <v>460</v>
      </c>
      <c r="J187" s="133"/>
      <c r="K187" s="134"/>
      <c r="L187" s="132"/>
      <c r="M187" s="140"/>
      <c r="N187" s="141"/>
      <c r="O187" s="129"/>
      <c r="P187" s="142"/>
      <c r="Q187" s="142"/>
      <c r="R187" s="142"/>
      <c r="S187" s="142"/>
      <c r="T187" s="142"/>
      <c r="U187" s="142"/>
      <c r="V187" s="142"/>
      <c r="W187" s="142"/>
      <c r="X187" s="142"/>
      <c r="Y187" s="128">
        <f>+N187+P187+V187+X187</f>
        <v>0</v>
      </c>
      <c r="Z187" s="135">
        <f>+H187-Y187</f>
        <v>1</v>
      </c>
      <c r="AA187" s="129"/>
      <c r="AB187" s="142"/>
      <c r="AC187" s="129"/>
      <c r="AD187" s="142"/>
      <c r="AE187" s="129"/>
      <c r="AF187" s="142"/>
      <c r="AG187" s="129"/>
      <c r="AH187" s="142"/>
      <c r="AI187" s="129"/>
      <c r="AJ187" s="129"/>
      <c r="AK187" s="128">
        <f>+AB187+AD187+AF187+AH187+AJ187</f>
        <v>0</v>
      </c>
      <c r="AL187" s="135">
        <f>+Z187-AK187</f>
        <v>1</v>
      </c>
      <c r="AM187" s="129"/>
      <c r="AN187" s="129"/>
      <c r="AO187" s="129"/>
      <c r="AP187" s="129"/>
      <c r="AQ187" s="129"/>
      <c r="AR187" s="129"/>
      <c r="AS187" s="129"/>
      <c r="AT187" s="129"/>
      <c r="AU187" s="129"/>
      <c r="AV187" s="129"/>
      <c r="AW187" s="128">
        <f>+AN187+AP187+AR187+AT187+AV187</f>
        <v>0</v>
      </c>
      <c r="AX187" s="135">
        <f>+AL187-AW187</f>
        <v>1</v>
      </c>
      <c r="AY187" s="135"/>
      <c r="AZ187" s="135"/>
      <c r="BA187" s="135"/>
      <c r="BB187" s="135"/>
      <c r="BC187" s="135"/>
      <c r="BD187" s="135"/>
      <c r="BE187" s="135"/>
      <c r="BF187" s="135"/>
      <c r="BG187" s="135"/>
      <c r="BH187" s="135"/>
      <c r="BI187" s="135">
        <f>+AZ187+BB187+BD187+BF187+BH187</f>
        <v>0</v>
      </c>
      <c r="BJ187" s="135">
        <f>+AX187-BI187</f>
        <v>1</v>
      </c>
      <c r="BK187" s="135"/>
      <c r="BL187" s="135"/>
      <c r="BM187" s="135"/>
      <c r="BN187" s="135"/>
      <c r="BO187" s="135"/>
      <c r="BP187" s="135"/>
      <c r="BQ187" s="135"/>
      <c r="BR187" s="135"/>
      <c r="BS187" s="135"/>
      <c r="BT187" s="135"/>
      <c r="BU187" s="135"/>
      <c r="BV187" s="135"/>
      <c r="BW187" s="135"/>
      <c r="BX187" s="135"/>
      <c r="BY187" s="135"/>
      <c r="BZ187" s="135"/>
      <c r="CA187" s="135"/>
      <c r="CB187" s="135"/>
      <c r="CC187" s="135">
        <f>+BL187+BN187+BP187+CB187</f>
        <v>0</v>
      </c>
      <c r="CD187" s="135">
        <f>+BJ187-CC187</f>
        <v>1</v>
      </c>
      <c r="CE187" s="140">
        <v>460</v>
      </c>
      <c r="CF187" s="137"/>
      <c r="CG187" s="138">
        <f t="shared" si="32"/>
        <v>0</v>
      </c>
      <c r="CH187" s="131">
        <f t="shared" si="33"/>
        <v>1</v>
      </c>
      <c r="CI187" s="139">
        <f t="shared" si="34"/>
        <v>460</v>
      </c>
    </row>
    <row r="188" spans="1:87" x14ac:dyDescent="0.3">
      <c r="A188" s="153">
        <f t="shared" si="30"/>
        <v>179</v>
      </c>
      <c r="B188" s="248"/>
      <c r="C188" s="86" t="s">
        <v>961</v>
      </c>
      <c r="D188" s="129" t="s">
        <v>582</v>
      </c>
      <c r="E188" s="129" t="s">
        <v>807</v>
      </c>
      <c r="F188" s="129"/>
      <c r="G188" s="129" t="s">
        <v>828</v>
      </c>
      <c r="H188" s="131">
        <v>1</v>
      </c>
      <c r="I188" s="132">
        <f t="shared" si="31"/>
        <v>390</v>
      </c>
      <c r="J188" s="133"/>
      <c r="K188" s="134"/>
      <c r="L188" s="132"/>
      <c r="M188" s="140"/>
      <c r="N188" s="141"/>
      <c r="O188" s="129"/>
      <c r="P188" s="142"/>
      <c r="Q188" s="142"/>
      <c r="R188" s="142"/>
      <c r="S188" s="142"/>
      <c r="T188" s="142"/>
      <c r="U188" s="142"/>
      <c r="V188" s="142"/>
      <c r="W188" s="142"/>
      <c r="X188" s="142"/>
      <c r="Y188" s="128">
        <f>+N188+P188+V188+X188</f>
        <v>0</v>
      </c>
      <c r="Z188" s="135">
        <f>+H188-Y188</f>
        <v>1</v>
      </c>
      <c r="AA188" s="129"/>
      <c r="AB188" s="142"/>
      <c r="AC188" s="129"/>
      <c r="AD188" s="142"/>
      <c r="AE188" s="129"/>
      <c r="AF188" s="142"/>
      <c r="AG188" s="129"/>
      <c r="AH188" s="142"/>
      <c r="AI188" s="129"/>
      <c r="AJ188" s="129"/>
      <c r="AK188" s="128">
        <f>+AB188+AD188+AF188+AH188+AJ188</f>
        <v>0</v>
      </c>
      <c r="AL188" s="135">
        <f>+Z188-AK188</f>
        <v>1</v>
      </c>
      <c r="AM188" s="129"/>
      <c r="AN188" s="129"/>
      <c r="AO188" s="129"/>
      <c r="AP188" s="129"/>
      <c r="AQ188" s="129"/>
      <c r="AR188" s="129"/>
      <c r="AS188" s="129"/>
      <c r="AT188" s="129"/>
      <c r="AU188" s="129"/>
      <c r="AV188" s="129"/>
      <c r="AW188" s="128">
        <f>+AN188+AP188+AR188+AT188+AV188</f>
        <v>0</v>
      </c>
      <c r="AX188" s="135">
        <f>+AL188-AW188</f>
        <v>1</v>
      </c>
      <c r="AY188" s="135"/>
      <c r="AZ188" s="135"/>
      <c r="BA188" s="135"/>
      <c r="BB188" s="135"/>
      <c r="BC188" s="135"/>
      <c r="BD188" s="135"/>
      <c r="BE188" s="135"/>
      <c r="BF188" s="135"/>
      <c r="BG188" s="135"/>
      <c r="BH188" s="135"/>
      <c r="BI188" s="135">
        <f>+AZ188+BB188+BD188+BF188+BH188</f>
        <v>0</v>
      </c>
      <c r="BJ188" s="135">
        <f>+AX188-BI188</f>
        <v>1</v>
      </c>
      <c r="BK188" s="135"/>
      <c r="BL188" s="135"/>
      <c r="BM188" s="135"/>
      <c r="BN188" s="135"/>
      <c r="BO188" s="135"/>
      <c r="BP188" s="135"/>
      <c r="BQ188" s="135"/>
      <c r="BR188" s="135"/>
      <c r="BS188" s="135"/>
      <c r="BT188" s="135"/>
      <c r="BU188" s="135"/>
      <c r="BV188" s="135"/>
      <c r="BW188" s="135"/>
      <c r="BX188" s="135"/>
      <c r="BY188" s="135"/>
      <c r="BZ188" s="135"/>
      <c r="CA188" s="135"/>
      <c r="CB188" s="135"/>
      <c r="CC188" s="135">
        <f>+BL188+BN188+BP188+CB188</f>
        <v>0</v>
      </c>
      <c r="CD188" s="135">
        <f>+BJ188-CC188</f>
        <v>1</v>
      </c>
      <c r="CE188" s="140">
        <v>390</v>
      </c>
      <c r="CF188" s="137"/>
      <c r="CG188" s="138">
        <f t="shared" si="32"/>
        <v>0</v>
      </c>
      <c r="CH188" s="131">
        <f t="shared" si="33"/>
        <v>1</v>
      </c>
      <c r="CI188" s="139">
        <f t="shared" si="34"/>
        <v>390</v>
      </c>
    </row>
    <row r="189" spans="1:87" x14ac:dyDescent="0.3">
      <c r="A189" s="153">
        <f t="shared" si="30"/>
        <v>180</v>
      </c>
      <c r="B189" s="248"/>
      <c r="C189" s="86" t="s">
        <v>962</v>
      </c>
      <c r="D189" s="129" t="s">
        <v>582</v>
      </c>
      <c r="E189" s="129" t="s">
        <v>807</v>
      </c>
      <c r="F189" s="129"/>
      <c r="G189" s="129" t="s">
        <v>828</v>
      </c>
      <c r="H189" s="131">
        <v>1</v>
      </c>
      <c r="I189" s="132">
        <f t="shared" si="31"/>
        <v>415</v>
      </c>
      <c r="J189" s="133"/>
      <c r="K189" s="134"/>
      <c r="L189" s="132"/>
      <c r="M189" s="140"/>
      <c r="N189" s="141"/>
      <c r="O189" s="129"/>
      <c r="P189" s="142"/>
      <c r="Q189" s="142"/>
      <c r="R189" s="142"/>
      <c r="S189" s="142"/>
      <c r="T189" s="142"/>
      <c r="U189" s="142"/>
      <c r="V189" s="142"/>
      <c r="W189" s="142"/>
      <c r="X189" s="142"/>
      <c r="Y189" s="128">
        <f>+N189+P189+V189+X189</f>
        <v>0</v>
      </c>
      <c r="Z189" s="135">
        <f>+H189-Y189</f>
        <v>1</v>
      </c>
      <c r="AA189" s="129"/>
      <c r="AB189" s="142"/>
      <c r="AC189" s="129"/>
      <c r="AD189" s="142"/>
      <c r="AE189" s="129"/>
      <c r="AF189" s="142"/>
      <c r="AG189" s="129"/>
      <c r="AH189" s="142"/>
      <c r="AI189" s="129"/>
      <c r="AJ189" s="129"/>
      <c r="AK189" s="128">
        <f>+AB189+AD189+AF189+AH189+AJ189</f>
        <v>0</v>
      </c>
      <c r="AL189" s="135">
        <f>+Z189-AK189</f>
        <v>1</v>
      </c>
      <c r="AM189" s="129"/>
      <c r="AN189" s="129"/>
      <c r="AO189" s="129"/>
      <c r="AP189" s="129"/>
      <c r="AQ189" s="129"/>
      <c r="AR189" s="129"/>
      <c r="AS189" s="129"/>
      <c r="AT189" s="129"/>
      <c r="AU189" s="129"/>
      <c r="AV189" s="129"/>
      <c r="AW189" s="128">
        <f>+AN189+AP189+AR189+AT189+AV189</f>
        <v>0</v>
      </c>
      <c r="AX189" s="135">
        <f>+AL189-AW189</f>
        <v>1</v>
      </c>
      <c r="AY189" s="135"/>
      <c r="AZ189" s="135"/>
      <c r="BA189" s="135"/>
      <c r="BB189" s="135"/>
      <c r="BC189" s="135"/>
      <c r="BD189" s="135"/>
      <c r="BE189" s="135"/>
      <c r="BF189" s="135"/>
      <c r="BG189" s="135"/>
      <c r="BH189" s="135"/>
      <c r="BI189" s="135">
        <f>+AZ189+BB189+BD189+BF189+BH189</f>
        <v>0</v>
      </c>
      <c r="BJ189" s="135">
        <f>+AX189-BI189</f>
        <v>1</v>
      </c>
      <c r="BK189" s="135"/>
      <c r="BL189" s="135"/>
      <c r="BM189" s="135"/>
      <c r="BN189" s="135"/>
      <c r="BO189" s="135"/>
      <c r="BP189" s="135"/>
      <c r="BQ189" s="135"/>
      <c r="BR189" s="135"/>
      <c r="BS189" s="135"/>
      <c r="BT189" s="135"/>
      <c r="BU189" s="135"/>
      <c r="BV189" s="135"/>
      <c r="BW189" s="135"/>
      <c r="BX189" s="135"/>
      <c r="BY189" s="135"/>
      <c r="BZ189" s="135"/>
      <c r="CA189" s="135"/>
      <c r="CB189" s="135"/>
      <c r="CC189" s="135">
        <f>+BL189+BN189+BP189+CB189</f>
        <v>0</v>
      </c>
      <c r="CD189" s="135">
        <f>+BJ189-CC189</f>
        <v>1</v>
      </c>
      <c r="CE189" s="140">
        <v>415</v>
      </c>
      <c r="CF189" s="137"/>
      <c r="CG189" s="138">
        <f t="shared" si="32"/>
        <v>0</v>
      </c>
      <c r="CH189" s="131">
        <f t="shared" si="33"/>
        <v>1</v>
      </c>
      <c r="CI189" s="139">
        <f t="shared" si="34"/>
        <v>415</v>
      </c>
    </row>
    <row r="190" spans="1:87" x14ac:dyDescent="0.3">
      <c r="A190" s="153">
        <f t="shared" si="30"/>
        <v>181</v>
      </c>
      <c r="B190" s="248"/>
      <c r="C190" s="86" t="s">
        <v>963</v>
      </c>
      <c r="D190" s="129" t="s">
        <v>587</v>
      </c>
      <c r="E190" s="129" t="s">
        <v>807</v>
      </c>
      <c r="F190" s="129"/>
      <c r="G190" s="129" t="s">
        <v>601</v>
      </c>
      <c r="H190" s="131">
        <v>34</v>
      </c>
      <c r="I190" s="132">
        <f t="shared" si="31"/>
        <v>38294.879999999997</v>
      </c>
      <c r="J190" s="133"/>
      <c r="K190" s="134"/>
      <c r="L190" s="132"/>
      <c r="M190" s="140"/>
      <c r="N190" s="141"/>
      <c r="O190" s="129"/>
      <c r="P190" s="142"/>
      <c r="Q190" s="142"/>
      <c r="R190" s="142"/>
      <c r="S190" s="142"/>
      <c r="T190" s="142"/>
      <c r="U190" s="142"/>
      <c r="V190" s="142"/>
      <c r="W190" s="142"/>
      <c r="X190" s="142"/>
      <c r="Y190" s="128"/>
      <c r="Z190" s="135"/>
      <c r="AA190" s="129"/>
      <c r="AB190" s="142"/>
      <c r="AC190" s="129"/>
      <c r="AD190" s="142"/>
      <c r="AE190" s="129"/>
      <c r="AF190" s="142"/>
      <c r="AG190" s="129"/>
      <c r="AH190" s="142"/>
      <c r="AI190" s="129"/>
      <c r="AJ190" s="129"/>
      <c r="AK190" s="128"/>
      <c r="AL190" s="135"/>
      <c r="AM190" s="129"/>
      <c r="AN190" s="129"/>
      <c r="AO190" s="129"/>
      <c r="AP190" s="129"/>
      <c r="AQ190" s="129"/>
      <c r="AR190" s="129"/>
      <c r="AS190" s="129"/>
      <c r="AT190" s="129"/>
      <c r="AU190" s="129"/>
      <c r="AV190" s="129"/>
      <c r="AW190" s="128"/>
      <c r="AX190" s="135"/>
      <c r="AY190" s="135"/>
      <c r="AZ190" s="135"/>
      <c r="BA190" s="135"/>
      <c r="BB190" s="135"/>
      <c r="BC190" s="135"/>
      <c r="BD190" s="135"/>
      <c r="BE190" s="135"/>
      <c r="BF190" s="135"/>
      <c r="BG190" s="135"/>
      <c r="BH190" s="135"/>
      <c r="BI190" s="135"/>
      <c r="BJ190" s="135"/>
      <c r="BK190" s="135"/>
      <c r="BL190" s="135"/>
      <c r="BM190" s="135"/>
      <c r="BN190" s="135"/>
      <c r="BO190" s="135"/>
      <c r="BP190" s="135"/>
      <c r="BQ190" s="135"/>
      <c r="BR190" s="135"/>
      <c r="BS190" s="135"/>
      <c r="BT190" s="135"/>
      <c r="BU190" s="135"/>
      <c r="BV190" s="135"/>
      <c r="BW190" s="135"/>
      <c r="BX190" s="135"/>
      <c r="BY190" s="135"/>
      <c r="BZ190" s="135"/>
      <c r="CA190" s="135"/>
      <c r="CB190" s="135"/>
      <c r="CC190" s="135"/>
      <c r="CD190" s="135"/>
      <c r="CE190" s="140">
        <v>1126.32</v>
      </c>
      <c r="CF190" s="137"/>
      <c r="CG190" s="138">
        <f t="shared" si="32"/>
        <v>0</v>
      </c>
      <c r="CH190" s="131">
        <f t="shared" si="33"/>
        <v>34</v>
      </c>
      <c r="CI190" s="139">
        <f t="shared" si="34"/>
        <v>38294.879999999997</v>
      </c>
    </row>
    <row r="191" spans="1:87" x14ac:dyDescent="0.3">
      <c r="A191" s="153">
        <f t="shared" si="30"/>
        <v>182</v>
      </c>
      <c r="B191" s="248"/>
      <c r="C191" s="86" t="s">
        <v>964</v>
      </c>
      <c r="D191" s="129"/>
      <c r="E191" s="129" t="s">
        <v>807</v>
      </c>
      <c r="F191" s="129"/>
      <c r="G191" s="129" t="s">
        <v>601</v>
      </c>
      <c r="H191" s="131">
        <v>22</v>
      </c>
      <c r="I191" s="132">
        <f t="shared" si="31"/>
        <v>16500</v>
      </c>
      <c r="J191" s="133"/>
      <c r="K191" s="134"/>
      <c r="L191" s="132"/>
      <c r="M191" s="140"/>
      <c r="N191" s="141"/>
      <c r="O191" s="129"/>
      <c r="P191" s="142"/>
      <c r="Q191" s="142"/>
      <c r="R191" s="142"/>
      <c r="S191" s="142"/>
      <c r="T191" s="142"/>
      <c r="U191" s="142"/>
      <c r="V191" s="142"/>
      <c r="W191" s="142"/>
      <c r="X191" s="142"/>
      <c r="Y191" s="128">
        <f>+N191+P191+V191+X191</f>
        <v>0</v>
      </c>
      <c r="Z191" s="135">
        <f>+H191-Y191</f>
        <v>22</v>
      </c>
      <c r="AA191" s="129"/>
      <c r="AB191" s="142"/>
      <c r="AC191" s="129"/>
      <c r="AD191" s="142"/>
      <c r="AE191" s="129"/>
      <c r="AF191" s="142"/>
      <c r="AG191" s="129"/>
      <c r="AH191" s="142"/>
      <c r="AI191" s="129"/>
      <c r="AJ191" s="129"/>
      <c r="AK191" s="128">
        <f>+AB191+AD191+AF191+AH191+AJ191</f>
        <v>0</v>
      </c>
      <c r="AL191" s="135">
        <f>+Z191-AK191</f>
        <v>22</v>
      </c>
      <c r="AM191" s="129"/>
      <c r="AN191" s="129"/>
      <c r="AO191" s="129"/>
      <c r="AP191" s="129"/>
      <c r="AQ191" s="129"/>
      <c r="AR191" s="129"/>
      <c r="AS191" s="129"/>
      <c r="AT191" s="129"/>
      <c r="AU191" s="129"/>
      <c r="AV191" s="129"/>
      <c r="AW191" s="128">
        <f>+AN191+AP191+AR191+AT191+AV191</f>
        <v>0</v>
      </c>
      <c r="AX191" s="135">
        <f>+AL191-AW191</f>
        <v>22</v>
      </c>
      <c r="AY191" s="135"/>
      <c r="AZ191" s="135"/>
      <c r="BA191" s="135"/>
      <c r="BB191" s="135"/>
      <c r="BC191" s="135"/>
      <c r="BD191" s="135"/>
      <c r="BE191" s="135"/>
      <c r="BF191" s="135"/>
      <c r="BG191" s="135"/>
      <c r="BH191" s="135"/>
      <c r="BI191" s="135">
        <f>+AZ191+BB191+BD191+BF191+BH191</f>
        <v>0</v>
      </c>
      <c r="BJ191" s="135">
        <f>+AX191-BI191</f>
        <v>22</v>
      </c>
      <c r="BK191" s="135"/>
      <c r="BL191" s="135"/>
      <c r="BM191" s="135"/>
      <c r="BN191" s="135"/>
      <c r="BO191" s="135"/>
      <c r="BP191" s="135"/>
      <c r="BQ191" s="135"/>
      <c r="BR191" s="135"/>
      <c r="BS191" s="135"/>
      <c r="BT191" s="135"/>
      <c r="BU191" s="135"/>
      <c r="BV191" s="135"/>
      <c r="BW191" s="135"/>
      <c r="BX191" s="135"/>
      <c r="BY191" s="135"/>
      <c r="BZ191" s="135"/>
      <c r="CA191" s="135"/>
      <c r="CB191" s="135"/>
      <c r="CC191" s="135">
        <f>+BL191+BN191+BP191+CB191</f>
        <v>0</v>
      </c>
      <c r="CD191" s="135">
        <f>+BJ191-CC191</f>
        <v>22</v>
      </c>
      <c r="CE191" s="140">
        <v>750</v>
      </c>
      <c r="CF191" s="137"/>
      <c r="CG191" s="138">
        <f t="shared" si="32"/>
        <v>0</v>
      </c>
      <c r="CH191" s="131">
        <f t="shared" si="33"/>
        <v>22</v>
      </c>
      <c r="CI191" s="139">
        <f t="shared" si="34"/>
        <v>16500</v>
      </c>
    </row>
    <row r="192" spans="1:87" x14ac:dyDescent="0.3">
      <c r="A192" s="153">
        <f t="shared" si="30"/>
        <v>183</v>
      </c>
      <c r="B192" s="248"/>
      <c r="C192" s="86" t="s">
        <v>965</v>
      </c>
      <c r="D192" s="129"/>
      <c r="E192" s="129" t="s">
        <v>807</v>
      </c>
      <c r="F192" s="129"/>
      <c r="G192" s="129" t="s">
        <v>601</v>
      </c>
      <c r="H192" s="131">
        <v>26</v>
      </c>
      <c r="I192" s="132">
        <f t="shared" si="31"/>
        <v>21320</v>
      </c>
      <c r="J192" s="133"/>
      <c r="K192" s="134"/>
      <c r="L192" s="132"/>
      <c r="M192" s="140"/>
      <c r="N192" s="141"/>
      <c r="O192" s="129"/>
      <c r="P192" s="142"/>
      <c r="Q192" s="142"/>
      <c r="R192" s="142"/>
      <c r="S192" s="142"/>
      <c r="T192" s="142"/>
      <c r="U192" s="142"/>
      <c r="V192" s="142"/>
      <c r="W192" s="142"/>
      <c r="X192" s="142"/>
      <c r="Y192" s="128">
        <f t="shared" ref="Y192:Y193" si="45">+N192+P192+V192+X192</f>
        <v>0</v>
      </c>
      <c r="Z192" s="135">
        <f t="shared" ref="Z192:Z193" si="46">+H192-Y192</f>
        <v>26</v>
      </c>
      <c r="AA192" s="129"/>
      <c r="AB192" s="142"/>
      <c r="AC192" s="129"/>
      <c r="AD192" s="142"/>
      <c r="AE192" s="129"/>
      <c r="AF192" s="142"/>
      <c r="AG192" s="129"/>
      <c r="AH192" s="142"/>
      <c r="AI192" s="129"/>
      <c r="AJ192" s="129"/>
      <c r="AK192" s="128">
        <f t="shared" ref="AK192:AK193" si="47">+AB192+AD192+AF192+AH192+AJ192</f>
        <v>0</v>
      </c>
      <c r="AL192" s="135">
        <f t="shared" ref="AL192:AL193" si="48">+Z192-AK192</f>
        <v>26</v>
      </c>
      <c r="AM192" s="129"/>
      <c r="AN192" s="129"/>
      <c r="AO192" s="129"/>
      <c r="AP192" s="129"/>
      <c r="AQ192" s="129"/>
      <c r="AR192" s="129"/>
      <c r="AS192" s="129"/>
      <c r="AT192" s="129"/>
      <c r="AU192" s="129"/>
      <c r="AV192" s="129"/>
      <c r="AW192" s="128">
        <f t="shared" ref="AW192:AW193" si="49">+AN192+AP192+AR192+AT192+AV192</f>
        <v>0</v>
      </c>
      <c r="AX192" s="135">
        <f t="shared" ref="AX192:AX193" si="50">+AL192-AW192</f>
        <v>26</v>
      </c>
      <c r="AY192" s="135"/>
      <c r="AZ192" s="135"/>
      <c r="BA192" s="135"/>
      <c r="BB192" s="135"/>
      <c r="BC192" s="135"/>
      <c r="BD192" s="135"/>
      <c r="BE192" s="135"/>
      <c r="BF192" s="135"/>
      <c r="BG192" s="135"/>
      <c r="BH192" s="135"/>
      <c r="BI192" s="135">
        <f t="shared" ref="BI192:BI193" si="51">+AZ192+BB192+BD192+BF192+BH192</f>
        <v>0</v>
      </c>
      <c r="BJ192" s="135">
        <f t="shared" ref="BJ192:BJ193" si="52">+AX192-BI192</f>
        <v>26</v>
      </c>
      <c r="BK192" s="135"/>
      <c r="BL192" s="135"/>
      <c r="BM192" s="135"/>
      <c r="BN192" s="135"/>
      <c r="BO192" s="135"/>
      <c r="BP192" s="135"/>
      <c r="BQ192" s="135"/>
      <c r="BR192" s="135"/>
      <c r="BS192" s="135"/>
      <c r="BT192" s="135"/>
      <c r="BU192" s="135"/>
      <c r="BV192" s="135"/>
      <c r="BW192" s="135"/>
      <c r="BX192" s="135"/>
      <c r="BY192" s="135"/>
      <c r="BZ192" s="135"/>
      <c r="CA192" s="135"/>
      <c r="CB192" s="135"/>
      <c r="CC192" s="135">
        <f t="shared" ref="CC192:CC193" si="53">+BL192+BN192+BP192+CB192</f>
        <v>0</v>
      </c>
      <c r="CD192" s="135">
        <f t="shared" ref="CD192:CD193" si="54">+BJ192-CC192</f>
        <v>26</v>
      </c>
      <c r="CE192" s="140">
        <v>820</v>
      </c>
      <c r="CF192" s="137"/>
      <c r="CG192" s="138">
        <f t="shared" si="32"/>
        <v>0</v>
      </c>
      <c r="CH192" s="131">
        <f t="shared" si="33"/>
        <v>26</v>
      </c>
      <c r="CI192" s="139">
        <f t="shared" si="34"/>
        <v>21320</v>
      </c>
    </row>
    <row r="193" spans="1:87" x14ac:dyDescent="0.3">
      <c r="A193" s="153">
        <f t="shared" si="30"/>
        <v>184</v>
      </c>
      <c r="B193" s="249"/>
      <c r="C193" s="86" t="s">
        <v>966</v>
      </c>
      <c r="D193" s="129"/>
      <c r="E193" s="129" t="s">
        <v>807</v>
      </c>
      <c r="F193" s="129"/>
      <c r="G193" s="129" t="s">
        <v>601</v>
      </c>
      <c r="H193" s="131">
        <v>3</v>
      </c>
      <c r="I193" s="132">
        <f t="shared" si="31"/>
        <v>2340</v>
      </c>
      <c r="J193" s="133"/>
      <c r="K193" s="134"/>
      <c r="L193" s="132"/>
      <c r="M193" s="140"/>
      <c r="N193" s="141"/>
      <c r="O193" s="129"/>
      <c r="P193" s="142"/>
      <c r="Q193" s="142"/>
      <c r="R193" s="142"/>
      <c r="S193" s="142"/>
      <c r="T193" s="142"/>
      <c r="U193" s="142"/>
      <c r="V193" s="142"/>
      <c r="W193" s="142"/>
      <c r="X193" s="142"/>
      <c r="Y193" s="128">
        <f t="shared" si="45"/>
        <v>0</v>
      </c>
      <c r="Z193" s="135">
        <f t="shared" si="46"/>
        <v>3</v>
      </c>
      <c r="AA193" s="129"/>
      <c r="AB193" s="142"/>
      <c r="AC193" s="129"/>
      <c r="AD193" s="142"/>
      <c r="AE193" s="129"/>
      <c r="AF193" s="142"/>
      <c r="AG193" s="129"/>
      <c r="AH193" s="142"/>
      <c r="AI193" s="129"/>
      <c r="AJ193" s="129"/>
      <c r="AK193" s="128">
        <f t="shared" si="47"/>
        <v>0</v>
      </c>
      <c r="AL193" s="135">
        <f t="shared" si="48"/>
        <v>3</v>
      </c>
      <c r="AM193" s="129"/>
      <c r="AN193" s="129"/>
      <c r="AO193" s="129"/>
      <c r="AP193" s="129"/>
      <c r="AQ193" s="129"/>
      <c r="AR193" s="129"/>
      <c r="AS193" s="129"/>
      <c r="AT193" s="129"/>
      <c r="AU193" s="129"/>
      <c r="AV193" s="129"/>
      <c r="AW193" s="128">
        <f t="shared" si="49"/>
        <v>0</v>
      </c>
      <c r="AX193" s="135">
        <f t="shared" si="50"/>
        <v>3</v>
      </c>
      <c r="AY193" s="135"/>
      <c r="AZ193" s="135"/>
      <c r="BA193" s="135"/>
      <c r="BB193" s="135"/>
      <c r="BC193" s="135"/>
      <c r="BD193" s="135"/>
      <c r="BE193" s="135"/>
      <c r="BF193" s="135"/>
      <c r="BG193" s="135"/>
      <c r="BH193" s="135"/>
      <c r="BI193" s="135">
        <f t="shared" si="51"/>
        <v>0</v>
      </c>
      <c r="BJ193" s="135">
        <f t="shared" si="52"/>
        <v>3</v>
      </c>
      <c r="BK193" s="135"/>
      <c r="BL193" s="135"/>
      <c r="BM193" s="135"/>
      <c r="BN193" s="135"/>
      <c r="BO193" s="135"/>
      <c r="BP193" s="135"/>
      <c r="BQ193" s="135"/>
      <c r="BR193" s="135"/>
      <c r="BS193" s="135"/>
      <c r="BT193" s="135"/>
      <c r="BU193" s="135"/>
      <c r="BV193" s="135"/>
      <c r="BW193" s="135"/>
      <c r="BX193" s="135"/>
      <c r="BY193" s="135"/>
      <c r="BZ193" s="135"/>
      <c r="CA193" s="135"/>
      <c r="CB193" s="135"/>
      <c r="CC193" s="135">
        <f t="shared" si="53"/>
        <v>0</v>
      </c>
      <c r="CD193" s="135">
        <f t="shared" si="54"/>
        <v>3</v>
      </c>
      <c r="CE193" s="140">
        <v>780</v>
      </c>
      <c r="CF193" s="137"/>
      <c r="CG193" s="138">
        <f t="shared" si="32"/>
        <v>0</v>
      </c>
      <c r="CH193" s="131">
        <f t="shared" si="33"/>
        <v>3</v>
      </c>
      <c r="CI193" s="139">
        <f t="shared" si="34"/>
        <v>2340</v>
      </c>
    </row>
    <row r="194" spans="1:87" x14ac:dyDescent="0.3">
      <c r="A194" s="153">
        <f t="shared" si="30"/>
        <v>185</v>
      </c>
      <c r="B194" s="247" t="s">
        <v>947</v>
      </c>
      <c r="C194" s="86" t="s">
        <v>972</v>
      </c>
      <c r="D194" s="130" t="s">
        <v>968</v>
      </c>
      <c r="E194" s="129" t="s">
        <v>947</v>
      </c>
      <c r="F194" s="129" t="s">
        <v>973</v>
      </c>
      <c r="G194" s="129" t="s">
        <v>828</v>
      </c>
      <c r="H194" s="131">
        <v>32</v>
      </c>
      <c r="I194" s="132">
        <f t="shared" si="31"/>
        <v>8000</v>
      </c>
      <c r="J194" s="189"/>
      <c r="K194" s="134"/>
      <c r="L194" s="132"/>
      <c r="M194" s="140"/>
      <c r="N194" s="141"/>
      <c r="O194" s="129"/>
      <c r="P194" s="142"/>
      <c r="Q194" s="142"/>
      <c r="R194" s="142"/>
      <c r="S194" s="142"/>
      <c r="T194" s="142"/>
      <c r="U194" s="142"/>
      <c r="V194" s="142"/>
      <c r="W194" s="142"/>
      <c r="X194" s="142"/>
      <c r="Y194" s="128"/>
      <c r="Z194" s="135"/>
      <c r="AA194" s="129"/>
      <c r="AB194" s="142"/>
      <c r="AC194" s="129"/>
      <c r="AD194" s="142"/>
      <c r="AE194" s="129"/>
      <c r="AF194" s="142"/>
      <c r="AG194" s="129"/>
      <c r="AH194" s="142"/>
      <c r="AI194" s="129"/>
      <c r="AJ194" s="129"/>
      <c r="AK194" s="128"/>
      <c r="AL194" s="135"/>
      <c r="AM194" s="129"/>
      <c r="AN194" s="129"/>
      <c r="AO194" s="129"/>
      <c r="AP194" s="129"/>
      <c r="AQ194" s="129"/>
      <c r="AR194" s="129"/>
      <c r="AS194" s="129"/>
      <c r="AT194" s="129"/>
      <c r="AU194" s="129"/>
      <c r="AV194" s="129"/>
      <c r="AW194" s="128"/>
      <c r="AX194" s="135"/>
      <c r="AY194" s="135"/>
      <c r="AZ194" s="135"/>
      <c r="BA194" s="135"/>
      <c r="BB194" s="135"/>
      <c r="BC194" s="135"/>
      <c r="BD194" s="135"/>
      <c r="BE194" s="135"/>
      <c r="BF194" s="135"/>
      <c r="BG194" s="135"/>
      <c r="BH194" s="135"/>
      <c r="BI194" s="135"/>
      <c r="BJ194" s="135"/>
      <c r="BK194" s="135"/>
      <c r="BL194" s="135"/>
      <c r="BM194" s="135"/>
      <c r="BN194" s="135"/>
      <c r="BO194" s="135"/>
      <c r="BP194" s="135"/>
      <c r="BQ194" s="135"/>
      <c r="BR194" s="135"/>
      <c r="BS194" s="135"/>
      <c r="BT194" s="135"/>
      <c r="BU194" s="135"/>
      <c r="BV194" s="135"/>
      <c r="BW194" s="135"/>
      <c r="BX194" s="135"/>
      <c r="BY194" s="135"/>
      <c r="BZ194" s="135"/>
      <c r="CA194" s="135"/>
      <c r="CB194" s="135"/>
      <c r="CC194" s="135"/>
      <c r="CD194" s="135"/>
      <c r="CE194" s="140">
        <v>250</v>
      </c>
      <c r="CF194" s="137"/>
      <c r="CG194" s="138">
        <f t="shared" si="32"/>
        <v>0</v>
      </c>
      <c r="CH194" s="131">
        <f t="shared" si="33"/>
        <v>32</v>
      </c>
      <c r="CI194" s="139">
        <f t="shared" si="34"/>
        <v>8000</v>
      </c>
    </row>
    <row r="195" spans="1:87" x14ac:dyDescent="0.3">
      <c r="A195" s="153">
        <f t="shared" si="30"/>
        <v>186</v>
      </c>
      <c r="B195" s="248"/>
      <c r="C195" s="86" t="s">
        <v>974</v>
      </c>
      <c r="D195" s="129" t="s">
        <v>582</v>
      </c>
      <c r="E195" s="129" t="s">
        <v>947</v>
      </c>
      <c r="F195" s="129" t="s">
        <v>975</v>
      </c>
      <c r="G195" s="129" t="s">
        <v>828</v>
      </c>
      <c r="H195" s="131">
        <v>5</v>
      </c>
      <c r="I195" s="132">
        <f t="shared" si="31"/>
        <v>1250</v>
      </c>
      <c r="J195" s="133"/>
      <c r="K195" s="134"/>
      <c r="L195" s="132"/>
      <c r="M195" s="140"/>
      <c r="N195" s="141"/>
      <c r="O195" s="129"/>
      <c r="P195" s="142"/>
      <c r="Q195" s="142"/>
      <c r="R195" s="142"/>
      <c r="S195" s="142"/>
      <c r="T195" s="142"/>
      <c r="U195" s="142"/>
      <c r="V195" s="142"/>
      <c r="W195" s="142"/>
      <c r="X195" s="142"/>
      <c r="Y195" s="128"/>
      <c r="Z195" s="135"/>
      <c r="AA195" s="129"/>
      <c r="AB195" s="142"/>
      <c r="AC195" s="129"/>
      <c r="AD195" s="142"/>
      <c r="AE195" s="129"/>
      <c r="AF195" s="142"/>
      <c r="AG195" s="129"/>
      <c r="AH195" s="142"/>
      <c r="AI195" s="129"/>
      <c r="AJ195" s="129"/>
      <c r="AK195" s="128"/>
      <c r="AL195" s="135"/>
      <c r="AM195" s="129"/>
      <c r="AN195" s="129"/>
      <c r="AO195" s="129"/>
      <c r="AP195" s="129"/>
      <c r="AQ195" s="129"/>
      <c r="AR195" s="129"/>
      <c r="AS195" s="129"/>
      <c r="AT195" s="129"/>
      <c r="AU195" s="129"/>
      <c r="AV195" s="129"/>
      <c r="AW195" s="128"/>
      <c r="AX195" s="135"/>
      <c r="AY195" s="135"/>
      <c r="AZ195" s="135"/>
      <c r="BA195" s="135"/>
      <c r="BB195" s="135"/>
      <c r="BC195" s="135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  <c r="BO195" s="135"/>
      <c r="BP195" s="135"/>
      <c r="BQ195" s="135"/>
      <c r="BR195" s="135"/>
      <c r="BS195" s="135"/>
      <c r="BT195" s="135"/>
      <c r="BU195" s="135"/>
      <c r="BV195" s="135"/>
      <c r="BW195" s="135"/>
      <c r="BX195" s="135"/>
      <c r="BY195" s="135"/>
      <c r="BZ195" s="135"/>
      <c r="CA195" s="135"/>
      <c r="CB195" s="135"/>
      <c r="CC195" s="135"/>
      <c r="CD195" s="135"/>
      <c r="CE195" s="140">
        <v>250</v>
      </c>
      <c r="CF195" s="137"/>
      <c r="CG195" s="138">
        <f t="shared" si="32"/>
        <v>0</v>
      </c>
      <c r="CH195" s="131">
        <f t="shared" si="33"/>
        <v>5</v>
      </c>
      <c r="CI195" s="139">
        <f t="shared" si="34"/>
        <v>1250</v>
      </c>
    </row>
    <row r="196" spans="1:87" x14ac:dyDescent="0.3">
      <c r="A196" s="153">
        <f t="shared" ref="A196:A257" si="55">ROW()-9</f>
        <v>187</v>
      </c>
      <c r="B196" s="248"/>
      <c r="C196" s="86" t="s">
        <v>976</v>
      </c>
      <c r="D196" s="129" t="s">
        <v>582</v>
      </c>
      <c r="E196" s="129" t="s">
        <v>947</v>
      </c>
      <c r="F196" s="129" t="s">
        <v>977</v>
      </c>
      <c r="G196" s="129" t="s">
        <v>828</v>
      </c>
      <c r="H196" s="131">
        <v>12</v>
      </c>
      <c r="I196" s="132">
        <f t="shared" ref="I196:I257" si="56">H196*CE196</f>
        <v>3900</v>
      </c>
      <c r="J196" s="133"/>
      <c r="K196" s="134"/>
      <c r="L196" s="132"/>
      <c r="M196" s="140"/>
      <c r="N196" s="141"/>
      <c r="O196" s="129"/>
      <c r="P196" s="142"/>
      <c r="Q196" s="142"/>
      <c r="R196" s="142"/>
      <c r="S196" s="142"/>
      <c r="T196" s="142"/>
      <c r="U196" s="142"/>
      <c r="V196" s="142"/>
      <c r="W196" s="142"/>
      <c r="X196" s="142"/>
      <c r="Y196" s="128">
        <f>+N196+P196+V196+X196</f>
        <v>0</v>
      </c>
      <c r="Z196" s="135">
        <f>+H196-Y196</f>
        <v>12</v>
      </c>
      <c r="AA196" s="129"/>
      <c r="AB196" s="142"/>
      <c r="AC196" s="129"/>
      <c r="AD196" s="142"/>
      <c r="AE196" s="129"/>
      <c r="AF196" s="142"/>
      <c r="AG196" s="129"/>
      <c r="AH196" s="142"/>
      <c r="AI196" s="129"/>
      <c r="AJ196" s="129"/>
      <c r="AK196" s="128">
        <f>+AB196+AD196+AF196+AH196+AJ196</f>
        <v>0</v>
      </c>
      <c r="AL196" s="135">
        <f>+Z196-AK196</f>
        <v>12</v>
      </c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8">
        <f>+AN196+AP196+AR196+AT196+AV196</f>
        <v>0</v>
      </c>
      <c r="AX196" s="135">
        <f>+AL196-AW196</f>
        <v>12</v>
      </c>
      <c r="AY196" s="135"/>
      <c r="AZ196" s="135"/>
      <c r="BA196" s="135"/>
      <c r="BB196" s="135"/>
      <c r="BC196" s="135"/>
      <c r="BD196" s="135"/>
      <c r="BE196" s="135"/>
      <c r="BF196" s="135"/>
      <c r="BG196" s="135"/>
      <c r="BH196" s="135"/>
      <c r="BI196" s="135">
        <f>+AZ196+BB196+BD196+BF196+BH196</f>
        <v>0</v>
      </c>
      <c r="BJ196" s="135">
        <f>+AX196-BI196</f>
        <v>12</v>
      </c>
      <c r="BK196" s="135"/>
      <c r="BL196" s="135"/>
      <c r="BM196" s="135"/>
      <c r="BN196" s="135"/>
      <c r="BO196" s="135"/>
      <c r="BP196" s="135"/>
      <c r="BQ196" s="135"/>
      <c r="BR196" s="135"/>
      <c r="BS196" s="135"/>
      <c r="BT196" s="135"/>
      <c r="BU196" s="135"/>
      <c r="BV196" s="135"/>
      <c r="BW196" s="135"/>
      <c r="BX196" s="135"/>
      <c r="BY196" s="135"/>
      <c r="BZ196" s="135"/>
      <c r="CA196" s="135"/>
      <c r="CB196" s="135"/>
      <c r="CC196" s="135">
        <f>+BL196+BN196+BP196+CB196</f>
        <v>0</v>
      </c>
      <c r="CD196" s="135">
        <f>+BJ196-CC196</f>
        <v>12</v>
      </c>
      <c r="CE196" s="140">
        <v>325</v>
      </c>
      <c r="CF196" s="137"/>
      <c r="CG196" s="138">
        <f t="shared" ref="CG196:CG257" si="57">CE196*CF196</f>
        <v>0</v>
      </c>
      <c r="CH196" s="131">
        <f t="shared" ref="CH196:CH257" si="58">H196-CF196</f>
        <v>12</v>
      </c>
      <c r="CI196" s="139">
        <f t="shared" ref="CI196:CI257" si="59">+CE196*CH196</f>
        <v>3900</v>
      </c>
    </row>
    <row r="197" spans="1:87" x14ac:dyDescent="0.3">
      <c r="A197" s="153">
        <f t="shared" si="55"/>
        <v>188</v>
      </c>
      <c r="B197" s="248"/>
      <c r="C197" s="86" t="s">
        <v>981</v>
      </c>
      <c r="D197" s="129"/>
      <c r="E197" s="129" t="s">
        <v>947</v>
      </c>
      <c r="F197" s="129"/>
      <c r="G197" s="129" t="s">
        <v>601</v>
      </c>
      <c r="H197" s="131">
        <v>2</v>
      </c>
      <c r="I197" s="132">
        <f t="shared" si="56"/>
        <v>760</v>
      </c>
      <c r="J197" s="133"/>
      <c r="K197" s="134"/>
      <c r="L197" s="132"/>
      <c r="M197" s="140"/>
      <c r="N197" s="141"/>
      <c r="O197" s="129"/>
      <c r="P197" s="142"/>
      <c r="Q197" s="142"/>
      <c r="R197" s="142"/>
      <c r="S197" s="142"/>
      <c r="T197" s="142"/>
      <c r="U197" s="142"/>
      <c r="V197" s="142"/>
      <c r="W197" s="142"/>
      <c r="X197" s="142"/>
      <c r="Y197" s="128">
        <f t="shared" ref="Y197" si="60">+N197+P197+V197+X197</f>
        <v>0</v>
      </c>
      <c r="Z197" s="135">
        <f t="shared" ref="Z197" si="61">+H197-Y197</f>
        <v>2</v>
      </c>
      <c r="AA197" s="129"/>
      <c r="AB197" s="142"/>
      <c r="AC197" s="129"/>
      <c r="AD197" s="142"/>
      <c r="AE197" s="129"/>
      <c r="AF197" s="142"/>
      <c r="AG197" s="129"/>
      <c r="AH197" s="142"/>
      <c r="AI197" s="129"/>
      <c r="AJ197" s="129"/>
      <c r="AK197" s="128">
        <f t="shared" ref="AK197" si="62">+AB197+AD197+AF197+AH197+AJ197</f>
        <v>0</v>
      </c>
      <c r="AL197" s="135">
        <f t="shared" ref="AL197" si="63">+Z197-AK197</f>
        <v>2</v>
      </c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8">
        <f t="shared" ref="AW197" si="64">+AN197+AP197+AR197+AT197+AV197</f>
        <v>0</v>
      </c>
      <c r="AX197" s="135">
        <f t="shared" ref="AX197" si="65">+AL197-AW197</f>
        <v>2</v>
      </c>
      <c r="AY197" s="135"/>
      <c r="AZ197" s="135"/>
      <c r="BA197" s="135"/>
      <c r="BB197" s="135"/>
      <c r="BC197" s="135"/>
      <c r="BD197" s="135"/>
      <c r="BE197" s="135"/>
      <c r="BF197" s="135"/>
      <c r="BG197" s="135"/>
      <c r="BH197" s="135"/>
      <c r="BI197" s="135">
        <f t="shared" ref="BI197" si="66">+AZ197+BB197+BD197+BF197+BH197</f>
        <v>0</v>
      </c>
      <c r="BJ197" s="135">
        <f t="shared" ref="BJ197" si="67">+AX197-BI197</f>
        <v>2</v>
      </c>
      <c r="BK197" s="135"/>
      <c r="BL197" s="135"/>
      <c r="BM197" s="135"/>
      <c r="BN197" s="135"/>
      <c r="BO197" s="135"/>
      <c r="BP197" s="135"/>
      <c r="BQ197" s="135"/>
      <c r="BR197" s="135"/>
      <c r="BS197" s="135"/>
      <c r="BT197" s="135"/>
      <c r="BU197" s="135"/>
      <c r="BV197" s="135"/>
      <c r="BW197" s="135"/>
      <c r="BX197" s="135"/>
      <c r="BY197" s="135"/>
      <c r="BZ197" s="135"/>
      <c r="CA197" s="135"/>
      <c r="CB197" s="135"/>
      <c r="CC197" s="135">
        <f t="shared" ref="CC197" si="68">+BL197+BN197+BP197+CB197</f>
        <v>0</v>
      </c>
      <c r="CD197" s="135">
        <f t="shared" ref="CD197" si="69">+BJ197-CC197</f>
        <v>2</v>
      </c>
      <c r="CE197" s="140">
        <v>380</v>
      </c>
      <c r="CF197" s="137"/>
      <c r="CG197" s="138">
        <f t="shared" si="57"/>
        <v>0</v>
      </c>
      <c r="CH197" s="131">
        <f t="shared" si="58"/>
        <v>2</v>
      </c>
      <c r="CI197" s="139">
        <f t="shared" si="59"/>
        <v>760</v>
      </c>
    </row>
    <row r="198" spans="1:87" x14ac:dyDescent="0.3">
      <c r="A198" s="153">
        <f t="shared" si="55"/>
        <v>189</v>
      </c>
      <c r="B198" s="248"/>
      <c r="C198" s="86" t="s">
        <v>982</v>
      </c>
      <c r="D198" s="129" t="s">
        <v>732</v>
      </c>
      <c r="E198" s="129" t="s">
        <v>947</v>
      </c>
      <c r="F198" s="129"/>
      <c r="G198" s="129" t="s">
        <v>601</v>
      </c>
      <c r="H198" s="131">
        <v>1</v>
      </c>
      <c r="I198" s="132">
        <f t="shared" si="56"/>
        <v>300</v>
      </c>
      <c r="J198" s="133"/>
      <c r="K198" s="134"/>
      <c r="L198" s="132"/>
      <c r="M198" s="140"/>
      <c r="N198" s="141"/>
      <c r="O198" s="129"/>
      <c r="P198" s="142"/>
      <c r="Q198" s="142"/>
      <c r="R198" s="142"/>
      <c r="S198" s="142"/>
      <c r="T198" s="142"/>
      <c r="U198" s="142"/>
      <c r="V198" s="142"/>
      <c r="W198" s="142"/>
      <c r="X198" s="142"/>
      <c r="Y198" s="128"/>
      <c r="Z198" s="135"/>
      <c r="AA198" s="129"/>
      <c r="AB198" s="142"/>
      <c r="AC198" s="129"/>
      <c r="AD198" s="142"/>
      <c r="AE198" s="129"/>
      <c r="AF198" s="142"/>
      <c r="AG198" s="129"/>
      <c r="AH198" s="142"/>
      <c r="AI198" s="129"/>
      <c r="AJ198" s="129"/>
      <c r="AK198" s="128"/>
      <c r="AL198" s="135"/>
      <c r="AM198" s="129"/>
      <c r="AN198" s="129"/>
      <c r="AO198" s="129"/>
      <c r="AP198" s="129"/>
      <c r="AQ198" s="129"/>
      <c r="AR198" s="129"/>
      <c r="AS198" s="129"/>
      <c r="AT198" s="129"/>
      <c r="AU198" s="129"/>
      <c r="AV198" s="129"/>
      <c r="AW198" s="128"/>
      <c r="AX198" s="135"/>
      <c r="AY198" s="135"/>
      <c r="AZ198" s="135"/>
      <c r="BA198" s="135"/>
      <c r="BB198" s="135"/>
      <c r="BC198" s="135"/>
      <c r="BD198" s="135"/>
      <c r="BE198" s="135"/>
      <c r="BF198" s="135"/>
      <c r="BG198" s="135"/>
      <c r="BH198" s="135"/>
      <c r="BI198" s="135"/>
      <c r="BJ198" s="135"/>
      <c r="BK198" s="135"/>
      <c r="BL198" s="135"/>
      <c r="BM198" s="135"/>
      <c r="BN198" s="135"/>
      <c r="BO198" s="135"/>
      <c r="BP198" s="135"/>
      <c r="BQ198" s="135"/>
      <c r="BR198" s="135"/>
      <c r="BS198" s="135"/>
      <c r="BT198" s="135"/>
      <c r="BU198" s="135"/>
      <c r="BV198" s="135"/>
      <c r="BW198" s="135"/>
      <c r="BX198" s="135"/>
      <c r="BY198" s="135"/>
      <c r="BZ198" s="135"/>
      <c r="CA198" s="135"/>
      <c r="CB198" s="135"/>
      <c r="CC198" s="135"/>
      <c r="CD198" s="135"/>
      <c r="CE198" s="140">
        <v>300</v>
      </c>
      <c r="CF198" s="137"/>
      <c r="CG198" s="138">
        <f t="shared" si="57"/>
        <v>0</v>
      </c>
      <c r="CH198" s="131">
        <f t="shared" si="58"/>
        <v>1</v>
      </c>
      <c r="CI198" s="139">
        <f t="shared" si="59"/>
        <v>300</v>
      </c>
    </row>
    <row r="199" spans="1:87" x14ac:dyDescent="0.3">
      <c r="A199" s="153">
        <f t="shared" si="55"/>
        <v>190</v>
      </c>
      <c r="B199" s="248"/>
      <c r="C199" s="86" t="s">
        <v>983</v>
      </c>
      <c r="D199" s="129" t="s">
        <v>732</v>
      </c>
      <c r="E199" s="129" t="s">
        <v>947</v>
      </c>
      <c r="F199" s="129"/>
      <c r="G199" s="129" t="s">
        <v>601</v>
      </c>
      <c r="H199" s="131">
        <v>2</v>
      </c>
      <c r="I199" s="132">
        <f t="shared" si="56"/>
        <v>600</v>
      </c>
      <c r="J199" s="133"/>
      <c r="K199" s="134"/>
      <c r="L199" s="132"/>
      <c r="M199" s="140"/>
      <c r="N199" s="141"/>
      <c r="O199" s="129"/>
      <c r="P199" s="142"/>
      <c r="Q199" s="142"/>
      <c r="R199" s="142"/>
      <c r="S199" s="142"/>
      <c r="T199" s="142"/>
      <c r="U199" s="142"/>
      <c r="V199" s="142"/>
      <c r="W199" s="142"/>
      <c r="X199" s="142"/>
      <c r="Y199" s="128"/>
      <c r="Z199" s="135"/>
      <c r="AA199" s="129"/>
      <c r="AB199" s="142"/>
      <c r="AC199" s="129"/>
      <c r="AD199" s="142"/>
      <c r="AE199" s="129"/>
      <c r="AF199" s="142"/>
      <c r="AG199" s="129"/>
      <c r="AH199" s="142"/>
      <c r="AI199" s="129"/>
      <c r="AJ199" s="129"/>
      <c r="AK199" s="128"/>
      <c r="AL199" s="135"/>
      <c r="AM199" s="129"/>
      <c r="AN199" s="129"/>
      <c r="AO199" s="129"/>
      <c r="AP199" s="129"/>
      <c r="AQ199" s="129"/>
      <c r="AR199" s="129"/>
      <c r="AS199" s="129"/>
      <c r="AT199" s="129"/>
      <c r="AU199" s="129"/>
      <c r="AV199" s="129"/>
      <c r="AW199" s="128"/>
      <c r="AX199" s="135"/>
      <c r="AY199" s="135"/>
      <c r="AZ199" s="135"/>
      <c r="BA199" s="135"/>
      <c r="BB199" s="135"/>
      <c r="BC199" s="135"/>
      <c r="BD199" s="135"/>
      <c r="BE199" s="135"/>
      <c r="BF199" s="135"/>
      <c r="BG199" s="135"/>
      <c r="BH199" s="135"/>
      <c r="BI199" s="135"/>
      <c r="BJ199" s="135"/>
      <c r="BK199" s="135"/>
      <c r="BL199" s="135"/>
      <c r="BM199" s="135"/>
      <c r="BN199" s="135"/>
      <c r="BO199" s="135"/>
      <c r="BP199" s="135"/>
      <c r="BQ199" s="135"/>
      <c r="BR199" s="135"/>
      <c r="BS199" s="135"/>
      <c r="BT199" s="135"/>
      <c r="BU199" s="135"/>
      <c r="BV199" s="135"/>
      <c r="BW199" s="135"/>
      <c r="BX199" s="135"/>
      <c r="BY199" s="135"/>
      <c r="BZ199" s="135"/>
      <c r="CA199" s="135"/>
      <c r="CB199" s="135"/>
      <c r="CC199" s="135"/>
      <c r="CD199" s="135"/>
      <c r="CE199" s="140">
        <v>300</v>
      </c>
      <c r="CF199" s="137"/>
      <c r="CG199" s="138">
        <f t="shared" si="57"/>
        <v>0</v>
      </c>
      <c r="CH199" s="131">
        <f t="shared" si="58"/>
        <v>2</v>
      </c>
      <c r="CI199" s="139">
        <f t="shared" si="59"/>
        <v>600</v>
      </c>
    </row>
    <row r="200" spans="1:87" x14ac:dyDescent="0.3">
      <c r="A200" s="153">
        <f t="shared" si="55"/>
        <v>191</v>
      </c>
      <c r="B200" s="248"/>
      <c r="C200" s="86" t="s">
        <v>984</v>
      </c>
      <c r="D200" s="129" t="s">
        <v>732</v>
      </c>
      <c r="E200" s="129" t="s">
        <v>947</v>
      </c>
      <c r="F200" s="129"/>
      <c r="G200" s="129" t="s">
        <v>601</v>
      </c>
      <c r="H200" s="131">
        <v>2</v>
      </c>
      <c r="I200" s="132">
        <f t="shared" si="56"/>
        <v>600</v>
      </c>
      <c r="J200" s="133"/>
      <c r="K200" s="134"/>
      <c r="L200" s="132"/>
      <c r="M200" s="140"/>
      <c r="N200" s="141"/>
      <c r="O200" s="129"/>
      <c r="P200" s="142"/>
      <c r="Q200" s="142"/>
      <c r="R200" s="142"/>
      <c r="S200" s="142"/>
      <c r="T200" s="142"/>
      <c r="U200" s="142"/>
      <c r="V200" s="142"/>
      <c r="W200" s="142"/>
      <c r="X200" s="142"/>
      <c r="Y200" s="128"/>
      <c r="Z200" s="135"/>
      <c r="AA200" s="129"/>
      <c r="AB200" s="142"/>
      <c r="AC200" s="129"/>
      <c r="AD200" s="142"/>
      <c r="AE200" s="129"/>
      <c r="AF200" s="142"/>
      <c r="AG200" s="129"/>
      <c r="AH200" s="142"/>
      <c r="AI200" s="129"/>
      <c r="AJ200" s="129"/>
      <c r="AK200" s="128"/>
      <c r="AL200" s="135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8"/>
      <c r="AX200" s="135"/>
      <c r="AY200" s="135"/>
      <c r="AZ200" s="135"/>
      <c r="BA200" s="135"/>
      <c r="BB200" s="135"/>
      <c r="BC200" s="135"/>
      <c r="BD200" s="135"/>
      <c r="BE200" s="135"/>
      <c r="BF200" s="135"/>
      <c r="BG200" s="135"/>
      <c r="BH200" s="135"/>
      <c r="BI200" s="135"/>
      <c r="BJ200" s="135"/>
      <c r="BK200" s="135"/>
      <c r="BL200" s="135"/>
      <c r="BM200" s="135"/>
      <c r="BN200" s="135"/>
      <c r="BO200" s="135"/>
      <c r="BP200" s="135"/>
      <c r="BQ200" s="135"/>
      <c r="BR200" s="135"/>
      <c r="BS200" s="135"/>
      <c r="BT200" s="135"/>
      <c r="BU200" s="135"/>
      <c r="BV200" s="135"/>
      <c r="BW200" s="135"/>
      <c r="BX200" s="135"/>
      <c r="BY200" s="135"/>
      <c r="BZ200" s="135"/>
      <c r="CA200" s="135"/>
      <c r="CB200" s="135"/>
      <c r="CC200" s="135"/>
      <c r="CD200" s="135"/>
      <c r="CE200" s="140">
        <v>300</v>
      </c>
      <c r="CF200" s="137"/>
      <c r="CG200" s="138">
        <f t="shared" si="57"/>
        <v>0</v>
      </c>
      <c r="CH200" s="131">
        <f t="shared" si="58"/>
        <v>2</v>
      </c>
      <c r="CI200" s="139">
        <f t="shared" si="59"/>
        <v>600</v>
      </c>
    </row>
    <row r="201" spans="1:87" x14ac:dyDescent="0.3">
      <c r="A201" s="153">
        <f t="shared" si="55"/>
        <v>192</v>
      </c>
      <c r="B201" s="249"/>
      <c r="C201" s="86" t="s">
        <v>985</v>
      </c>
      <c r="D201" s="129" t="s">
        <v>732</v>
      </c>
      <c r="E201" s="129" t="s">
        <v>947</v>
      </c>
      <c r="F201" s="129"/>
      <c r="G201" s="129" t="s">
        <v>601</v>
      </c>
      <c r="H201" s="131">
        <v>2</v>
      </c>
      <c r="I201" s="132">
        <f t="shared" si="56"/>
        <v>600</v>
      </c>
      <c r="J201" s="133"/>
      <c r="K201" s="134"/>
      <c r="L201" s="132"/>
      <c r="M201" s="140"/>
      <c r="N201" s="141"/>
      <c r="O201" s="129"/>
      <c r="P201" s="142"/>
      <c r="Q201" s="142"/>
      <c r="R201" s="142"/>
      <c r="S201" s="142"/>
      <c r="T201" s="142"/>
      <c r="U201" s="142"/>
      <c r="V201" s="142"/>
      <c r="W201" s="142"/>
      <c r="X201" s="142"/>
      <c r="Y201" s="128"/>
      <c r="Z201" s="135"/>
      <c r="AA201" s="129"/>
      <c r="AB201" s="142"/>
      <c r="AC201" s="129"/>
      <c r="AD201" s="142"/>
      <c r="AE201" s="129"/>
      <c r="AF201" s="142"/>
      <c r="AG201" s="129"/>
      <c r="AH201" s="142"/>
      <c r="AI201" s="129"/>
      <c r="AJ201" s="129"/>
      <c r="AK201" s="128"/>
      <c r="AL201" s="135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8"/>
      <c r="AX201" s="135"/>
      <c r="AY201" s="135"/>
      <c r="AZ201" s="135"/>
      <c r="BA201" s="135"/>
      <c r="BB201" s="135"/>
      <c r="BC201" s="135"/>
      <c r="BD201" s="135"/>
      <c r="BE201" s="135"/>
      <c r="BF201" s="135"/>
      <c r="BG201" s="135"/>
      <c r="BH201" s="135"/>
      <c r="BI201" s="135"/>
      <c r="BJ201" s="135"/>
      <c r="BK201" s="135"/>
      <c r="BL201" s="135"/>
      <c r="BM201" s="135"/>
      <c r="BN201" s="135"/>
      <c r="BO201" s="135"/>
      <c r="BP201" s="135"/>
      <c r="BQ201" s="135"/>
      <c r="BR201" s="135"/>
      <c r="BS201" s="135"/>
      <c r="BT201" s="135"/>
      <c r="BU201" s="135"/>
      <c r="BV201" s="135"/>
      <c r="BW201" s="135"/>
      <c r="BX201" s="135"/>
      <c r="BY201" s="135"/>
      <c r="BZ201" s="135"/>
      <c r="CA201" s="135"/>
      <c r="CB201" s="135"/>
      <c r="CC201" s="135"/>
      <c r="CD201" s="135"/>
      <c r="CE201" s="140">
        <v>300</v>
      </c>
      <c r="CF201" s="137"/>
      <c r="CG201" s="138">
        <f t="shared" si="57"/>
        <v>0</v>
      </c>
      <c r="CH201" s="131">
        <f t="shared" si="58"/>
        <v>2</v>
      </c>
      <c r="CI201" s="139">
        <f t="shared" si="59"/>
        <v>600</v>
      </c>
    </row>
    <row r="202" spans="1:87" x14ac:dyDescent="0.3">
      <c r="A202" s="153">
        <f t="shared" si="55"/>
        <v>193</v>
      </c>
      <c r="B202" s="128" t="s">
        <v>988</v>
      </c>
      <c r="C202" s="86" t="s">
        <v>989</v>
      </c>
      <c r="D202" s="129"/>
      <c r="E202" s="129" t="s">
        <v>949</v>
      </c>
      <c r="F202" s="129"/>
      <c r="G202" s="129" t="s">
        <v>806</v>
      </c>
      <c r="H202" s="131">
        <v>3</v>
      </c>
      <c r="I202" s="132">
        <f t="shared" si="56"/>
        <v>1350</v>
      </c>
      <c r="J202" s="133"/>
      <c r="K202" s="134"/>
      <c r="L202" s="132"/>
      <c r="M202" s="140"/>
      <c r="N202" s="141"/>
      <c r="O202" s="129"/>
      <c r="P202" s="142"/>
      <c r="Q202" s="142"/>
      <c r="R202" s="142"/>
      <c r="S202" s="142"/>
      <c r="T202" s="142"/>
      <c r="U202" s="142"/>
      <c r="V202" s="142"/>
      <c r="W202" s="142"/>
      <c r="X202" s="142"/>
      <c r="Y202" s="128"/>
      <c r="Z202" s="135"/>
      <c r="AA202" s="129"/>
      <c r="AB202" s="142"/>
      <c r="AC202" s="129"/>
      <c r="AD202" s="142"/>
      <c r="AE202" s="129"/>
      <c r="AF202" s="142"/>
      <c r="AG202" s="129"/>
      <c r="AH202" s="142"/>
      <c r="AI202" s="129"/>
      <c r="AJ202" s="129"/>
      <c r="AK202" s="128"/>
      <c r="AL202" s="135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8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  <c r="BO202" s="135"/>
      <c r="BP202" s="135"/>
      <c r="BQ202" s="135"/>
      <c r="BR202" s="135"/>
      <c r="BS202" s="135"/>
      <c r="BT202" s="135"/>
      <c r="BU202" s="135"/>
      <c r="BV202" s="135"/>
      <c r="BW202" s="135"/>
      <c r="BX202" s="135"/>
      <c r="BY202" s="135"/>
      <c r="BZ202" s="135"/>
      <c r="CA202" s="135"/>
      <c r="CB202" s="135"/>
      <c r="CC202" s="135"/>
      <c r="CD202" s="135"/>
      <c r="CE202" s="140">
        <v>450</v>
      </c>
      <c r="CF202" s="137"/>
      <c r="CG202" s="138">
        <f t="shared" si="57"/>
        <v>0</v>
      </c>
      <c r="CH202" s="131">
        <f t="shared" si="58"/>
        <v>3</v>
      </c>
      <c r="CI202" s="139">
        <f t="shared" si="59"/>
        <v>1350</v>
      </c>
    </row>
    <row r="203" spans="1:87" x14ac:dyDescent="0.3">
      <c r="A203" s="153">
        <f t="shared" si="55"/>
        <v>194</v>
      </c>
      <c r="B203" s="128" t="s">
        <v>1258</v>
      </c>
      <c r="C203" s="86" t="s">
        <v>990</v>
      </c>
      <c r="D203" s="129"/>
      <c r="E203" s="129" t="s">
        <v>949</v>
      </c>
      <c r="F203" s="129"/>
      <c r="G203" s="129" t="s">
        <v>806</v>
      </c>
      <c r="H203" s="131">
        <v>3</v>
      </c>
      <c r="I203" s="132">
        <f t="shared" si="56"/>
        <v>1095.1200000000001</v>
      </c>
      <c r="J203" s="133"/>
      <c r="K203" s="134"/>
      <c r="L203" s="132"/>
      <c r="M203" s="140"/>
      <c r="N203" s="141"/>
      <c r="O203" s="129"/>
      <c r="P203" s="142"/>
      <c r="Q203" s="142"/>
      <c r="R203" s="142"/>
      <c r="S203" s="142"/>
      <c r="T203" s="142"/>
      <c r="U203" s="142"/>
      <c r="V203" s="142"/>
      <c r="W203" s="142"/>
      <c r="X203" s="142"/>
      <c r="Y203" s="128">
        <f>+N203+P203+V203+X203</f>
        <v>0</v>
      </c>
      <c r="Z203" s="135">
        <f>+H203-Y203</f>
        <v>3</v>
      </c>
      <c r="AA203" s="129"/>
      <c r="AB203" s="142"/>
      <c r="AC203" s="129"/>
      <c r="AD203" s="142"/>
      <c r="AE203" s="129"/>
      <c r="AF203" s="142"/>
      <c r="AG203" s="129"/>
      <c r="AH203" s="142"/>
      <c r="AI203" s="129"/>
      <c r="AJ203" s="129"/>
      <c r="AK203" s="128">
        <f>+AB203+AD203+AF203+AH203+AJ203</f>
        <v>0</v>
      </c>
      <c r="AL203" s="135">
        <f>+Z203-AK203</f>
        <v>3</v>
      </c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8">
        <f>+AN203+AP203+AR203+AT203+AV203</f>
        <v>0</v>
      </c>
      <c r="AX203" s="135">
        <f>+AL203-AW203</f>
        <v>3</v>
      </c>
      <c r="AY203" s="135"/>
      <c r="AZ203" s="135"/>
      <c r="BA203" s="135"/>
      <c r="BB203" s="135"/>
      <c r="BC203" s="135"/>
      <c r="BD203" s="135"/>
      <c r="BE203" s="135"/>
      <c r="BF203" s="135"/>
      <c r="BG203" s="135"/>
      <c r="BH203" s="135"/>
      <c r="BI203" s="135">
        <f>+AZ203+BB203+BD203+BF203+BH203</f>
        <v>0</v>
      </c>
      <c r="BJ203" s="135">
        <f>+AX203-BI203</f>
        <v>3</v>
      </c>
      <c r="BK203" s="135"/>
      <c r="BL203" s="135"/>
      <c r="BM203" s="135"/>
      <c r="BN203" s="135"/>
      <c r="BO203" s="135"/>
      <c r="BP203" s="135"/>
      <c r="BQ203" s="135"/>
      <c r="BR203" s="135"/>
      <c r="BS203" s="135"/>
      <c r="BT203" s="135"/>
      <c r="BU203" s="135"/>
      <c r="BV203" s="135"/>
      <c r="BW203" s="135"/>
      <c r="BX203" s="135"/>
      <c r="BY203" s="135"/>
      <c r="BZ203" s="135"/>
      <c r="CA203" s="135"/>
      <c r="CB203" s="135"/>
      <c r="CC203" s="135">
        <f>+BL203+BN203+BP203+CB203</f>
        <v>0</v>
      </c>
      <c r="CD203" s="135">
        <f>+BJ203-CC203</f>
        <v>3</v>
      </c>
      <c r="CE203" s="140">
        <v>365.04</v>
      </c>
      <c r="CF203" s="137"/>
      <c r="CG203" s="138">
        <f t="shared" si="57"/>
        <v>0</v>
      </c>
      <c r="CH203" s="131">
        <f t="shared" si="58"/>
        <v>3</v>
      </c>
      <c r="CI203" s="139">
        <f t="shared" si="59"/>
        <v>1095.1200000000001</v>
      </c>
    </row>
    <row r="204" spans="1:87" x14ac:dyDescent="0.3">
      <c r="A204" s="153">
        <f t="shared" si="55"/>
        <v>195</v>
      </c>
      <c r="B204" s="128" t="s">
        <v>1259</v>
      </c>
      <c r="C204" s="111" t="s">
        <v>992</v>
      </c>
      <c r="D204" s="108" t="s">
        <v>968</v>
      </c>
      <c r="E204" s="108" t="s">
        <v>949</v>
      </c>
      <c r="F204" s="108"/>
      <c r="G204" s="108" t="s">
        <v>828</v>
      </c>
      <c r="H204" s="131">
        <v>6</v>
      </c>
      <c r="I204" s="132">
        <f t="shared" si="56"/>
        <v>1800</v>
      </c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  <c r="BA204" s="108"/>
      <c r="BB204" s="108"/>
      <c r="BC204" s="108"/>
      <c r="BD204" s="108"/>
      <c r="BE204" s="108"/>
      <c r="BF204" s="108"/>
      <c r="BG204" s="108"/>
      <c r="BH204" s="108"/>
      <c r="BI204" s="108"/>
      <c r="BJ204" s="108"/>
      <c r="BK204" s="108"/>
      <c r="BL204" s="108"/>
      <c r="BM204" s="108"/>
      <c r="BN204" s="108"/>
      <c r="BO204" s="108"/>
      <c r="BP204" s="108"/>
      <c r="BQ204" s="108"/>
      <c r="BR204" s="108"/>
      <c r="BS204" s="108"/>
      <c r="BT204" s="108"/>
      <c r="BU204" s="108"/>
      <c r="BV204" s="108"/>
      <c r="BW204" s="108"/>
      <c r="BX204" s="108"/>
      <c r="BY204" s="108"/>
      <c r="BZ204" s="108"/>
      <c r="CA204" s="108"/>
      <c r="CB204" s="108"/>
      <c r="CC204" s="108"/>
      <c r="CD204" s="108"/>
      <c r="CE204" s="140">
        <v>300</v>
      </c>
      <c r="CF204" s="108"/>
      <c r="CG204" s="138">
        <f t="shared" si="57"/>
        <v>0</v>
      </c>
      <c r="CH204" s="131">
        <f t="shared" si="58"/>
        <v>6</v>
      </c>
      <c r="CI204" s="139">
        <f t="shared" si="59"/>
        <v>1800</v>
      </c>
    </row>
    <row r="205" spans="1:87" x14ac:dyDescent="0.3">
      <c r="A205" s="153">
        <f t="shared" si="55"/>
        <v>196</v>
      </c>
      <c r="B205" s="245" t="s">
        <v>993</v>
      </c>
      <c r="C205" s="86" t="s">
        <v>994</v>
      </c>
      <c r="D205" s="129" t="s">
        <v>587</v>
      </c>
      <c r="E205" s="129" t="s">
        <v>949</v>
      </c>
      <c r="F205" s="129"/>
      <c r="G205" s="129" t="s">
        <v>995</v>
      </c>
      <c r="H205" s="131">
        <v>5</v>
      </c>
      <c r="I205" s="132">
        <f t="shared" si="56"/>
        <v>1695.2</v>
      </c>
      <c r="J205" s="133"/>
      <c r="K205" s="134"/>
      <c r="L205" s="132"/>
      <c r="M205" s="140"/>
      <c r="N205" s="141"/>
      <c r="O205" s="129"/>
      <c r="P205" s="142"/>
      <c r="Q205" s="142"/>
      <c r="R205" s="142"/>
      <c r="S205" s="142"/>
      <c r="T205" s="142"/>
      <c r="U205" s="142"/>
      <c r="V205" s="142"/>
      <c r="W205" s="142"/>
      <c r="X205" s="142"/>
      <c r="Y205" s="128">
        <f t="shared" ref="Y205:Y211" si="70">+N205+P205+V205+X205</f>
        <v>0</v>
      </c>
      <c r="Z205" s="135">
        <f t="shared" ref="Z205:Z211" si="71">+H205-Y205</f>
        <v>5</v>
      </c>
      <c r="AA205" s="129"/>
      <c r="AB205" s="142"/>
      <c r="AC205" s="129"/>
      <c r="AD205" s="142"/>
      <c r="AE205" s="129"/>
      <c r="AF205" s="142"/>
      <c r="AG205" s="129"/>
      <c r="AH205" s="142"/>
      <c r="AI205" s="129"/>
      <c r="AJ205" s="129"/>
      <c r="AK205" s="128">
        <f t="shared" ref="AK205:AK211" si="72">+AB205+AD205+AF205+AH205+AJ205</f>
        <v>0</v>
      </c>
      <c r="AL205" s="135">
        <f t="shared" ref="AL205:AL211" si="73">+Z205-AK205</f>
        <v>5</v>
      </c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8">
        <f t="shared" ref="AW205:AW211" si="74">+AN205+AP205+AR205+AT205+AV205</f>
        <v>0</v>
      </c>
      <c r="AX205" s="135">
        <f t="shared" ref="AX205:AX211" si="75">+AL205-AW205</f>
        <v>5</v>
      </c>
      <c r="AY205" s="135"/>
      <c r="AZ205" s="135"/>
      <c r="BA205" s="135"/>
      <c r="BB205" s="135"/>
      <c r="BC205" s="135"/>
      <c r="BD205" s="135"/>
      <c r="BE205" s="135"/>
      <c r="BF205" s="135"/>
      <c r="BG205" s="135"/>
      <c r="BH205" s="135"/>
      <c r="BI205" s="135">
        <f t="shared" ref="BI205:BI211" si="76">+AZ205+BB205+BD205+BF205+BH205</f>
        <v>0</v>
      </c>
      <c r="BJ205" s="135">
        <f t="shared" ref="BJ205:BJ211" si="77">+AX205-BI205</f>
        <v>5</v>
      </c>
      <c r="BK205" s="135"/>
      <c r="BL205" s="135"/>
      <c r="BM205" s="135"/>
      <c r="BN205" s="135"/>
      <c r="BO205" s="135"/>
      <c r="BP205" s="135"/>
      <c r="BQ205" s="135"/>
      <c r="BR205" s="135"/>
      <c r="BS205" s="135"/>
      <c r="BT205" s="135"/>
      <c r="BU205" s="135"/>
      <c r="BV205" s="135"/>
      <c r="BW205" s="135"/>
      <c r="BX205" s="135"/>
      <c r="BY205" s="135"/>
      <c r="BZ205" s="135"/>
      <c r="CA205" s="135"/>
      <c r="CB205" s="135"/>
      <c r="CC205" s="135">
        <f t="shared" ref="CC205:CC211" si="78">+BL205+BN205+BP205+CB205</f>
        <v>0</v>
      </c>
      <c r="CD205" s="135">
        <f t="shared" ref="CD205:CD211" si="79">+BJ205-CC205</f>
        <v>5</v>
      </c>
      <c r="CE205" s="140">
        <v>339.04</v>
      </c>
      <c r="CF205" s="137"/>
      <c r="CG205" s="138">
        <f t="shared" si="57"/>
        <v>0</v>
      </c>
      <c r="CH205" s="131">
        <f t="shared" si="58"/>
        <v>5</v>
      </c>
      <c r="CI205" s="139">
        <f t="shared" si="59"/>
        <v>1695.2</v>
      </c>
    </row>
    <row r="206" spans="1:87" x14ac:dyDescent="0.3">
      <c r="A206" s="153">
        <f t="shared" si="55"/>
        <v>197</v>
      </c>
      <c r="B206" s="253"/>
      <c r="C206" s="86" t="s">
        <v>996</v>
      </c>
      <c r="D206" s="129" t="s">
        <v>587</v>
      </c>
      <c r="E206" s="129" t="s">
        <v>949</v>
      </c>
      <c r="F206" s="129"/>
      <c r="G206" s="129" t="s">
        <v>601</v>
      </c>
      <c r="H206" s="131">
        <v>6</v>
      </c>
      <c r="I206" s="132">
        <f t="shared" si="56"/>
        <v>2196.48</v>
      </c>
      <c r="J206" s="133"/>
      <c r="K206" s="134"/>
      <c r="L206" s="132"/>
      <c r="M206" s="140"/>
      <c r="N206" s="141"/>
      <c r="O206" s="129"/>
      <c r="P206" s="142"/>
      <c r="Q206" s="142"/>
      <c r="R206" s="142"/>
      <c r="S206" s="142"/>
      <c r="T206" s="142"/>
      <c r="U206" s="142"/>
      <c r="V206" s="142"/>
      <c r="W206" s="142"/>
      <c r="X206" s="142"/>
      <c r="Y206" s="128">
        <f t="shared" si="70"/>
        <v>0</v>
      </c>
      <c r="Z206" s="135">
        <f t="shared" si="71"/>
        <v>6</v>
      </c>
      <c r="AA206" s="129"/>
      <c r="AB206" s="142"/>
      <c r="AC206" s="129"/>
      <c r="AD206" s="142"/>
      <c r="AE206" s="129"/>
      <c r="AF206" s="142"/>
      <c r="AG206" s="129"/>
      <c r="AH206" s="142"/>
      <c r="AI206" s="129"/>
      <c r="AJ206" s="129"/>
      <c r="AK206" s="128">
        <f t="shared" si="72"/>
        <v>0</v>
      </c>
      <c r="AL206" s="135">
        <f t="shared" si="73"/>
        <v>6</v>
      </c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8">
        <f t="shared" si="74"/>
        <v>0</v>
      </c>
      <c r="AX206" s="135">
        <f t="shared" si="75"/>
        <v>6</v>
      </c>
      <c r="AY206" s="135"/>
      <c r="AZ206" s="135"/>
      <c r="BA206" s="135"/>
      <c r="BB206" s="135"/>
      <c r="BC206" s="135"/>
      <c r="BD206" s="135"/>
      <c r="BE206" s="135"/>
      <c r="BF206" s="135"/>
      <c r="BG206" s="135"/>
      <c r="BH206" s="135"/>
      <c r="BI206" s="135">
        <f t="shared" si="76"/>
        <v>0</v>
      </c>
      <c r="BJ206" s="135">
        <f t="shared" si="77"/>
        <v>6</v>
      </c>
      <c r="BK206" s="135"/>
      <c r="BL206" s="135"/>
      <c r="BM206" s="135"/>
      <c r="BN206" s="135"/>
      <c r="BO206" s="135"/>
      <c r="BP206" s="135"/>
      <c r="BQ206" s="135"/>
      <c r="BR206" s="135"/>
      <c r="BS206" s="135"/>
      <c r="BT206" s="135"/>
      <c r="BU206" s="135"/>
      <c r="BV206" s="135"/>
      <c r="BW206" s="135"/>
      <c r="BX206" s="135"/>
      <c r="BY206" s="135"/>
      <c r="BZ206" s="135"/>
      <c r="CA206" s="135"/>
      <c r="CB206" s="135"/>
      <c r="CC206" s="135">
        <f t="shared" si="78"/>
        <v>0</v>
      </c>
      <c r="CD206" s="135">
        <f t="shared" si="79"/>
        <v>6</v>
      </c>
      <c r="CE206" s="140">
        <v>366.08</v>
      </c>
      <c r="CF206" s="137"/>
      <c r="CG206" s="138">
        <f t="shared" si="57"/>
        <v>0</v>
      </c>
      <c r="CH206" s="131">
        <f t="shared" si="58"/>
        <v>6</v>
      </c>
      <c r="CI206" s="139">
        <f t="shared" si="59"/>
        <v>2196.48</v>
      </c>
    </row>
    <row r="207" spans="1:87" x14ac:dyDescent="0.3">
      <c r="A207" s="153">
        <f t="shared" si="55"/>
        <v>198</v>
      </c>
      <c r="B207" s="175" t="s">
        <v>988</v>
      </c>
      <c r="C207" s="86" t="s">
        <v>989</v>
      </c>
      <c r="D207" s="129"/>
      <c r="E207" s="129" t="s">
        <v>949</v>
      </c>
      <c r="F207" s="129"/>
      <c r="G207" s="129" t="s">
        <v>601</v>
      </c>
      <c r="H207" s="131">
        <v>3</v>
      </c>
      <c r="I207" s="132">
        <f t="shared" si="56"/>
        <v>1350</v>
      </c>
      <c r="J207" s="133"/>
      <c r="K207" s="134"/>
      <c r="L207" s="132"/>
      <c r="M207" s="140"/>
      <c r="N207" s="141"/>
      <c r="O207" s="129"/>
      <c r="P207" s="142"/>
      <c r="Q207" s="142"/>
      <c r="R207" s="142"/>
      <c r="S207" s="142"/>
      <c r="T207" s="142"/>
      <c r="U207" s="142"/>
      <c r="V207" s="142"/>
      <c r="W207" s="142"/>
      <c r="X207" s="142"/>
      <c r="Y207" s="128">
        <f t="shared" si="70"/>
        <v>0</v>
      </c>
      <c r="Z207" s="135">
        <f t="shared" si="71"/>
        <v>3</v>
      </c>
      <c r="AA207" s="129"/>
      <c r="AB207" s="142"/>
      <c r="AC207" s="129"/>
      <c r="AD207" s="142"/>
      <c r="AE207" s="129"/>
      <c r="AF207" s="142"/>
      <c r="AG207" s="129"/>
      <c r="AH207" s="142"/>
      <c r="AI207" s="129"/>
      <c r="AJ207" s="129"/>
      <c r="AK207" s="128">
        <f t="shared" si="72"/>
        <v>0</v>
      </c>
      <c r="AL207" s="135">
        <f t="shared" si="73"/>
        <v>3</v>
      </c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8">
        <f t="shared" si="74"/>
        <v>0</v>
      </c>
      <c r="AX207" s="135">
        <f t="shared" si="75"/>
        <v>3</v>
      </c>
      <c r="AY207" s="135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>
        <f t="shared" si="76"/>
        <v>0</v>
      </c>
      <c r="BJ207" s="135">
        <f t="shared" si="77"/>
        <v>3</v>
      </c>
      <c r="BK207" s="135"/>
      <c r="BL207" s="135"/>
      <c r="BM207" s="135"/>
      <c r="BN207" s="135"/>
      <c r="BO207" s="135"/>
      <c r="BP207" s="135"/>
      <c r="BQ207" s="135"/>
      <c r="BR207" s="135"/>
      <c r="BS207" s="135"/>
      <c r="BT207" s="135"/>
      <c r="BU207" s="135"/>
      <c r="BV207" s="135"/>
      <c r="BW207" s="135"/>
      <c r="BX207" s="135"/>
      <c r="BY207" s="135"/>
      <c r="BZ207" s="135"/>
      <c r="CA207" s="135"/>
      <c r="CB207" s="135"/>
      <c r="CC207" s="135">
        <f t="shared" si="78"/>
        <v>0</v>
      </c>
      <c r="CD207" s="135">
        <f t="shared" si="79"/>
        <v>3</v>
      </c>
      <c r="CE207" s="140">
        <v>450</v>
      </c>
      <c r="CF207" s="137"/>
      <c r="CG207" s="138">
        <f t="shared" si="57"/>
        <v>0</v>
      </c>
      <c r="CH207" s="131">
        <f t="shared" si="58"/>
        <v>3</v>
      </c>
      <c r="CI207" s="139">
        <f t="shared" si="59"/>
        <v>1350</v>
      </c>
    </row>
    <row r="208" spans="1:87" x14ac:dyDescent="0.3">
      <c r="A208" s="153">
        <f t="shared" si="55"/>
        <v>199</v>
      </c>
      <c r="B208" s="245" t="s">
        <v>997</v>
      </c>
      <c r="C208" s="86" t="s">
        <v>998</v>
      </c>
      <c r="D208" s="129"/>
      <c r="E208" s="129" t="s">
        <v>949</v>
      </c>
      <c r="F208" s="129"/>
      <c r="G208" s="129" t="s">
        <v>601</v>
      </c>
      <c r="H208" s="131">
        <v>2</v>
      </c>
      <c r="I208" s="132">
        <f t="shared" si="56"/>
        <v>717.6</v>
      </c>
      <c r="J208" s="133"/>
      <c r="K208" s="134"/>
      <c r="L208" s="132"/>
      <c r="M208" s="140"/>
      <c r="N208" s="141"/>
      <c r="O208" s="129"/>
      <c r="P208" s="142"/>
      <c r="Q208" s="142"/>
      <c r="R208" s="142"/>
      <c r="S208" s="142"/>
      <c r="T208" s="142"/>
      <c r="U208" s="142"/>
      <c r="V208" s="142"/>
      <c r="W208" s="142"/>
      <c r="X208" s="142"/>
      <c r="Y208" s="128">
        <f t="shared" si="70"/>
        <v>0</v>
      </c>
      <c r="Z208" s="135">
        <f t="shared" si="71"/>
        <v>2</v>
      </c>
      <c r="AA208" s="129"/>
      <c r="AB208" s="142"/>
      <c r="AC208" s="129"/>
      <c r="AD208" s="142"/>
      <c r="AE208" s="129"/>
      <c r="AF208" s="142"/>
      <c r="AG208" s="129"/>
      <c r="AH208" s="142"/>
      <c r="AI208" s="129"/>
      <c r="AJ208" s="129"/>
      <c r="AK208" s="128">
        <f t="shared" si="72"/>
        <v>0</v>
      </c>
      <c r="AL208" s="135">
        <f t="shared" si="73"/>
        <v>2</v>
      </c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8">
        <f t="shared" si="74"/>
        <v>0</v>
      </c>
      <c r="AX208" s="135">
        <f t="shared" si="75"/>
        <v>2</v>
      </c>
      <c r="AY208" s="135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>
        <f t="shared" si="76"/>
        <v>0</v>
      </c>
      <c r="BJ208" s="135">
        <f t="shared" si="77"/>
        <v>2</v>
      </c>
      <c r="BK208" s="135"/>
      <c r="BL208" s="135"/>
      <c r="BM208" s="135"/>
      <c r="BN208" s="135"/>
      <c r="BO208" s="135"/>
      <c r="BP208" s="135"/>
      <c r="BQ208" s="135"/>
      <c r="BR208" s="135"/>
      <c r="BS208" s="135"/>
      <c r="BT208" s="135"/>
      <c r="BU208" s="135"/>
      <c r="BV208" s="135"/>
      <c r="BW208" s="135"/>
      <c r="BX208" s="135"/>
      <c r="BY208" s="135"/>
      <c r="BZ208" s="135"/>
      <c r="CA208" s="135"/>
      <c r="CB208" s="135"/>
      <c r="CC208" s="135">
        <f t="shared" si="78"/>
        <v>0</v>
      </c>
      <c r="CD208" s="135">
        <f t="shared" si="79"/>
        <v>2</v>
      </c>
      <c r="CE208" s="140">
        <v>358.8</v>
      </c>
      <c r="CF208" s="137"/>
      <c r="CG208" s="138">
        <f t="shared" si="57"/>
        <v>0</v>
      </c>
      <c r="CH208" s="131">
        <f t="shared" si="58"/>
        <v>2</v>
      </c>
      <c r="CI208" s="139">
        <f t="shared" si="59"/>
        <v>717.6</v>
      </c>
    </row>
    <row r="209" spans="1:87" x14ac:dyDescent="0.3">
      <c r="A209" s="153">
        <f t="shared" si="55"/>
        <v>200</v>
      </c>
      <c r="B209" s="246"/>
      <c r="C209" s="86" t="s">
        <v>999</v>
      </c>
      <c r="D209" s="129"/>
      <c r="E209" s="129" t="s">
        <v>949</v>
      </c>
      <c r="F209" s="129"/>
      <c r="G209" s="129" t="s">
        <v>601</v>
      </c>
      <c r="H209" s="131">
        <v>8</v>
      </c>
      <c r="I209" s="132">
        <f t="shared" si="56"/>
        <v>2870.4</v>
      </c>
      <c r="J209" s="133"/>
      <c r="K209" s="134"/>
      <c r="L209" s="132"/>
      <c r="M209" s="140"/>
      <c r="N209" s="141"/>
      <c r="O209" s="129"/>
      <c r="P209" s="142"/>
      <c r="Q209" s="142"/>
      <c r="R209" s="142"/>
      <c r="S209" s="142"/>
      <c r="T209" s="142"/>
      <c r="U209" s="142"/>
      <c r="V209" s="142"/>
      <c r="W209" s="142"/>
      <c r="X209" s="142"/>
      <c r="Y209" s="128">
        <f t="shared" si="70"/>
        <v>0</v>
      </c>
      <c r="Z209" s="135">
        <f t="shared" si="71"/>
        <v>8</v>
      </c>
      <c r="AA209" s="129"/>
      <c r="AB209" s="142"/>
      <c r="AC209" s="129"/>
      <c r="AD209" s="142"/>
      <c r="AE209" s="129"/>
      <c r="AF209" s="142"/>
      <c r="AG209" s="129"/>
      <c r="AH209" s="142"/>
      <c r="AI209" s="129"/>
      <c r="AJ209" s="129"/>
      <c r="AK209" s="128">
        <f t="shared" si="72"/>
        <v>0</v>
      </c>
      <c r="AL209" s="135">
        <f t="shared" si="73"/>
        <v>8</v>
      </c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8">
        <f t="shared" si="74"/>
        <v>0</v>
      </c>
      <c r="AX209" s="135">
        <f t="shared" si="75"/>
        <v>8</v>
      </c>
      <c r="AY209" s="135"/>
      <c r="AZ209" s="135"/>
      <c r="BA209" s="135"/>
      <c r="BB209" s="135"/>
      <c r="BC209" s="135"/>
      <c r="BD209" s="135"/>
      <c r="BE209" s="135"/>
      <c r="BF209" s="135"/>
      <c r="BG209" s="135"/>
      <c r="BH209" s="135"/>
      <c r="BI209" s="135">
        <f t="shared" si="76"/>
        <v>0</v>
      </c>
      <c r="BJ209" s="135">
        <f t="shared" si="77"/>
        <v>8</v>
      </c>
      <c r="BK209" s="135"/>
      <c r="BL209" s="135"/>
      <c r="BM209" s="135"/>
      <c r="BN209" s="135"/>
      <c r="BO209" s="135"/>
      <c r="BP209" s="135"/>
      <c r="BQ209" s="135"/>
      <c r="BR209" s="135"/>
      <c r="BS209" s="135"/>
      <c r="BT209" s="135"/>
      <c r="BU209" s="135"/>
      <c r="BV209" s="135"/>
      <c r="BW209" s="135"/>
      <c r="BX209" s="135"/>
      <c r="BY209" s="135"/>
      <c r="BZ209" s="135"/>
      <c r="CA209" s="135"/>
      <c r="CB209" s="135"/>
      <c r="CC209" s="135">
        <f t="shared" si="78"/>
        <v>0</v>
      </c>
      <c r="CD209" s="135">
        <f t="shared" si="79"/>
        <v>8</v>
      </c>
      <c r="CE209" s="140">
        <v>358.8</v>
      </c>
      <c r="CF209" s="137"/>
      <c r="CG209" s="138">
        <f t="shared" si="57"/>
        <v>0</v>
      </c>
      <c r="CH209" s="131">
        <f t="shared" si="58"/>
        <v>8</v>
      </c>
      <c r="CI209" s="139">
        <f t="shared" si="59"/>
        <v>2870.4</v>
      </c>
    </row>
    <row r="210" spans="1:87" x14ac:dyDescent="0.3">
      <c r="A210" s="153">
        <f t="shared" si="55"/>
        <v>201</v>
      </c>
      <c r="B210" s="245" t="s">
        <v>1000</v>
      </c>
      <c r="C210" s="86" t="s">
        <v>1001</v>
      </c>
      <c r="D210" s="129"/>
      <c r="E210" s="129" t="s">
        <v>949</v>
      </c>
      <c r="F210" s="129"/>
      <c r="G210" s="129" t="s">
        <v>601</v>
      </c>
      <c r="H210" s="131">
        <v>9</v>
      </c>
      <c r="I210" s="132">
        <f t="shared" si="56"/>
        <v>6767.28</v>
      </c>
      <c r="J210" s="133"/>
      <c r="K210" s="134"/>
      <c r="L210" s="132"/>
      <c r="M210" s="140"/>
      <c r="N210" s="141"/>
      <c r="O210" s="129"/>
      <c r="P210" s="142"/>
      <c r="Q210" s="142"/>
      <c r="R210" s="142"/>
      <c r="S210" s="142"/>
      <c r="T210" s="142"/>
      <c r="U210" s="142"/>
      <c r="V210" s="142"/>
      <c r="W210" s="142"/>
      <c r="X210" s="142"/>
      <c r="Y210" s="128">
        <f t="shared" si="70"/>
        <v>0</v>
      </c>
      <c r="Z210" s="135">
        <f t="shared" si="71"/>
        <v>9</v>
      </c>
      <c r="AA210" s="129"/>
      <c r="AB210" s="142"/>
      <c r="AC210" s="129"/>
      <c r="AD210" s="142"/>
      <c r="AE210" s="129"/>
      <c r="AF210" s="142"/>
      <c r="AG210" s="129"/>
      <c r="AH210" s="142"/>
      <c r="AI210" s="129"/>
      <c r="AJ210" s="129"/>
      <c r="AK210" s="128">
        <f t="shared" si="72"/>
        <v>0</v>
      </c>
      <c r="AL210" s="135">
        <f t="shared" si="73"/>
        <v>9</v>
      </c>
      <c r="AM210" s="129"/>
      <c r="AN210" s="129"/>
      <c r="AO210" s="129"/>
      <c r="AP210" s="129"/>
      <c r="AQ210" s="129"/>
      <c r="AR210" s="129"/>
      <c r="AS210" s="129"/>
      <c r="AT210" s="129"/>
      <c r="AU210" s="129"/>
      <c r="AV210" s="129"/>
      <c r="AW210" s="128">
        <f t="shared" si="74"/>
        <v>0</v>
      </c>
      <c r="AX210" s="135">
        <f t="shared" si="75"/>
        <v>9</v>
      </c>
      <c r="AY210" s="135"/>
      <c r="AZ210" s="135"/>
      <c r="BA210" s="135"/>
      <c r="BB210" s="135"/>
      <c r="BC210" s="135"/>
      <c r="BD210" s="135"/>
      <c r="BE210" s="135"/>
      <c r="BF210" s="135"/>
      <c r="BG210" s="135"/>
      <c r="BH210" s="135"/>
      <c r="BI210" s="135">
        <f t="shared" si="76"/>
        <v>0</v>
      </c>
      <c r="BJ210" s="135">
        <f t="shared" si="77"/>
        <v>9</v>
      </c>
      <c r="BK210" s="135"/>
      <c r="BL210" s="135"/>
      <c r="BM210" s="135"/>
      <c r="BN210" s="135"/>
      <c r="BO210" s="135"/>
      <c r="BP210" s="135"/>
      <c r="BQ210" s="135"/>
      <c r="BR210" s="135"/>
      <c r="BS210" s="135"/>
      <c r="BT210" s="135"/>
      <c r="BU210" s="135"/>
      <c r="BV210" s="135"/>
      <c r="BW210" s="135"/>
      <c r="BX210" s="135"/>
      <c r="BY210" s="135"/>
      <c r="BZ210" s="135"/>
      <c r="CA210" s="135"/>
      <c r="CB210" s="135"/>
      <c r="CC210" s="135">
        <f t="shared" si="78"/>
        <v>0</v>
      </c>
      <c r="CD210" s="135">
        <f t="shared" si="79"/>
        <v>9</v>
      </c>
      <c r="CE210" s="140">
        <v>751.92</v>
      </c>
      <c r="CF210" s="137"/>
      <c r="CG210" s="138">
        <f t="shared" si="57"/>
        <v>0</v>
      </c>
      <c r="CH210" s="131">
        <f t="shared" si="58"/>
        <v>9</v>
      </c>
      <c r="CI210" s="139">
        <f t="shared" si="59"/>
        <v>6767.28</v>
      </c>
    </row>
    <row r="211" spans="1:87" x14ac:dyDescent="0.3">
      <c r="A211" s="153">
        <f t="shared" si="55"/>
        <v>202</v>
      </c>
      <c r="B211" s="246"/>
      <c r="C211" s="86" t="s">
        <v>1002</v>
      </c>
      <c r="D211" s="129"/>
      <c r="E211" s="129" t="s">
        <v>949</v>
      </c>
      <c r="F211" s="129"/>
      <c r="G211" s="129" t="s">
        <v>601</v>
      </c>
      <c r="H211" s="131">
        <v>8</v>
      </c>
      <c r="I211" s="132">
        <f t="shared" si="56"/>
        <v>5200</v>
      </c>
      <c r="J211" s="133"/>
      <c r="K211" s="134"/>
      <c r="L211" s="132"/>
      <c r="M211" s="140"/>
      <c r="N211" s="141"/>
      <c r="O211" s="129"/>
      <c r="P211" s="142"/>
      <c r="Q211" s="142"/>
      <c r="R211" s="142"/>
      <c r="S211" s="142"/>
      <c r="T211" s="142"/>
      <c r="U211" s="142"/>
      <c r="V211" s="142"/>
      <c r="W211" s="142"/>
      <c r="X211" s="142"/>
      <c r="Y211" s="128">
        <f t="shared" si="70"/>
        <v>0</v>
      </c>
      <c r="Z211" s="135">
        <f t="shared" si="71"/>
        <v>8</v>
      </c>
      <c r="AA211" s="129"/>
      <c r="AB211" s="142"/>
      <c r="AC211" s="129"/>
      <c r="AD211" s="142"/>
      <c r="AE211" s="129"/>
      <c r="AF211" s="142"/>
      <c r="AG211" s="129"/>
      <c r="AH211" s="142"/>
      <c r="AI211" s="129"/>
      <c r="AJ211" s="129"/>
      <c r="AK211" s="128">
        <f t="shared" si="72"/>
        <v>0</v>
      </c>
      <c r="AL211" s="135">
        <f t="shared" si="73"/>
        <v>8</v>
      </c>
      <c r="AM211" s="129"/>
      <c r="AN211" s="129"/>
      <c r="AO211" s="129"/>
      <c r="AP211" s="129"/>
      <c r="AQ211" s="129"/>
      <c r="AR211" s="129"/>
      <c r="AS211" s="129"/>
      <c r="AT211" s="129"/>
      <c r="AU211" s="129"/>
      <c r="AV211" s="129"/>
      <c r="AW211" s="128">
        <f t="shared" si="74"/>
        <v>0</v>
      </c>
      <c r="AX211" s="135">
        <f t="shared" si="75"/>
        <v>8</v>
      </c>
      <c r="AY211" s="135"/>
      <c r="AZ211" s="135"/>
      <c r="BA211" s="135"/>
      <c r="BB211" s="135"/>
      <c r="BC211" s="135"/>
      <c r="BD211" s="135"/>
      <c r="BE211" s="135"/>
      <c r="BF211" s="135"/>
      <c r="BG211" s="135"/>
      <c r="BH211" s="135"/>
      <c r="BI211" s="135">
        <f t="shared" si="76"/>
        <v>0</v>
      </c>
      <c r="BJ211" s="135">
        <f t="shared" si="77"/>
        <v>8</v>
      </c>
      <c r="BK211" s="135"/>
      <c r="BL211" s="135"/>
      <c r="BM211" s="135"/>
      <c r="BN211" s="135"/>
      <c r="BO211" s="135"/>
      <c r="BP211" s="135"/>
      <c r="BQ211" s="135"/>
      <c r="BR211" s="135"/>
      <c r="BS211" s="135"/>
      <c r="BT211" s="135"/>
      <c r="BU211" s="135"/>
      <c r="BV211" s="135"/>
      <c r="BW211" s="135"/>
      <c r="BX211" s="135"/>
      <c r="BY211" s="135"/>
      <c r="BZ211" s="135"/>
      <c r="CA211" s="135"/>
      <c r="CB211" s="135"/>
      <c r="CC211" s="135">
        <f t="shared" si="78"/>
        <v>0</v>
      </c>
      <c r="CD211" s="135">
        <f t="shared" si="79"/>
        <v>8</v>
      </c>
      <c r="CE211" s="140">
        <v>650</v>
      </c>
      <c r="CF211" s="137"/>
      <c r="CG211" s="138">
        <f t="shared" si="57"/>
        <v>0</v>
      </c>
      <c r="CH211" s="131">
        <f t="shared" si="58"/>
        <v>8</v>
      </c>
      <c r="CI211" s="139">
        <f t="shared" si="59"/>
        <v>5200</v>
      </c>
    </row>
    <row r="212" spans="1:87" x14ac:dyDescent="0.3">
      <c r="A212" s="153">
        <f t="shared" si="55"/>
        <v>203</v>
      </c>
      <c r="B212" s="190" t="s">
        <v>1003</v>
      </c>
      <c r="C212" s="86" t="s">
        <v>1004</v>
      </c>
      <c r="D212" s="129" t="s">
        <v>587</v>
      </c>
      <c r="E212" s="129" t="s">
        <v>949</v>
      </c>
      <c r="F212" s="129"/>
      <c r="G212" s="129" t="s">
        <v>601</v>
      </c>
      <c r="H212" s="131">
        <v>6</v>
      </c>
      <c r="I212" s="132">
        <f t="shared" si="56"/>
        <v>6283.68</v>
      </c>
      <c r="J212" s="133"/>
      <c r="K212" s="134"/>
      <c r="L212" s="132"/>
      <c r="M212" s="140"/>
      <c r="N212" s="141"/>
      <c r="O212" s="129"/>
      <c r="P212" s="142"/>
      <c r="Q212" s="142"/>
      <c r="R212" s="142"/>
      <c r="S212" s="142"/>
      <c r="T212" s="142"/>
      <c r="U212" s="142"/>
      <c r="V212" s="142"/>
      <c r="W212" s="142"/>
      <c r="X212" s="142"/>
      <c r="Y212" s="128"/>
      <c r="Z212" s="135"/>
      <c r="AA212" s="129"/>
      <c r="AB212" s="142"/>
      <c r="AC212" s="129"/>
      <c r="AD212" s="142"/>
      <c r="AE212" s="129"/>
      <c r="AF212" s="142"/>
      <c r="AG212" s="129"/>
      <c r="AH212" s="142"/>
      <c r="AI212" s="129"/>
      <c r="AJ212" s="129"/>
      <c r="AK212" s="128"/>
      <c r="AL212" s="135"/>
      <c r="AM212" s="129"/>
      <c r="AN212" s="129"/>
      <c r="AO212" s="129"/>
      <c r="AP212" s="129"/>
      <c r="AQ212" s="129"/>
      <c r="AR212" s="129"/>
      <c r="AS212" s="129"/>
      <c r="AT212" s="129"/>
      <c r="AU212" s="129"/>
      <c r="AV212" s="129"/>
      <c r="AW212" s="128"/>
      <c r="AX212" s="135"/>
      <c r="AY212" s="135"/>
      <c r="AZ212" s="135"/>
      <c r="BA212" s="135"/>
      <c r="BB212" s="135"/>
      <c r="BC212" s="135"/>
      <c r="BD212" s="135"/>
      <c r="BE212" s="135"/>
      <c r="BF212" s="135"/>
      <c r="BG212" s="135"/>
      <c r="BH212" s="135"/>
      <c r="BI212" s="135"/>
      <c r="BJ212" s="135"/>
      <c r="BK212" s="135"/>
      <c r="BL212" s="135"/>
      <c r="BM212" s="135"/>
      <c r="BN212" s="135"/>
      <c r="BO212" s="135"/>
      <c r="BP212" s="135"/>
      <c r="BQ212" s="135"/>
      <c r="BR212" s="135"/>
      <c r="BS212" s="135"/>
      <c r="BT212" s="135"/>
      <c r="BU212" s="135"/>
      <c r="BV212" s="135"/>
      <c r="BW212" s="135"/>
      <c r="BX212" s="135"/>
      <c r="BY212" s="135"/>
      <c r="BZ212" s="135"/>
      <c r="CA212" s="135"/>
      <c r="CB212" s="135"/>
      <c r="CC212" s="135"/>
      <c r="CD212" s="135"/>
      <c r="CE212" s="140">
        <v>1047.28</v>
      </c>
      <c r="CF212" s="137"/>
      <c r="CG212" s="138">
        <f t="shared" si="57"/>
        <v>0</v>
      </c>
      <c r="CH212" s="131">
        <f t="shared" si="58"/>
        <v>6</v>
      </c>
      <c r="CI212" s="139">
        <f t="shared" si="59"/>
        <v>6283.68</v>
      </c>
    </row>
    <row r="213" spans="1:87" x14ac:dyDescent="0.3">
      <c r="A213" s="153">
        <f t="shared" si="55"/>
        <v>204</v>
      </c>
      <c r="B213" s="175" t="s">
        <v>948</v>
      </c>
      <c r="C213" s="86" t="s">
        <v>1005</v>
      </c>
      <c r="D213" s="129" t="s">
        <v>968</v>
      </c>
      <c r="E213" s="129" t="s">
        <v>949</v>
      </c>
      <c r="F213" s="129"/>
      <c r="G213" s="129" t="s">
        <v>822</v>
      </c>
      <c r="H213" s="131">
        <v>1</v>
      </c>
      <c r="I213" s="132">
        <f t="shared" si="56"/>
        <v>2500</v>
      </c>
      <c r="J213" s="133"/>
      <c r="K213" s="134"/>
      <c r="L213" s="132"/>
      <c r="M213" s="140"/>
      <c r="N213" s="141"/>
      <c r="O213" s="129"/>
      <c r="P213" s="142"/>
      <c r="Q213" s="142"/>
      <c r="R213" s="142"/>
      <c r="S213" s="142"/>
      <c r="T213" s="142"/>
      <c r="U213" s="142"/>
      <c r="V213" s="142"/>
      <c r="W213" s="142"/>
      <c r="X213" s="142"/>
      <c r="Y213" s="128"/>
      <c r="Z213" s="135"/>
      <c r="AA213" s="129"/>
      <c r="AB213" s="142"/>
      <c r="AC213" s="129"/>
      <c r="AD213" s="142"/>
      <c r="AE213" s="129"/>
      <c r="AF213" s="142"/>
      <c r="AG213" s="129"/>
      <c r="AH213" s="142"/>
      <c r="AI213" s="129"/>
      <c r="AJ213" s="129"/>
      <c r="AK213" s="128"/>
      <c r="AL213" s="135"/>
      <c r="AM213" s="129"/>
      <c r="AN213" s="129"/>
      <c r="AO213" s="129"/>
      <c r="AP213" s="129"/>
      <c r="AQ213" s="129"/>
      <c r="AR213" s="129"/>
      <c r="AS213" s="129"/>
      <c r="AT213" s="129"/>
      <c r="AU213" s="129"/>
      <c r="AV213" s="129"/>
      <c r="AW213" s="128"/>
      <c r="AX213" s="135"/>
      <c r="AY213" s="135"/>
      <c r="AZ213" s="135"/>
      <c r="BA213" s="135"/>
      <c r="BB213" s="135"/>
      <c r="BC213" s="135"/>
      <c r="BD213" s="135"/>
      <c r="BE213" s="135"/>
      <c r="BF213" s="135"/>
      <c r="BG213" s="135"/>
      <c r="BH213" s="135"/>
      <c r="BI213" s="135"/>
      <c r="BJ213" s="135"/>
      <c r="BK213" s="135"/>
      <c r="BL213" s="135"/>
      <c r="BM213" s="135"/>
      <c r="BN213" s="135"/>
      <c r="BO213" s="135"/>
      <c r="BP213" s="135"/>
      <c r="BQ213" s="135"/>
      <c r="BR213" s="135"/>
      <c r="BS213" s="135"/>
      <c r="BT213" s="135"/>
      <c r="BU213" s="135"/>
      <c r="BV213" s="135"/>
      <c r="BW213" s="135"/>
      <c r="BX213" s="135"/>
      <c r="BY213" s="135"/>
      <c r="BZ213" s="135"/>
      <c r="CA213" s="135"/>
      <c r="CB213" s="135"/>
      <c r="CC213" s="135"/>
      <c r="CD213" s="135"/>
      <c r="CE213" s="140">
        <v>2500</v>
      </c>
      <c r="CF213" s="137"/>
      <c r="CG213" s="138">
        <f t="shared" si="57"/>
        <v>0</v>
      </c>
      <c r="CH213" s="131">
        <f t="shared" si="58"/>
        <v>1</v>
      </c>
      <c r="CI213" s="139">
        <f t="shared" si="59"/>
        <v>2500</v>
      </c>
    </row>
    <row r="214" spans="1:87" x14ac:dyDescent="0.3">
      <c r="A214" s="153">
        <f t="shared" si="55"/>
        <v>205</v>
      </c>
      <c r="B214" s="175"/>
      <c r="C214" s="86" t="s">
        <v>1006</v>
      </c>
      <c r="D214" s="129" t="s">
        <v>580</v>
      </c>
      <c r="E214" s="129"/>
      <c r="F214" s="129"/>
      <c r="G214" s="129" t="s">
        <v>828</v>
      </c>
      <c r="H214" s="131">
        <v>1</v>
      </c>
      <c r="I214" s="132">
        <f t="shared" si="56"/>
        <v>240</v>
      </c>
      <c r="J214" s="133"/>
      <c r="K214" s="134"/>
      <c r="L214" s="132"/>
      <c r="M214" s="140"/>
      <c r="N214" s="141"/>
      <c r="O214" s="129"/>
      <c r="P214" s="142"/>
      <c r="Q214" s="142"/>
      <c r="R214" s="142"/>
      <c r="S214" s="142"/>
      <c r="T214" s="142"/>
      <c r="U214" s="142"/>
      <c r="V214" s="142"/>
      <c r="W214" s="142"/>
      <c r="X214" s="142"/>
      <c r="Y214" s="128"/>
      <c r="Z214" s="135"/>
      <c r="AA214" s="129"/>
      <c r="AB214" s="142"/>
      <c r="AC214" s="129"/>
      <c r="AD214" s="142"/>
      <c r="AE214" s="129"/>
      <c r="AF214" s="142"/>
      <c r="AG214" s="129"/>
      <c r="AH214" s="142"/>
      <c r="AI214" s="129"/>
      <c r="AJ214" s="129"/>
      <c r="AK214" s="128"/>
      <c r="AL214" s="135"/>
      <c r="AM214" s="129"/>
      <c r="AN214" s="129"/>
      <c r="AO214" s="129"/>
      <c r="AP214" s="129"/>
      <c r="AQ214" s="129"/>
      <c r="AR214" s="129"/>
      <c r="AS214" s="129"/>
      <c r="AT214" s="129"/>
      <c r="AU214" s="129"/>
      <c r="AV214" s="129"/>
      <c r="AW214" s="128"/>
      <c r="AX214" s="135"/>
      <c r="AY214" s="135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/>
      <c r="BJ214" s="135"/>
      <c r="BK214" s="135"/>
      <c r="BL214" s="135"/>
      <c r="BM214" s="135"/>
      <c r="BN214" s="135"/>
      <c r="BO214" s="135"/>
      <c r="BP214" s="135"/>
      <c r="BQ214" s="135"/>
      <c r="BR214" s="135"/>
      <c r="BS214" s="135"/>
      <c r="BT214" s="135"/>
      <c r="BU214" s="135"/>
      <c r="BV214" s="135"/>
      <c r="BW214" s="135"/>
      <c r="BX214" s="135"/>
      <c r="BY214" s="135"/>
      <c r="BZ214" s="135"/>
      <c r="CA214" s="135"/>
      <c r="CB214" s="135"/>
      <c r="CC214" s="135"/>
      <c r="CD214" s="135"/>
      <c r="CE214" s="140">
        <v>240</v>
      </c>
      <c r="CF214" s="137"/>
      <c r="CG214" s="138">
        <f t="shared" si="57"/>
        <v>0</v>
      </c>
      <c r="CH214" s="131">
        <f t="shared" si="58"/>
        <v>1</v>
      </c>
      <c r="CI214" s="139">
        <f t="shared" si="59"/>
        <v>240</v>
      </c>
    </row>
    <row r="215" spans="1:87" x14ac:dyDescent="0.3">
      <c r="A215" s="153">
        <f t="shared" si="55"/>
        <v>206</v>
      </c>
      <c r="B215" s="248" t="s">
        <v>1007</v>
      </c>
      <c r="C215" s="86" t="s">
        <v>1008</v>
      </c>
      <c r="D215" s="129" t="s">
        <v>732</v>
      </c>
      <c r="E215" s="129" t="s">
        <v>1007</v>
      </c>
      <c r="F215" s="129"/>
      <c r="G215" s="129" t="s">
        <v>828</v>
      </c>
      <c r="H215" s="131">
        <v>12</v>
      </c>
      <c r="I215" s="132">
        <f t="shared" si="56"/>
        <v>11160</v>
      </c>
      <c r="J215" s="133"/>
      <c r="K215" s="134"/>
      <c r="L215" s="132"/>
      <c r="M215" s="140"/>
      <c r="N215" s="141"/>
      <c r="O215" s="129"/>
      <c r="P215" s="142"/>
      <c r="Q215" s="142"/>
      <c r="R215" s="142"/>
      <c r="S215" s="142"/>
      <c r="T215" s="142"/>
      <c r="U215" s="142"/>
      <c r="V215" s="142"/>
      <c r="W215" s="142"/>
      <c r="X215" s="142"/>
      <c r="Y215" s="128"/>
      <c r="Z215" s="135"/>
      <c r="AA215" s="129"/>
      <c r="AB215" s="142"/>
      <c r="AC215" s="129"/>
      <c r="AD215" s="142"/>
      <c r="AE215" s="129"/>
      <c r="AF215" s="142"/>
      <c r="AG215" s="129"/>
      <c r="AH215" s="142"/>
      <c r="AI215" s="129"/>
      <c r="AJ215" s="129"/>
      <c r="AK215" s="128"/>
      <c r="AL215" s="135"/>
      <c r="AM215" s="129"/>
      <c r="AN215" s="129"/>
      <c r="AO215" s="129"/>
      <c r="AP215" s="129"/>
      <c r="AQ215" s="129"/>
      <c r="AR215" s="129"/>
      <c r="AS215" s="129"/>
      <c r="AT215" s="129"/>
      <c r="AU215" s="129"/>
      <c r="AV215" s="129"/>
      <c r="AW215" s="128"/>
      <c r="AX215" s="135"/>
      <c r="AY215" s="135"/>
      <c r="AZ215" s="135"/>
      <c r="BA215" s="135"/>
      <c r="BB215" s="135"/>
      <c r="BC215" s="135"/>
      <c r="BD215" s="135"/>
      <c r="BE215" s="135"/>
      <c r="BF215" s="135"/>
      <c r="BG215" s="135"/>
      <c r="BH215" s="135"/>
      <c r="BI215" s="135"/>
      <c r="BJ215" s="135"/>
      <c r="BK215" s="135"/>
      <c r="BL215" s="135"/>
      <c r="BM215" s="135"/>
      <c r="BN215" s="135"/>
      <c r="BO215" s="135"/>
      <c r="BP215" s="135"/>
      <c r="BQ215" s="135"/>
      <c r="BR215" s="135"/>
      <c r="BS215" s="135"/>
      <c r="BT215" s="135"/>
      <c r="BU215" s="135"/>
      <c r="BV215" s="135"/>
      <c r="BW215" s="135"/>
      <c r="BX215" s="135"/>
      <c r="BY215" s="135"/>
      <c r="BZ215" s="135"/>
      <c r="CA215" s="135"/>
      <c r="CB215" s="135"/>
      <c r="CC215" s="135"/>
      <c r="CD215" s="135"/>
      <c r="CE215" s="140">
        <v>930</v>
      </c>
      <c r="CF215" s="137"/>
      <c r="CG215" s="138">
        <f t="shared" si="57"/>
        <v>0</v>
      </c>
      <c r="CH215" s="131">
        <f t="shared" si="58"/>
        <v>12</v>
      </c>
      <c r="CI215" s="139">
        <f t="shared" si="59"/>
        <v>11160</v>
      </c>
    </row>
    <row r="216" spans="1:87" x14ac:dyDescent="0.3">
      <c r="A216" s="153">
        <f t="shared" si="55"/>
        <v>207</v>
      </c>
      <c r="B216" s="248"/>
      <c r="C216" s="86" t="s">
        <v>1010</v>
      </c>
      <c r="D216" s="129" t="s">
        <v>732</v>
      </c>
      <c r="E216" s="129" t="s">
        <v>1007</v>
      </c>
      <c r="F216" s="129"/>
      <c r="G216" s="129" t="s">
        <v>828</v>
      </c>
      <c r="H216" s="131">
        <v>2</v>
      </c>
      <c r="I216" s="132">
        <f t="shared" si="56"/>
        <v>27000</v>
      </c>
      <c r="J216" s="133"/>
      <c r="K216" s="134"/>
      <c r="L216" s="132"/>
      <c r="M216" s="140"/>
      <c r="N216" s="141"/>
      <c r="O216" s="129"/>
      <c r="P216" s="142"/>
      <c r="Q216" s="142"/>
      <c r="R216" s="142"/>
      <c r="S216" s="142"/>
      <c r="T216" s="142"/>
      <c r="U216" s="142"/>
      <c r="V216" s="142"/>
      <c r="W216" s="142"/>
      <c r="X216" s="142"/>
      <c r="Y216" s="128"/>
      <c r="Z216" s="135"/>
      <c r="AA216" s="129"/>
      <c r="AB216" s="142"/>
      <c r="AC216" s="129"/>
      <c r="AD216" s="142"/>
      <c r="AE216" s="129"/>
      <c r="AF216" s="142"/>
      <c r="AG216" s="129"/>
      <c r="AH216" s="142"/>
      <c r="AI216" s="129"/>
      <c r="AJ216" s="129"/>
      <c r="AK216" s="128"/>
      <c r="AL216" s="135"/>
      <c r="AM216" s="129"/>
      <c r="AN216" s="129"/>
      <c r="AO216" s="129"/>
      <c r="AP216" s="129"/>
      <c r="AQ216" s="129"/>
      <c r="AR216" s="129"/>
      <c r="AS216" s="129"/>
      <c r="AT216" s="129"/>
      <c r="AU216" s="129"/>
      <c r="AV216" s="129"/>
      <c r="AW216" s="128"/>
      <c r="AX216" s="135"/>
      <c r="AY216" s="135"/>
      <c r="AZ216" s="135"/>
      <c r="BA216" s="135"/>
      <c r="BB216" s="135"/>
      <c r="BC216" s="135"/>
      <c r="BD216" s="135"/>
      <c r="BE216" s="135"/>
      <c r="BF216" s="135"/>
      <c r="BG216" s="135"/>
      <c r="BH216" s="135"/>
      <c r="BI216" s="135"/>
      <c r="BJ216" s="135"/>
      <c r="BK216" s="135"/>
      <c r="BL216" s="135"/>
      <c r="BM216" s="135"/>
      <c r="BN216" s="135"/>
      <c r="BO216" s="135"/>
      <c r="BP216" s="135"/>
      <c r="BQ216" s="135"/>
      <c r="BR216" s="135"/>
      <c r="BS216" s="135"/>
      <c r="BT216" s="135"/>
      <c r="BU216" s="135"/>
      <c r="BV216" s="135"/>
      <c r="BW216" s="135"/>
      <c r="BX216" s="135"/>
      <c r="BY216" s="135"/>
      <c r="BZ216" s="135"/>
      <c r="CA216" s="135"/>
      <c r="CB216" s="135"/>
      <c r="CC216" s="135"/>
      <c r="CD216" s="135"/>
      <c r="CE216" s="140">
        <v>13500</v>
      </c>
      <c r="CF216" s="137"/>
      <c r="CG216" s="138">
        <f t="shared" si="57"/>
        <v>0</v>
      </c>
      <c r="CH216" s="131">
        <f t="shared" si="58"/>
        <v>2</v>
      </c>
      <c r="CI216" s="139">
        <f t="shared" si="59"/>
        <v>27000</v>
      </c>
    </row>
    <row r="217" spans="1:87" x14ac:dyDescent="0.3">
      <c r="A217" s="153">
        <f t="shared" si="55"/>
        <v>208</v>
      </c>
      <c r="B217" s="170" t="s">
        <v>1013</v>
      </c>
      <c r="C217" s="86" t="s">
        <v>1014</v>
      </c>
      <c r="D217" s="129" t="s">
        <v>587</v>
      </c>
      <c r="E217" s="129"/>
      <c r="F217" s="129"/>
      <c r="G217" s="129" t="s">
        <v>601</v>
      </c>
      <c r="H217" s="131">
        <v>10</v>
      </c>
      <c r="I217" s="132">
        <f t="shared" si="56"/>
        <v>2848.3999999999996</v>
      </c>
      <c r="J217" s="133"/>
      <c r="K217" s="134"/>
      <c r="L217" s="132"/>
      <c r="M217" s="140"/>
      <c r="N217" s="141"/>
      <c r="O217" s="129"/>
      <c r="P217" s="142"/>
      <c r="Q217" s="142"/>
      <c r="R217" s="142"/>
      <c r="S217" s="142"/>
      <c r="T217" s="142"/>
      <c r="U217" s="142"/>
      <c r="V217" s="142"/>
      <c r="W217" s="142"/>
      <c r="X217" s="142"/>
      <c r="Y217" s="128">
        <f>+N217+P217+V217+X217</f>
        <v>0</v>
      </c>
      <c r="Z217" s="135">
        <f>+H217-Y217</f>
        <v>10</v>
      </c>
      <c r="AA217" s="129"/>
      <c r="AB217" s="142"/>
      <c r="AC217" s="129"/>
      <c r="AD217" s="142"/>
      <c r="AE217" s="129"/>
      <c r="AF217" s="142"/>
      <c r="AG217" s="129"/>
      <c r="AH217" s="142"/>
      <c r="AI217" s="129"/>
      <c r="AJ217" s="129"/>
      <c r="AK217" s="128">
        <f>+AB217+AD217+AF217+AH217+AJ217</f>
        <v>0</v>
      </c>
      <c r="AL217" s="135">
        <f>+Z217-AK217</f>
        <v>10</v>
      </c>
      <c r="AM217" s="129"/>
      <c r="AN217" s="129"/>
      <c r="AO217" s="129"/>
      <c r="AP217" s="129"/>
      <c r="AQ217" s="129"/>
      <c r="AR217" s="129"/>
      <c r="AS217" s="129"/>
      <c r="AT217" s="129"/>
      <c r="AU217" s="129"/>
      <c r="AV217" s="129"/>
      <c r="AW217" s="128">
        <f>+AN217+AP217+AR217+AT217+AV217</f>
        <v>0</v>
      </c>
      <c r="AX217" s="135">
        <f>+AL217-AW217</f>
        <v>10</v>
      </c>
      <c r="AY217" s="135"/>
      <c r="AZ217" s="135"/>
      <c r="BA217" s="135"/>
      <c r="BB217" s="135"/>
      <c r="BC217" s="135"/>
      <c r="BD217" s="135"/>
      <c r="BE217" s="135"/>
      <c r="BF217" s="135"/>
      <c r="BG217" s="135"/>
      <c r="BH217" s="135"/>
      <c r="BI217" s="135">
        <f>+AZ217+BB217+BD217+BF217+BH217</f>
        <v>0</v>
      </c>
      <c r="BJ217" s="135">
        <f>+AX217-BI217</f>
        <v>10</v>
      </c>
      <c r="BK217" s="135"/>
      <c r="BL217" s="135"/>
      <c r="BM217" s="135"/>
      <c r="BN217" s="135"/>
      <c r="BO217" s="135"/>
      <c r="BP217" s="135"/>
      <c r="BQ217" s="135"/>
      <c r="BR217" s="135"/>
      <c r="BS217" s="135"/>
      <c r="BT217" s="135"/>
      <c r="BU217" s="135"/>
      <c r="BV217" s="135"/>
      <c r="BW217" s="135"/>
      <c r="BX217" s="135"/>
      <c r="BY217" s="135"/>
      <c r="BZ217" s="135"/>
      <c r="CA217" s="135"/>
      <c r="CB217" s="135"/>
      <c r="CC217" s="135">
        <f>+BL217+BN217+BP217+CB217</f>
        <v>0</v>
      </c>
      <c r="CD217" s="135">
        <f>+BJ217-CC217</f>
        <v>10</v>
      </c>
      <c r="CE217" s="140">
        <v>284.83999999999997</v>
      </c>
      <c r="CF217" s="137"/>
      <c r="CG217" s="138">
        <f t="shared" si="57"/>
        <v>0</v>
      </c>
      <c r="CH217" s="131">
        <f t="shared" si="58"/>
        <v>10</v>
      </c>
      <c r="CI217" s="139">
        <f t="shared" si="59"/>
        <v>2848.3999999999996</v>
      </c>
    </row>
    <row r="218" spans="1:87" x14ac:dyDescent="0.3">
      <c r="A218" s="153">
        <f t="shared" si="55"/>
        <v>209</v>
      </c>
      <c r="B218" s="250" t="s">
        <v>1015</v>
      </c>
      <c r="C218" s="86" t="s">
        <v>1015</v>
      </c>
      <c r="D218" s="129" t="s">
        <v>580</v>
      </c>
      <c r="E218" s="129" t="s">
        <v>1260</v>
      </c>
      <c r="F218" s="129" t="s">
        <v>1016</v>
      </c>
      <c r="G218" s="129" t="s">
        <v>601</v>
      </c>
      <c r="H218" s="131">
        <v>1</v>
      </c>
      <c r="I218" s="132">
        <f t="shared" si="56"/>
        <v>55</v>
      </c>
      <c r="J218" s="133"/>
      <c r="K218" s="134"/>
      <c r="L218" s="132"/>
      <c r="M218" s="140"/>
      <c r="N218" s="141"/>
      <c r="O218" s="129"/>
      <c r="P218" s="142"/>
      <c r="Q218" s="142"/>
      <c r="R218" s="142"/>
      <c r="S218" s="142"/>
      <c r="T218" s="142"/>
      <c r="U218" s="142"/>
      <c r="V218" s="142"/>
      <c r="W218" s="142"/>
      <c r="X218" s="142"/>
      <c r="Y218" s="128">
        <f>+N218+P218+V218+X218</f>
        <v>0</v>
      </c>
      <c r="Z218" s="135">
        <f>+H218-Y218</f>
        <v>1</v>
      </c>
      <c r="AA218" s="129"/>
      <c r="AB218" s="142"/>
      <c r="AC218" s="129"/>
      <c r="AD218" s="142"/>
      <c r="AE218" s="129"/>
      <c r="AF218" s="142"/>
      <c r="AG218" s="129"/>
      <c r="AH218" s="142"/>
      <c r="AI218" s="129"/>
      <c r="AJ218" s="129"/>
      <c r="AK218" s="128">
        <f>+AB218+AD218+AF218+AH218+AJ218</f>
        <v>0</v>
      </c>
      <c r="AL218" s="135">
        <f>+Z218-AK218</f>
        <v>1</v>
      </c>
      <c r="AM218" s="129"/>
      <c r="AN218" s="129"/>
      <c r="AO218" s="129"/>
      <c r="AP218" s="129"/>
      <c r="AQ218" s="129"/>
      <c r="AR218" s="129"/>
      <c r="AS218" s="129"/>
      <c r="AT218" s="129"/>
      <c r="AU218" s="129"/>
      <c r="AV218" s="129"/>
      <c r="AW218" s="128">
        <f>+AN218+AP218+AR218+AT218+AV218</f>
        <v>0</v>
      </c>
      <c r="AX218" s="135">
        <f>+AL218-AW218</f>
        <v>1</v>
      </c>
      <c r="AY218" s="135"/>
      <c r="AZ218" s="135"/>
      <c r="BA218" s="135"/>
      <c r="BB218" s="135"/>
      <c r="BC218" s="135"/>
      <c r="BD218" s="135"/>
      <c r="BE218" s="135"/>
      <c r="BF218" s="135"/>
      <c r="BG218" s="135"/>
      <c r="BH218" s="135"/>
      <c r="BI218" s="135">
        <f>+AZ218+BB218+BD218+BF218+BH218</f>
        <v>0</v>
      </c>
      <c r="BJ218" s="135">
        <f>+AX218-BI218</f>
        <v>1</v>
      </c>
      <c r="BK218" s="135"/>
      <c r="BL218" s="135"/>
      <c r="BM218" s="135"/>
      <c r="BN218" s="135"/>
      <c r="BO218" s="135"/>
      <c r="BP218" s="135"/>
      <c r="BQ218" s="135"/>
      <c r="BR218" s="135"/>
      <c r="BS218" s="135"/>
      <c r="BT218" s="135"/>
      <c r="BU218" s="135"/>
      <c r="BV218" s="135"/>
      <c r="BW218" s="135"/>
      <c r="BX218" s="135"/>
      <c r="BY218" s="135"/>
      <c r="BZ218" s="135"/>
      <c r="CA218" s="135"/>
      <c r="CB218" s="135"/>
      <c r="CC218" s="135">
        <f>+BL218+BN218+BP218+CB218</f>
        <v>0</v>
      </c>
      <c r="CD218" s="135">
        <f>+BJ218-CC218</f>
        <v>1</v>
      </c>
      <c r="CE218" s="140">
        <v>55</v>
      </c>
      <c r="CF218" s="137"/>
      <c r="CG218" s="138">
        <f t="shared" si="57"/>
        <v>0</v>
      </c>
      <c r="CH218" s="131">
        <f t="shared" si="58"/>
        <v>1</v>
      </c>
      <c r="CI218" s="139">
        <f t="shared" si="59"/>
        <v>55</v>
      </c>
    </row>
    <row r="219" spans="1:87" x14ac:dyDescent="0.3">
      <c r="A219" s="153">
        <f t="shared" si="55"/>
        <v>210</v>
      </c>
      <c r="B219" s="252"/>
      <c r="C219" s="111" t="s">
        <v>1015</v>
      </c>
      <c r="D219" s="108" t="s">
        <v>580</v>
      </c>
      <c r="E219" s="108" t="s">
        <v>1261</v>
      </c>
      <c r="F219" s="108" t="s">
        <v>1017</v>
      </c>
      <c r="G219" s="108" t="s">
        <v>723</v>
      </c>
      <c r="H219" s="131">
        <v>7</v>
      </c>
      <c r="I219" s="132">
        <f t="shared" si="56"/>
        <v>455</v>
      </c>
      <c r="J219" s="133"/>
      <c r="K219" s="134"/>
      <c r="L219" s="132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08"/>
      <c r="AK219" s="108"/>
      <c r="AL219" s="108"/>
      <c r="AM219" s="108"/>
      <c r="AN219" s="108"/>
      <c r="AO219" s="108"/>
      <c r="AP219" s="108"/>
      <c r="AQ219" s="108"/>
      <c r="AR219" s="108"/>
      <c r="AS219" s="108"/>
      <c r="AT219" s="108"/>
      <c r="AU219" s="108"/>
      <c r="AV219" s="108"/>
      <c r="AW219" s="108"/>
      <c r="AX219" s="108"/>
      <c r="AY219" s="108"/>
      <c r="AZ219" s="108"/>
      <c r="BA219" s="108"/>
      <c r="BB219" s="108"/>
      <c r="BC219" s="108"/>
      <c r="BD219" s="108"/>
      <c r="BE219" s="108"/>
      <c r="BF219" s="108"/>
      <c r="BG219" s="108"/>
      <c r="BH219" s="108"/>
      <c r="BI219" s="108"/>
      <c r="BJ219" s="108"/>
      <c r="BK219" s="108"/>
      <c r="BL219" s="108"/>
      <c r="BM219" s="108"/>
      <c r="BN219" s="108"/>
      <c r="BO219" s="108"/>
      <c r="BP219" s="108"/>
      <c r="BQ219" s="108"/>
      <c r="BR219" s="108"/>
      <c r="BS219" s="108"/>
      <c r="BT219" s="108"/>
      <c r="BU219" s="108"/>
      <c r="BV219" s="108"/>
      <c r="BW219" s="108"/>
      <c r="BX219" s="108"/>
      <c r="BY219" s="108"/>
      <c r="BZ219" s="108"/>
      <c r="CA219" s="108"/>
      <c r="CB219" s="108"/>
      <c r="CC219" s="108"/>
      <c r="CD219" s="108"/>
      <c r="CE219" s="140">
        <v>65</v>
      </c>
      <c r="CF219" s="108"/>
      <c r="CG219" s="138">
        <f t="shared" si="57"/>
        <v>0</v>
      </c>
      <c r="CH219" s="131">
        <f t="shared" si="58"/>
        <v>7</v>
      </c>
      <c r="CI219" s="139">
        <f t="shared" si="59"/>
        <v>455</v>
      </c>
    </row>
    <row r="220" spans="1:87" x14ac:dyDescent="0.3">
      <c r="A220" s="153">
        <f t="shared" si="55"/>
        <v>211</v>
      </c>
      <c r="B220" s="252"/>
      <c r="C220" s="111" t="s">
        <v>1015</v>
      </c>
      <c r="D220" s="108" t="s">
        <v>582</v>
      </c>
      <c r="E220" s="108" t="s">
        <v>1018</v>
      </c>
      <c r="F220" s="108" t="s">
        <v>1016</v>
      </c>
      <c r="G220" s="108" t="s">
        <v>602</v>
      </c>
      <c r="H220" s="131">
        <v>1</v>
      </c>
      <c r="I220" s="132">
        <f t="shared" si="56"/>
        <v>22</v>
      </c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  <c r="BA220" s="108"/>
      <c r="BB220" s="108"/>
      <c r="BC220" s="108"/>
      <c r="BD220" s="108"/>
      <c r="BE220" s="108"/>
      <c r="BF220" s="108"/>
      <c r="BG220" s="108"/>
      <c r="BH220" s="108"/>
      <c r="BI220" s="108"/>
      <c r="BJ220" s="108"/>
      <c r="BK220" s="108"/>
      <c r="BL220" s="108"/>
      <c r="BM220" s="108"/>
      <c r="BN220" s="108"/>
      <c r="BO220" s="108"/>
      <c r="BP220" s="108"/>
      <c r="BQ220" s="108"/>
      <c r="BR220" s="108"/>
      <c r="BS220" s="108"/>
      <c r="BT220" s="108"/>
      <c r="BU220" s="108"/>
      <c r="BV220" s="108"/>
      <c r="BW220" s="108"/>
      <c r="BX220" s="108"/>
      <c r="BY220" s="108"/>
      <c r="BZ220" s="108"/>
      <c r="CA220" s="108"/>
      <c r="CB220" s="108"/>
      <c r="CC220" s="108"/>
      <c r="CD220" s="108"/>
      <c r="CE220" s="140">
        <v>22</v>
      </c>
      <c r="CF220" s="108"/>
      <c r="CG220" s="138">
        <f t="shared" si="57"/>
        <v>0</v>
      </c>
      <c r="CH220" s="131">
        <f t="shared" si="58"/>
        <v>1</v>
      </c>
      <c r="CI220" s="139">
        <f t="shared" si="59"/>
        <v>22</v>
      </c>
    </row>
    <row r="221" spans="1:87" x14ac:dyDescent="0.3">
      <c r="A221" s="153">
        <f t="shared" si="55"/>
        <v>212</v>
      </c>
      <c r="B221" s="251"/>
      <c r="C221" s="111" t="s">
        <v>1020</v>
      </c>
      <c r="D221" s="108" t="s">
        <v>581</v>
      </c>
      <c r="E221" s="108" t="s">
        <v>1021</v>
      </c>
      <c r="F221" s="108" t="s">
        <v>1016</v>
      </c>
      <c r="G221" s="108" t="s">
        <v>723</v>
      </c>
      <c r="H221" s="131">
        <v>1</v>
      </c>
      <c r="I221" s="132">
        <f>H221*CE221</f>
        <v>38</v>
      </c>
      <c r="J221" s="133"/>
      <c r="K221" s="134"/>
      <c r="L221" s="132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8"/>
      <c r="AV221" s="108"/>
      <c r="AW221" s="108"/>
      <c r="AX221" s="108"/>
      <c r="AY221" s="108"/>
      <c r="AZ221" s="108"/>
      <c r="BA221" s="108"/>
      <c r="BB221" s="108"/>
      <c r="BC221" s="108"/>
      <c r="BD221" s="108"/>
      <c r="BE221" s="108"/>
      <c r="BF221" s="108"/>
      <c r="BG221" s="108"/>
      <c r="BH221" s="108"/>
      <c r="BI221" s="108"/>
      <c r="BJ221" s="108"/>
      <c r="BK221" s="108"/>
      <c r="BL221" s="108"/>
      <c r="BM221" s="108"/>
      <c r="BN221" s="108"/>
      <c r="BO221" s="108"/>
      <c r="BP221" s="108"/>
      <c r="BQ221" s="108"/>
      <c r="BR221" s="108"/>
      <c r="BS221" s="108"/>
      <c r="BT221" s="108"/>
      <c r="BU221" s="108"/>
      <c r="BV221" s="108"/>
      <c r="BW221" s="108"/>
      <c r="BX221" s="108"/>
      <c r="BY221" s="108"/>
      <c r="BZ221" s="108"/>
      <c r="CA221" s="108"/>
      <c r="CB221" s="108"/>
      <c r="CC221" s="108"/>
      <c r="CD221" s="108"/>
      <c r="CE221" s="140">
        <v>38</v>
      </c>
      <c r="CF221" s="108"/>
      <c r="CG221" s="138">
        <f>CE221*CF221</f>
        <v>0</v>
      </c>
      <c r="CH221" s="131">
        <f>H221-CF221</f>
        <v>1</v>
      </c>
      <c r="CI221" s="139">
        <f>+CE221*CH221</f>
        <v>38</v>
      </c>
    </row>
    <row r="222" spans="1:87" x14ac:dyDescent="0.3">
      <c r="A222" s="153">
        <f t="shared" si="55"/>
        <v>213</v>
      </c>
      <c r="B222" s="170" t="s">
        <v>1022</v>
      </c>
      <c r="C222" s="86" t="s">
        <v>1023</v>
      </c>
      <c r="D222" s="129" t="s">
        <v>1024</v>
      </c>
      <c r="E222" s="129"/>
      <c r="F222" s="129"/>
      <c r="G222" s="129" t="s">
        <v>601</v>
      </c>
      <c r="H222" s="131">
        <v>45</v>
      </c>
      <c r="I222" s="132">
        <f t="shared" si="56"/>
        <v>1076.4000000000001</v>
      </c>
      <c r="J222" s="133"/>
      <c r="K222" s="134"/>
      <c r="L222" s="132"/>
      <c r="M222" s="140"/>
      <c r="N222" s="141"/>
      <c r="O222" s="129"/>
      <c r="P222" s="142"/>
      <c r="Q222" s="142"/>
      <c r="R222" s="142"/>
      <c r="S222" s="142"/>
      <c r="T222" s="142"/>
      <c r="U222" s="142"/>
      <c r="V222" s="142"/>
      <c r="W222" s="142"/>
      <c r="X222" s="142"/>
      <c r="Y222" s="128">
        <f>+N222+P222+V222+X222</f>
        <v>0</v>
      </c>
      <c r="Z222" s="135">
        <f>+H222-Y222</f>
        <v>45</v>
      </c>
      <c r="AA222" s="129"/>
      <c r="AB222" s="142"/>
      <c r="AC222" s="129"/>
      <c r="AD222" s="142"/>
      <c r="AE222" s="129"/>
      <c r="AF222" s="142"/>
      <c r="AG222" s="129"/>
      <c r="AH222" s="142"/>
      <c r="AI222" s="129"/>
      <c r="AJ222" s="129"/>
      <c r="AK222" s="128">
        <f>+AB222+AD222+AF222+AH222+AJ222</f>
        <v>0</v>
      </c>
      <c r="AL222" s="135">
        <f>+Z222-AK222</f>
        <v>45</v>
      </c>
      <c r="AM222" s="129"/>
      <c r="AN222" s="129"/>
      <c r="AO222" s="129"/>
      <c r="AP222" s="129"/>
      <c r="AQ222" s="129"/>
      <c r="AR222" s="129"/>
      <c r="AS222" s="129"/>
      <c r="AT222" s="129"/>
      <c r="AU222" s="129"/>
      <c r="AV222" s="129"/>
      <c r="AW222" s="128">
        <f>+AN222+AP222+AR222+AT222+AV222</f>
        <v>0</v>
      </c>
      <c r="AX222" s="135">
        <f>+AL222-AW222</f>
        <v>45</v>
      </c>
      <c r="AY222" s="135"/>
      <c r="AZ222" s="135"/>
      <c r="BA222" s="135"/>
      <c r="BB222" s="135"/>
      <c r="BC222" s="135"/>
      <c r="BD222" s="135"/>
      <c r="BE222" s="135"/>
      <c r="BF222" s="135"/>
      <c r="BG222" s="135"/>
      <c r="BH222" s="135"/>
      <c r="BI222" s="135">
        <f>+AZ222+BB222+BD222+BF222+BH222</f>
        <v>0</v>
      </c>
      <c r="BJ222" s="135">
        <f>+AX222-BI222</f>
        <v>45</v>
      </c>
      <c r="BK222" s="135"/>
      <c r="BL222" s="135"/>
      <c r="BM222" s="135"/>
      <c r="BN222" s="135"/>
      <c r="BO222" s="135"/>
      <c r="BP222" s="135"/>
      <c r="BQ222" s="135"/>
      <c r="BR222" s="135"/>
      <c r="BS222" s="135"/>
      <c r="BT222" s="135"/>
      <c r="BU222" s="135"/>
      <c r="BV222" s="135"/>
      <c r="BW222" s="135"/>
      <c r="BX222" s="135"/>
      <c r="BY222" s="135"/>
      <c r="BZ222" s="135"/>
      <c r="CA222" s="135"/>
      <c r="CB222" s="135"/>
      <c r="CC222" s="135">
        <f>+BL222+BN222+BP222+CB222</f>
        <v>0</v>
      </c>
      <c r="CD222" s="135">
        <f>+BJ222-CC222</f>
        <v>45</v>
      </c>
      <c r="CE222" s="140">
        <v>23.92</v>
      </c>
      <c r="CF222" s="137"/>
      <c r="CG222" s="138">
        <f t="shared" si="57"/>
        <v>0</v>
      </c>
      <c r="CH222" s="131">
        <f t="shared" si="58"/>
        <v>45</v>
      </c>
      <c r="CI222" s="139">
        <f t="shared" si="59"/>
        <v>1076.4000000000001</v>
      </c>
    </row>
    <row r="223" spans="1:87" x14ac:dyDescent="0.3">
      <c r="A223" s="153">
        <f t="shared" si="55"/>
        <v>214</v>
      </c>
      <c r="B223" s="169" t="s">
        <v>1025</v>
      </c>
      <c r="C223" s="86" t="s">
        <v>1026</v>
      </c>
      <c r="D223" s="129" t="s">
        <v>582</v>
      </c>
      <c r="E223" s="129"/>
      <c r="F223" s="129"/>
      <c r="G223" s="129" t="s">
        <v>601</v>
      </c>
      <c r="H223" s="131">
        <v>3</v>
      </c>
      <c r="I223" s="132">
        <f t="shared" si="56"/>
        <v>510</v>
      </c>
      <c r="J223" s="133"/>
      <c r="K223" s="134"/>
      <c r="L223" s="132"/>
      <c r="M223" s="140"/>
      <c r="N223" s="141"/>
      <c r="O223" s="129"/>
      <c r="P223" s="142"/>
      <c r="Q223" s="142"/>
      <c r="R223" s="142"/>
      <c r="S223" s="142"/>
      <c r="T223" s="142"/>
      <c r="U223" s="142"/>
      <c r="V223" s="142"/>
      <c r="W223" s="142"/>
      <c r="X223" s="142"/>
      <c r="Y223" s="128"/>
      <c r="Z223" s="135"/>
      <c r="AA223" s="129"/>
      <c r="AB223" s="142"/>
      <c r="AC223" s="129"/>
      <c r="AD223" s="142"/>
      <c r="AE223" s="129"/>
      <c r="AF223" s="142"/>
      <c r="AG223" s="129"/>
      <c r="AH223" s="142"/>
      <c r="AI223" s="129"/>
      <c r="AJ223" s="129"/>
      <c r="AK223" s="128"/>
      <c r="AL223" s="135"/>
      <c r="AM223" s="129"/>
      <c r="AN223" s="129"/>
      <c r="AO223" s="129"/>
      <c r="AP223" s="129"/>
      <c r="AQ223" s="129"/>
      <c r="AR223" s="129"/>
      <c r="AS223" s="129"/>
      <c r="AT223" s="129"/>
      <c r="AU223" s="129"/>
      <c r="AV223" s="129"/>
      <c r="AW223" s="128"/>
      <c r="AX223" s="135"/>
      <c r="AY223" s="135"/>
      <c r="AZ223" s="135"/>
      <c r="BA223" s="135"/>
      <c r="BB223" s="135"/>
      <c r="BC223" s="135"/>
      <c r="BD223" s="135"/>
      <c r="BE223" s="135"/>
      <c r="BF223" s="135"/>
      <c r="BG223" s="135"/>
      <c r="BH223" s="135"/>
      <c r="BI223" s="135"/>
      <c r="BJ223" s="135"/>
      <c r="BK223" s="135"/>
      <c r="BL223" s="135"/>
      <c r="BM223" s="135"/>
      <c r="BN223" s="135"/>
      <c r="BO223" s="135"/>
      <c r="BP223" s="135"/>
      <c r="BQ223" s="135"/>
      <c r="BR223" s="135"/>
      <c r="BS223" s="135"/>
      <c r="BT223" s="135"/>
      <c r="BU223" s="135"/>
      <c r="BV223" s="135"/>
      <c r="BW223" s="135"/>
      <c r="BX223" s="135"/>
      <c r="BY223" s="135"/>
      <c r="BZ223" s="135"/>
      <c r="CA223" s="135"/>
      <c r="CB223" s="135"/>
      <c r="CC223" s="135"/>
      <c r="CD223" s="135"/>
      <c r="CE223" s="140">
        <v>170</v>
      </c>
      <c r="CF223" s="137"/>
      <c r="CG223" s="138">
        <f t="shared" si="57"/>
        <v>0</v>
      </c>
      <c r="CH223" s="131">
        <f t="shared" si="58"/>
        <v>3</v>
      </c>
      <c r="CI223" s="139">
        <f t="shared" si="59"/>
        <v>510</v>
      </c>
    </row>
    <row r="224" spans="1:87" x14ac:dyDescent="0.3">
      <c r="A224" s="153">
        <f t="shared" si="55"/>
        <v>215</v>
      </c>
      <c r="B224" s="247" t="s">
        <v>1029</v>
      </c>
      <c r="C224" s="86" t="s">
        <v>1029</v>
      </c>
      <c r="D224" s="129"/>
      <c r="E224" s="129" t="s">
        <v>1207</v>
      </c>
      <c r="F224" s="129"/>
      <c r="G224" s="129" t="s">
        <v>579</v>
      </c>
      <c r="H224" s="131">
        <v>37</v>
      </c>
      <c r="I224" s="132">
        <f t="shared" si="56"/>
        <v>2154.88</v>
      </c>
      <c r="J224" s="159"/>
      <c r="K224" s="134"/>
      <c r="L224" s="132"/>
      <c r="M224" s="140"/>
      <c r="N224" s="141"/>
      <c r="O224" s="129"/>
      <c r="P224" s="142"/>
      <c r="Q224" s="142"/>
      <c r="R224" s="142"/>
      <c r="S224" s="142"/>
      <c r="T224" s="142"/>
      <c r="U224" s="142"/>
      <c r="V224" s="142"/>
      <c r="W224" s="142"/>
      <c r="X224" s="142"/>
      <c r="Y224" s="128">
        <f>+N224+P224+V224+X224</f>
        <v>0</v>
      </c>
      <c r="Z224" s="135">
        <f>+H224-Y224</f>
        <v>37</v>
      </c>
      <c r="AA224" s="129"/>
      <c r="AB224" s="142"/>
      <c r="AC224" s="129"/>
      <c r="AD224" s="142"/>
      <c r="AE224" s="129"/>
      <c r="AF224" s="142"/>
      <c r="AG224" s="129"/>
      <c r="AH224" s="142"/>
      <c r="AI224" s="129"/>
      <c r="AJ224" s="129"/>
      <c r="AK224" s="128">
        <f>+AB224+AD224+AF224+AH224+AJ224</f>
        <v>0</v>
      </c>
      <c r="AL224" s="135">
        <f>+Z224-AK224</f>
        <v>37</v>
      </c>
      <c r="AM224" s="129"/>
      <c r="AN224" s="129"/>
      <c r="AO224" s="129"/>
      <c r="AP224" s="129"/>
      <c r="AQ224" s="129"/>
      <c r="AR224" s="129"/>
      <c r="AS224" s="129"/>
      <c r="AT224" s="129"/>
      <c r="AU224" s="129"/>
      <c r="AV224" s="129"/>
      <c r="AW224" s="128">
        <f>+AN224+AP224+AR224+AT224+AV224</f>
        <v>0</v>
      </c>
      <c r="AX224" s="135">
        <f>+AL224-AW224</f>
        <v>37</v>
      </c>
      <c r="AY224" s="135"/>
      <c r="AZ224" s="135"/>
      <c r="BA224" s="135"/>
      <c r="BB224" s="135"/>
      <c r="BC224" s="135"/>
      <c r="BD224" s="135"/>
      <c r="BE224" s="135"/>
      <c r="BF224" s="135"/>
      <c r="BG224" s="135"/>
      <c r="BH224" s="135"/>
      <c r="BI224" s="135">
        <f>+AZ224+BB224+BD224+BF224+BH224</f>
        <v>0</v>
      </c>
      <c r="BJ224" s="135">
        <f>+AX224-BI224</f>
        <v>37</v>
      </c>
      <c r="BK224" s="135"/>
      <c r="BL224" s="135"/>
      <c r="BM224" s="135"/>
      <c r="BN224" s="135"/>
      <c r="BO224" s="135"/>
      <c r="BP224" s="135"/>
      <c r="BQ224" s="135"/>
      <c r="BR224" s="135"/>
      <c r="BS224" s="135"/>
      <c r="BT224" s="135"/>
      <c r="BU224" s="135"/>
      <c r="BV224" s="135"/>
      <c r="BW224" s="135"/>
      <c r="BX224" s="135"/>
      <c r="BY224" s="135"/>
      <c r="BZ224" s="135"/>
      <c r="CA224" s="135"/>
      <c r="CB224" s="135"/>
      <c r="CC224" s="135">
        <f>+BL224+BN224+BP224+CB224</f>
        <v>0</v>
      </c>
      <c r="CD224" s="135">
        <f>+BJ224-CC224</f>
        <v>37</v>
      </c>
      <c r="CE224" s="140">
        <v>58.24</v>
      </c>
      <c r="CF224" s="108"/>
      <c r="CG224" s="138">
        <f t="shared" si="57"/>
        <v>0</v>
      </c>
      <c r="CH224" s="131">
        <f t="shared" si="58"/>
        <v>37</v>
      </c>
      <c r="CI224" s="139">
        <f t="shared" si="59"/>
        <v>2154.88</v>
      </c>
    </row>
    <row r="225" spans="1:87" x14ac:dyDescent="0.3">
      <c r="A225" s="153">
        <f t="shared" si="55"/>
        <v>216</v>
      </c>
      <c r="B225" s="248"/>
      <c r="C225" s="86" t="s">
        <v>1029</v>
      </c>
      <c r="D225" s="129"/>
      <c r="E225" s="129"/>
      <c r="F225" s="129"/>
      <c r="G225" s="129" t="s">
        <v>579</v>
      </c>
      <c r="H225" s="131">
        <v>10</v>
      </c>
      <c r="I225" s="132">
        <f t="shared" si="56"/>
        <v>666.2</v>
      </c>
      <c r="J225" s="159"/>
      <c r="K225" s="134"/>
      <c r="L225" s="132"/>
      <c r="M225" s="140"/>
      <c r="N225" s="141"/>
      <c r="O225" s="129"/>
      <c r="P225" s="142"/>
      <c r="Q225" s="142"/>
      <c r="R225" s="142"/>
      <c r="S225" s="142"/>
      <c r="T225" s="142"/>
      <c r="U225" s="142"/>
      <c r="V225" s="142"/>
      <c r="W225" s="142"/>
      <c r="X225" s="142"/>
      <c r="Y225" s="128"/>
      <c r="Z225" s="135"/>
      <c r="AA225" s="129"/>
      <c r="AB225" s="142"/>
      <c r="AC225" s="129"/>
      <c r="AD225" s="142"/>
      <c r="AE225" s="129"/>
      <c r="AF225" s="142"/>
      <c r="AG225" s="129"/>
      <c r="AH225" s="142"/>
      <c r="AI225" s="129"/>
      <c r="AJ225" s="129"/>
      <c r="AK225" s="128"/>
      <c r="AL225" s="135"/>
      <c r="AM225" s="129"/>
      <c r="AN225" s="129"/>
      <c r="AO225" s="129"/>
      <c r="AP225" s="129"/>
      <c r="AQ225" s="129"/>
      <c r="AR225" s="129"/>
      <c r="AS225" s="129"/>
      <c r="AT225" s="129"/>
      <c r="AU225" s="129"/>
      <c r="AV225" s="129"/>
      <c r="AW225" s="128"/>
      <c r="AX225" s="135"/>
      <c r="AY225" s="135"/>
      <c r="AZ225" s="135"/>
      <c r="BA225" s="135"/>
      <c r="BB225" s="135"/>
      <c r="BC225" s="135"/>
      <c r="BD225" s="135"/>
      <c r="BE225" s="135"/>
      <c r="BF225" s="135"/>
      <c r="BG225" s="135"/>
      <c r="BH225" s="135"/>
      <c r="BI225" s="135"/>
      <c r="BJ225" s="135"/>
      <c r="BK225" s="135"/>
      <c r="BL225" s="135"/>
      <c r="BM225" s="135"/>
      <c r="BN225" s="135"/>
      <c r="BO225" s="135"/>
      <c r="BP225" s="135"/>
      <c r="BQ225" s="135"/>
      <c r="BR225" s="135"/>
      <c r="BS225" s="135"/>
      <c r="BT225" s="135"/>
      <c r="BU225" s="135"/>
      <c r="BV225" s="135"/>
      <c r="BW225" s="135"/>
      <c r="BX225" s="135"/>
      <c r="BY225" s="135"/>
      <c r="BZ225" s="135"/>
      <c r="CA225" s="135"/>
      <c r="CB225" s="135"/>
      <c r="CC225" s="135"/>
      <c r="CD225" s="135"/>
      <c r="CE225" s="140">
        <v>66.62</v>
      </c>
      <c r="CF225" s="137"/>
      <c r="CG225" s="138">
        <f t="shared" si="57"/>
        <v>0</v>
      </c>
      <c r="CH225" s="131">
        <f t="shared" si="58"/>
        <v>10</v>
      </c>
      <c r="CI225" s="139">
        <f t="shared" si="59"/>
        <v>666.2</v>
      </c>
    </row>
    <row r="226" spans="1:87" x14ac:dyDescent="0.3">
      <c r="A226" s="153">
        <f t="shared" si="55"/>
        <v>217</v>
      </c>
      <c r="B226" s="170" t="s">
        <v>1030</v>
      </c>
      <c r="C226" s="158" t="s">
        <v>1030</v>
      </c>
      <c r="D226" s="129" t="s">
        <v>582</v>
      </c>
      <c r="E226" s="129"/>
      <c r="F226" s="129"/>
      <c r="G226" s="129" t="s">
        <v>601</v>
      </c>
      <c r="H226" s="131">
        <v>6</v>
      </c>
      <c r="I226" s="132">
        <f t="shared" si="56"/>
        <v>210</v>
      </c>
      <c r="J226" s="133"/>
      <c r="K226" s="134"/>
      <c r="L226" s="132"/>
      <c r="M226" s="140"/>
      <c r="N226" s="141"/>
      <c r="O226" s="129"/>
      <c r="P226" s="142"/>
      <c r="Q226" s="142"/>
      <c r="R226" s="142"/>
      <c r="S226" s="142"/>
      <c r="T226" s="142"/>
      <c r="U226" s="142"/>
      <c r="V226" s="142"/>
      <c r="W226" s="142"/>
      <c r="X226" s="142"/>
      <c r="Y226" s="128"/>
      <c r="Z226" s="135"/>
      <c r="AA226" s="129"/>
      <c r="AB226" s="142"/>
      <c r="AC226" s="129"/>
      <c r="AD226" s="142"/>
      <c r="AE226" s="129"/>
      <c r="AF226" s="142"/>
      <c r="AG226" s="129"/>
      <c r="AH226" s="142"/>
      <c r="AI226" s="129"/>
      <c r="AJ226" s="129"/>
      <c r="AK226" s="128"/>
      <c r="AL226" s="135"/>
      <c r="AM226" s="129"/>
      <c r="AN226" s="129"/>
      <c r="AO226" s="129"/>
      <c r="AP226" s="129"/>
      <c r="AQ226" s="129"/>
      <c r="AR226" s="129"/>
      <c r="AS226" s="129"/>
      <c r="AT226" s="129"/>
      <c r="AU226" s="129"/>
      <c r="AV226" s="129"/>
      <c r="AW226" s="128"/>
      <c r="AX226" s="135"/>
      <c r="AY226" s="135"/>
      <c r="AZ226" s="135"/>
      <c r="BA226" s="135"/>
      <c r="BB226" s="135"/>
      <c r="BC226" s="135"/>
      <c r="BD226" s="135"/>
      <c r="BE226" s="135"/>
      <c r="BF226" s="135"/>
      <c r="BG226" s="135"/>
      <c r="BH226" s="135"/>
      <c r="BI226" s="135"/>
      <c r="BJ226" s="135"/>
      <c r="BK226" s="135"/>
      <c r="BL226" s="135"/>
      <c r="BM226" s="135"/>
      <c r="BN226" s="135"/>
      <c r="BO226" s="135"/>
      <c r="BP226" s="135"/>
      <c r="BQ226" s="135"/>
      <c r="BR226" s="135"/>
      <c r="BS226" s="135"/>
      <c r="BT226" s="135"/>
      <c r="BU226" s="135"/>
      <c r="BV226" s="135"/>
      <c r="BW226" s="135"/>
      <c r="BX226" s="135"/>
      <c r="BY226" s="135"/>
      <c r="BZ226" s="135"/>
      <c r="CA226" s="135"/>
      <c r="CB226" s="135"/>
      <c r="CC226" s="135"/>
      <c r="CD226" s="135"/>
      <c r="CE226" s="140">
        <v>35</v>
      </c>
      <c r="CF226" s="137"/>
      <c r="CG226" s="138">
        <f t="shared" si="57"/>
        <v>0</v>
      </c>
      <c r="CH226" s="131">
        <f t="shared" si="58"/>
        <v>6</v>
      </c>
      <c r="CI226" s="139">
        <f t="shared" si="59"/>
        <v>210</v>
      </c>
    </row>
    <row r="227" spans="1:87" x14ac:dyDescent="0.3">
      <c r="A227" s="153">
        <f t="shared" si="55"/>
        <v>218</v>
      </c>
      <c r="B227" s="170" t="s">
        <v>1035</v>
      </c>
      <c r="C227" s="111" t="s">
        <v>1039</v>
      </c>
      <c r="D227" s="108" t="s">
        <v>582</v>
      </c>
      <c r="E227" s="108"/>
      <c r="F227" s="108"/>
      <c r="G227" s="108" t="s">
        <v>723</v>
      </c>
      <c r="H227" s="131">
        <v>81</v>
      </c>
      <c r="I227" s="132">
        <f t="shared" si="56"/>
        <v>5265</v>
      </c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8"/>
      <c r="AV227" s="108"/>
      <c r="AW227" s="108"/>
      <c r="AX227" s="108"/>
      <c r="AY227" s="108"/>
      <c r="AZ227" s="108"/>
      <c r="BA227" s="108"/>
      <c r="BB227" s="108"/>
      <c r="BC227" s="108"/>
      <c r="BD227" s="108"/>
      <c r="BE227" s="108"/>
      <c r="BF227" s="108"/>
      <c r="BG227" s="108"/>
      <c r="BH227" s="108"/>
      <c r="BI227" s="108"/>
      <c r="BJ227" s="108"/>
      <c r="BK227" s="108"/>
      <c r="BL227" s="108"/>
      <c r="BM227" s="108"/>
      <c r="BN227" s="108"/>
      <c r="BO227" s="108"/>
      <c r="BP227" s="108"/>
      <c r="BQ227" s="108"/>
      <c r="BR227" s="108"/>
      <c r="BS227" s="108"/>
      <c r="BT227" s="108"/>
      <c r="BU227" s="108"/>
      <c r="BV227" s="108"/>
      <c r="BW227" s="108"/>
      <c r="BX227" s="108"/>
      <c r="BY227" s="108"/>
      <c r="BZ227" s="108"/>
      <c r="CA227" s="108"/>
      <c r="CB227" s="108"/>
      <c r="CC227" s="108"/>
      <c r="CD227" s="108"/>
      <c r="CE227" s="140">
        <v>65</v>
      </c>
      <c r="CF227" s="108"/>
      <c r="CG227" s="138">
        <f t="shared" si="57"/>
        <v>0</v>
      </c>
      <c r="CH227" s="131">
        <f t="shared" si="58"/>
        <v>81</v>
      </c>
      <c r="CI227" s="139">
        <f t="shared" si="59"/>
        <v>5265</v>
      </c>
    </row>
    <row r="228" spans="1:87" x14ac:dyDescent="0.3">
      <c r="A228" s="153">
        <f t="shared" si="55"/>
        <v>219</v>
      </c>
      <c r="B228" s="128"/>
      <c r="C228" s="111" t="s">
        <v>1049</v>
      </c>
      <c r="D228" s="108" t="s">
        <v>582</v>
      </c>
      <c r="E228" s="108"/>
      <c r="F228" s="108" t="s">
        <v>1050</v>
      </c>
      <c r="G228" s="108" t="s">
        <v>601</v>
      </c>
      <c r="H228" s="131">
        <v>951</v>
      </c>
      <c r="I228" s="132">
        <f t="shared" si="56"/>
        <v>2472.6</v>
      </c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8"/>
      <c r="AV228" s="108"/>
      <c r="AW228" s="108"/>
      <c r="AX228" s="108"/>
      <c r="AY228" s="108"/>
      <c r="AZ228" s="108"/>
      <c r="BA228" s="108"/>
      <c r="BB228" s="108"/>
      <c r="BC228" s="108"/>
      <c r="BD228" s="108"/>
      <c r="BE228" s="108"/>
      <c r="BF228" s="108"/>
      <c r="BG228" s="108"/>
      <c r="BH228" s="108"/>
      <c r="BI228" s="108"/>
      <c r="BJ228" s="108"/>
      <c r="BK228" s="108"/>
      <c r="BL228" s="108"/>
      <c r="BM228" s="108"/>
      <c r="BN228" s="108"/>
      <c r="BO228" s="108"/>
      <c r="BP228" s="108"/>
      <c r="BQ228" s="108"/>
      <c r="BR228" s="108"/>
      <c r="BS228" s="108"/>
      <c r="BT228" s="108"/>
      <c r="BU228" s="108"/>
      <c r="BV228" s="108"/>
      <c r="BW228" s="108"/>
      <c r="BX228" s="108"/>
      <c r="BY228" s="108"/>
      <c r="BZ228" s="108"/>
      <c r="CA228" s="108"/>
      <c r="CB228" s="108"/>
      <c r="CC228" s="108"/>
      <c r="CD228" s="108"/>
      <c r="CE228" s="140">
        <v>2.6</v>
      </c>
      <c r="CF228" s="108"/>
      <c r="CG228" s="138">
        <f t="shared" si="57"/>
        <v>0</v>
      </c>
      <c r="CH228" s="131">
        <f t="shared" si="58"/>
        <v>951</v>
      </c>
      <c r="CI228" s="139">
        <f t="shared" si="59"/>
        <v>2472.6</v>
      </c>
    </row>
    <row r="229" spans="1:87" x14ac:dyDescent="0.3">
      <c r="A229" s="153">
        <f t="shared" si="55"/>
        <v>220</v>
      </c>
      <c r="B229" s="247" t="s">
        <v>1051</v>
      </c>
      <c r="C229" s="179" t="s">
        <v>1052</v>
      </c>
      <c r="D229" s="129"/>
      <c r="E229" s="129" t="s">
        <v>1053</v>
      </c>
      <c r="F229" s="129"/>
      <c r="G229" s="129" t="s">
        <v>601</v>
      </c>
      <c r="H229" s="131">
        <v>49</v>
      </c>
      <c r="I229" s="132">
        <f t="shared" si="56"/>
        <v>6981.5199999999995</v>
      </c>
      <c r="J229" s="133"/>
      <c r="K229" s="134"/>
      <c r="L229" s="132"/>
      <c r="M229" s="140"/>
      <c r="N229" s="141"/>
      <c r="O229" s="129"/>
      <c r="P229" s="142"/>
      <c r="Q229" s="142"/>
      <c r="R229" s="142"/>
      <c r="S229" s="142"/>
      <c r="T229" s="142"/>
      <c r="U229" s="142"/>
      <c r="V229" s="142"/>
      <c r="W229" s="142"/>
      <c r="X229" s="142"/>
      <c r="Y229" s="128">
        <f>+N229+P229+V229+X229</f>
        <v>0</v>
      </c>
      <c r="Z229" s="135">
        <f>+H229-Y229</f>
        <v>49</v>
      </c>
      <c r="AA229" s="129"/>
      <c r="AB229" s="142"/>
      <c r="AC229" s="129"/>
      <c r="AD229" s="142"/>
      <c r="AE229" s="129"/>
      <c r="AF229" s="142"/>
      <c r="AG229" s="129"/>
      <c r="AH229" s="142"/>
      <c r="AI229" s="129"/>
      <c r="AJ229" s="129"/>
      <c r="AK229" s="128">
        <f>+AB229+AD229+AF229+AH229+AJ229</f>
        <v>0</v>
      </c>
      <c r="AL229" s="135">
        <f>+Z229-AK229</f>
        <v>49</v>
      </c>
      <c r="AM229" s="129"/>
      <c r="AN229" s="129"/>
      <c r="AO229" s="129"/>
      <c r="AP229" s="129"/>
      <c r="AQ229" s="129"/>
      <c r="AR229" s="129"/>
      <c r="AS229" s="129"/>
      <c r="AT229" s="129"/>
      <c r="AU229" s="129"/>
      <c r="AV229" s="129"/>
      <c r="AW229" s="128">
        <f>+AN229+AP229+AR229+AT229+AV229</f>
        <v>0</v>
      </c>
      <c r="AX229" s="135">
        <f>+AL229-AW229</f>
        <v>49</v>
      </c>
      <c r="AY229" s="135"/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>
        <f>+AZ229+BB229+BD229+BF229+BH229</f>
        <v>0</v>
      </c>
      <c r="BJ229" s="135">
        <f>+AX229-BI229</f>
        <v>49</v>
      </c>
      <c r="BK229" s="135"/>
      <c r="BL229" s="135"/>
      <c r="BM229" s="135"/>
      <c r="BN229" s="135"/>
      <c r="BO229" s="135"/>
      <c r="BP229" s="135"/>
      <c r="BQ229" s="135"/>
      <c r="BR229" s="135"/>
      <c r="BS229" s="135"/>
      <c r="BT229" s="135"/>
      <c r="BU229" s="135"/>
      <c r="BV229" s="135"/>
      <c r="BW229" s="135"/>
      <c r="BX229" s="135"/>
      <c r="BY229" s="135"/>
      <c r="BZ229" s="135"/>
      <c r="CA229" s="135"/>
      <c r="CB229" s="135"/>
      <c r="CC229" s="135">
        <f>+BL229+BN229+BP229+CB229</f>
        <v>0</v>
      </c>
      <c r="CD229" s="135">
        <f>+BJ229-CC229</f>
        <v>49</v>
      </c>
      <c r="CE229" s="140">
        <v>142.47999999999999</v>
      </c>
      <c r="CF229" s="137"/>
      <c r="CG229" s="138">
        <f t="shared" si="57"/>
        <v>0</v>
      </c>
      <c r="CH229" s="131">
        <f t="shared" si="58"/>
        <v>49</v>
      </c>
      <c r="CI229" s="139">
        <f t="shared" si="59"/>
        <v>6981.5199999999995</v>
      </c>
    </row>
    <row r="230" spans="1:87" x14ac:dyDescent="0.3">
      <c r="A230" s="153">
        <f t="shared" si="55"/>
        <v>221</v>
      </c>
      <c r="B230" s="248"/>
      <c r="C230" s="179" t="s">
        <v>1054</v>
      </c>
      <c r="D230" s="129" t="s">
        <v>587</v>
      </c>
      <c r="E230" s="129" t="s">
        <v>1055</v>
      </c>
      <c r="F230" s="129" t="s">
        <v>1056</v>
      </c>
      <c r="G230" s="129" t="s">
        <v>601</v>
      </c>
      <c r="H230" s="131">
        <v>5</v>
      </c>
      <c r="I230" s="132">
        <f t="shared" si="56"/>
        <v>612.55000000000007</v>
      </c>
      <c r="J230" s="133"/>
      <c r="K230" s="134"/>
      <c r="L230" s="132"/>
      <c r="M230" s="140"/>
      <c r="N230" s="141"/>
      <c r="O230" s="129"/>
      <c r="P230" s="142"/>
      <c r="Q230" s="142"/>
      <c r="R230" s="142"/>
      <c r="S230" s="142"/>
      <c r="T230" s="142"/>
      <c r="U230" s="142"/>
      <c r="V230" s="142"/>
      <c r="W230" s="142"/>
      <c r="X230" s="142"/>
      <c r="Y230" s="128"/>
      <c r="Z230" s="135"/>
      <c r="AA230" s="129"/>
      <c r="AB230" s="142"/>
      <c r="AC230" s="129"/>
      <c r="AD230" s="142"/>
      <c r="AE230" s="129"/>
      <c r="AF230" s="142"/>
      <c r="AG230" s="129"/>
      <c r="AH230" s="142"/>
      <c r="AI230" s="129"/>
      <c r="AJ230" s="129"/>
      <c r="AK230" s="128"/>
      <c r="AL230" s="135"/>
      <c r="AM230" s="129"/>
      <c r="AN230" s="129"/>
      <c r="AO230" s="129"/>
      <c r="AP230" s="129"/>
      <c r="AQ230" s="129"/>
      <c r="AR230" s="129"/>
      <c r="AS230" s="129"/>
      <c r="AT230" s="129"/>
      <c r="AU230" s="129"/>
      <c r="AV230" s="129"/>
      <c r="AW230" s="128"/>
      <c r="AX230" s="135"/>
      <c r="AY230" s="135"/>
      <c r="AZ230" s="135"/>
      <c r="BA230" s="135"/>
      <c r="BB230" s="135"/>
      <c r="BC230" s="135"/>
      <c r="BD230" s="135"/>
      <c r="BE230" s="135"/>
      <c r="BF230" s="135"/>
      <c r="BG230" s="135"/>
      <c r="BH230" s="135"/>
      <c r="BI230" s="135"/>
      <c r="BJ230" s="135"/>
      <c r="BK230" s="135"/>
      <c r="BL230" s="135"/>
      <c r="BM230" s="135"/>
      <c r="BN230" s="135"/>
      <c r="BO230" s="135"/>
      <c r="BP230" s="135"/>
      <c r="BQ230" s="135"/>
      <c r="BR230" s="135"/>
      <c r="BS230" s="135"/>
      <c r="BT230" s="135"/>
      <c r="BU230" s="135"/>
      <c r="BV230" s="135"/>
      <c r="BW230" s="135"/>
      <c r="BX230" s="135"/>
      <c r="BY230" s="135"/>
      <c r="BZ230" s="135"/>
      <c r="CA230" s="135"/>
      <c r="CB230" s="135"/>
      <c r="CC230" s="135"/>
      <c r="CD230" s="135"/>
      <c r="CE230" s="140">
        <v>122.51</v>
      </c>
      <c r="CF230" s="137"/>
      <c r="CG230" s="138">
        <f t="shared" si="57"/>
        <v>0</v>
      </c>
      <c r="CH230" s="131">
        <f t="shared" si="58"/>
        <v>5</v>
      </c>
      <c r="CI230" s="139">
        <f t="shared" si="59"/>
        <v>612.55000000000007</v>
      </c>
    </row>
    <row r="231" spans="1:87" x14ac:dyDescent="0.3">
      <c r="A231" s="153">
        <f t="shared" si="55"/>
        <v>222</v>
      </c>
      <c r="B231" s="248"/>
      <c r="C231" s="179" t="s">
        <v>1057</v>
      </c>
      <c r="D231" s="129" t="s">
        <v>582</v>
      </c>
      <c r="E231" s="129"/>
      <c r="F231" s="129" t="s">
        <v>1056</v>
      </c>
      <c r="G231" s="129" t="s">
        <v>601</v>
      </c>
      <c r="H231" s="131">
        <v>16</v>
      </c>
      <c r="I231" s="132">
        <f t="shared" si="56"/>
        <v>1520</v>
      </c>
      <c r="J231" s="159"/>
      <c r="K231" s="134"/>
      <c r="L231" s="132"/>
      <c r="M231" s="140"/>
      <c r="N231" s="141"/>
      <c r="O231" s="129"/>
      <c r="P231" s="142"/>
      <c r="Q231" s="142"/>
      <c r="R231" s="142"/>
      <c r="S231" s="142"/>
      <c r="T231" s="142"/>
      <c r="U231" s="142"/>
      <c r="V231" s="142"/>
      <c r="W231" s="142"/>
      <c r="X231" s="142"/>
      <c r="Y231" s="128"/>
      <c r="Z231" s="135"/>
      <c r="AA231" s="129"/>
      <c r="AB231" s="142"/>
      <c r="AC231" s="129"/>
      <c r="AD231" s="142"/>
      <c r="AE231" s="129"/>
      <c r="AF231" s="142"/>
      <c r="AG231" s="129"/>
      <c r="AH231" s="142"/>
      <c r="AI231" s="129"/>
      <c r="AJ231" s="129"/>
      <c r="AK231" s="128"/>
      <c r="AL231" s="135"/>
      <c r="AM231" s="129"/>
      <c r="AN231" s="129"/>
      <c r="AO231" s="129"/>
      <c r="AP231" s="129"/>
      <c r="AQ231" s="129"/>
      <c r="AR231" s="129"/>
      <c r="AS231" s="129"/>
      <c r="AT231" s="129"/>
      <c r="AU231" s="129"/>
      <c r="AV231" s="129"/>
      <c r="AW231" s="128"/>
      <c r="AX231" s="135"/>
      <c r="AY231" s="135"/>
      <c r="AZ231" s="135"/>
      <c r="BA231" s="135"/>
      <c r="BB231" s="135"/>
      <c r="BC231" s="135"/>
      <c r="BD231" s="135"/>
      <c r="BE231" s="135"/>
      <c r="BF231" s="135"/>
      <c r="BG231" s="135"/>
      <c r="BH231" s="135"/>
      <c r="BI231" s="135"/>
      <c r="BJ231" s="135"/>
      <c r="BK231" s="135"/>
      <c r="BL231" s="135"/>
      <c r="BM231" s="135"/>
      <c r="BN231" s="135"/>
      <c r="BO231" s="135"/>
      <c r="BP231" s="135"/>
      <c r="BQ231" s="135"/>
      <c r="BR231" s="135"/>
      <c r="BS231" s="135"/>
      <c r="BT231" s="135"/>
      <c r="BU231" s="135"/>
      <c r="BV231" s="135"/>
      <c r="BW231" s="135"/>
      <c r="BX231" s="135"/>
      <c r="BY231" s="135"/>
      <c r="BZ231" s="135"/>
      <c r="CA231" s="135"/>
      <c r="CB231" s="135"/>
      <c r="CC231" s="135"/>
      <c r="CD231" s="135"/>
      <c r="CE231" s="140">
        <v>95</v>
      </c>
      <c r="CF231" s="137"/>
      <c r="CG231" s="138">
        <f t="shared" si="57"/>
        <v>0</v>
      </c>
      <c r="CH231" s="131">
        <f t="shared" si="58"/>
        <v>16</v>
      </c>
      <c r="CI231" s="139">
        <f t="shared" si="59"/>
        <v>1520</v>
      </c>
    </row>
    <row r="232" spans="1:87" x14ac:dyDescent="0.3">
      <c r="A232" s="153">
        <f t="shared" si="55"/>
        <v>223</v>
      </c>
      <c r="B232" s="128" t="s">
        <v>1262</v>
      </c>
      <c r="C232" s="179" t="s">
        <v>1060</v>
      </c>
      <c r="D232" s="129" t="s">
        <v>582</v>
      </c>
      <c r="E232" s="129"/>
      <c r="F232" s="129" t="s">
        <v>1061</v>
      </c>
      <c r="G232" s="129" t="s">
        <v>723</v>
      </c>
      <c r="H232" s="131">
        <v>23</v>
      </c>
      <c r="I232" s="132">
        <f t="shared" si="56"/>
        <v>1495</v>
      </c>
      <c r="J232" s="159"/>
      <c r="K232" s="134"/>
      <c r="L232" s="132"/>
      <c r="M232" s="140"/>
      <c r="N232" s="141"/>
      <c r="O232" s="129"/>
      <c r="P232" s="142"/>
      <c r="Q232" s="142"/>
      <c r="R232" s="142"/>
      <c r="S232" s="142"/>
      <c r="T232" s="142"/>
      <c r="U232" s="142"/>
      <c r="V232" s="142"/>
      <c r="W232" s="142"/>
      <c r="X232" s="142"/>
      <c r="Y232" s="128"/>
      <c r="Z232" s="135"/>
      <c r="AA232" s="129"/>
      <c r="AB232" s="142"/>
      <c r="AC232" s="129"/>
      <c r="AD232" s="142"/>
      <c r="AE232" s="129"/>
      <c r="AF232" s="142"/>
      <c r="AG232" s="129"/>
      <c r="AH232" s="142"/>
      <c r="AI232" s="129"/>
      <c r="AJ232" s="129"/>
      <c r="AK232" s="128"/>
      <c r="AL232" s="135"/>
      <c r="AM232" s="129"/>
      <c r="AN232" s="129"/>
      <c r="AO232" s="129"/>
      <c r="AP232" s="129"/>
      <c r="AQ232" s="129"/>
      <c r="AR232" s="129"/>
      <c r="AS232" s="129"/>
      <c r="AT232" s="129"/>
      <c r="AU232" s="129"/>
      <c r="AV232" s="129"/>
      <c r="AW232" s="128"/>
      <c r="AX232" s="135"/>
      <c r="AY232" s="135"/>
      <c r="AZ232" s="135"/>
      <c r="BA232" s="135"/>
      <c r="BB232" s="135"/>
      <c r="BC232" s="135"/>
      <c r="BD232" s="135"/>
      <c r="BE232" s="135"/>
      <c r="BF232" s="135"/>
      <c r="BG232" s="135"/>
      <c r="BH232" s="135"/>
      <c r="BI232" s="135"/>
      <c r="BJ232" s="135"/>
      <c r="BK232" s="135"/>
      <c r="BL232" s="135"/>
      <c r="BM232" s="135"/>
      <c r="BN232" s="135"/>
      <c r="BO232" s="135"/>
      <c r="BP232" s="135"/>
      <c r="BQ232" s="135"/>
      <c r="BR232" s="135"/>
      <c r="BS232" s="135"/>
      <c r="BT232" s="135"/>
      <c r="BU232" s="135"/>
      <c r="BV232" s="135"/>
      <c r="BW232" s="135"/>
      <c r="BX232" s="135"/>
      <c r="BY232" s="135"/>
      <c r="BZ232" s="135"/>
      <c r="CA232" s="135"/>
      <c r="CB232" s="135"/>
      <c r="CC232" s="135"/>
      <c r="CD232" s="135"/>
      <c r="CE232" s="140">
        <v>65</v>
      </c>
      <c r="CF232" s="137"/>
      <c r="CG232" s="138">
        <f t="shared" si="57"/>
        <v>0</v>
      </c>
      <c r="CH232" s="131">
        <f t="shared" si="58"/>
        <v>23</v>
      </c>
      <c r="CI232" s="139">
        <f t="shared" si="59"/>
        <v>1495</v>
      </c>
    </row>
    <row r="233" spans="1:87" x14ac:dyDescent="0.3">
      <c r="A233" s="153">
        <f t="shared" si="55"/>
        <v>224</v>
      </c>
      <c r="B233" s="247" t="s">
        <v>1062</v>
      </c>
      <c r="C233" s="86" t="s">
        <v>1063</v>
      </c>
      <c r="D233" s="129" t="s">
        <v>787</v>
      </c>
      <c r="E233" s="129"/>
      <c r="F233" s="129"/>
      <c r="G233" s="129" t="s">
        <v>602</v>
      </c>
      <c r="H233" s="131">
        <v>7</v>
      </c>
      <c r="I233" s="132">
        <f t="shared" si="56"/>
        <v>1050</v>
      </c>
      <c r="J233" s="159"/>
      <c r="K233" s="134"/>
      <c r="L233" s="132"/>
      <c r="M233" s="140"/>
      <c r="N233" s="141"/>
      <c r="O233" s="129"/>
      <c r="P233" s="142"/>
      <c r="Q233" s="142"/>
      <c r="R233" s="142"/>
      <c r="S233" s="142"/>
      <c r="T233" s="142"/>
      <c r="U233" s="142"/>
      <c r="V233" s="142"/>
      <c r="W233" s="142"/>
      <c r="X233" s="142"/>
      <c r="Y233" s="128"/>
      <c r="Z233" s="135"/>
      <c r="AA233" s="129"/>
      <c r="AB233" s="142"/>
      <c r="AC233" s="129"/>
      <c r="AD233" s="142"/>
      <c r="AE233" s="129"/>
      <c r="AF233" s="142"/>
      <c r="AG233" s="129"/>
      <c r="AH233" s="142"/>
      <c r="AI233" s="129"/>
      <c r="AJ233" s="129"/>
      <c r="AK233" s="128"/>
      <c r="AL233" s="135"/>
      <c r="AM233" s="129"/>
      <c r="AN233" s="129"/>
      <c r="AO233" s="129"/>
      <c r="AP233" s="129"/>
      <c r="AQ233" s="129"/>
      <c r="AR233" s="129"/>
      <c r="AS233" s="129"/>
      <c r="AT233" s="129"/>
      <c r="AU233" s="129"/>
      <c r="AV233" s="129"/>
      <c r="AW233" s="128"/>
      <c r="AX233" s="135"/>
      <c r="AY233" s="135"/>
      <c r="AZ233" s="135"/>
      <c r="BA233" s="135"/>
      <c r="BB233" s="135"/>
      <c r="BC233" s="135"/>
      <c r="BD233" s="135"/>
      <c r="BE233" s="135"/>
      <c r="BF233" s="135"/>
      <c r="BG233" s="135"/>
      <c r="BH233" s="135"/>
      <c r="BI233" s="135"/>
      <c r="BJ233" s="135"/>
      <c r="BK233" s="135"/>
      <c r="BL233" s="135"/>
      <c r="BM233" s="135"/>
      <c r="BN233" s="135"/>
      <c r="BO233" s="135"/>
      <c r="BP233" s="135"/>
      <c r="BQ233" s="135"/>
      <c r="BR233" s="135"/>
      <c r="BS233" s="135"/>
      <c r="BT233" s="135"/>
      <c r="BU233" s="135"/>
      <c r="BV233" s="135"/>
      <c r="BW233" s="135"/>
      <c r="BX233" s="135"/>
      <c r="BY233" s="135"/>
      <c r="BZ233" s="135"/>
      <c r="CA233" s="135"/>
      <c r="CB233" s="135"/>
      <c r="CC233" s="135"/>
      <c r="CD233" s="135"/>
      <c r="CE233" s="140">
        <v>150</v>
      </c>
      <c r="CF233" s="137"/>
      <c r="CG233" s="138">
        <f t="shared" si="57"/>
        <v>0</v>
      </c>
      <c r="CH233" s="131">
        <f t="shared" si="58"/>
        <v>7</v>
      </c>
      <c r="CI233" s="139">
        <f t="shared" si="59"/>
        <v>1050</v>
      </c>
    </row>
    <row r="234" spans="1:87" x14ac:dyDescent="0.3">
      <c r="A234" s="153">
        <f t="shared" si="55"/>
        <v>225</v>
      </c>
      <c r="B234" s="248"/>
      <c r="C234" s="86" t="s">
        <v>1063</v>
      </c>
      <c r="D234" s="129" t="s">
        <v>582</v>
      </c>
      <c r="E234" s="129"/>
      <c r="F234" s="129"/>
      <c r="G234" s="129" t="s">
        <v>601</v>
      </c>
      <c r="H234" s="131">
        <v>16</v>
      </c>
      <c r="I234" s="132">
        <f t="shared" si="56"/>
        <v>2560</v>
      </c>
      <c r="J234" s="159"/>
      <c r="K234" s="134"/>
      <c r="L234" s="132"/>
      <c r="M234" s="140"/>
      <c r="N234" s="141"/>
      <c r="O234" s="129"/>
      <c r="P234" s="142"/>
      <c r="Q234" s="142"/>
      <c r="R234" s="142"/>
      <c r="S234" s="142"/>
      <c r="T234" s="142"/>
      <c r="U234" s="142"/>
      <c r="V234" s="142"/>
      <c r="W234" s="142"/>
      <c r="X234" s="142"/>
      <c r="Y234" s="128"/>
      <c r="Z234" s="135"/>
      <c r="AA234" s="129"/>
      <c r="AB234" s="142"/>
      <c r="AC234" s="129"/>
      <c r="AD234" s="142"/>
      <c r="AE234" s="129"/>
      <c r="AF234" s="142"/>
      <c r="AG234" s="129"/>
      <c r="AH234" s="142"/>
      <c r="AI234" s="129"/>
      <c r="AJ234" s="129"/>
      <c r="AK234" s="128"/>
      <c r="AL234" s="135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8"/>
      <c r="AX234" s="135"/>
      <c r="AY234" s="135"/>
      <c r="AZ234" s="135"/>
      <c r="BA234" s="135"/>
      <c r="BB234" s="135"/>
      <c r="BC234" s="135"/>
      <c r="BD234" s="135"/>
      <c r="BE234" s="135"/>
      <c r="BF234" s="135"/>
      <c r="BG234" s="135"/>
      <c r="BH234" s="135"/>
      <c r="BI234" s="135"/>
      <c r="BJ234" s="135"/>
      <c r="BK234" s="135"/>
      <c r="BL234" s="135"/>
      <c r="BM234" s="135"/>
      <c r="BN234" s="135"/>
      <c r="BO234" s="135"/>
      <c r="BP234" s="135"/>
      <c r="BQ234" s="135"/>
      <c r="BR234" s="135"/>
      <c r="BS234" s="135"/>
      <c r="BT234" s="135"/>
      <c r="BU234" s="135"/>
      <c r="BV234" s="135"/>
      <c r="BW234" s="135"/>
      <c r="BX234" s="135"/>
      <c r="BY234" s="135"/>
      <c r="BZ234" s="135"/>
      <c r="CA234" s="135"/>
      <c r="CB234" s="135"/>
      <c r="CC234" s="135"/>
      <c r="CD234" s="135"/>
      <c r="CE234" s="140">
        <v>160</v>
      </c>
      <c r="CF234" s="137"/>
      <c r="CG234" s="138">
        <f t="shared" si="57"/>
        <v>0</v>
      </c>
      <c r="CH234" s="131">
        <f t="shared" si="58"/>
        <v>16</v>
      </c>
      <c r="CI234" s="139">
        <f t="shared" si="59"/>
        <v>2560</v>
      </c>
    </row>
    <row r="235" spans="1:87" x14ac:dyDescent="0.3">
      <c r="A235" s="153">
        <f t="shared" si="55"/>
        <v>226</v>
      </c>
      <c r="B235" s="128"/>
      <c r="C235" s="86" t="s">
        <v>1064</v>
      </c>
      <c r="D235" s="129" t="s">
        <v>787</v>
      </c>
      <c r="E235" s="129"/>
      <c r="F235" s="129" t="s">
        <v>590</v>
      </c>
      <c r="G235" s="129" t="s">
        <v>1038</v>
      </c>
      <c r="H235" s="131">
        <v>2</v>
      </c>
      <c r="I235" s="132">
        <f t="shared" si="56"/>
        <v>900</v>
      </c>
      <c r="J235" s="133"/>
      <c r="K235" s="134"/>
      <c r="L235" s="132"/>
      <c r="M235" s="140"/>
      <c r="N235" s="141"/>
      <c r="O235" s="129"/>
      <c r="P235" s="142"/>
      <c r="Q235" s="142"/>
      <c r="R235" s="142"/>
      <c r="S235" s="142"/>
      <c r="T235" s="142"/>
      <c r="U235" s="142"/>
      <c r="V235" s="142"/>
      <c r="W235" s="142"/>
      <c r="X235" s="142"/>
      <c r="Y235" s="128"/>
      <c r="Z235" s="135"/>
      <c r="AA235" s="129"/>
      <c r="AB235" s="142"/>
      <c r="AC235" s="129"/>
      <c r="AD235" s="142"/>
      <c r="AE235" s="129"/>
      <c r="AF235" s="142"/>
      <c r="AG235" s="129"/>
      <c r="AH235" s="142"/>
      <c r="AI235" s="129"/>
      <c r="AJ235" s="129"/>
      <c r="AK235" s="128"/>
      <c r="AL235" s="135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8"/>
      <c r="AX235" s="135"/>
      <c r="AY235" s="135"/>
      <c r="AZ235" s="135"/>
      <c r="BA235" s="135"/>
      <c r="BB235" s="135"/>
      <c r="BC235" s="135"/>
      <c r="BD235" s="135"/>
      <c r="BE235" s="135"/>
      <c r="BF235" s="135"/>
      <c r="BG235" s="135"/>
      <c r="BH235" s="135"/>
      <c r="BI235" s="135"/>
      <c r="BJ235" s="135"/>
      <c r="BK235" s="135"/>
      <c r="BL235" s="135"/>
      <c r="BM235" s="135"/>
      <c r="BN235" s="135"/>
      <c r="BO235" s="135"/>
      <c r="BP235" s="135"/>
      <c r="BQ235" s="135"/>
      <c r="BR235" s="135"/>
      <c r="BS235" s="135"/>
      <c r="BT235" s="135"/>
      <c r="BU235" s="135"/>
      <c r="BV235" s="135"/>
      <c r="BW235" s="135"/>
      <c r="BX235" s="135"/>
      <c r="BY235" s="135"/>
      <c r="BZ235" s="135"/>
      <c r="CA235" s="135"/>
      <c r="CB235" s="135"/>
      <c r="CC235" s="135"/>
      <c r="CD235" s="135"/>
      <c r="CE235" s="140">
        <v>450</v>
      </c>
      <c r="CF235" s="137"/>
      <c r="CG235" s="138">
        <f t="shared" si="57"/>
        <v>0</v>
      </c>
      <c r="CH235" s="131">
        <f t="shared" si="58"/>
        <v>2</v>
      </c>
      <c r="CI235" s="139">
        <f t="shared" si="59"/>
        <v>900</v>
      </c>
    </row>
    <row r="236" spans="1:87" x14ac:dyDescent="0.3">
      <c r="A236" s="153">
        <f t="shared" si="55"/>
        <v>227</v>
      </c>
      <c r="B236" s="128"/>
      <c r="C236" s="86" t="s">
        <v>1065</v>
      </c>
      <c r="D236" s="129" t="s">
        <v>912</v>
      </c>
      <c r="E236" s="129"/>
      <c r="F236" s="129" t="s">
        <v>594</v>
      </c>
      <c r="G236" s="129" t="s">
        <v>1038</v>
      </c>
      <c r="H236" s="131">
        <v>4</v>
      </c>
      <c r="I236" s="132">
        <f t="shared" si="56"/>
        <v>1952</v>
      </c>
      <c r="J236" s="133"/>
      <c r="K236" s="134"/>
      <c r="L236" s="132"/>
      <c r="M236" s="140"/>
      <c r="N236" s="141"/>
      <c r="O236" s="129"/>
      <c r="P236" s="142"/>
      <c r="Q236" s="142"/>
      <c r="R236" s="142"/>
      <c r="S236" s="142"/>
      <c r="T236" s="142"/>
      <c r="U236" s="142"/>
      <c r="V236" s="142"/>
      <c r="W236" s="142"/>
      <c r="X236" s="142"/>
      <c r="Y236" s="128"/>
      <c r="Z236" s="135"/>
      <c r="AA236" s="129"/>
      <c r="AB236" s="142"/>
      <c r="AC236" s="129"/>
      <c r="AD236" s="142"/>
      <c r="AE236" s="129"/>
      <c r="AF236" s="142"/>
      <c r="AG236" s="129"/>
      <c r="AH236" s="142"/>
      <c r="AI236" s="129"/>
      <c r="AJ236" s="129"/>
      <c r="AK236" s="128"/>
      <c r="AL236" s="135"/>
      <c r="AM236" s="129"/>
      <c r="AN236" s="129"/>
      <c r="AO236" s="129"/>
      <c r="AP236" s="129"/>
      <c r="AQ236" s="129"/>
      <c r="AR236" s="129"/>
      <c r="AS236" s="129"/>
      <c r="AT236" s="129"/>
      <c r="AU236" s="129"/>
      <c r="AV236" s="129"/>
      <c r="AW236" s="128"/>
      <c r="AX236" s="135"/>
      <c r="AY236" s="135"/>
      <c r="AZ236" s="135"/>
      <c r="BA236" s="135"/>
      <c r="BB236" s="135"/>
      <c r="BC236" s="135"/>
      <c r="BD236" s="135"/>
      <c r="BE236" s="135"/>
      <c r="BF236" s="135"/>
      <c r="BG236" s="135"/>
      <c r="BH236" s="135"/>
      <c r="BI236" s="135"/>
      <c r="BJ236" s="135"/>
      <c r="BK236" s="135"/>
      <c r="BL236" s="135"/>
      <c r="BM236" s="135"/>
      <c r="BN236" s="135"/>
      <c r="BO236" s="135"/>
      <c r="BP236" s="135"/>
      <c r="BQ236" s="135"/>
      <c r="BR236" s="135"/>
      <c r="BS236" s="135"/>
      <c r="BT236" s="135"/>
      <c r="BU236" s="135"/>
      <c r="BV236" s="135"/>
      <c r="BW236" s="135"/>
      <c r="BX236" s="135"/>
      <c r="BY236" s="135"/>
      <c r="BZ236" s="135"/>
      <c r="CA236" s="135"/>
      <c r="CB236" s="135"/>
      <c r="CC236" s="135"/>
      <c r="CD236" s="135"/>
      <c r="CE236" s="140">
        <v>488</v>
      </c>
      <c r="CF236" s="137"/>
      <c r="CG236" s="138">
        <f t="shared" si="57"/>
        <v>0</v>
      </c>
      <c r="CH236" s="131">
        <f t="shared" si="58"/>
        <v>4</v>
      </c>
      <c r="CI236" s="139">
        <f t="shared" si="59"/>
        <v>1952</v>
      </c>
    </row>
    <row r="237" spans="1:87" x14ac:dyDescent="0.3">
      <c r="A237" s="153">
        <f t="shared" si="55"/>
        <v>228</v>
      </c>
      <c r="B237" s="248" t="s">
        <v>1066</v>
      </c>
      <c r="C237" s="86" t="s">
        <v>1068</v>
      </c>
      <c r="D237" s="129" t="s">
        <v>587</v>
      </c>
      <c r="E237" s="129"/>
      <c r="F237" s="129"/>
      <c r="G237" s="129" t="s">
        <v>601</v>
      </c>
      <c r="H237" s="131">
        <v>2</v>
      </c>
      <c r="I237" s="132">
        <f t="shared" si="56"/>
        <v>41.42</v>
      </c>
      <c r="J237" s="133"/>
      <c r="K237" s="134"/>
      <c r="L237" s="132"/>
      <c r="M237" s="140"/>
      <c r="N237" s="141"/>
      <c r="O237" s="129"/>
      <c r="P237" s="142"/>
      <c r="Q237" s="142"/>
      <c r="R237" s="142"/>
      <c r="S237" s="142"/>
      <c r="T237" s="142"/>
      <c r="U237" s="142"/>
      <c r="V237" s="142"/>
      <c r="W237" s="142"/>
      <c r="X237" s="142"/>
      <c r="Y237" s="128"/>
      <c r="Z237" s="135"/>
      <c r="AA237" s="129"/>
      <c r="AB237" s="142"/>
      <c r="AC237" s="129"/>
      <c r="AD237" s="142"/>
      <c r="AE237" s="129"/>
      <c r="AF237" s="142"/>
      <c r="AG237" s="129"/>
      <c r="AH237" s="142"/>
      <c r="AI237" s="129"/>
      <c r="AJ237" s="129"/>
      <c r="AK237" s="128"/>
      <c r="AL237" s="135"/>
      <c r="AM237" s="129"/>
      <c r="AN237" s="129"/>
      <c r="AO237" s="129"/>
      <c r="AP237" s="129"/>
      <c r="AQ237" s="129"/>
      <c r="AR237" s="129"/>
      <c r="AS237" s="129"/>
      <c r="AT237" s="129"/>
      <c r="AU237" s="129"/>
      <c r="AV237" s="129"/>
      <c r="AW237" s="128"/>
      <c r="AX237" s="135"/>
      <c r="AY237" s="135"/>
      <c r="AZ237" s="135"/>
      <c r="BA237" s="135"/>
      <c r="BB237" s="135"/>
      <c r="BC237" s="135"/>
      <c r="BD237" s="135"/>
      <c r="BE237" s="135"/>
      <c r="BF237" s="135"/>
      <c r="BG237" s="135"/>
      <c r="BH237" s="135"/>
      <c r="BI237" s="135"/>
      <c r="BJ237" s="135"/>
      <c r="BK237" s="135"/>
      <c r="BL237" s="135"/>
      <c r="BM237" s="135"/>
      <c r="BN237" s="135"/>
      <c r="BO237" s="135"/>
      <c r="BP237" s="135"/>
      <c r="BQ237" s="135"/>
      <c r="BR237" s="135"/>
      <c r="BS237" s="135"/>
      <c r="BT237" s="135"/>
      <c r="BU237" s="135"/>
      <c r="BV237" s="135"/>
      <c r="BW237" s="135"/>
      <c r="BX237" s="135"/>
      <c r="BY237" s="135"/>
      <c r="BZ237" s="135"/>
      <c r="CA237" s="135"/>
      <c r="CB237" s="135"/>
      <c r="CC237" s="135"/>
      <c r="CD237" s="135"/>
      <c r="CE237" s="140">
        <v>20.71</v>
      </c>
      <c r="CF237" s="137"/>
      <c r="CG237" s="138">
        <f t="shared" si="57"/>
        <v>0</v>
      </c>
      <c r="CH237" s="131">
        <f t="shared" si="58"/>
        <v>2</v>
      </c>
      <c r="CI237" s="139">
        <f t="shared" si="59"/>
        <v>41.42</v>
      </c>
    </row>
    <row r="238" spans="1:87" x14ac:dyDescent="0.3">
      <c r="A238" s="153">
        <f t="shared" si="55"/>
        <v>229</v>
      </c>
      <c r="B238" s="248"/>
      <c r="C238" s="86" t="s">
        <v>1067</v>
      </c>
      <c r="D238" s="129" t="s">
        <v>787</v>
      </c>
      <c r="E238" s="129"/>
      <c r="F238" s="129"/>
      <c r="G238" s="129" t="s">
        <v>602</v>
      </c>
      <c r="H238" s="131">
        <v>250</v>
      </c>
      <c r="I238" s="132">
        <f t="shared" si="56"/>
        <v>15000</v>
      </c>
      <c r="J238" s="133"/>
      <c r="K238" s="134"/>
      <c r="L238" s="132"/>
      <c r="M238" s="140"/>
      <c r="N238" s="141"/>
      <c r="O238" s="129"/>
      <c r="P238" s="142"/>
      <c r="Q238" s="142"/>
      <c r="R238" s="142"/>
      <c r="S238" s="142"/>
      <c r="T238" s="142"/>
      <c r="U238" s="142"/>
      <c r="V238" s="142"/>
      <c r="W238" s="142"/>
      <c r="X238" s="142"/>
      <c r="Y238" s="128"/>
      <c r="Z238" s="135"/>
      <c r="AA238" s="129"/>
      <c r="AB238" s="142"/>
      <c r="AC238" s="129"/>
      <c r="AD238" s="142"/>
      <c r="AE238" s="129"/>
      <c r="AF238" s="142"/>
      <c r="AG238" s="129"/>
      <c r="AH238" s="142"/>
      <c r="AI238" s="129"/>
      <c r="AJ238" s="129"/>
      <c r="AK238" s="128"/>
      <c r="AL238" s="135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8"/>
      <c r="AX238" s="135"/>
      <c r="AY238" s="135"/>
      <c r="AZ238" s="135"/>
      <c r="BA238" s="135"/>
      <c r="BB238" s="135"/>
      <c r="BC238" s="135"/>
      <c r="BD238" s="135"/>
      <c r="BE238" s="135"/>
      <c r="BF238" s="135"/>
      <c r="BG238" s="135"/>
      <c r="BH238" s="135"/>
      <c r="BI238" s="135"/>
      <c r="BJ238" s="135"/>
      <c r="BK238" s="135"/>
      <c r="BL238" s="135"/>
      <c r="BM238" s="135"/>
      <c r="BN238" s="135"/>
      <c r="BO238" s="135"/>
      <c r="BP238" s="135"/>
      <c r="BQ238" s="135"/>
      <c r="BR238" s="135"/>
      <c r="BS238" s="135"/>
      <c r="BT238" s="135"/>
      <c r="BU238" s="135"/>
      <c r="BV238" s="135"/>
      <c r="BW238" s="135"/>
      <c r="BX238" s="135"/>
      <c r="BY238" s="135"/>
      <c r="BZ238" s="135"/>
      <c r="CA238" s="135"/>
      <c r="CB238" s="135"/>
      <c r="CC238" s="135"/>
      <c r="CD238" s="135"/>
      <c r="CE238" s="140">
        <v>60</v>
      </c>
      <c r="CF238" s="137"/>
      <c r="CG238" s="138">
        <f t="shared" si="57"/>
        <v>0</v>
      </c>
      <c r="CH238" s="131">
        <f t="shared" si="58"/>
        <v>250</v>
      </c>
      <c r="CI238" s="139">
        <f t="shared" si="59"/>
        <v>15000</v>
      </c>
    </row>
    <row r="239" spans="1:87" x14ac:dyDescent="0.3">
      <c r="A239" s="153">
        <f t="shared" si="55"/>
        <v>230</v>
      </c>
      <c r="B239" s="248"/>
      <c r="C239" s="86" t="s">
        <v>1067</v>
      </c>
      <c r="D239" s="129" t="s">
        <v>582</v>
      </c>
      <c r="E239" s="129"/>
      <c r="F239" s="129"/>
      <c r="G239" s="129" t="s">
        <v>602</v>
      </c>
      <c r="H239" s="131">
        <v>30</v>
      </c>
      <c r="I239" s="132">
        <f t="shared" si="56"/>
        <v>900</v>
      </c>
      <c r="J239" s="133"/>
      <c r="K239" s="134"/>
      <c r="L239" s="132"/>
      <c r="M239" s="140"/>
      <c r="N239" s="141"/>
      <c r="O239" s="129"/>
      <c r="P239" s="142"/>
      <c r="Q239" s="142"/>
      <c r="R239" s="142"/>
      <c r="S239" s="142"/>
      <c r="T239" s="142"/>
      <c r="U239" s="142"/>
      <c r="V239" s="142"/>
      <c r="W239" s="142"/>
      <c r="X239" s="142"/>
      <c r="Y239" s="128"/>
      <c r="Z239" s="135"/>
      <c r="AA239" s="129"/>
      <c r="AB239" s="142"/>
      <c r="AC239" s="129"/>
      <c r="AD239" s="142"/>
      <c r="AE239" s="129"/>
      <c r="AF239" s="142"/>
      <c r="AG239" s="129"/>
      <c r="AH239" s="142"/>
      <c r="AI239" s="129"/>
      <c r="AJ239" s="129"/>
      <c r="AK239" s="128"/>
      <c r="AL239" s="135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8"/>
      <c r="AX239" s="135"/>
      <c r="AY239" s="135"/>
      <c r="AZ239" s="135"/>
      <c r="BA239" s="135"/>
      <c r="BB239" s="135"/>
      <c r="BC239" s="135"/>
      <c r="BD239" s="135"/>
      <c r="BE239" s="135"/>
      <c r="BF239" s="135"/>
      <c r="BG239" s="135"/>
      <c r="BH239" s="135"/>
      <c r="BI239" s="135"/>
      <c r="BJ239" s="135"/>
      <c r="BK239" s="135"/>
      <c r="BL239" s="135"/>
      <c r="BM239" s="135"/>
      <c r="BN239" s="135"/>
      <c r="BO239" s="135"/>
      <c r="BP239" s="135"/>
      <c r="BQ239" s="135"/>
      <c r="BR239" s="135"/>
      <c r="BS239" s="135"/>
      <c r="BT239" s="135"/>
      <c r="BU239" s="135"/>
      <c r="BV239" s="135"/>
      <c r="BW239" s="135"/>
      <c r="BX239" s="135"/>
      <c r="BY239" s="135"/>
      <c r="BZ239" s="135"/>
      <c r="CA239" s="135"/>
      <c r="CB239" s="135"/>
      <c r="CC239" s="135"/>
      <c r="CD239" s="135"/>
      <c r="CE239" s="140">
        <v>30</v>
      </c>
      <c r="CF239" s="137"/>
      <c r="CG239" s="138">
        <f t="shared" si="57"/>
        <v>0</v>
      </c>
      <c r="CH239" s="131">
        <f t="shared" si="58"/>
        <v>30</v>
      </c>
      <c r="CI239" s="139">
        <f t="shared" si="59"/>
        <v>900</v>
      </c>
    </row>
    <row r="240" spans="1:87" x14ac:dyDescent="0.3">
      <c r="A240" s="153">
        <f t="shared" si="55"/>
        <v>231</v>
      </c>
      <c r="B240" s="248"/>
      <c r="C240" s="86" t="s">
        <v>1066</v>
      </c>
      <c r="D240" s="129" t="s">
        <v>582</v>
      </c>
      <c r="E240" s="129"/>
      <c r="F240" s="129"/>
      <c r="G240" s="129" t="s">
        <v>723</v>
      </c>
      <c r="H240" s="131">
        <v>51</v>
      </c>
      <c r="I240" s="132">
        <f t="shared" si="56"/>
        <v>7650</v>
      </c>
      <c r="J240" s="133"/>
      <c r="K240" s="134"/>
      <c r="L240" s="132"/>
      <c r="M240" s="140"/>
      <c r="N240" s="141"/>
      <c r="O240" s="129"/>
      <c r="P240" s="142"/>
      <c r="Q240" s="142"/>
      <c r="R240" s="142"/>
      <c r="S240" s="142"/>
      <c r="T240" s="142"/>
      <c r="U240" s="142"/>
      <c r="V240" s="142"/>
      <c r="W240" s="142"/>
      <c r="X240" s="142"/>
      <c r="Y240" s="128"/>
      <c r="Z240" s="135"/>
      <c r="AA240" s="129"/>
      <c r="AB240" s="142"/>
      <c r="AC240" s="129"/>
      <c r="AD240" s="142"/>
      <c r="AE240" s="129"/>
      <c r="AF240" s="142"/>
      <c r="AG240" s="129"/>
      <c r="AH240" s="142"/>
      <c r="AI240" s="129"/>
      <c r="AJ240" s="129"/>
      <c r="AK240" s="128"/>
      <c r="AL240" s="135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8"/>
      <c r="AX240" s="135"/>
      <c r="AY240" s="135"/>
      <c r="AZ240" s="135"/>
      <c r="BA240" s="135"/>
      <c r="BB240" s="135"/>
      <c r="BC240" s="135"/>
      <c r="BD240" s="135"/>
      <c r="BE240" s="135"/>
      <c r="BF240" s="135"/>
      <c r="BG240" s="135"/>
      <c r="BH240" s="135"/>
      <c r="BI240" s="135"/>
      <c r="BJ240" s="135"/>
      <c r="BK240" s="135"/>
      <c r="BL240" s="135"/>
      <c r="BM240" s="135"/>
      <c r="BN240" s="135"/>
      <c r="BO240" s="135"/>
      <c r="BP240" s="135"/>
      <c r="BQ240" s="135"/>
      <c r="BR240" s="135"/>
      <c r="BS240" s="135"/>
      <c r="BT240" s="135"/>
      <c r="BU240" s="135"/>
      <c r="BV240" s="135"/>
      <c r="BW240" s="135"/>
      <c r="BX240" s="135"/>
      <c r="BY240" s="135"/>
      <c r="BZ240" s="135"/>
      <c r="CA240" s="135"/>
      <c r="CB240" s="135"/>
      <c r="CC240" s="135"/>
      <c r="CD240" s="135"/>
      <c r="CE240" s="140">
        <v>150</v>
      </c>
      <c r="CF240" s="137"/>
      <c r="CG240" s="138">
        <f t="shared" si="57"/>
        <v>0</v>
      </c>
      <c r="CH240" s="131">
        <f t="shared" si="58"/>
        <v>51</v>
      </c>
      <c r="CI240" s="139">
        <f t="shared" si="59"/>
        <v>7650</v>
      </c>
    </row>
    <row r="241" spans="1:87" x14ac:dyDescent="0.3">
      <c r="A241" s="153">
        <f t="shared" si="55"/>
        <v>232</v>
      </c>
      <c r="B241" s="249"/>
      <c r="C241" s="86" t="s">
        <v>1069</v>
      </c>
      <c r="D241" s="129" t="s">
        <v>787</v>
      </c>
      <c r="E241" s="129" t="s">
        <v>1070</v>
      </c>
      <c r="F241" s="129">
        <v>350</v>
      </c>
      <c r="G241" s="129" t="s">
        <v>1042</v>
      </c>
      <c r="H241" s="131">
        <v>20</v>
      </c>
      <c r="I241" s="132">
        <f t="shared" si="56"/>
        <v>600</v>
      </c>
      <c r="J241" s="133"/>
      <c r="K241" s="134"/>
      <c r="L241" s="132"/>
      <c r="M241" s="140"/>
      <c r="N241" s="141"/>
      <c r="O241" s="129"/>
      <c r="P241" s="142"/>
      <c r="Q241" s="142"/>
      <c r="R241" s="142"/>
      <c r="S241" s="142"/>
      <c r="T241" s="142"/>
      <c r="U241" s="142"/>
      <c r="V241" s="142"/>
      <c r="W241" s="142"/>
      <c r="X241" s="142"/>
      <c r="Y241" s="128"/>
      <c r="Z241" s="135"/>
      <c r="AA241" s="129"/>
      <c r="AB241" s="142"/>
      <c r="AC241" s="129"/>
      <c r="AD241" s="142"/>
      <c r="AE241" s="129"/>
      <c r="AF241" s="142"/>
      <c r="AG241" s="129"/>
      <c r="AH241" s="142"/>
      <c r="AI241" s="129"/>
      <c r="AJ241" s="129"/>
      <c r="AK241" s="128"/>
      <c r="AL241" s="135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8"/>
      <c r="AX241" s="135"/>
      <c r="AY241" s="135"/>
      <c r="AZ241" s="135"/>
      <c r="BA241" s="135"/>
      <c r="BB241" s="135"/>
      <c r="BC241" s="135"/>
      <c r="BD241" s="135"/>
      <c r="BE241" s="135"/>
      <c r="BF241" s="135"/>
      <c r="BG241" s="135"/>
      <c r="BH241" s="135"/>
      <c r="BI241" s="135"/>
      <c r="BJ241" s="135"/>
      <c r="BK241" s="135"/>
      <c r="BL241" s="135"/>
      <c r="BM241" s="135"/>
      <c r="BN241" s="135"/>
      <c r="BO241" s="135"/>
      <c r="BP241" s="135"/>
      <c r="BQ241" s="135"/>
      <c r="BR241" s="135"/>
      <c r="BS241" s="135"/>
      <c r="BT241" s="135"/>
      <c r="BU241" s="135"/>
      <c r="BV241" s="135"/>
      <c r="BW241" s="135"/>
      <c r="BX241" s="135"/>
      <c r="BY241" s="135"/>
      <c r="BZ241" s="135"/>
      <c r="CA241" s="135"/>
      <c r="CB241" s="135"/>
      <c r="CC241" s="135"/>
      <c r="CD241" s="135"/>
      <c r="CE241" s="140">
        <v>30</v>
      </c>
      <c r="CF241" s="137"/>
      <c r="CG241" s="138">
        <f t="shared" si="57"/>
        <v>0</v>
      </c>
      <c r="CH241" s="131">
        <f t="shared" si="58"/>
        <v>20</v>
      </c>
      <c r="CI241" s="139">
        <f t="shared" si="59"/>
        <v>600</v>
      </c>
    </row>
    <row r="242" spans="1:87" x14ac:dyDescent="0.3">
      <c r="A242" s="153">
        <f t="shared" si="55"/>
        <v>233</v>
      </c>
      <c r="B242" s="247" t="s">
        <v>1072</v>
      </c>
      <c r="C242" s="86" t="s">
        <v>1073</v>
      </c>
      <c r="D242" s="129" t="s">
        <v>581</v>
      </c>
      <c r="E242" s="129" t="s">
        <v>1074</v>
      </c>
      <c r="F242" s="129" t="s">
        <v>1041</v>
      </c>
      <c r="G242" s="129" t="s">
        <v>650</v>
      </c>
      <c r="H242" s="131">
        <v>43</v>
      </c>
      <c r="I242" s="132">
        <f t="shared" si="56"/>
        <v>6030.75</v>
      </c>
      <c r="J242" s="133"/>
      <c r="K242" s="134"/>
      <c r="L242" s="132"/>
      <c r="M242" s="140"/>
      <c r="N242" s="141"/>
      <c r="O242" s="129"/>
      <c r="P242" s="142"/>
      <c r="Q242" s="142"/>
      <c r="R242" s="142"/>
      <c r="S242" s="142"/>
      <c r="T242" s="142"/>
      <c r="U242" s="142"/>
      <c r="V242" s="142"/>
      <c r="W242" s="142"/>
      <c r="X242" s="142"/>
      <c r="Y242" s="128"/>
      <c r="Z242" s="135"/>
      <c r="AA242" s="129"/>
      <c r="AB242" s="142"/>
      <c r="AC242" s="129"/>
      <c r="AD242" s="142"/>
      <c r="AE242" s="129"/>
      <c r="AF242" s="142"/>
      <c r="AG242" s="129"/>
      <c r="AH242" s="142"/>
      <c r="AI242" s="129"/>
      <c r="AJ242" s="129"/>
      <c r="AK242" s="128"/>
      <c r="AL242" s="135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8"/>
      <c r="AX242" s="135"/>
      <c r="AY242" s="135"/>
      <c r="AZ242" s="135"/>
      <c r="BA242" s="135"/>
      <c r="BB242" s="135"/>
      <c r="BC242" s="135"/>
      <c r="BD242" s="135"/>
      <c r="BE242" s="135"/>
      <c r="BF242" s="135"/>
      <c r="BG242" s="135"/>
      <c r="BH242" s="135"/>
      <c r="BI242" s="135"/>
      <c r="BJ242" s="135"/>
      <c r="BK242" s="135"/>
      <c r="BL242" s="135"/>
      <c r="BM242" s="135"/>
      <c r="BN242" s="135"/>
      <c r="BO242" s="135"/>
      <c r="BP242" s="135"/>
      <c r="BQ242" s="135"/>
      <c r="BR242" s="135"/>
      <c r="BS242" s="135"/>
      <c r="BT242" s="135"/>
      <c r="BU242" s="135"/>
      <c r="BV242" s="135"/>
      <c r="BW242" s="135"/>
      <c r="BX242" s="135"/>
      <c r="BY242" s="135"/>
      <c r="BZ242" s="135"/>
      <c r="CA242" s="135"/>
      <c r="CB242" s="135"/>
      <c r="CC242" s="135"/>
      <c r="CD242" s="135"/>
      <c r="CE242" s="140">
        <v>140.25</v>
      </c>
      <c r="CF242" s="137"/>
      <c r="CG242" s="138">
        <f t="shared" si="57"/>
        <v>0</v>
      </c>
      <c r="CH242" s="131">
        <f t="shared" si="58"/>
        <v>43</v>
      </c>
      <c r="CI242" s="139">
        <f t="shared" si="59"/>
        <v>6030.75</v>
      </c>
    </row>
    <row r="243" spans="1:87" x14ac:dyDescent="0.3">
      <c r="A243" s="153">
        <f t="shared" si="55"/>
        <v>234</v>
      </c>
      <c r="B243" s="248"/>
      <c r="C243" s="86" t="s">
        <v>1073</v>
      </c>
      <c r="D243" s="129" t="s">
        <v>580</v>
      </c>
      <c r="E243" s="129" t="s">
        <v>717</v>
      </c>
      <c r="F243" s="129" t="s">
        <v>1041</v>
      </c>
      <c r="G243" s="129" t="s">
        <v>650</v>
      </c>
      <c r="H243" s="131">
        <v>3</v>
      </c>
      <c r="I243" s="132">
        <f t="shared" si="56"/>
        <v>660</v>
      </c>
      <c r="J243" s="133"/>
      <c r="K243" s="134"/>
      <c r="L243" s="132"/>
      <c r="M243" s="140"/>
      <c r="N243" s="141"/>
      <c r="O243" s="129"/>
      <c r="P243" s="142"/>
      <c r="Q243" s="142"/>
      <c r="R243" s="142"/>
      <c r="S243" s="142"/>
      <c r="T243" s="142"/>
      <c r="U243" s="142"/>
      <c r="V243" s="142"/>
      <c r="W243" s="142"/>
      <c r="X243" s="142"/>
      <c r="Y243" s="128"/>
      <c r="Z243" s="135"/>
      <c r="AA243" s="129"/>
      <c r="AB243" s="142"/>
      <c r="AC243" s="129"/>
      <c r="AD243" s="142"/>
      <c r="AE243" s="129"/>
      <c r="AF243" s="142"/>
      <c r="AG243" s="129"/>
      <c r="AH243" s="142"/>
      <c r="AI243" s="129"/>
      <c r="AJ243" s="129"/>
      <c r="AK243" s="128"/>
      <c r="AL243" s="135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8"/>
      <c r="AX243" s="135"/>
      <c r="AY243" s="135"/>
      <c r="AZ243" s="135"/>
      <c r="BA243" s="135"/>
      <c r="BB243" s="135"/>
      <c r="BC243" s="135"/>
      <c r="BD243" s="135"/>
      <c r="BE243" s="135"/>
      <c r="BF243" s="135"/>
      <c r="BG243" s="135"/>
      <c r="BH243" s="135"/>
      <c r="BI243" s="135"/>
      <c r="BJ243" s="135"/>
      <c r="BK243" s="135"/>
      <c r="BL243" s="135"/>
      <c r="BM243" s="135"/>
      <c r="BN243" s="135"/>
      <c r="BO243" s="135"/>
      <c r="BP243" s="135"/>
      <c r="BQ243" s="135"/>
      <c r="BR243" s="135"/>
      <c r="BS243" s="135"/>
      <c r="BT243" s="135"/>
      <c r="BU243" s="135"/>
      <c r="BV243" s="135"/>
      <c r="BW243" s="135"/>
      <c r="BX243" s="135"/>
      <c r="BY243" s="135"/>
      <c r="BZ243" s="135"/>
      <c r="CA243" s="135"/>
      <c r="CB243" s="135"/>
      <c r="CC243" s="135"/>
      <c r="CD243" s="135"/>
      <c r="CE243" s="140">
        <v>220</v>
      </c>
      <c r="CF243" s="137"/>
      <c r="CG243" s="138">
        <f t="shared" si="57"/>
        <v>0</v>
      </c>
      <c r="CH243" s="131">
        <f t="shared" si="58"/>
        <v>3</v>
      </c>
      <c r="CI243" s="139">
        <f t="shared" si="59"/>
        <v>660</v>
      </c>
    </row>
    <row r="244" spans="1:87" x14ac:dyDescent="0.3">
      <c r="A244" s="153">
        <f t="shared" si="55"/>
        <v>235</v>
      </c>
      <c r="B244" s="248"/>
      <c r="C244" s="86" t="s">
        <v>1073</v>
      </c>
      <c r="D244" s="129" t="s">
        <v>581</v>
      </c>
      <c r="E244" s="129" t="s">
        <v>1075</v>
      </c>
      <c r="F244" s="129" t="s">
        <v>1041</v>
      </c>
      <c r="G244" s="129" t="s">
        <v>650</v>
      </c>
      <c r="H244" s="131">
        <v>18</v>
      </c>
      <c r="I244" s="132">
        <f t="shared" si="56"/>
        <v>2700</v>
      </c>
      <c r="J244" s="133"/>
      <c r="K244" s="134"/>
      <c r="L244" s="132"/>
      <c r="M244" s="140"/>
      <c r="N244" s="141"/>
      <c r="O244" s="129"/>
      <c r="P244" s="142"/>
      <c r="Q244" s="142"/>
      <c r="R244" s="142"/>
      <c r="S244" s="142"/>
      <c r="T244" s="142"/>
      <c r="U244" s="142"/>
      <c r="V244" s="142"/>
      <c r="W244" s="142"/>
      <c r="X244" s="142"/>
      <c r="Y244" s="128"/>
      <c r="Z244" s="135"/>
      <c r="AA244" s="129"/>
      <c r="AB244" s="142"/>
      <c r="AC244" s="129"/>
      <c r="AD244" s="142"/>
      <c r="AE244" s="129"/>
      <c r="AF244" s="142"/>
      <c r="AG244" s="129"/>
      <c r="AH244" s="142"/>
      <c r="AI244" s="129"/>
      <c r="AJ244" s="129"/>
      <c r="AK244" s="128"/>
      <c r="AL244" s="135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8"/>
      <c r="AX244" s="135"/>
      <c r="AY244" s="135"/>
      <c r="AZ244" s="135"/>
      <c r="BA244" s="135"/>
      <c r="BB244" s="135"/>
      <c r="BC244" s="135"/>
      <c r="BD244" s="135"/>
      <c r="BE244" s="135"/>
      <c r="BF244" s="135"/>
      <c r="BG244" s="135"/>
      <c r="BH244" s="135"/>
      <c r="BI244" s="135"/>
      <c r="BJ244" s="135"/>
      <c r="BK244" s="135"/>
      <c r="BL244" s="135"/>
      <c r="BM244" s="135"/>
      <c r="BN244" s="135"/>
      <c r="BO244" s="135"/>
      <c r="BP244" s="135"/>
      <c r="BQ244" s="135"/>
      <c r="BR244" s="135"/>
      <c r="BS244" s="135"/>
      <c r="BT244" s="135"/>
      <c r="BU244" s="135"/>
      <c r="BV244" s="135"/>
      <c r="BW244" s="135"/>
      <c r="BX244" s="135"/>
      <c r="BY244" s="135"/>
      <c r="BZ244" s="135"/>
      <c r="CA244" s="135"/>
      <c r="CB244" s="135"/>
      <c r="CC244" s="135"/>
      <c r="CD244" s="135"/>
      <c r="CE244" s="140">
        <v>150</v>
      </c>
      <c r="CF244" s="137"/>
      <c r="CG244" s="138">
        <f t="shared" si="57"/>
        <v>0</v>
      </c>
      <c r="CH244" s="131">
        <f t="shared" si="58"/>
        <v>18</v>
      </c>
      <c r="CI244" s="139">
        <f t="shared" si="59"/>
        <v>2700</v>
      </c>
    </row>
    <row r="245" spans="1:87" x14ac:dyDescent="0.3">
      <c r="A245" s="153">
        <f t="shared" si="55"/>
        <v>236</v>
      </c>
      <c r="B245" s="248"/>
      <c r="C245" s="86" t="s">
        <v>1076</v>
      </c>
      <c r="D245" s="129" t="s">
        <v>581</v>
      </c>
      <c r="E245" s="129" t="s">
        <v>1075</v>
      </c>
      <c r="F245" s="129" t="s">
        <v>1077</v>
      </c>
      <c r="G245" s="129" t="s">
        <v>663</v>
      </c>
      <c r="H245" s="131">
        <v>4</v>
      </c>
      <c r="I245" s="132">
        <f t="shared" si="56"/>
        <v>76</v>
      </c>
      <c r="J245" s="159"/>
      <c r="K245" s="134"/>
      <c r="L245" s="132"/>
      <c r="M245" s="140"/>
      <c r="N245" s="141"/>
      <c r="O245" s="129"/>
      <c r="P245" s="142"/>
      <c r="Q245" s="142"/>
      <c r="R245" s="142"/>
      <c r="S245" s="142"/>
      <c r="T245" s="142"/>
      <c r="U245" s="142"/>
      <c r="V245" s="142"/>
      <c r="W245" s="142"/>
      <c r="X245" s="142"/>
      <c r="Y245" s="128"/>
      <c r="Z245" s="135"/>
      <c r="AA245" s="129"/>
      <c r="AB245" s="142"/>
      <c r="AC245" s="129"/>
      <c r="AD245" s="142"/>
      <c r="AE245" s="129"/>
      <c r="AF245" s="142"/>
      <c r="AG245" s="129"/>
      <c r="AH245" s="142"/>
      <c r="AI245" s="129"/>
      <c r="AJ245" s="129"/>
      <c r="AK245" s="128"/>
      <c r="AL245" s="135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8"/>
      <c r="AX245" s="135"/>
      <c r="AY245" s="135"/>
      <c r="AZ245" s="135"/>
      <c r="BA245" s="135"/>
      <c r="BB245" s="135"/>
      <c r="BC245" s="135"/>
      <c r="BD245" s="135"/>
      <c r="BE245" s="135"/>
      <c r="BF245" s="135"/>
      <c r="BG245" s="135"/>
      <c r="BH245" s="135"/>
      <c r="BI245" s="135"/>
      <c r="BJ245" s="135"/>
      <c r="BK245" s="135"/>
      <c r="BL245" s="135"/>
      <c r="BM245" s="135"/>
      <c r="BN245" s="135"/>
      <c r="BO245" s="135"/>
      <c r="BP245" s="135"/>
      <c r="BQ245" s="135"/>
      <c r="BR245" s="135"/>
      <c r="BS245" s="135"/>
      <c r="BT245" s="135"/>
      <c r="BU245" s="135"/>
      <c r="BV245" s="135"/>
      <c r="BW245" s="135"/>
      <c r="BX245" s="135"/>
      <c r="BY245" s="135"/>
      <c r="BZ245" s="135"/>
      <c r="CA245" s="135"/>
      <c r="CB245" s="135"/>
      <c r="CC245" s="135"/>
      <c r="CD245" s="135"/>
      <c r="CE245" s="140">
        <v>19</v>
      </c>
      <c r="CF245" s="137"/>
      <c r="CG245" s="138">
        <f t="shared" si="57"/>
        <v>0</v>
      </c>
      <c r="CH245" s="131">
        <f t="shared" si="58"/>
        <v>4</v>
      </c>
      <c r="CI245" s="139">
        <f t="shared" si="59"/>
        <v>76</v>
      </c>
    </row>
    <row r="246" spans="1:87" x14ac:dyDescent="0.3">
      <c r="A246" s="153">
        <f t="shared" si="55"/>
        <v>237</v>
      </c>
      <c r="B246" s="128" t="s">
        <v>1078</v>
      </c>
      <c r="C246" s="86" t="s">
        <v>1079</v>
      </c>
      <c r="D246" s="129" t="s">
        <v>581</v>
      </c>
      <c r="E246" s="191"/>
      <c r="F246" s="129"/>
      <c r="G246" s="129" t="s">
        <v>650</v>
      </c>
      <c r="H246" s="131">
        <v>47</v>
      </c>
      <c r="I246" s="132">
        <f t="shared" si="56"/>
        <v>3760</v>
      </c>
      <c r="J246" s="159"/>
      <c r="K246" s="159"/>
      <c r="L246" s="132"/>
      <c r="M246" s="140"/>
      <c r="N246" s="141"/>
      <c r="O246" s="129"/>
      <c r="P246" s="142"/>
      <c r="Q246" s="142"/>
      <c r="R246" s="142"/>
      <c r="S246" s="142"/>
      <c r="T246" s="142"/>
      <c r="U246" s="142"/>
      <c r="V246" s="142"/>
      <c r="W246" s="142"/>
      <c r="X246" s="142"/>
      <c r="Y246" s="128"/>
      <c r="Z246" s="135"/>
      <c r="AA246" s="129"/>
      <c r="AB246" s="142"/>
      <c r="AC246" s="129"/>
      <c r="AD246" s="142"/>
      <c r="AE246" s="129"/>
      <c r="AF246" s="142"/>
      <c r="AG246" s="129"/>
      <c r="AH246" s="142"/>
      <c r="AI246" s="129"/>
      <c r="AJ246" s="129"/>
      <c r="AK246" s="128"/>
      <c r="AL246" s="135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8"/>
      <c r="AX246" s="135"/>
      <c r="AY246" s="135"/>
      <c r="AZ246" s="135"/>
      <c r="BA246" s="135"/>
      <c r="BB246" s="135"/>
      <c r="BC246" s="135"/>
      <c r="BD246" s="135"/>
      <c r="BE246" s="135"/>
      <c r="BF246" s="135"/>
      <c r="BG246" s="135"/>
      <c r="BH246" s="135"/>
      <c r="BI246" s="135"/>
      <c r="BJ246" s="135"/>
      <c r="BK246" s="135"/>
      <c r="BL246" s="135"/>
      <c r="BM246" s="135"/>
      <c r="BN246" s="135"/>
      <c r="BO246" s="135"/>
      <c r="BP246" s="135"/>
      <c r="BQ246" s="135"/>
      <c r="BR246" s="135"/>
      <c r="BS246" s="135"/>
      <c r="BT246" s="135"/>
      <c r="BU246" s="135"/>
      <c r="BV246" s="135"/>
      <c r="BW246" s="135"/>
      <c r="BX246" s="135"/>
      <c r="BY246" s="135"/>
      <c r="BZ246" s="135"/>
      <c r="CA246" s="135"/>
      <c r="CB246" s="135"/>
      <c r="CC246" s="135"/>
      <c r="CD246" s="135"/>
      <c r="CE246" s="140">
        <v>80</v>
      </c>
      <c r="CF246" s="137"/>
      <c r="CG246" s="138">
        <f t="shared" si="57"/>
        <v>0</v>
      </c>
      <c r="CH246" s="131">
        <f t="shared" si="58"/>
        <v>47</v>
      </c>
      <c r="CI246" s="139">
        <f t="shared" si="59"/>
        <v>3760</v>
      </c>
    </row>
    <row r="247" spans="1:87" x14ac:dyDescent="0.3">
      <c r="A247" s="153">
        <f t="shared" si="55"/>
        <v>238</v>
      </c>
      <c r="B247" s="170" t="s">
        <v>1080</v>
      </c>
      <c r="C247" s="86" t="s">
        <v>1081</v>
      </c>
      <c r="D247" s="130" t="s">
        <v>1082</v>
      </c>
      <c r="E247" s="129"/>
      <c r="F247" s="129"/>
      <c r="G247" s="129" t="s">
        <v>601</v>
      </c>
      <c r="H247" s="131">
        <v>183</v>
      </c>
      <c r="I247" s="132">
        <f t="shared" si="56"/>
        <v>1464</v>
      </c>
      <c r="J247" s="159"/>
      <c r="K247" s="134"/>
      <c r="L247" s="132"/>
      <c r="M247" s="140"/>
      <c r="N247" s="141"/>
      <c r="O247" s="129"/>
      <c r="P247" s="142"/>
      <c r="Q247" s="142"/>
      <c r="R247" s="142"/>
      <c r="S247" s="142"/>
      <c r="T247" s="142"/>
      <c r="U247" s="142"/>
      <c r="V247" s="142"/>
      <c r="W247" s="142"/>
      <c r="X247" s="142"/>
      <c r="Y247" s="128">
        <f>+N247+P247+V247+X247</f>
        <v>0</v>
      </c>
      <c r="Z247" s="135">
        <f>+H247-Y247</f>
        <v>183</v>
      </c>
      <c r="AA247" s="129"/>
      <c r="AB247" s="142"/>
      <c r="AC247" s="129"/>
      <c r="AD247" s="142"/>
      <c r="AE247" s="129"/>
      <c r="AF247" s="142"/>
      <c r="AG247" s="129"/>
      <c r="AH247" s="142"/>
      <c r="AI247" s="129"/>
      <c r="AJ247" s="129"/>
      <c r="AK247" s="128">
        <f>+AB247+AD247+AF247+AH247+AJ247</f>
        <v>0</v>
      </c>
      <c r="AL247" s="135">
        <f>+Z247-AK247</f>
        <v>183</v>
      </c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8">
        <f>+AN247+AP247+AR247+AT247+AV247</f>
        <v>0</v>
      </c>
      <c r="AX247" s="135">
        <f>+AL247-AW247</f>
        <v>183</v>
      </c>
      <c r="AY247" s="135"/>
      <c r="AZ247" s="135"/>
      <c r="BA247" s="135"/>
      <c r="BB247" s="135"/>
      <c r="BC247" s="135"/>
      <c r="BD247" s="135"/>
      <c r="BE247" s="135"/>
      <c r="BF247" s="135"/>
      <c r="BG247" s="135"/>
      <c r="BH247" s="135"/>
      <c r="BI247" s="135">
        <f>+AZ247+BB247+BD247+BF247+BH247</f>
        <v>0</v>
      </c>
      <c r="BJ247" s="135">
        <f>+AX247-BI247</f>
        <v>183</v>
      </c>
      <c r="BK247" s="135"/>
      <c r="BL247" s="135"/>
      <c r="BM247" s="135"/>
      <c r="BN247" s="135"/>
      <c r="BO247" s="135"/>
      <c r="BP247" s="135"/>
      <c r="BQ247" s="135"/>
      <c r="BR247" s="135"/>
      <c r="BS247" s="135"/>
      <c r="BT247" s="135"/>
      <c r="BU247" s="135"/>
      <c r="BV247" s="135"/>
      <c r="BW247" s="135"/>
      <c r="BX247" s="135"/>
      <c r="BY247" s="135"/>
      <c r="BZ247" s="135"/>
      <c r="CA247" s="135"/>
      <c r="CB247" s="135"/>
      <c r="CC247" s="135">
        <f>+BL247+BN247+BP247+CB247</f>
        <v>0</v>
      </c>
      <c r="CD247" s="135">
        <f>+BJ247-CC247</f>
        <v>183</v>
      </c>
      <c r="CE247" s="140">
        <v>8</v>
      </c>
      <c r="CF247" s="137"/>
      <c r="CG247" s="138">
        <f t="shared" si="57"/>
        <v>0</v>
      </c>
      <c r="CH247" s="131">
        <f t="shared" si="58"/>
        <v>183</v>
      </c>
      <c r="CI247" s="139">
        <f t="shared" si="59"/>
        <v>1464</v>
      </c>
    </row>
    <row r="248" spans="1:87" x14ac:dyDescent="0.3">
      <c r="A248" s="153">
        <f t="shared" si="55"/>
        <v>239</v>
      </c>
      <c r="B248" s="247" t="s">
        <v>1085</v>
      </c>
      <c r="C248" s="111" t="s">
        <v>1086</v>
      </c>
      <c r="D248" s="108" t="s">
        <v>582</v>
      </c>
      <c r="E248" s="108" t="s">
        <v>1087</v>
      </c>
      <c r="F248" s="108"/>
      <c r="G248" s="108" t="s">
        <v>1042</v>
      </c>
      <c r="H248" s="131">
        <v>5</v>
      </c>
      <c r="I248" s="132">
        <f t="shared" si="56"/>
        <v>1150</v>
      </c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8"/>
      <c r="AM248" s="108"/>
      <c r="AN248" s="108"/>
      <c r="AO248" s="108"/>
      <c r="AP248" s="108"/>
      <c r="AQ248" s="108"/>
      <c r="AR248" s="108"/>
      <c r="AS248" s="108"/>
      <c r="AT248" s="108"/>
      <c r="AU248" s="108"/>
      <c r="AV248" s="108"/>
      <c r="AW248" s="108"/>
      <c r="AX248" s="108"/>
      <c r="AY248" s="108"/>
      <c r="AZ248" s="108"/>
      <c r="BA248" s="108"/>
      <c r="BB248" s="108"/>
      <c r="BC248" s="108"/>
      <c r="BD248" s="108"/>
      <c r="BE248" s="108"/>
      <c r="BF248" s="108"/>
      <c r="BG248" s="108"/>
      <c r="BH248" s="108"/>
      <c r="BI248" s="108"/>
      <c r="BJ248" s="108"/>
      <c r="BK248" s="108"/>
      <c r="BL248" s="108"/>
      <c r="BM248" s="108"/>
      <c r="BN248" s="108"/>
      <c r="BO248" s="108"/>
      <c r="BP248" s="108"/>
      <c r="BQ248" s="108"/>
      <c r="BR248" s="108"/>
      <c r="BS248" s="108"/>
      <c r="BT248" s="108"/>
      <c r="BU248" s="108"/>
      <c r="BV248" s="108"/>
      <c r="BW248" s="108"/>
      <c r="BX248" s="108"/>
      <c r="BY248" s="108"/>
      <c r="BZ248" s="108"/>
      <c r="CA248" s="108"/>
      <c r="CB248" s="108"/>
      <c r="CC248" s="108"/>
      <c r="CD248" s="108"/>
      <c r="CE248" s="140">
        <v>230</v>
      </c>
      <c r="CF248" s="108"/>
      <c r="CG248" s="138">
        <f t="shared" si="57"/>
        <v>0</v>
      </c>
      <c r="CH248" s="131">
        <f t="shared" si="58"/>
        <v>5</v>
      </c>
      <c r="CI248" s="139">
        <f t="shared" si="59"/>
        <v>1150</v>
      </c>
    </row>
    <row r="249" spans="1:87" x14ac:dyDescent="0.3">
      <c r="A249" s="153">
        <f t="shared" si="55"/>
        <v>240</v>
      </c>
      <c r="B249" s="248"/>
      <c r="C249" s="86" t="s">
        <v>1088</v>
      </c>
      <c r="D249" s="129" t="s">
        <v>582</v>
      </c>
      <c r="E249" s="129" t="s">
        <v>1087</v>
      </c>
      <c r="F249" s="129"/>
      <c r="G249" s="129" t="s">
        <v>602</v>
      </c>
      <c r="H249" s="131">
        <v>1</v>
      </c>
      <c r="I249" s="132">
        <f t="shared" si="56"/>
        <v>220</v>
      </c>
      <c r="J249" s="159"/>
      <c r="K249" s="134"/>
      <c r="L249" s="132"/>
      <c r="M249" s="140"/>
      <c r="N249" s="141"/>
      <c r="O249" s="129"/>
      <c r="P249" s="142"/>
      <c r="Q249" s="142"/>
      <c r="R249" s="142"/>
      <c r="S249" s="142"/>
      <c r="T249" s="142"/>
      <c r="U249" s="142"/>
      <c r="V249" s="142"/>
      <c r="W249" s="142"/>
      <c r="X249" s="142"/>
      <c r="Y249" s="128"/>
      <c r="Z249" s="135"/>
      <c r="AA249" s="129"/>
      <c r="AB249" s="142"/>
      <c r="AC249" s="129"/>
      <c r="AD249" s="142"/>
      <c r="AE249" s="129"/>
      <c r="AF249" s="142"/>
      <c r="AG249" s="129"/>
      <c r="AH249" s="142"/>
      <c r="AI249" s="129"/>
      <c r="AJ249" s="129"/>
      <c r="AK249" s="128"/>
      <c r="AL249" s="135"/>
      <c r="AM249" s="129"/>
      <c r="AN249" s="129"/>
      <c r="AO249" s="129"/>
      <c r="AP249" s="129"/>
      <c r="AQ249" s="129"/>
      <c r="AR249" s="129"/>
      <c r="AS249" s="129"/>
      <c r="AT249" s="129"/>
      <c r="AU249" s="129"/>
      <c r="AV249" s="129"/>
      <c r="AW249" s="128"/>
      <c r="AX249" s="135"/>
      <c r="AY249" s="135"/>
      <c r="AZ249" s="135"/>
      <c r="BA249" s="135"/>
      <c r="BB249" s="135"/>
      <c r="BC249" s="135"/>
      <c r="BD249" s="135"/>
      <c r="BE249" s="135"/>
      <c r="BF249" s="135"/>
      <c r="BG249" s="135"/>
      <c r="BH249" s="135"/>
      <c r="BI249" s="135"/>
      <c r="BJ249" s="135"/>
      <c r="BK249" s="135"/>
      <c r="BL249" s="135"/>
      <c r="BM249" s="135"/>
      <c r="BN249" s="135"/>
      <c r="BO249" s="135"/>
      <c r="BP249" s="135"/>
      <c r="BQ249" s="135"/>
      <c r="BR249" s="135"/>
      <c r="BS249" s="135"/>
      <c r="BT249" s="135"/>
      <c r="BU249" s="135"/>
      <c r="BV249" s="135"/>
      <c r="BW249" s="135"/>
      <c r="BX249" s="135"/>
      <c r="BY249" s="135"/>
      <c r="BZ249" s="135"/>
      <c r="CA249" s="135"/>
      <c r="CB249" s="135"/>
      <c r="CC249" s="135"/>
      <c r="CD249" s="135"/>
      <c r="CE249" s="140">
        <v>220</v>
      </c>
      <c r="CF249" s="137"/>
      <c r="CG249" s="138">
        <f t="shared" si="57"/>
        <v>0</v>
      </c>
      <c r="CH249" s="131">
        <f t="shared" si="58"/>
        <v>1</v>
      </c>
      <c r="CI249" s="139">
        <f t="shared" si="59"/>
        <v>220</v>
      </c>
    </row>
    <row r="250" spans="1:87" x14ac:dyDescent="0.3">
      <c r="A250" s="153">
        <f t="shared" si="55"/>
        <v>241</v>
      </c>
      <c r="B250" s="248"/>
      <c r="C250" s="86" t="s">
        <v>1089</v>
      </c>
      <c r="D250" s="129" t="s">
        <v>787</v>
      </c>
      <c r="E250" s="129"/>
      <c r="F250" s="129"/>
      <c r="G250" s="129" t="s">
        <v>602</v>
      </c>
      <c r="H250" s="131">
        <v>1</v>
      </c>
      <c r="I250" s="132">
        <f t="shared" si="56"/>
        <v>10</v>
      </c>
      <c r="J250" s="159"/>
      <c r="K250" s="134"/>
      <c r="L250" s="132"/>
      <c r="M250" s="140"/>
      <c r="N250" s="141"/>
      <c r="O250" s="129"/>
      <c r="P250" s="142"/>
      <c r="Q250" s="142"/>
      <c r="R250" s="142"/>
      <c r="S250" s="142"/>
      <c r="T250" s="142"/>
      <c r="U250" s="142"/>
      <c r="V250" s="142"/>
      <c r="W250" s="142"/>
      <c r="X250" s="142"/>
      <c r="Y250" s="128"/>
      <c r="Z250" s="135"/>
      <c r="AA250" s="129"/>
      <c r="AB250" s="142"/>
      <c r="AC250" s="129"/>
      <c r="AD250" s="142"/>
      <c r="AE250" s="129"/>
      <c r="AF250" s="142"/>
      <c r="AG250" s="129"/>
      <c r="AH250" s="142"/>
      <c r="AI250" s="129"/>
      <c r="AJ250" s="129"/>
      <c r="AK250" s="128"/>
      <c r="AL250" s="135"/>
      <c r="AM250" s="129"/>
      <c r="AN250" s="129"/>
      <c r="AO250" s="129"/>
      <c r="AP250" s="129"/>
      <c r="AQ250" s="129"/>
      <c r="AR250" s="129"/>
      <c r="AS250" s="129"/>
      <c r="AT250" s="129"/>
      <c r="AU250" s="129"/>
      <c r="AV250" s="129"/>
      <c r="AW250" s="128"/>
      <c r="AX250" s="135"/>
      <c r="AY250" s="135"/>
      <c r="AZ250" s="135"/>
      <c r="BA250" s="135"/>
      <c r="BB250" s="135"/>
      <c r="BC250" s="135"/>
      <c r="BD250" s="135"/>
      <c r="BE250" s="135"/>
      <c r="BF250" s="135"/>
      <c r="BG250" s="135"/>
      <c r="BH250" s="135"/>
      <c r="BI250" s="135"/>
      <c r="BJ250" s="135"/>
      <c r="BK250" s="135"/>
      <c r="BL250" s="135"/>
      <c r="BM250" s="135"/>
      <c r="BN250" s="135"/>
      <c r="BO250" s="135"/>
      <c r="BP250" s="135"/>
      <c r="BQ250" s="135"/>
      <c r="BR250" s="135"/>
      <c r="BS250" s="135"/>
      <c r="BT250" s="135"/>
      <c r="BU250" s="135"/>
      <c r="BV250" s="135"/>
      <c r="BW250" s="135"/>
      <c r="BX250" s="135"/>
      <c r="BY250" s="135"/>
      <c r="BZ250" s="135"/>
      <c r="CA250" s="135"/>
      <c r="CB250" s="135"/>
      <c r="CC250" s="135"/>
      <c r="CD250" s="135"/>
      <c r="CE250" s="140">
        <v>10</v>
      </c>
      <c r="CF250" s="137"/>
      <c r="CG250" s="138">
        <f t="shared" si="57"/>
        <v>0</v>
      </c>
      <c r="CH250" s="131">
        <f t="shared" si="58"/>
        <v>1</v>
      </c>
      <c r="CI250" s="139">
        <f t="shared" si="59"/>
        <v>10</v>
      </c>
    </row>
    <row r="251" spans="1:87" x14ac:dyDescent="0.3">
      <c r="A251" s="153">
        <f t="shared" si="55"/>
        <v>242</v>
      </c>
      <c r="B251" s="249"/>
      <c r="C251" s="86" t="s">
        <v>1090</v>
      </c>
      <c r="D251" s="129" t="s">
        <v>787</v>
      </c>
      <c r="E251" s="129"/>
      <c r="F251" s="129"/>
      <c r="G251" s="129" t="s">
        <v>1091</v>
      </c>
      <c r="H251" s="131">
        <v>1</v>
      </c>
      <c r="I251" s="132">
        <f t="shared" si="56"/>
        <v>700</v>
      </c>
      <c r="J251" s="159"/>
      <c r="K251" s="134"/>
      <c r="L251" s="132"/>
      <c r="M251" s="140"/>
      <c r="N251" s="141"/>
      <c r="O251" s="129"/>
      <c r="P251" s="142"/>
      <c r="Q251" s="142"/>
      <c r="R251" s="142"/>
      <c r="S251" s="142"/>
      <c r="T251" s="142"/>
      <c r="U251" s="142"/>
      <c r="V251" s="142"/>
      <c r="W251" s="142"/>
      <c r="X251" s="142"/>
      <c r="Y251" s="128"/>
      <c r="Z251" s="135"/>
      <c r="AA251" s="129"/>
      <c r="AB251" s="142"/>
      <c r="AC251" s="129"/>
      <c r="AD251" s="142"/>
      <c r="AE251" s="129"/>
      <c r="AF251" s="142"/>
      <c r="AG251" s="129"/>
      <c r="AH251" s="142"/>
      <c r="AI251" s="129"/>
      <c r="AJ251" s="129"/>
      <c r="AK251" s="128"/>
      <c r="AL251" s="135"/>
      <c r="AM251" s="129"/>
      <c r="AN251" s="129"/>
      <c r="AO251" s="129"/>
      <c r="AP251" s="129"/>
      <c r="AQ251" s="129"/>
      <c r="AR251" s="129"/>
      <c r="AS251" s="129"/>
      <c r="AT251" s="129"/>
      <c r="AU251" s="129"/>
      <c r="AV251" s="129"/>
      <c r="AW251" s="128"/>
      <c r="AX251" s="135"/>
      <c r="AY251" s="135"/>
      <c r="AZ251" s="135"/>
      <c r="BA251" s="135"/>
      <c r="BB251" s="135"/>
      <c r="BC251" s="135"/>
      <c r="BD251" s="135"/>
      <c r="BE251" s="135"/>
      <c r="BF251" s="135"/>
      <c r="BG251" s="135"/>
      <c r="BH251" s="135"/>
      <c r="BI251" s="135"/>
      <c r="BJ251" s="135"/>
      <c r="BK251" s="135"/>
      <c r="BL251" s="135"/>
      <c r="BM251" s="135"/>
      <c r="BN251" s="135"/>
      <c r="BO251" s="135"/>
      <c r="BP251" s="135"/>
      <c r="BQ251" s="135"/>
      <c r="BR251" s="135"/>
      <c r="BS251" s="135"/>
      <c r="BT251" s="135"/>
      <c r="BU251" s="135"/>
      <c r="BV251" s="135"/>
      <c r="BW251" s="135"/>
      <c r="BX251" s="135"/>
      <c r="BY251" s="135"/>
      <c r="BZ251" s="135"/>
      <c r="CA251" s="135"/>
      <c r="CB251" s="135"/>
      <c r="CC251" s="135"/>
      <c r="CD251" s="135"/>
      <c r="CE251" s="140">
        <v>700</v>
      </c>
      <c r="CF251" s="137"/>
      <c r="CG251" s="138">
        <f t="shared" si="57"/>
        <v>0</v>
      </c>
      <c r="CH251" s="131">
        <f t="shared" si="58"/>
        <v>1</v>
      </c>
      <c r="CI251" s="139">
        <f t="shared" si="59"/>
        <v>700</v>
      </c>
    </row>
    <row r="252" spans="1:87" x14ac:dyDescent="0.3">
      <c r="A252" s="153">
        <f t="shared" si="55"/>
        <v>243</v>
      </c>
      <c r="B252" s="171" t="s">
        <v>1092</v>
      </c>
      <c r="C252" s="111" t="s">
        <v>1229</v>
      </c>
      <c r="D252" s="108" t="s">
        <v>587</v>
      </c>
      <c r="E252" s="108"/>
      <c r="F252" s="108"/>
      <c r="G252" s="108" t="s">
        <v>601</v>
      </c>
      <c r="H252" s="131">
        <v>5</v>
      </c>
      <c r="I252" s="132">
        <f t="shared" si="56"/>
        <v>221.70000000000002</v>
      </c>
      <c r="J252" s="159"/>
      <c r="K252" s="134"/>
      <c r="L252" s="132"/>
      <c r="M252" s="140"/>
      <c r="N252" s="141"/>
      <c r="O252" s="129"/>
      <c r="P252" s="142"/>
      <c r="Q252" s="142"/>
      <c r="R252" s="142"/>
      <c r="S252" s="142"/>
      <c r="T252" s="142"/>
      <c r="U252" s="142"/>
      <c r="V252" s="142"/>
      <c r="W252" s="142"/>
      <c r="X252" s="142"/>
      <c r="Y252" s="128"/>
      <c r="Z252" s="135"/>
      <c r="AA252" s="129"/>
      <c r="AB252" s="142"/>
      <c r="AC252" s="129"/>
      <c r="AD252" s="142"/>
      <c r="AE252" s="129"/>
      <c r="AF252" s="142"/>
      <c r="AG252" s="129"/>
      <c r="AH252" s="142"/>
      <c r="AI252" s="129"/>
      <c r="AJ252" s="129"/>
      <c r="AK252" s="128"/>
      <c r="AL252" s="135"/>
      <c r="AM252" s="129"/>
      <c r="AN252" s="129"/>
      <c r="AO252" s="129"/>
      <c r="AP252" s="129"/>
      <c r="AQ252" s="129"/>
      <c r="AR252" s="129"/>
      <c r="AS252" s="129"/>
      <c r="AT252" s="129"/>
      <c r="AU252" s="129"/>
      <c r="AV252" s="129"/>
      <c r="AW252" s="128"/>
      <c r="AX252" s="135"/>
      <c r="AY252" s="135"/>
      <c r="AZ252" s="135"/>
      <c r="BA252" s="135"/>
      <c r="BB252" s="135"/>
      <c r="BC252" s="135"/>
      <c r="BD252" s="135"/>
      <c r="BE252" s="135"/>
      <c r="BF252" s="135"/>
      <c r="BG252" s="135"/>
      <c r="BH252" s="135"/>
      <c r="BI252" s="135"/>
      <c r="BJ252" s="135"/>
      <c r="BK252" s="135"/>
      <c r="BL252" s="135"/>
      <c r="BM252" s="135"/>
      <c r="BN252" s="135"/>
      <c r="BO252" s="135"/>
      <c r="BP252" s="135"/>
      <c r="BQ252" s="135"/>
      <c r="BR252" s="135"/>
      <c r="BS252" s="135"/>
      <c r="BT252" s="135"/>
      <c r="BU252" s="135"/>
      <c r="BV252" s="135"/>
      <c r="BW252" s="135"/>
      <c r="BX252" s="135"/>
      <c r="BY252" s="135"/>
      <c r="BZ252" s="135"/>
      <c r="CA252" s="135"/>
      <c r="CB252" s="135"/>
      <c r="CC252" s="135"/>
      <c r="CD252" s="135"/>
      <c r="CE252" s="140">
        <v>44.34</v>
      </c>
      <c r="CF252" s="108"/>
      <c r="CG252" s="138">
        <f t="shared" si="57"/>
        <v>0</v>
      </c>
      <c r="CH252" s="131">
        <f t="shared" si="58"/>
        <v>5</v>
      </c>
      <c r="CI252" s="139">
        <f t="shared" si="59"/>
        <v>221.70000000000002</v>
      </c>
    </row>
    <row r="253" spans="1:87" x14ac:dyDescent="0.3">
      <c r="A253" s="153">
        <f t="shared" si="55"/>
        <v>244</v>
      </c>
      <c r="B253" s="192"/>
      <c r="C253" s="86" t="s">
        <v>1095</v>
      </c>
      <c r="D253" s="129"/>
      <c r="E253" s="129" t="s">
        <v>1096</v>
      </c>
      <c r="F253" s="129"/>
      <c r="G253" s="129" t="s">
        <v>579</v>
      </c>
      <c r="H253" s="131">
        <v>9</v>
      </c>
      <c r="I253" s="132">
        <f t="shared" si="56"/>
        <v>297</v>
      </c>
      <c r="J253" s="133"/>
      <c r="K253" s="134"/>
      <c r="L253" s="132"/>
      <c r="M253" s="140"/>
      <c r="N253" s="141"/>
      <c r="O253" s="129"/>
      <c r="P253" s="142"/>
      <c r="Q253" s="142"/>
      <c r="R253" s="142"/>
      <c r="S253" s="142"/>
      <c r="T253" s="142"/>
      <c r="U253" s="142"/>
      <c r="V253" s="142"/>
      <c r="W253" s="142"/>
      <c r="X253" s="142"/>
      <c r="Y253" s="128">
        <f>+N253+P253+V253+X253</f>
        <v>0</v>
      </c>
      <c r="Z253" s="135">
        <f>+H253-Y253</f>
        <v>9</v>
      </c>
      <c r="AA253" s="129"/>
      <c r="AB253" s="142"/>
      <c r="AC253" s="129"/>
      <c r="AD253" s="142"/>
      <c r="AE253" s="129"/>
      <c r="AF253" s="142"/>
      <c r="AG253" s="129"/>
      <c r="AH253" s="142"/>
      <c r="AI253" s="129"/>
      <c r="AJ253" s="129"/>
      <c r="AK253" s="128">
        <f>+AB253+AD253+AF253+AH253+AJ253</f>
        <v>0</v>
      </c>
      <c r="AL253" s="135">
        <f>+Z253-AK253</f>
        <v>9</v>
      </c>
      <c r="AM253" s="129"/>
      <c r="AN253" s="129"/>
      <c r="AO253" s="129"/>
      <c r="AP253" s="129"/>
      <c r="AQ253" s="129"/>
      <c r="AR253" s="129"/>
      <c r="AS253" s="129"/>
      <c r="AT253" s="129"/>
      <c r="AU253" s="129"/>
      <c r="AV253" s="129"/>
      <c r="AW253" s="128">
        <f>+AN253+AP253+AR253+AT253+AV253</f>
        <v>0</v>
      </c>
      <c r="AX253" s="135">
        <f>+AL253-AW253</f>
        <v>9</v>
      </c>
      <c r="AY253" s="135"/>
      <c r="AZ253" s="135"/>
      <c r="BA253" s="135"/>
      <c r="BB253" s="135"/>
      <c r="BC253" s="135"/>
      <c r="BD253" s="135"/>
      <c r="BE253" s="135"/>
      <c r="BF253" s="135"/>
      <c r="BG253" s="135"/>
      <c r="BH253" s="135"/>
      <c r="BI253" s="135">
        <f>+AZ253+BB253+BD253+BF253+BH253</f>
        <v>0</v>
      </c>
      <c r="BJ253" s="135">
        <f>+AX253-BI253</f>
        <v>9</v>
      </c>
      <c r="BK253" s="135"/>
      <c r="BL253" s="135"/>
      <c r="BM253" s="135"/>
      <c r="BN253" s="135"/>
      <c r="BO253" s="135"/>
      <c r="BP253" s="135"/>
      <c r="BQ253" s="135"/>
      <c r="BR253" s="135"/>
      <c r="BS253" s="135"/>
      <c r="BT253" s="135"/>
      <c r="BU253" s="135"/>
      <c r="BV253" s="135"/>
      <c r="BW253" s="135"/>
      <c r="BX253" s="135"/>
      <c r="BY253" s="135"/>
      <c r="BZ253" s="135"/>
      <c r="CA253" s="135"/>
      <c r="CB253" s="135"/>
      <c r="CC253" s="135">
        <f>+BL253+BN253+BP253+CB253</f>
        <v>0</v>
      </c>
      <c r="CD253" s="135">
        <f>+BJ253-CC253</f>
        <v>9</v>
      </c>
      <c r="CE253" s="140">
        <v>33</v>
      </c>
      <c r="CF253" s="137"/>
      <c r="CG253" s="138">
        <f t="shared" si="57"/>
        <v>0</v>
      </c>
      <c r="CH253" s="131">
        <f t="shared" si="58"/>
        <v>9</v>
      </c>
      <c r="CI253" s="139">
        <f t="shared" si="59"/>
        <v>297</v>
      </c>
    </row>
    <row r="254" spans="1:87" x14ac:dyDescent="0.3">
      <c r="A254" s="153">
        <f t="shared" si="55"/>
        <v>245</v>
      </c>
      <c r="B254" s="129" t="s">
        <v>1098</v>
      </c>
      <c r="C254" s="86" t="s">
        <v>1098</v>
      </c>
      <c r="D254" s="129" t="s">
        <v>582</v>
      </c>
      <c r="E254" s="129"/>
      <c r="F254" s="129" t="s">
        <v>703</v>
      </c>
      <c r="G254" s="129" t="s">
        <v>601</v>
      </c>
      <c r="H254" s="131">
        <v>6</v>
      </c>
      <c r="I254" s="132">
        <f t="shared" si="56"/>
        <v>870</v>
      </c>
      <c r="J254" s="133"/>
      <c r="K254" s="134"/>
      <c r="L254" s="132"/>
      <c r="M254" s="140"/>
      <c r="N254" s="141"/>
      <c r="O254" s="129"/>
      <c r="P254" s="142"/>
      <c r="Q254" s="142"/>
      <c r="R254" s="142"/>
      <c r="S254" s="142"/>
      <c r="T254" s="142"/>
      <c r="U254" s="142"/>
      <c r="V254" s="142"/>
      <c r="W254" s="142"/>
      <c r="X254" s="142"/>
      <c r="Y254" s="128">
        <f>+N254+P254+V254+X254</f>
        <v>0</v>
      </c>
      <c r="Z254" s="135">
        <f>+H254-Y254</f>
        <v>6</v>
      </c>
      <c r="AA254" s="129"/>
      <c r="AB254" s="142"/>
      <c r="AC254" s="129"/>
      <c r="AD254" s="142"/>
      <c r="AE254" s="129"/>
      <c r="AF254" s="142"/>
      <c r="AG254" s="129"/>
      <c r="AH254" s="142"/>
      <c r="AI254" s="129"/>
      <c r="AJ254" s="129"/>
      <c r="AK254" s="128">
        <f>+AB254+AD254+AF254+AH254+AJ254</f>
        <v>0</v>
      </c>
      <c r="AL254" s="135">
        <f>+Z254-AK254</f>
        <v>6</v>
      </c>
      <c r="AM254" s="129"/>
      <c r="AN254" s="129"/>
      <c r="AO254" s="129"/>
      <c r="AP254" s="129"/>
      <c r="AQ254" s="129"/>
      <c r="AR254" s="129"/>
      <c r="AS254" s="129"/>
      <c r="AT254" s="129"/>
      <c r="AU254" s="129"/>
      <c r="AV254" s="129"/>
      <c r="AW254" s="128">
        <f>+AN254+AP254+AR254+AT254+AV254</f>
        <v>0</v>
      </c>
      <c r="AX254" s="135">
        <f>+AL254-AW254</f>
        <v>6</v>
      </c>
      <c r="AY254" s="135"/>
      <c r="AZ254" s="135"/>
      <c r="BA254" s="135"/>
      <c r="BB254" s="135"/>
      <c r="BC254" s="135"/>
      <c r="BD254" s="135"/>
      <c r="BE254" s="135"/>
      <c r="BF254" s="135"/>
      <c r="BG254" s="135"/>
      <c r="BH254" s="135"/>
      <c r="BI254" s="135">
        <f>+AZ254+BB254+BD254+BF254+BH254</f>
        <v>0</v>
      </c>
      <c r="BJ254" s="135">
        <f>+AX254-BI254</f>
        <v>6</v>
      </c>
      <c r="BK254" s="135"/>
      <c r="BL254" s="135"/>
      <c r="BM254" s="135"/>
      <c r="BN254" s="135"/>
      <c r="BO254" s="135"/>
      <c r="BP254" s="135"/>
      <c r="BQ254" s="135"/>
      <c r="BR254" s="135"/>
      <c r="BS254" s="135"/>
      <c r="BT254" s="135"/>
      <c r="BU254" s="135"/>
      <c r="BV254" s="135"/>
      <c r="BW254" s="135"/>
      <c r="BX254" s="135"/>
      <c r="BY254" s="135"/>
      <c r="BZ254" s="135"/>
      <c r="CA254" s="135"/>
      <c r="CB254" s="135"/>
      <c r="CC254" s="135">
        <f>+BL254+BN254+BP254+CB254</f>
        <v>0</v>
      </c>
      <c r="CD254" s="135">
        <f>+BJ254-CC254</f>
        <v>6</v>
      </c>
      <c r="CE254" s="140">
        <v>145</v>
      </c>
      <c r="CF254" s="137"/>
      <c r="CG254" s="138">
        <f t="shared" si="57"/>
        <v>0</v>
      </c>
      <c r="CH254" s="131">
        <f t="shared" si="58"/>
        <v>6</v>
      </c>
      <c r="CI254" s="139">
        <f t="shared" si="59"/>
        <v>870</v>
      </c>
    </row>
    <row r="255" spans="1:87" x14ac:dyDescent="0.3">
      <c r="A255" s="153">
        <f t="shared" si="55"/>
        <v>246</v>
      </c>
      <c r="B255" s="193"/>
      <c r="C255" s="86" t="s">
        <v>1099</v>
      </c>
      <c r="D255" s="129" t="s">
        <v>787</v>
      </c>
      <c r="E255" s="129"/>
      <c r="F255" s="129" t="s">
        <v>693</v>
      </c>
      <c r="G255" s="129" t="s">
        <v>601</v>
      </c>
      <c r="H255" s="131">
        <v>12</v>
      </c>
      <c r="I255" s="132">
        <f t="shared" si="56"/>
        <v>720</v>
      </c>
      <c r="J255" s="159"/>
      <c r="K255" s="134"/>
      <c r="L255" s="132"/>
      <c r="M255" s="140"/>
      <c r="N255" s="141"/>
      <c r="O255" s="129"/>
      <c r="P255" s="142"/>
      <c r="Q255" s="142"/>
      <c r="R255" s="142"/>
      <c r="S255" s="142"/>
      <c r="T255" s="142"/>
      <c r="U255" s="142"/>
      <c r="V255" s="142"/>
      <c r="W255" s="142"/>
      <c r="X255" s="142"/>
      <c r="Y255" s="128"/>
      <c r="Z255" s="135"/>
      <c r="AA255" s="129"/>
      <c r="AB255" s="142"/>
      <c r="AC255" s="129"/>
      <c r="AD255" s="142"/>
      <c r="AE255" s="129"/>
      <c r="AF255" s="142"/>
      <c r="AG255" s="129"/>
      <c r="AH255" s="142"/>
      <c r="AI255" s="129"/>
      <c r="AJ255" s="129"/>
      <c r="AK255" s="128"/>
      <c r="AL255" s="135"/>
      <c r="AM255" s="129"/>
      <c r="AN255" s="129"/>
      <c r="AO255" s="129"/>
      <c r="AP255" s="129"/>
      <c r="AQ255" s="129"/>
      <c r="AR255" s="129"/>
      <c r="AS255" s="129"/>
      <c r="AT255" s="129"/>
      <c r="AU255" s="129"/>
      <c r="AV255" s="129"/>
      <c r="AW255" s="128"/>
      <c r="AX255" s="135"/>
      <c r="AY255" s="135"/>
      <c r="AZ255" s="135"/>
      <c r="BA255" s="135"/>
      <c r="BB255" s="135"/>
      <c r="BC255" s="135"/>
      <c r="BD255" s="135"/>
      <c r="BE255" s="135"/>
      <c r="BF255" s="135"/>
      <c r="BG255" s="135"/>
      <c r="BH255" s="135"/>
      <c r="BI255" s="135"/>
      <c r="BJ255" s="135"/>
      <c r="BK255" s="135"/>
      <c r="BL255" s="135"/>
      <c r="BM255" s="135"/>
      <c r="BN255" s="135"/>
      <c r="BO255" s="135"/>
      <c r="BP255" s="135"/>
      <c r="BQ255" s="135"/>
      <c r="BR255" s="135"/>
      <c r="BS255" s="135"/>
      <c r="BT255" s="135"/>
      <c r="BU255" s="135"/>
      <c r="BV255" s="135"/>
      <c r="BW255" s="135"/>
      <c r="BX255" s="135"/>
      <c r="BY255" s="135"/>
      <c r="BZ255" s="135"/>
      <c r="CA255" s="135"/>
      <c r="CB255" s="135"/>
      <c r="CC255" s="135"/>
      <c r="CD255" s="135"/>
      <c r="CE255" s="140">
        <v>60</v>
      </c>
      <c r="CF255" s="137"/>
      <c r="CG255" s="138">
        <f t="shared" si="57"/>
        <v>0</v>
      </c>
      <c r="CH255" s="131">
        <f t="shared" si="58"/>
        <v>12</v>
      </c>
      <c r="CI255" s="139">
        <f t="shared" si="59"/>
        <v>720</v>
      </c>
    </row>
    <row r="256" spans="1:87" x14ac:dyDescent="0.3">
      <c r="A256" s="153">
        <f t="shared" si="55"/>
        <v>247</v>
      </c>
      <c r="B256" s="183" t="s">
        <v>1100</v>
      </c>
      <c r="C256" s="86" t="s">
        <v>1101</v>
      </c>
      <c r="D256" s="129"/>
      <c r="E256" s="129" t="s">
        <v>1102</v>
      </c>
      <c r="F256" s="129"/>
      <c r="G256" s="129" t="s">
        <v>1042</v>
      </c>
      <c r="H256" s="131">
        <v>35</v>
      </c>
      <c r="I256" s="132">
        <f t="shared" si="56"/>
        <v>4368</v>
      </c>
      <c r="J256" s="133"/>
      <c r="K256" s="134"/>
      <c r="L256" s="132"/>
      <c r="M256" s="140"/>
      <c r="N256" s="141"/>
      <c r="O256" s="129"/>
      <c r="P256" s="142"/>
      <c r="Q256" s="142"/>
      <c r="R256" s="142"/>
      <c r="S256" s="142"/>
      <c r="T256" s="142"/>
      <c r="U256" s="142"/>
      <c r="V256" s="142"/>
      <c r="W256" s="142"/>
      <c r="X256" s="142"/>
      <c r="Y256" s="128">
        <f>+N256+P256+V256+X256</f>
        <v>0</v>
      </c>
      <c r="Z256" s="135">
        <f>+H256-Y256</f>
        <v>35</v>
      </c>
      <c r="AA256" s="129"/>
      <c r="AB256" s="142"/>
      <c r="AC256" s="129"/>
      <c r="AD256" s="142"/>
      <c r="AE256" s="129"/>
      <c r="AF256" s="142"/>
      <c r="AG256" s="129"/>
      <c r="AH256" s="142"/>
      <c r="AI256" s="129"/>
      <c r="AJ256" s="129"/>
      <c r="AK256" s="128">
        <f>+AB256+AD256+AF256+AH256+AJ256</f>
        <v>0</v>
      </c>
      <c r="AL256" s="135">
        <f>+Z256-AK256</f>
        <v>35</v>
      </c>
      <c r="AM256" s="129"/>
      <c r="AN256" s="129"/>
      <c r="AO256" s="129"/>
      <c r="AP256" s="129"/>
      <c r="AQ256" s="129"/>
      <c r="AR256" s="129"/>
      <c r="AS256" s="129"/>
      <c r="AT256" s="129"/>
      <c r="AU256" s="129"/>
      <c r="AV256" s="129"/>
      <c r="AW256" s="128">
        <f>+AN256+AP256+AR256+AT256+AV256</f>
        <v>0</v>
      </c>
      <c r="AX256" s="135">
        <f>+AL256-AW256</f>
        <v>35</v>
      </c>
      <c r="AY256" s="135"/>
      <c r="AZ256" s="135"/>
      <c r="BA256" s="135"/>
      <c r="BB256" s="135"/>
      <c r="BC256" s="135"/>
      <c r="BD256" s="135"/>
      <c r="BE256" s="135"/>
      <c r="BF256" s="135"/>
      <c r="BG256" s="135"/>
      <c r="BH256" s="135"/>
      <c r="BI256" s="135">
        <f>+AZ256+BB256+BD256+BF256+BH256</f>
        <v>0</v>
      </c>
      <c r="BJ256" s="135">
        <f>+AX256-BI256</f>
        <v>35</v>
      </c>
      <c r="BK256" s="135"/>
      <c r="BL256" s="135"/>
      <c r="BM256" s="135"/>
      <c r="BN256" s="135"/>
      <c r="BO256" s="135"/>
      <c r="BP256" s="135"/>
      <c r="BQ256" s="135"/>
      <c r="BR256" s="135"/>
      <c r="BS256" s="135"/>
      <c r="BT256" s="135"/>
      <c r="BU256" s="135"/>
      <c r="BV256" s="135"/>
      <c r="BW256" s="135"/>
      <c r="BX256" s="135"/>
      <c r="BY256" s="135"/>
      <c r="BZ256" s="135"/>
      <c r="CA256" s="135"/>
      <c r="CB256" s="135"/>
      <c r="CC256" s="135">
        <f>+BL256+BN256+BP256+CB256</f>
        <v>0</v>
      </c>
      <c r="CD256" s="135">
        <f>+BJ256-CC256</f>
        <v>35</v>
      </c>
      <c r="CE256" s="140">
        <v>124.8</v>
      </c>
      <c r="CF256" s="137"/>
      <c r="CG256" s="138">
        <f t="shared" si="57"/>
        <v>0</v>
      </c>
      <c r="CH256" s="131">
        <f t="shared" si="58"/>
        <v>35</v>
      </c>
      <c r="CI256" s="139">
        <f t="shared" si="59"/>
        <v>4368</v>
      </c>
    </row>
    <row r="257" spans="1:87" x14ac:dyDescent="0.3">
      <c r="A257" s="153">
        <f t="shared" si="55"/>
        <v>248</v>
      </c>
      <c r="B257" s="169"/>
      <c r="C257" s="86" t="s">
        <v>1230</v>
      </c>
      <c r="D257" s="194" t="s">
        <v>580</v>
      </c>
      <c r="E257" s="194"/>
      <c r="F257" s="194"/>
      <c r="G257" s="194" t="s">
        <v>601</v>
      </c>
      <c r="H257" s="131">
        <v>265</v>
      </c>
      <c r="I257" s="132">
        <f t="shared" si="56"/>
        <v>583</v>
      </c>
      <c r="J257" s="195"/>
      <c r="K257" s="134"/>
      <c r="L257" s="132"/>
      <c r="M257" s="196"/>
      <c r="N257" s="197"/>
      <c r="O257" s="194"/>
      <c r="P257" s="198"/>
      <c r="Q257" s="198"/>
      <c r="R257" s="198"/>
      <c r="S257" s="198"/>
      <c r="T257" s="198"/>
      <c r="U257" s="198"/>
      <c r="V257" s="198"/>
      <c r="W257" s="198"/>
      <c r="X257" s="198"/>
      <c r="Y257" s="128"/>
      <c r="Z257" s="135"/>
      <c r="AA257" s="194"/>
      <c r="AB257" s="198"/>
      <c r="AC257" s="194"/>
      <c r="AD257" s="198"/>
      <c r="AE257" s="194"/>
      <c r="AF257" s="198"/>
      <c r="AG257" s="194"/>
      <c r="AH257" s="198"/>
      <c r="AI257" s="194"/>
      <c r="AJ257" s="194"/>
      <c r="AK257" s="128"/>
      <c r="AL257" s="135"/>
      <c r="AM257" s="129"/>
      <c r="AN257" s="129"/>
      <c r="AO257" s="129"/>
      <c r="AP257" s="129"/>
      <c r="AQ257" s="129"/>
      <c r="AR257" s="129"/>
      <c r="AS257" s="129"/>
      <c r="AT257" s="129"/>
      <c r="AU257" s="129"/>
      <c r="AV257" s="129"/>
      <c r="AW257" s="128"/>
      <c r="AX257" s="135"/>
      <c r="AY257" s="135"/>
      <c r="AZ257" s="135"/>
      <c r="BA257" s="135"/>
      <c r="BB257" s="135"/>
      <c r="BC257" s="135"/>
      <c r="BD257" s="135"/>
      <c r="BE257" s="135"/>
      <c r="BF257" s="135"/>
      <c r="BG257" s="135"/>
      <c r="BH257" s="135"/>
      <c r="BI257" s="135"/>
      <c r="BJ257" s="135"/>
      <c r="BK257" s="135"/>
      <c r="BL257" s="135"/>
      <c r="BM257" s="135"/>
      <c r="BN257" s="135"/>
      <c r="BO257" s="135"/>
      <c r="BP257" s="135"/>
      <c r="BQ257" s="135"/>
      <c r="BR257" s="135"/>
      <c r="BS257" s="135"/>
      <c r="BT257" s="135"/>
      <c r="BU257" s="135"/>
      <c r="BV257" s="135"/>
      <c r="BW257" s="135"/>
      <c r="BX257" s="135"/>
      <c r="BY257" s="135"/>
      <c r="BZ257" s="135"/>
      <c r="CA257" s="135"/>
      <c r="CB257" s="135"/>
      <c r="CC257" s="135"/>
      <c r="CD257" s="135"/>
      <c r="CE257" s="196">
        <v>2.2000000000000002</v>
      </c>
      <c r="CF257" s="137"/>
      <c r="CG257" s="138">
        <f t="shared" si="57"/>
        <v>0</v>
      </c>
      <c r="CH257" s="131">
        <f t="shared" si="58"/>
        <v>265</v>
      </c>
      <c r="CI257" s="139">
        <f t="shared" si="59"/>
        <v>583</v>
      </c>
    </row>
    <row r="258" spans="1:87" ht="15" thickBot="1" x14ac:dyDescent="0.35">
      <c r="A258" s="153">
        <f t="shared" ref="A258" si="80">ROW()-9</f>
        <v>249</v>
      </c>
      <c r="B258" s="183" t="s">
        <v>733</v>
      </c>
      <c r="C258" s="152" t="s">
        <v>1120</v>
      </c>
      <c r="D258" s="129"/>
      <c r="E258" s="129"/>
      <c r="F258" s="129"/>
      <c r="G258" s="129" t="s">
        <v>601</v>
      </c>
      <c r="H258" s="131">
        <v>6</v>
      </c>
      <c r="I258" s="132">
        <f t="shared" ref="I258" si="81">H258*CE258</f>
        <v>864</v>
      </c>
      <c r="J258" s="133"/>
      <c r="K258" s="134"/>
      <c r="L258" s="132"/>
      <c r="M258" s="140"/>
      <c r="N258" s="141"/>
      <c r="O258" s="129"/>
      <c r="P258" s="142"/>
      <c r="Q258" s="142"/>
      <c r="R258" s="142"/>
      <c r="S258" s="142"/>
      <c r="T258" s="142"/>
      <c r="U258" s="142"/>
      <c r="V258" s="142"/>
      <c r="W258" s="142"/>
      <c r="X258" s="142"/>
      <c r="Y258" s="128">
        <f>+N258+P258+V258+X258</f>
        <v>0</v>
      </c>
      <c r="Z258" s="135">
        <f>+H258-Y258</f>
        <v>6</v>
      </c>
      <c r="AA258" s="129"/>
      <c r="AB258" s="142"/>
      <c r="AC258" s="129"/>
      <c r="AD258" s="142"/>
      <c r="AE258" s="129"/>
      <c r="AF258" s="142"/>
      <c r="AG258" s="129"/>
      <c r="AH258" s="142"/>
      <c r="AI258" s="129"/>
      <c r="AJ258" s="129"/>
      <c r="AK258" s="128">
        <f>+AB258+AD258+AF258+AH258+AJ258</f>
        <v>0</v>
      </c>
      <c r="AL258" s="135">
        <f>+Z258-AK258</f>
        <v>6</v>
      </c>
      <c r="AM258" s="129"/>
      <c r="AN258" s="129"/>
      <c r="AO258" s="129"/>
      <c r="AP258" s="129"/>
      <c r="AQ258" s="129"/>
      <c r="AR258" s="129"/>
      <c r="AS258" s="129"/>
      <c r="AT258" s="129"/>
      <c r="AU258" s="129"/>
      <c r="AV258" s="129"/>
      <c r="AW258" s="128">
        <f>+AN258+AP258+AR258+AT258+AV258</f>
        <v>0</v>
      </c>
      <c r="AX258" s="135">
        <f>+AL258-AW258</f>
        <v>6</v>
      </c>
      <c r="AY258" s="135"/>
      <c r="AZ258" s="135"/>
      <c r="BA258" s="135"/>
      <c r="BB258" s="135"/>
      <c r="BC258" s="135"/>
      <c r="BD258" s="135"/>
      <c r="BE258" s="135"/>
      <c r="BF258" s="135"/>
      <c r="BG258" s="135"/>
      <c r="BH258" s="135"/>
      <c r="BI258" s="135">
        <f>+AZ258+BB258+BD258+BF258+BH258</f>
        <v>0</v>
      </c>
      <c r="BJ258" s="135">
        <f>+AX258-BI258</f>
        <v>6</v>
      </c>
      <c r="BK258" s="135"/>
      <c r="BL258" s="135"/>
      <c r="BM258" s="135"/>
      <c r="BN258" s="135"/>
      <c r="BO258" s="135"/>
      <c r="BP258" s="135"/>
      <c r="BQ258" s="135"/>
      <c r="BR258" s="135"/>
      <c r="BS258" s="135"/>
      <c r="BT258" s="135"/>
      <c r="BU258" s="135"/>
      <c r="BV258" s="135"/>
      <c r="BW258" s="135"/>
      <c r="BX258" s="135"/>
      <c r="BY258" s="135"/>
      <c r="BZ258" s="135"/>
      <c r="CA258" s="135"/>
      <c r="CB258" s="135"/>
      <c r="CC258" s="135">
        <f>+BL258+BN258+BP258+CB258</f>
        <v>0</v>
      </c>
      <c r="CD258" s="135">
        <f>+BJ258-CC258</f>
        <v>6</v>
      </c>
      <c r="CE258" s="140">
        <v>144</v>
      </c>
      <c r="CF258" s="137"/>
      <c r="CG258" s="138">
        <f t="shared" ref="CG258" si="82">CE258*CF258</f>
        <v>0</v>
      </c>
      <c r="CH258" s="131">
        <f t="shared" ref="CH258" si="83">H258-CF258</f>
        <v>6</v>
      </c>
      <c r="CI258" s="139">
        <f t="shared" ref="CI258" si="84">+CE258*CH258</f>
        <v>864</v>
      </c>
    </row>
    <row r="259" spans="1:87" ht="15" thickBot="1" x14ac:dyDescent="0.35">
      <c r="A259" s="242" t="s">
        <v>218</v>
      </c>
      <c r="B259" s="243"/>
      <c r="C259" s="243"/>
      <c r="D259" s="243"/>
      <c r="E259" s="243"/>
      <c r="F259" s="243"/>
      <c r="G259" s="243"/>
      <c r="H259" s="243"/>
      <c r="I259" s="243"/>
      <c r="J259" s="243"/>
      <c r="K259" s="244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87"/>
      <c r="BR259" s="87"/>
      <c r="BS259" s="87"/>
      <c r="BT259" s="87"/>
      <c r="BU259" s="87"/>
      <c r="BV259" s="87"/>
      <c r="BW259" s="87"/>
      <c r="BX259" s="87"/>
      <c r="BY259" s="87"/>
      <c r="BZ259" s="87"/>
      <c r="CA259" s="87"/>
      <c r="CB259" s="87"/>
      <c r="CC259" s="87"/>
      <c r="CD259" s="87"/>
      <c r="CE259" s="87"/>
      <c r="CF259" s="88"/>
      <c r="CG259" s="89">
        <f>SUM(CG10:CG258)</f>
        <v>0</v>
      </c>
      <c r="CH259" s="87"/>
      <c r="CI259" s="90">
        <f>SUM(CI10:CI258)</f>
        <v>461630.47216</v>
      </c>
    </row>
    <row r="260" spans="1:87" x14ac:dyDescent="0.3">
      <c r="A260" s="91" t="s">
        <v>1113</v>
      </c>
      <c r="B260" s="92"/>
      <c r="C260" s="93"/>
      <c r="D260" s="94"/>
      <c r="E260" s="91"/>
      <c r="F260" s="92"/>
      <c r="G260" s="94"/>
      <c r="H260" s="95"/>
      <c r="I260" s="95"/>
      <c r="J260" s="96"/>
      <c r="K260" s="97"/>
      <c r="L260" s="95"/>
      <c r="M260" s="95"/>
      <c r="N260" s="98"/>
      <c r="O260" s="97"/>
      <c r="P260" s="99"/>
      <c r="Q260" s="99"/>
      <c r="R260" s="99"/>
      <c r="S260" s="99"/>
      <c r="T260" s="99"/>
      <c r="U260" s="99"/>
      <c r="V260" s="99"/>
      <c r="W260" s="99"/>
      <c r="X260" s="99"/>
      <c r="Y260" s="97"/>
      <c r="Z260" s="100"/>
      <c r="AA260" s="97"/>
      <c r="AB260" s="99"/>
      <c r="AC260" s="97"/>
      <c r="AD260" s="99"/>
      <c r="AE260" s="97"/>
      <c r="AF260" s="99"/>
      <c r="AG260" s="97"/>
      <c r="AH260" s="99"/>
      <c r="AI260" s="97"/>
      <c r="AJ260" s="97"/>
      <c r="AK260" s="97"/>
      <c r="AL260" s="97"/>
      <c r="AM260" s="97"/>
      <c r="AN260" s="97"/>
      <c r="AO260" s="97"/>
      <c r="AP260" s="97"/>
      <c r="AQ260" s="97"/>
      <c r="AR260" s="97"/>
      <c r="AS260" s="97"/>
      <c r="AT260" s="97"/>
      <c r="AU260" s="97"/>
      <c r="AV260" s="97"/>
      <c r="AW260" s="97"/>
      <c r="AX260" s="97"/>
      <c r="AY260" s="97"/>
      <c r="AZ260" s="97"/>
      <c r="BA260" s="97"/>
      <c r="BB260" s="97"/>
      <c r="BC260" s="97"/>
      <c r="BD260" s="97"/>
      <c r="BE260" s="97"/>
      <c r="BF260" s="97"/>
      <c r="BG260" s="97"/>
      <c r="BH260" s="97"/>
      <c r="BI260" s="97"/>
      <c r="BJ260" s="97"/>
      <c r="BK260" s="97"/>
      <c r="BL260" s="97"/>
      <c r="BM260" s="97"/>
      <c r="BN260" s="97"/>
      <c r="BO260" s="97"/>
      <c r="BP260" s="97"/>
      <c r="BQ260" s="97"/>
      <c r="BR260" s="97"/>
      <c r="BS260" s="97"/>
      <c r="BT260" s="97"/>
      <c r="BU260" s="97"/>
      <c r="BV260" s="97"/>
      <c r="BW260" s="97"/>
      <c r="BX260" s="97"/>
      <c r="BY260" s="97"/>
      <c r="BZ260" s="97"/>
      <c r="CA260" s="97"/>
      <c r="CB260" s="97"/>
      <c r="CC260" s="97"/>
      <c r="CD260" s="97"/>
      <c r="CE260" s="97"/>
      <c r="CF260" s="100"/>
      <c r="CG260" s="101"/>
      <c r="CH260" s="97"/>
      <c r="CI260" s="97"/>
    </row>
    <row r="261" spans="1:87" x14ac:dyDescent="0.3">
      <c r="A261" s="19"/>
      <c r="B261" s="64"/>
      <c r="C261" s="67"/>
      <c r="D261" s="66"/>
      <c r="E261" s="19"/>
      <c r="F261" s="64"/>
      <c r="G261" s="66"/>
      <c r="H261" s="69"/>
      <c r="I261" s="69"/>
      <c r="J261" s="68"/>
      <c r="K261" s="67"/>
      <c r="L261" s="69"/>
      <c r="M261" s="69"/>
      <c r="N261" s="70"/>
      <c r="O261" s="67"/>
      <c r="P261" s="71"/>
      <c r="Q261" s="71"/>
      <c r="R261" s="71"/>
      <c r="S261" s="71"/>
      <c r="T261" s="71"/>
      <c r="U261" s="71"/>
      <c r="V261" s="71"/>
      <c r="W261" s="71"/>
      <c r="X261" s="71"/>
      <c r="Y261" s="67"/>
      <c r="Z261" s="102"/>
      <c r="AA261" s="67"/>
      <c r="AB261" s="71"/>
      <c r="AC261" s="67"/>
      <c r="AD261" s="71"/>
      <c r="AE261" s="67"/>
      <c r="AF261" s="71"/>
      <c r="AG261" s="67"/>
      <c r="AH261" s="71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  <c r="BC261" s="67"/>
      <c r="BD261" s="67"/>
      <c r="BE261" s="67"/>
      <c r="BF261" s="67"/>
      <c r="BG261" s="67"/>
      <c r="BH261" s="67"/>
      <c r="BI261" s="67"/>
      <c r="BJ261" s="67"/>
      <c r="BK261" s="67"/>
      <c r="BL261" s="67"/>
      <c r="BM261" s="67"/>
      <c r="BN261" s="67"/>
      <c r="BO261" s="67"/>
      <c r="BP261" s="67"/>
      <c r="BQ261" s="67"/>
      <c r="BR261" s="67"/>
      <c r="BS261" s="67"/>
      <c r="BT261" s="67"/>
      <c r="BU261" s="67"/>
      <c r="BV261" s="67"/>
      <c r="BW261" s="67"/>
      <c r="BX261" s="67"/>
      <c r="BY261" s="67"/>
      <c r="BZ261" s="67"/>
      <c r="CA261" s="67"/>
      <c r="CB261" s="67"/>
      <c r="CC261" s="67"/>
      <c r="CD261" s="67"/>
      <c r="CE261" s="67"/>
      <c r="CF261" s="102"/>
      <c r="CG261" s="19"/>
      <c r="CH261" s="67"/>
      <c r="CI261" s="67"/>
    </row>
    <row r="262" spans="1:87" x14ac:dyDescent="0.3">
      <c r="A262" s="19"/>
      <c r="B262" s="103" t="s">
        <v>1114</v>
      </c>
      <c r="C262" s="103"/>
      <c r="D262" s="66"/>
      <c r="E262" s="19"/>
      <c r="F262" s="64"/>
      <c r="G262" s="66" t="s">
        <v>663</v>
      </c>
      <c r="H262" s="69"/>
      <c r="I262" s="69"/>
      <c r="J262" s="68"/>
      <c r="K262" s="67"/>
      <c r="L262" s="69"/>
      <c r="M262" s="69"/>
      <c r="N262" s="70"/>
      <c r="O262" s="67"/>
      <c r="P262" s="71"/>
      <c r="Q262" s="71"/>
      <c r="R262" s="71"/>
      <c r="S262" s="71"/>
      <c r="T262" s="71"/>
      <c r="U262" s="71"/>
      <c r="V262" s="71"/>
      <c r="W262" s="71"/>
      <c r="X262" s="71"/>
      <c r="Y262" s="67"/>
      <c r="Z262" s="102"/>
      <c r="AA262" s="67"/>
      <c r="AB262" s="71"/>
      <c r="AC262" s="67"/>
      <c r="AD262" s="71"/>
      <c r="AE262" s="67"/>
      <c r="AF262" s="71"/>
      <c r="AG262" s="67"/>
      <c r="AH262" s="71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67"/>
      <c r="BD262" s="67"/>
      <c r="BE262" s="67"/>
      <c r="BF262" s="67"/>
      <c r="BG262" s="67"/>
      <c r="BH262" s="67"/>
      <c r="BI262" s="67"/>
      <c r="BJ262" s="67"/>
      <c r="BK262" s="67"/>
      <c r="BL262" s="67"/>
      <c r="BM262" s="67"/>
      <c r="BN262" s="67"/>
      <c r="BO262" s="67"/>
      <c r="BP262" s="67"/>
      <c r="BQ262" s="67"/>
      <c r="BR262" s="67"/>
      <c r="BS262" s="67"/>
      <c r="BT262" s="67"/>
      <c r="BU262" s="67"/>
      <c r="BV262" s="67"/>
      <c r="BW262" s="67"/>
      <c r="BX262" s="67"/>
      <c r="BY262" s="67"/>
      <c r="BZ262" s="67"/>
      <c r="CA262" s="67"/>
      <c r="CB262" s="67"/>
      <c r="CC262" s="67"/>
      <c r="CD262" s="67"/>
      <c r="CE262" s="67"/>
      <c r="CF262" s="67"/>
      <c r="CG262" s="19"/>
      <c r="CH262" s="67"/>
      <c r="CI262" s="67"/>
    </row>
    <row r="263" spans="1:87" x14ac:dyDescent="0.3">
      <c r="A263" s="19"/>
      <c r="B263" s="103" t="s">
        <v>1115</v>
      </c>
      <c r="C263" s="103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</row>
    <row r="270" spans="1:87" x14ac:dyDescent="0.3">
      <c r="C270" s="144"/>
      <c r="D270" s="125"/>
    </row>
    <row r="271" spans="1:87" x14ac:dyDescent="0.3">
      <c r="C271" s="144"/>
      <c r="D271" s="125"/>
    </row>
    <row r="272" spans="1:87" x14ac:dyDescent="0.3">
      <c r="C272" s="144"/>
      <c r="D272" s="125"/>
    </row>
    <row r="273" spans="3:4" x14ac:dyDescent="0.3">
      <c r="C273" s="144"/>
      <c r="D273" s="125"/>
    </row>
    <row r="274" spans="3:4" x14ac:dyDescent="0.3">
      <c r="C274" s="144"/>
      <c r="D274" s="125"/>
    </row>
    <row r="275" spans="3:4" x14ac:dyDescent="0.3">
      <c r="C275" s="144"/>
      <c r="D275" s="125"/>
    </row>
    <row r="276" spans="3:4" x14ac:dyDescent="0.3">
      <c r="C276" s="144"/>
      <c r="D276" s="125"/>
    </row>
    <row r="277" spans="3:4" x14ac:dyDescent="0.3">
      <c r="C277" s="144"/>
      <c r="D277" s="125"/>
    </row>
    <row r="278" spans="3:4" x14ac:dyDescent="0.3">
      <c r="C278" s="144"/>
      <c r="D278" s="125"/>
    </row>
    <row r="279" spans="3:4" x14ac:dyDescent="0.3">
      <c r="C279" s="144"/>
      <c r="D279" s="125"/>
    </row>
    <row r="280" spans="3:4" x14ac:dyDescent="0.3">
      <c r="C280" s="144"/>
      <c r="D280" s="125"/>
    </row>
    <row r="281" spans="3:4" x14ac:dyDescent="0.3">
      <c r="C281" s="144"/>
      <c r="D281" s="125"/>
    </row>
    <row r="282" spans="3:4" x14ac:dyDescent="0.3">
      <c r="C282" s="144"/>
      <c r="D282" s="125"/>
    </row>
    <row r="283" spans="3:4" x14ac:dyDescent="0.3">
      <c r="C283" s="144"/>
      <c r="D283" s="125"/>
    </row>
    <row r="284" spans="3:4" x14ac:dyDescent="0.3">
      <c r="C284" s="144"/>
      <c r="D284" s="125"/>
    </row>
    <row r="285" spans="3:4" x14ac:dyDescent="0.3">
      <c r="C285" s="144"/>
      <c r="D285" s="125"/>
    </row>
    <row r="286" spans="3:4" x14ac:dyDescent="0.3">
      <c r="C286" s="144"/>
      <c r="D286" s="125"/>
    </row>
    <row r="287" spans="3:4" x14ac:dyDescent="0.3">
      <c r="C287" s="144"/>
      <c r="D287" s="125"/>
    </row>
    <row r="288" spans="3:4" x14ac:dyDescent="0.3">
      <c r="C288" s="144"/>
      <c r="D288" s="125"/>
    </row>
    <row r="289" spans="3:4" x14ac:dyDescent="0.3">
      <c r="C289" s="144"/>
      <c r="D289" s="125"/>
    </row>
    <row r="290" spans="3:4" x14ac:dyDescent="0.3">
      <c r="C290" s="144"/>
      <c r="D290" s="125"/>
    </row>
    <row r="291" spans="3:4" x14ac:dyDescent="0.3">
      <c r="C291" s="144"/>
      <c r="D291" s="125"/>
    </row>
    <row r="292" spans="3:4" x14ac:dyDescent="0.3">
      <c r="C292" s="144"/>
      <c r="D292" s="125"/>
    </row>
    <row r="293" spans="3:4" x14ac:dyDescent="0.3">
      <c r="C293" s="144"/>
      <c r="D293" s="125"/>
    </row>
    <row r="294" spans="3:4" x14ac:dyDescent="0.3">
      <c r="C294" s="144"/>
      <c r="D294" s="125"/>
    </row>
    <row r="295" spans="3:4" x14ac:dyDescent="0.3">
      <c r="C295" s="144"/>
      <c r="D295" s="125"/>
    </row>
    <row r="296" spans="3:4" x14ac:dyDescent="0.3">
      <c r="C296" s="144"/>
      <c r="D296" s="125"/>
    </row>
    <row r="297" spans="3:4" x14ac:dyDescent="0.3">
      <c r="C297" s="144"/>
      <c r="D297" s="125"/>
    </row>
    <row r="298" spans="3:4" x14ac:dyDescent="0.3">
      <c r="C298" s="144"/>
      <c r="D298" s="125"/>
    </row>
    <row r="299" spans="3:4" x14ac:dyDescent="0.3">
      <c r="C299" s="144"/>
      <c r="D299" s="125"/>
    </row>
    <row r="300" spans="3:4" x14ac:dyDescent="0.3">
      <c r="C300" s="144"/>
      <c r="D300" s="125"/>
    </row>
    <row r="301" spans="3:4" x14ac:dyDescent="0.3">
      <c r="C301" s="144"/>
      <c r="D301" s="125"/>
    </row>
    <row r="302" spans="3:4" x14ac:dyDescent="0.3">
      <c r="C302" s="144"/>
      <c r="D302" s="125"/>
    </row>
    <row r="303" spans="3:4" x14ac:dyDescent="0.3">
      <c r="C303" s="144"/>
      <c r="D303" s="125"/>
    </row>
    <row r="304" spans="3:4" x14ac:dyDescent="0.3">
      <c r="C304" s="144"/>
      <c r="D304" s="125"/>
    </row>
    <row r="305" spans="3:4" x14ac:dyDescent="0.3">
      <c r="C305" s="144"/>
      <c r="D305" s="125"/>
    </row>
    <row r="306" spans="3:4" x14ac:dyDescent="0.3">
      <c r="C306" s="144"/>
      <c r="D306" s="125"/>
    </row>
    <row r="307" spans="3:4" x14ac:dyDescent="0.3">
      <c r="C307" s="144"/>
      <c r="D307" s="125"/>
    </row>
    <row r="308" spans="3:4" x14ac:dyDescent="0.3">
      <c r="C308" s="144"/>
      <c r="D308" s="125"/>
    </row>
    <row r="309" spans="3:4" x14ac:dyDescent="0.3">
      <c r="C309" s="144"/>
      <c r="D309" s="125"/>
    </row>
    <row r="310" spans="3:4" x14ac:dyDescent="0.3">
      <c r="C310" s="144"/>
      <c r="D310" s="125"/>
    </row>
    <row r="311" spans="3:4" x14ac:dyDescent="0.3">
      <c r="C311" s="144"/>
      <c r="D311" s="125"/>
    </row>
    <row r="312" spans="3:4" x14ac:dyDescent="0.3">
      <c r="C312" s="144"/>
      <c r="D312" s="125"/>
    </row>
    <row r="313" spans="3:4" x14ac:dyDescent="0.3">
      <c r="C313" s="144"/>
      <c r="D313" s="125"/>
    </row>
    <row r="314" spans="3:4" x14ac:dyDescent="0.3">
      <c r="C314" s="144"/>
      <c r="D314" s="125"/>
    </row>
    <row r="315" spans="3:4" x14ac:dyDescent="0.3">
      <c r="C315" s="144"/>
      <c r="D315" s="125"/>
    </row>
    <row r="316" spans="3:4" x14ac:dyDescent="0.3">
      <c r="C316" s="144"/>
      <c r="D316" s="125"/>
    </row>
    <row r="317" spans="3:4" x14ac:dyDescent="0.3">
      <c r="C317" s="144"/>
      <c r="D317" s="125"/>
    </row>
    <row r="318" spans="3:4" x14ac:dyDescent="0.3">
      <c r="C318" s="144"/>
      <c r="D318" s="125"/>
    </row>
    <row r="319" spans="3:4" x14ac:dyDescent="0.3">
      <c r="C319" s="144"/>
      <c r="D319" s="125"/>
    </row>
    <row r="320" spans="3:4" x14ac:dyDescent="0.3">
      <c r="C320" s="144"/>
      <c r="D320" s="125"/>
    </row>
    <row r="321" spans="3:4" x14ac:dyDescent="0.3">
      <c r="C321" s="144"/>
      <c r="D321" s="125"/>
    </row>
    <row r="322" spans="3:4" x14ac:dyDescent="0.3">
      <c r="C322" s="144"/>
      <c r="D322" s="125"/>
    </row>
    <row r="323" spans="3:4" x14ac:dyDescent="0.3">
      <c r="C323" s="144"/>
      <c r="D323" s="125"/>
    </row>
    <row r="324" spans="3:4" x14ac:dyDescent="0.3">
      <c r="C324" s="144"/>
      <c r="D324" s="125"/>
    </row>
    <row r="325" spans="3:4" x14ac:dyDescent="0.3">
      <c r="C325" s="144"/>
      <c r="D325" s="125"/>
    </row>
    <row r="326" spans="3:4" x14ac:dyDescent="0.3">
      <c r="C326" s="144"/>
      <c r="D326" s="125"/>
    </row>
  </sheetData>
  <mergeCells count="113">
    <mergeCell ref="CC6:CC9"/>
    <mergeCell ref="CD6:CD9"/>
    <mergeCell ref="A1:CI1"/>
    <mergeCell ref="A2:CI2"/>
    <mergeCell ref="A3:CI3"/>
    <mergeCell ref="A4:CI4"/>
    <mergeCell ref="A6:A9"/>
    <mergeCell ref="B6:B9"/>
    <mergeCell ref="C6:C9"/>
    <mergeCell ref="D6:G8"/>
    <mergeCell ref="H6:I8"/>
    <mergeCell ref="J6:L8"/>
    <mergeCell ref="M6:X6"/>
    <mergeCell ref="Y6:Y9"/>
    <mergeCell ref="Z6:Z9"/>
    <mergeCell ref="AA6:AJ6"/>
    <mergeCell ref="AK6:AK9"/>
    <mergeCell ref="AL6:AL9"/>
    <mergeCell ref="M7:N8"/>
    <mergeCell ref="O7:P8"/>
    <mergeCell ref="CE6:CE8"/>
    <mergeCell ref="CF6:CG8"/>
    <mergeCell ref="CH6:CI8"/>
    <mergeCell ref="Q7:R8"/>
    <mergeCell ref="BU7:BV8"/>
    <mergeCell ref="BW7:BX8"/>
    <mergeCell ref="BY7:BZ8"/>
    <mergeCell ref="CA7:CB8"/>
    <mergeCell ref="BO7:BP8"/>
    <mergeCell ref="BQ7:BR8"/>
    <mergeCell ref="BS7:BT8"/>
    <mergeCell ref="B25:B26"/>
    <mergeCell ref="B27:B29"/>
    <mergeCell ref="S7:T8"/>
    <mergeCell ref="AW6:AW9"/>
    <mergeCell ref="AX6:AX9"/>
    <mergeCell ref="AY6:BH6"/>
    <mergeCell ref="BA7:BB8"/>
    <mergeCell ref="BC7:BD8"/>
    <mergeCell ref="BE7:BF8"/>
    <mergeCell ref="B30:B32"/>
    <mergeCell ref="BG7:BH8"/>
    <mergeCell ref="BK7:BL8"/>
    <mergeCell ref="BM7:BN8"/>
    <mergeCell ref="U7:V8"/>
    <mergeCell ref="W7:X8"/>
    <mergeCell ref="AA7:AB8"/>
    <mergeCell ref="AC7:AD8"/>
    <mergeCell ref="AE7:AF8"/>
    <mergeCell ref="AG7:AH8"/>
    <mergeCell ref="AI7:AJ8"/>
    <mergeCell ref="AM7:AN8"/>
    <mergeCell ref="AO7:AP8"/>
    <mergeCell ref="AQ7:AR8"/>
    <mergeCell ref="AS7:AT8"/>
    <mergeCell ref="AU7:AV8"/>
    <mergeCell ref="B11:B12"/>
    <mergeCell ref="B13:B16"/>
    <mergeCell ref="B19:B24"/>
    <mergeCell ref="BI6:BI9"/>
    <mergeCell ref="BJ6:BJ9"/>
    <mergeCell ref="AY7:AZ8"/>
    <mergeCell ref="BK6:CB6"/>
    <mergeCell ref="AM6:AV6"/>
    <mergeCell ref="B74:B81"/>
    <mergeCell ref="B84:B85"/>
    <mergeCell ref="B86:B87"/>
    <mergeCell ref="B88:B89"/>
    <mergeCell ref="B90:B91"/>
    <mergeCell ref="B92:B94"/>
    <mergeCell ref="B33:B35"/>
    <mergeCell ref="B36:B40"/>
    <mergeCell ref="B42:B43"/>
    <mergeCell ref="B45:B48"/>
    <mergeCell ref="B49:B61"/>
    <mergeCell ref="B63:B73"/>
    <mergeCell ref="B123:B127"/>
    <mergeCell ref="B128:B130"/>
    <mergeCell ref="B131:B133"/>
    <mergeCell ref="B134:B136"/>
    <mergeCell ref="B139:B142"/>
    <mergeCell ref="B144:B146"/>
    <mergeCell ref="B96:B110"/>
    <mergeCell ref="B111:B114"/>
    <mergeCell ref="B115:B116"/>
    <mergeCell ref="B117:B119"/>
    <mergeCell ref="B121:B122"/>
    <mergeCell ref="B170:B171"/>
    <mergeCell ref="B172:B173"/>
    <mergeCell ref="B174:B177"/>
    <mergeCell ref="B178:B180"/>
    <mergeCell ref="B181:B182"/>
    <mergeCell ref="B183:B184"/>
    <mergeCell ref="B147:B148"/>
    <mergeCell ref="B149:B150"/>
    <mergeCell ref="B151:B152"/>
    <mergeCell ref="B153:B161"/>
    <mergeCell ref="B162:B164"/>
    <mergeCell ref="B165:B167"/>
    <mergeCell ref="B242:B245"/>
    <mergeCell ref="B248:B251"/>
    <mergeCell ref="A259:K259"/>
    <mergeCell ref="B218:B221"/>
    <mergeCell ref="B224:B225"/>
    <mergeCell ref="B229:B231"/>
    <mergeCell ref="B233:B234"/>
    <mergeCell ref="B237:B241"/>
    <mergeCell ref="B187:B193"/>
    <mergeCell ref="B194:B201"/>
    <mergeCell ref="B205:B206"/>
    <mergeCell ref="B208:B209"/>
    <mergeCell ref="B210:B211"/>
    <mergeCell ref="B215:B2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59"/>
  <sheetViews>
    <sheetView tabSelected="1" workbookViewId="0">
      <selection activeCell="U5" sqref="U5"/>
    </sheetView>
  </sheetViews>
  <sheetFormatPr defaultRowHeight="14.4" x14ac:dyDescent="0.3"/>
  <sheetData>
    <row r="1" spans="1:87" ht="15.6" x14ac:dyDescent="0.3">
      <c r="A1" s="270" t="s">
        <v>519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0"/>
      <c r="AV1" s="270"/>
      <c r="AW1" s="270"/>
      <c r="AX1" s="270"/>
      <c r="AY1" s="270"/>
      <c r="AZ1" s="270"/>
      <c r="BA1" s="270"/>
      <c r="BB1" s="270"/>
      <c r="BC1" s="270"/>
      <c r="BD1" s="270"/>
      <c r="BE1" s="270"/>
      <c r="BF1" s="270"/>
      <c r="BG1" s="270"/>
      <c r="BH1" s="270"/>
      <c r="BI1" s="270"/>
      <c r="BJ1" s="270"/>
      <c r="BK1" s="270"/>
      <c r="BL1" s="270"/>
      <c r="BM1" s="270"/>
      <c r="BN1" s="270"/>
      <c r="BO1" s="270"/>
      <c r="BP1" s="270"/>
      <c r="BQ1" s="270"/>
      <c r="BR1" s="270"/>
      <c r="BS1" s="270"/>
      <c r="BT1" s="270"/>
      <c r="BU1" s="270"/>
      <c r="BV1" s="270"/>
      <c r="BW1" s="270"/>
      <c r="BX1" s="270"/>
      <c r="BY1" s="270"/>
      <c r="BZ1" s="270"/>
      <c r="CA1" s="270"/>
      <c r="CB1" s="270"/>
      <c r="CC1" s="270"/>
      <c r="CD1" s="270"/>
      <c r="CE1" s="270"/>
      <c r="CF1" s="270"/>
      <c r="CG1" s="270"/>
      <c r="CH1" s="270"/>
      <c r="CI1" s="270"/>
    </row>
    <row r="2" spans="1:87" x14ac:dyDescent="0.3">
      <c r="A2" s="271" t="s">
        <v>2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1"/>
      <c r="AY2" s="271"/>
      <c r="AZ2" s="271"/>
      <c r="BA2" s="271"/>
      <c r="BB2" s="271"/>
      <c r="BC2" s="271"/>
      <c r="BD2" s="271"/>
      <c r="BE2" s="271"/>
      <c r="BF2" s="271"/>
      <c r="BG2" s="271"/>
      <c r="BH2" s="271"/>
      <c r="BI2" s="271"/>
      <c r="BJ2" s="271"/>
      <c r="BK2" s="271"/>
      <c r="BL2" s="271"/>
      <c r="BM2" s="271"/>
      <c r="BN2" s="271"/>
      <c r="BO2" s="271"/>
      <c r="BP2" s="271"/>
      <c r="BQ2" s="271"/>
      <c r="BR2" s="271"/>
      <c r="BS2" s="271"/>
      <c r="BT2" s="271"/>
      <c r="BU2" s="271"/>
      <c r="BV2" s="271"/>
      <c r="BW2" s="271"/>
      <c r="BX2" s="271"/>
      <c r="BY2" s="271"/>
      <c r="BZ2" s="271"/>
      <c r="CA2" s="271"/>
      <c r="CB2" s="271"/>
      <c r="CC2" s="271"/>
      <c r="CD2" s="271"/>
      <c r="CE2" s="271"/>
      <c r="CF2" s="271"/>
      <c r="CG2" s="271"/>
      <c r="CH2" s="271"/>
      <c r="CI2" s="271"/>
    </row>
    <row r="3" spans="1:87" x14ac:dyDescent="0.3">
      <c r="A3" s="271" t="s">
        <v>3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271"/>
      <c r="BK3" s="271"/>
      <c r="BL3" s="271"/>
      <c r="BM3" s="271"/>
      <c r="BN3" s="271"/>
      <c r="BO3" s="271"/>
      <c r="BP3" s="271"/>
      <c r="BQ3" s="271"/>
      <c r="BR3" s="271"/>
      <c r="BS3" s="271"/>
      <c r="BT3" s="271"/>
      <c r="BU3" s="271"/>
      <c r="BV3" s="271"/>
      <c r="BW3" s="271"/>
      <c r="BX3" s="271"/>
      <c r="BY3" s="271"/>
      <c r="BZ3" s="271"/>
      <c r="CA3" s="271"/>
      <c r="CB3" s="271"/>
      <c r="CC3" s="271"/>
      <c r="CD3" s="271"/>
      <c r="CE3" s="271"/>
      <c r="CF3" s="271"/>
      <c r="CG3" s="271"/>
      <c r="CH3" s="271"/>
      <c r="CI3" s="271"/>
    </row>
    <row r="4" spans="1:87" x14ac:dyDescent="0.3">
      <c r="A4" s="272" t="s">
        <v>1263</v>
      </c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2"/>
      <c r="AX4" s="272"/>
      <c r="AY4" s="272"/>
      <c r="AZ4" s="272"/>
      <c r="BA4" s="272"/>
      <c r="BB4" s="272"/>
      <c r="BC4" s="272"/>
      <c r="BD4" s="272"/>
      <c r="BE4" s="272"/>
      <c r="BF4" s="272"/>
      <c r="BG4" s="272"/>
      <c r="BH4" s="272"/>
      <c r="BI4" s="272"/>
      <c r="BJ4" s="272"/>
      <c r="BK4" s="272"/>
      <c r="BL4" s="272"/>
      <c r="BM4" s="272"/>
      <c r="BN4" s="272"/>
      <c r="BO4" s="272"/>
      <c r="BP4" s="272"/>
      <c r="BQ4" s="272"/>
      <c r="BR4" s="272"/>
      <c r="BS4" s="272"/>
      <c r="BT4" s="272"/>
      <c r="BU4" s="272"/>
      <c r="BV4" s="272"/>
      <c r="BW4" s="272"/>
      <c r="BX4" s="272"/>
      <c r="BY4" s="272"/>
      <c r="BZ4" s="272"/>
      <c r="CA4" s="272"/>
      <c r="CB4" s="272"/>
      <c r="CC4" s="272"/>
      <c r="CD4" s="272"/>
      <c r="CE4" s="272"/>
      <c r="CF4" s="272"/>
      <c r="CG4" s="272"/>
      <c r="CH4" s="272"/>
      <c r="CI4" s="272"/>
    </row>
    <row r="5" spans="1:87" ht="15" thickBot="1" x14ac:dyDescent="0.35">
      <c r="A5" s="19"/>
      <c r="B5" s="64"/>
      <c r="C5" s="65"/>
      <c r="D5" s="66"/>
      <c r="E5" s="66"/>
      <c r="F5" s="66"/>
      <c r="G5" s="66"/>
      <c r="H5" s="67"/>
      <c r="I5" s="67"/>
      <c r="J5" s="68"/>
      <c r="K5" s="67"/>
      <c r="L5" s="69"/>
      <c r="M5" s="69"/>
      <c r="N5" s="70"/>
      <c r="O5" s="67"/>
      <c r="P5" s="71"/>
      <c r="Q5" s="71"/>
      <c r="R5" s="71"/>
      <c r="S5" s="71"/>
      <c r="T5" s="71"/>
      <c r="U5" s="71"/>
      <c r="V5" s="71"/>
      <c r="W5" s="71"/>
      <c r="X5" s="71"/>
      <c r="Y5" s="67"/>
      <c r="Z5" s="67"/>
      <c r="AA5" s="67"/>
      <c r="AB5" s="71"/>
      <c r="AC5" s="67"/>
      <c r="AD5" s="71"/>
      <c r="AE5" s="67"/>
      <c r="AF5" s="71"/>
      <c r="AG5" s="67"/>
      <c r="AH5" s="71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9"/>
      <c r="CF5" s="70"/>
      <c r="CG5" s="72"/>
      <c r="CH5" s="71"/>
      <c r="CI5" s="73"/>
    </row>
    <row r="6" spans="1:87" x14ac:dyDescent="0.3">
      <c r="A6" s="273" t="s">
        <v>520</v>
      </c>
      <c r="B6" s="276" t="s">
        <v>521</v>
      </c>
      <c r="C6" s="276" t="s">
        <v>522</v>
      </c>
      <c r="D6" s="279" t="s">
        <v>523</v>
      </c>
      <c r="E6" s="280"/>
      <c r="F6" s="280"/>
      <c r="G6" s="281"/>
      <c r="H6" s="288" t="s">
        <v>1266</v>
      </c>
      <c r="I6" s="289"/>
      <c r="J6" s="294" t="s">
        <v>524</v>
      </c>
      <c r="K6" s="295"/>
      <c r="L6" s="296"/>
      <c r="M6" s="264" t="s">
        <v>525</v>
      </c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58" t="s">
        <v>526</v>
      </c>
      <c r="Z6" s="257" t="s">
        <v>527</v>
      </c>
      <c r="AA6" s="257" t="s">
        <v>528</v>
      </c>
      <c r="AB6" s="265"/>
      <c r="AC6" s="265"/>
      <c r="AD6" s="265"/>
      <c r="AE6" s="265"/>
      <c r="AF6" s="265"/>
      <c r="AG6" s="265"/>
      <c r="AH6" s="265"/>
      <c r="AI6" s="265"/>
      <c r="AJ6" s="265"/>
      <c r="AK6" s="258" t="s">
        <v>529</v>
      </c>
      <c r="AL6" s="257" t="s">
        <v>530</v>
      </c>
      <c r="AM6" s="257" t="s">
        <v>528</v>
      </c>
      <c r="AN6" s="265"/>
      <c r="AO6" s="265"/>
      <c r="AP6" s="265"/>
      <c r="AQ6" s="265"/>
      <c r="AR6" s="265"/>
      <c r="AS6" s="265"/>
      <c r="AT6" s="265"/>
      <c r="AU6" s="265"/>
      <c r="AV6" s="265"/>
      <c r="AW6" s="258" t="s">
        <v>531</v>
      </c>
      <c r="AX6" s="257" t="s">
        <v>532</v>
      </c>
      <c r="AY6" s="257" t="s">
        <v>528</v>
      </c>
      <c r="AZ6" s="257"/>
      <c r="BA6" s="257"/>
      <c r="BB6" s="257"/>
      <c r="BC6" s="257"/>
      <c r="BD6" s="257"/>
      <c r="BE6" s="257"/>
      <c r="BF6" s="257"/>
      <c r="BG6" s="257"/>
      <c r="BH6" s="257"/>
      <c r="BI6" s="258" t="s">
        <v>533</v>
      </c>
      <c r="BJ6" s="257" t="s">
        <v>534</v>
      </c>
      <c r="BK6" s="257" t="s">
        <v>528</v>
      </c>
      <c r="BL6" s="257"/>
      <c r="BM6" s="257"/>
      <c r="BN6" s="257"/>
      <c r="BO6" s="257"/>
      <c r="BP6" s="257"/>
      <c r="BQ6" s="257"/>
      <c r="BR6" s="257"/>
      <c r="BS6" s="257"/>
      <c r="BT6" s="257"/>
      <c r="BU6" s="257"/>
      <c r="BV6" s="257"/>
      <c r="BW6" s="257"/>
      <c r="BX6" s="257"/>
      <c r="BY6" s="257"/>
      <c r="BZ6" s="257"/>
      <c r="CA6" s="257"/>
      <c r="CB6" s="257"/>
      <c r="CC6" s="258" t="s">
        <v>535</v>
      </c>
      <c r="CD6" s="261" t="s">
        <v>536</v>
      </c>
      <c r="CE6" s="303" t="s">
        <v>537</v>
      </c>
      <c r="CF6" s="306" t="s">
        <v>1265</v>
      </c>
      <c r="CG6" s="307"/>
      <c r="CH6" s="288" t="s">
        <v>1264</v>
      </c>
      <c r="CI6" s="289"/>
    </row>
    <row r="7" spans="1:87" x14ac:dyDescent="0.3">
      <c r="A7" s="274"/>
      <c r="B7" s="274"/>
      <c r="C7" s="277"/>
      <c r="D7" s="282"/>
      <c r="E7" s="283"/>
      <c r="F7" s="283"/>
      <c r="G7" s="284"/>
      <c r="H7" s="290"/>
      <c r="I7" s="291"/>
      <c r="J7" s="297"/>
      <c r="K7" s="298"/>
      <c r="L7" s="299"/>
      <c r="M7" s="268" t="s">
        <v>538</v>
      </c>
      <c r="N7" s="269"/>
      <c r="O7" s="269" t="s">
        <v>539</v>
      </c>
      <c r="P7" s="269"/>
      <c r="Q7" s="269" t="s">
        <v>540</v>
      </c>
      <c r="R7" s="269"/>
      <c r="S7" s="269" t="s">
        <v>541</v>
      </c>
      <c r="T7" s="269"/>
      <c r="U7" s="269" t="s">
        <v>542</v>
      </c>
      <c r="V7" s="269"/>
      <c r="W7" s="269" t="s">
        <v>543</v>
      </c>
      <c r="X7" s="269"/>
      <c r="Y7" s="259"/>
      <c r="Z7" s="266"/>
      <c r="AA7" s="269" t="s">
        <v>544</v>
      </c>
      <c r="AB7" s="269"/>
      <c r="AC7" s="269" t="s">
        <v>545</v>
      </c>
      <c r="AD7" s="269"/>
      <c r="AE7" s="269" t="s">
        <v>546</v>
      </c>
      <c r="AF7" s="269"/>
      <c r="AG7" s="269" t="s">
        <v>547</v>
      </c>
      <c r="AH7" s="269"/>
      <c r="AI7" s="269" t="s">
        <v>548</v>
      </c>
      <c r="AJ7" s="269"/>
      <c r="AK7" s="259"/>
      <c r="AL7" s="266"/>
      <c r="AM7" s="269" t="s">
        <v>549</v>
      </c>
      <c r="AN7" s="269"/>
      <c r="AO7" s="269" t="s">
        <v>550</v>
      </c>
      <c r="AP7" s="269"/>
      <c r="AQ7" s="269" t="s">
        <v>551</v>
      </c>
      <c r="AR7" s="269"/>
      <c r="AS7" s="269" t="s">
        <v>552</v>
      </c>
      <c r="AT7" s="269"/>
      <c r="AU7" s="269" t="s">
        <v>553</v>
      </c>
      <c r="AV7" s="269"/>
      <c r="AW7" s="259"/>
      <c r="AX7" s="266"/>
      <c r="AY7" s="269" t="s">
        <v>554</v>
      </c>
      <c r="AZ7" s="269"/>
      <c r="BA7" s="269" t="s">
        <v>555</v>
      </c>
      <c r="BB7" s="269"/>
      <c r="BC7" s="269" t="s">
        <v>556</v>
      </c>
      <c r="BD7" s="269"/>
      <c r="BE7" s="269" t="s">
        <v>557</v>
      </c>
      <c r="BF7" s="269"/>
      <c r="BG7" s="269" t="s">
        <v>558</v>
      </c>
      <c r="BH7" s="269"/>
      <c r="BI7" s="259"/>
      <c r="BJ7" s="266"/>
      <c r="BK7" s="269" t="s">
        <v>559</v>
      </c>
      <c r="BL7" s="269"/>
      <c r="BM7" s="269" t="s">
        <v>560</v>
      </c>
      <c r="BN7" s="269"/>
      <c r="BO7" s="269" t="s">
        <v>561</v>
      </c>
      <c r="BP7" s="269"/>
      <c r="BQ7" s="269" t="s">
        <v>562</v>
      </c>
      <c r="BR7" s="269"/>
      <c r="BS7" s="269" t="s">
        <v>563</v>
      </c>
      <c r="BT7" s="269"/>
      <c r="BU7" s="269" t="s">
        <v>564</v>
      </c>
      <c r="BV7" s="269"/>
      <c r="BW7" s="269" t="s">
        <v>565</v>
      </c>
      <c r="BX7" s="269"/>
      <c r="BY7" s="269" t="s">
        <v>566</v>
      </c>
      <c r="BZ7" s="269"/>
      <c r="CA7" s="269" t="s">
        <v>567</v>
      </c>
      <c r="CB7" s="269"/>
      <c r="CC7" s="259"/>
      <c r="CD7" s="262"/>
      <c r="CE7" s="304"/>
      <c r="CF7" s="308"/>
      <c r="CG7" s="309"/>
      <c r="CH7" s="290"/>
      <c r="CI7" s="291"/>
    </row>
    <row r="8" spans="1:87" ht="15" thickBot="1" x14ac:dyDescent="0.35">
      <c r="A8" s="274"/>
      <c r="B8" s="274"/>
      <c r="C8" s="277"/>
      <c r="D8" s="285"/>
      <c r="E8" s="286"/>
      <c r="F8" s="286"/>
      <c r="G8" s="287"/>
      <c r="H8" s="292"/>
      <c r="I8" s="293"/>
      <c r="J8" s="300"/>
      <c r="K8" s="301"/>
      <c r="L8" s="302"/>
      <c r="M8" s="268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59"/>
      <c r="Z8" s="266"/>
      <c r="AA8" s="269"/>
      <c r="AB8" s="269"/>
      <c r="AC8" s="269"/>
      <c r="AD8" s="269"/>
      <c r="AE8" s="269"/>
      <c r="AF8" s="269"/>
      <c r="AG8" s="269"/>
      <c r="AH8" s="269"/>
      <c r="AI8" s="269"/>
      <c r="AJ8" s="269"/>
      <c r="AK8" s="259"/>
      <c r="AL8" s="266"/>
      <c r="AM8" s="269"/>
      <c r="AN8" s="269"/>
      <c r="AO8" s="269"/>
      <c r="AP8" s="269"/>
      <c r="AQ8" s="269"/>
      <c r="AR8" s="269"/>
      <c r="AS8" s="269"/>
      <c r="AT8" s="269"/>
      <c r="AU8" s="269"/>
      <c r="AV8" s="269"/>
      <c r="AW8" s="259"/>
      <c r="AX8" s="266"/>
      <c r="AY8" s="269"/>
      <c r="AZ8" s="269"/>
      <c r="BA8" s="269"/>
      <c r="BB8" s="269"/>
      <c r="BC8" s="269"/>
      <c r="BD8" s="269"/>
      <c r="BE8" s="269"/>
      <c r="BF8" s="269"/>
      <c r="BG8" s="269"/>
      <c r="BH8" s="269"/>
      <c r="BI8" s="259"/>
      <c r="BJ8" s="266"/>
      <c r="BK8" s="269"/>
      <c r="BL8" s="269"/>
      <c r="BM8" s="269"/>
      <c r="BN8" s="269"/>
      <c r="BO8" s="269"/>
      <c r="BP8" s="269"/>
      <c r="BQ8" s="269"/>
      <c r="BR8" s="269"/>
      <c r="BS8" s="269"/>
      <c r="BT8" s="269"/>
      <c r="BU8" s="269"/>
      <c r="BV8" s="269"/>
      <c r="BW8" s="269"/>
      <c r="BX8" s="269"/>
      <c r="BY8" s="269"/>
      <c r="BZ8" s="269"/>
      <c r="CA8" s="269"/>
      <c r="CB8" s="269"/>
      <c r="CC8" s="259"/>
      <c r="CD8" s="262"/>
      <c r="CE8" s="305"/>
      <c r="CF8" s="310"/>
      <c r="CG8" s="311"/>
      <c r="CH8" s="292"/>
      <c r="CI8" s="293"/>
    </row>
    <row r="9" spans="1:87" x14ac:dyDescent="0.3">
      <c r="A9" s="275"/>
      <c r="B9" s="275"/>
      <c r="C9" s="278"/>
      <c r="D9" s="74" t="s">
        <v>568</v>
      </c>
      <c r="E9" s="74" t="s">
        <v>569</v>
      </c>
      <c r="F9" s="74" t="s">
        <v>570</v>
      </c>
      <c r="G9" s="75" t="s">
        <v>571</v>
      </c>
      <c r="H9" s="76" t="s">
        <v>572</v>
      </c>
      <c r="I9" s="77" t="s">
        <v>573</v>
      </c>
      <c r="J9" s="78" t="s">
        <v>574</v>
      </c>
      <c r="K9" s="238" t="s">
        <v>572</v>
      </c>
      <c r="L9" s="80" t="s">
        <v>573</v>
      </c>
      <c r="M9" s="81" t="s">
        <v>575</v>
      </c>
      <c r="N9" s="230" t="s">
        <v>572</v>
      </c>
      <c r="O9" s="167" t="s">
        <v>575</v>
      </c>
      <c r="P9" s="230" t="s">
        <v>572</v>
      </c>
      <c r="Q9" s="167" t="s">
        <v>575</v>
      </c>
      <c r="R9" s="230" t="s">
        <v>572</v>
      </c>
      <c r="S9" s="167" t="s">
        <v>575</v>
      </c>
      <c r="T9" s="230" t="s">
        <v>572</v>
      </c>
      <c r="U9" s="167" t="s">
        <v>575</v>
      </c>
      <c r="V9" s="230" t="s">
        <v>572</v>
      </c>
      <c r="W9" s="167" t="s">
        <v>575</v>
      </c>
      <c r="X9" s="230" t="s">
        <v>572</v>
      </c>
      <c r="Y9" s="260"/>
      <c r="Z9" s="267"/>
      <c r="AA9" s="167" t="s">
        <v>575</v>
      </c>
      <c r="AB9" s="230" t="s">
        <v>572</v>
      </c>
      <c r="AC9" s="167" t="s">
        <v>575</v>
      </c>
      <c r="AD9" s="230" t="s">
        <v>572</v>
      </c>
      <c r="AE9" s="167" t="s">
        <v>575</v>
      </c>
      <c r="AF9" s="230" t="s">
        <v>572</v>
      </c>
      <c r="AG9" s="167" t="s">
        <v>575</v>
      </c>
      <c r="AH9" s="230" t="s">
        <v>572</v>
      </c>
      <c r="AI9" s="167" t="s">
        <v>575</v>
      </c>
      <c r="AJ9" s="167" t="s">
        <v>572</v>
      </c>
      <c r="AK9" s="260"/>
      <c r="AL9" s="267"/>
      <c r="AM9" s="167" t="s">
        <v>575</v>
      </c>
      <c r="AN9" s="167" t="s">
        <v>572</v>
      </c>
      <c r="AO9" s="167" t="s">
        <v>575</v>
      </c>
      <c r="AP9" s="167" t="s">
        <v>572</v>
      </c>
      <c r="AQ9" s="167" t="s">
        <v>575</v>
      </c>
      <c r="AR9" s="167" t="s">
        <v>572</v>
      </c>
      <c r="AS9" s="167" t="s">
        <v>575</v>
      </c>
      <c r="AT9" s="167" t="s">
        <v>572</v>
      </c>
      <c r="AU9" s="167" t="s">
        <v>575</v>
      </c>
      <c r="AV9" s="167" t="s">
        <v>572</v>
      </c>
      <c r="AW9" s="260"/>
      <c r="AX9" s="267"/>
      <c r="AY9" s="167" t="s">
        <v>575</v>
      </c>
      <c r="AZ9" s="167" t="s">
        <v>572</v>
      </c>
      <c r="BA9" s="167" t="s">
        <v>575</v>
      </c>
      <c r="BB9" s="167" t="s">
        <v>572</v>
      </c>
      <c r="BC9" s="167" t="s">
        <v>575</v>
      </c>
      <c r="BD9" s="167" t="s">
        <v>572</v>
      </c>
      <c r="BE9" s="167" t="s">
        <v>575</v>
      </c>
      <c r="BF9" s="167" t="s">
        <v>572</v>
      </c>
      <c r="BG9" s="167" t="s">
        <v>575</v>
      </c>
      <c r="BH9" s="167" t="s">
        <v>572</v>
      </c>
      <c r="BI9" s="260"/>
      <c r="BJ9" s="267"/>
      <c r="BK9" s="167" t="s">
        <v>575</v>
      </c>
      <c r="BL9" s="167" t="s">
        <v>572</v>
      </c>
      <c r="BM9" s="167" t="s">
        <v>575</v>
      </c>
      <c r="BN9" s="167" t="s">
        <v>572</v>
      </c>
      <c r="BO9" s="167" t="s">
        <v>575</v>
      </c>
      <c r="BP9" s="167" t="s">
        <v>572</v>
      </c>
      <c r="BQ9" s="167" t="s">
        <v>575</v>
      </c>
      <c r="BR9" s="167" t="s">
        <v>572</v>
      </c>
      <c r="BS9" s="167" t="s">
        <v>575</v>
      </c>
      <c r="BT9" s="167" t="s">
        <v>572</v>
      </c>
      <c r="BU9" s="167" t="s">
        <v>575</v>
      </c>
      <c r="BV9" s="167" t="s">
        <v>572</v>
      </c>
      <c r="BW9" s="167" t="s">
        <v>575</v>
      </c>
      <c r="BX9" s="167" t="s">
        <v>572</v>
      </c>
      <c r="BY9" s="167" t="s">
        <v>575</v>
      </c>
      <c r="BZ9" s="167" t="s">
        <v>572</v>
      </c>
      <c r="CA9" s="167" t="s">
        <v>575</v>
      </c>
      <c r="CB9" s="167" t="s">
        <v>572</v>
      </c>
      <c r="CC9" s="260"/>
      <c r="CD9" s="263"/>
      <c r="CE9" s="84"/>
      <c r="CF9" s="231" t="s">
        <v>572</v>
      </c>
      <c r="CG9" s="77" t="s">
        <v>573</v>
      </c>
      <c r="CH9" s="231" t="s">
        <v>572</v>
      </c>
      <c r="CI9" s="77" t="s">
        <v>573</v>
      </c>
    </row>
    <row r="10" spans="1:87" x14ac:dyDescent="0.3">
      <c r="A10" s="153">
        <f t="shared" ref="A10:A73" si="0">ROW()-9</f>
        <v>1</v>
      </c>
      <c r="B10" s="175" t="s">
        <v>576</v>
      </c>
      <c r="C10" s="127" t="s">
        <v>576</v>
      </c>
      <c r="D10" s="128" t="s">
        <v>582</v>
      </c>
      <c r="E10" s="128"/>
      <c r="F10" s="129" t="s">
        <v>578</v>
      </c>
      <c r="G10" s="130" t="s">
        <v>579</v>
      </c>
      <c r="H10" s="131">
        <v>5</v>
      </c>
      <c r="I10" s="132">
        <f t="shared" ref="I10:I73" si="1">H10*CE10</f>
        <v>350</v>
      </c>
      <c r="J10" s="133"/>
      <c r="K10" s="134"/>
      <c r="L10" s="132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35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35"/>
      <c r="AM10" s="129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5"/>
      <c r="BO10" s="135"/>
      <c r="BP10" s="135"/>
      <c r="BQ10" s="135"/>
      <c r="BR10" s="135"/>
      <c r="BS10" s="135"/>
      <c r="BT10" s="135"/>
      <c r="BU10" s="135"/>
      <c r="BV10" s="135"/>
      <c r="BW10" s="135"/>
      <c r="BX10" s="135"/>
      <c r="BY10" s="135"/>
      <c r="BZ10" s="135"/>
      <c r="CA10" s="135"/>
      <c r="CB10" s="135"/>
      <c r="CC10" s="135"/>
      <c r="CD10" s="135"/>
      <c r="CE10" s="136">
        <v>70</v>
      </c>
      <c r="CF10" s="137"/>
      <c r="CG10" s="138">
        <f t="shared" ref="CG10:CG73" si="2">CE10*CF10</f>
        <v>0</v>
      </c>
      <c r="CH10" s="131">
        <f t="shared" ref="CH10:CH73" si="3">H10-CF10</f>
        <v>5</v>
      </c>
      <c r="CI10" s="139">
        <f t="shared" ref="CI10:CI73" si="4">+CE10*CH10</f>
        <v>350</v>
      </c>
    </row>
    <row r="11" spans="1:87" x14ac:dyDescent="0.3">
      <c r="A11" s="153">
        <f t="shared" si="0"/>
        <v>2</v>
      </c>
      <c r="B11" s="248" t="s">
        <v>583</v>
      </c>
      <c r="C11" s="86" t="s">
        <v>586</v>
      </c>
      <c r="D11" s="129" t="s">
        <v>587</v>
      </c>
      <c r="E11" s="129" t="s">
        <v>588</v>
      </c>
      <c r="F11" s="129" t="s">
        <v>589</v>
      </c>
      <c r="G11" s="129" t="s">
        <v>579</v>
      </c>
      <c r="H11" s="131">
        <v>152</v>
      </c>
      <c r="I11" s="132">
        <f t="shared" si="1"/>
        <v>1824</v>
      </c>
      <c r="J11" s="133"/>
      <c r="K11" s="134"/>
      <c r="L11" s="132"/>
      <c r="M11" s="140"/>
      <c r="N11" s="141"/>
      <c r="O11" s="129"/>
      <c r="P11" s="142"/>
      <c r="Q11" s="142"/>
      <c r="R11" s="142"/>
      <c r="S11" s="142"/>
      <c r="T11" s="142"/>
      <c r="U11" s="142"/>
      <c r="V11" s="142"/>
      <c r="W11" s="142"/>
      <c r="X11" s="142"/>
      <c r="Y11" s="128"/>
      <c r="Z11" s="135"/>
      <c r="AA11" s="129"/>
      <c r="AB11" s="142"/>
      <c r="AC11" s="129"/>
      <c r="AD11" s="142"/>
      <c r="AE11" s="129"/>
      <c r="AF11" s="142"/>
      <c r="AG11" s="129"/>
      <c r="AH11" s="142"/>
      <c r="AI11" s="129"/>
      <c r="AJ11" s="129"/>
      <c r="AK11" s="128"/>
      <c r="AL11" s="135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8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  <c r="CB11" s="135"/>
      <c r="CC11" s="135"/>
      <c r="CD11" s="135"/>
      <c r="CE11" s="140">
        <v>12</v>
      </c>
      <c r="CF11" s="137"/>
      <c r="CG11" s="138">
        <f t="shared" si="2"/>
        <v>0</v>
      </c>
      <c r="CH11" s="131">
        <f t="shared" si="3"/>
        <v>152</v>
      </c>
      <c r="CI11" s="139">
        <f t="shared" si="4"/>
        <v>1824</v>
      </c>
    </row>
    <row r="12" spans="1:87" x14ac:dyDescent="0.3">
      <c r="A12" s="153">
        <f t="shared" si="0"/>
        <v>3</v>
      </c>
      <c r="B12" s="249"/>
      <c r="C12" s="107" t="s">
        <v>586</v>
      </c>
      <c r="D12" s="108" t="s">
        <v>582</v>
      </c>
      <c r="E12" s="108"/>
      <c r="F12" s="108" t="s">
        <v>578</v>
      </c>
      <c r="G12" s="108" t="s">
        <v>579</v>
      </c>
      <c r="H12" s="131">
        <v>320</v>
      </c>
      <c r="I12" s="132">
        <f t="shared" si="1"/>
        <v>9318.4</v>
      </c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40">
        <v>29.12</v>
      </c>
      <c r="CF12" s="137"/>
      <c r="CG12" s="138">
        <f t="shared" si="2"/>
        <v>0</v>
      </c>
      <c r="CH12" s="131">
        <f t="shared" si="3"/>
        <v>320</v>
      </c>
      <c r="CI12" s="139">
        <f t="shared" si="4"/>
        <v>9318.4</v>
      </c>
    </row>
    <row r="13" spans="1:87" x14ac:dyDescent="0.3">
      <c r="A13" s="153">
        <f t="shared" si="0"/>
        <v>4</v>
      </c>
      <c r="B13" s="248" t="s">
        <v>591</v>
      </c>
      <c r="C13" s="86" t="s">
        <v>592</v>
      </c>
      <c r="D13" s="129" t="s">
        <v>582</v>
      </c>
      <c r="E13" s="129" t="s">
        <v>1096</v>
      </c>
      <c r="F13" s="129" t="s">
        <v>594</v>
      </c>
      <c r="G13" s="129" t="s">
        <v>579</v>
      </c>
      <c r="H13" s="131">
        <v>2</v>
      </c>
      <c r="I13" s="132">
        <f t="shared" si="1"/>
        <v>72</v>
      </c>
      <c r="J13" s="133"/>
      <c r="K13" s="134"/>
      <c r="L13" s="132"/>
      <c r="M13" s="140"/>
      <c r="N13" s="141"/>
      <c r="O13" s="129"/>
      <c r="P13" s="142"/>
      <c r="Q13" s="142"/>
      <c r="R13" s="142"/>
      <c r="S13" s="142"/>
      <c r="T13" s="142"/>
      <c r="U13" s="142"/>
      <c r="V13" s="142"/>
      <c r="W13" s="142"/>
      <c r="X13" s="142"/>
      <c r="Y13" s="128"/>
      <c r="Z13" s="135"/>
      <c r="AA13" s="129"/>
      <c r="AB13" s="142"/>
      <c r="AC13" s="129"/>
      <c r="AD13" s="142"/>
      <c r="AE13" s="129"/>
      <c r="AF13" s="142"/>
      <c r="AG13" s="129"/>
      <c r="AH13" s="142"/>
      <c r="AI13" s="129"/>
      <c r="AJ13" s="129"/>
      <c r="AK13" s="128"/>
      <c r="AL13" s="135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8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40">
        <v>36</v>
      </c>
      <c r="CF13" s="137"/>
      <c r="CG13" s="138">
        <f t="shared" si="2"/>
        <v>0</v>
      </c>
      <c r="CH13" s="131">
        <f t="shared" si="3"/>
        <v>2</v>
      </c>
      <c r="CI13" s="139">
        <f t="shared" si="4"/>
        <v>72</v>
      </c>
    </row>
    <row r="14" spans="1:87" x14ac:dyDescent="0.3">
      <c r="A14" s="153">
        <f t="shared" si="0"/>
        <v>5</v>
      </c>
      <c r="B14" s="248"/>
      <c r="C14" s="86" t="s">
        <v>591</v>
      </c>
      <c r="D14" s="129" t="s">
        <v>580</v>
      </c>
      <c r="E14" s="129"/>
      <c r="F14" s="129" t="s">
        <v>594</v>
      </c>
      <c r="G14" s="129" t="s">
        <v>579</v>
      </c>
      <c r="H14" s="131">
        <v>167</v>
      </c>
      <c r="I14" s="132">
        <f t="shared" si="1"/>
        <v>5010</v>
      </c>
      <c r="J14" s="133"/>
      <c r="K14" s="134"/>
      <c r="L14" s="132"/>
      <c r="M14" s="140"/>
      <c r="N14" s="141"/>
      <c r="O14" s="129"/>
      <c r="P14" s="142"/>
      <c r="Q14" s="142"/>
      <c r="R14" s="142"/>
      <c r="S14" s="142"/>
      <c r="T14" s="142"/>
      <c r="U14" s="142"/>
      <c r="V14" s="142"/>
      <c r="W14" s="142"/>
      <c r="X14" s="142"/>
      <c r="Y14" s="128"/>
      <c r="Z14" s="135"/>
      <c r="AA14" s="129"/>
      <c r="AB14" s="142"/>
      <c r="AC14" s="129"/>
      <c r="AD14" s="142"/>
      <c r="AE14" s="129"/>
      <c r="AF14" s="142"/>
      <c r="AG14" s="129"/>
      <c r="AH14" s="142"/>
      <c r="AI14" s="129"/>
      <c r="AJ14" s="129"/>
      <c r="AK14" s="128"/>
      <c r="AL14" s="135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8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  <c r="BP14" s="135"/>
      <c r="BQ14" s="135"/>
      <c r="BR14" s="135"/>
      <c r="BS14" s="135"/>
      <c r="BT14" s="135"/>
      <c r="BU14" s="135"/>
      <c r="BV14" s="135"/>
      <c r="BW14" s="135"/>
      <c r="BX14" s="135"/>
      <c r="BY14" s="135"/>
      <c r="BZ14" s="135"/>
      <c r="CA14" s="135"/>
      <c r="CB14" s="135"/>
      <c r="CC14" s="135"/>
      <c r="CD14" s="135"/>
      <c r="CE14" s="140">
        <v>30</v>
      </c>
      <c r="CF14" s="137"/>
      <c r="CG14" s="138">
        <f t="shared" si="2"/>
        <v>0</v>
      </c>
      <c r="CH14" s="131">
        <f t="shared" si="3"/>
        <v>167</v>
      </c>
      <c r="CI14" s="139">
        <f t="shared" si="4"/>
        <v>5010</v>
      </c>
    </row>
    <row r="15" spans="1:87" x14ac:dyDescent="0.3">
      <c r="A15" s="153">
        <f t="shared" si="0"/>
        <v>6</v>
      </c>
      <c r="B15" s="248"/>
      <c r="C15" s="86" t="s">
        <v>591</v>
      </c>
      <c r="D15" s="129" t="s">
        <v>587</v>
      </c>
      <c r="E15" s="129" t="s">
        <v>836</v>
      </c>
      <c r="F15" s="129" t="s">
        <v>590</v>
      </c>
      <c r="G15" s="129" t="s">
        <v>579</v>
      </c>
      <c r="H15" s="131">
        <v>13</v>
      </c>
      <c r="I15" s="132">
        <f t="shared" si="1"/>
        <v>716.56</v>
      </c>
      <c r="J15" s="133"/>
      <c r="K15" s="176"/>
      <c r="L15" s="132"/>
      <c r="M15" s="140"/>
      <c r="N15" s="141"/>
      <c r="O15" s="129"/>
      <c r="P15" s="142"/>
      <c r="Q15" s="142"/>
      <c r="R15" s="142"/>
      <c r="S15" s="142"/>
      <c r="T15" s="142"/>
      <c r="U15" s="142"/>
      <c r="V15" s="142"/>
      <c r="W15" s="142"/>
      <c r="X15" s="142"/>
      <c r="Y15" s="175">
        <f>+N15+P15+V15+X15</f>
        <v>0</v>
      </c>
      <c r="Z15" s="177">
        <f>+H15-Y15</f>
        <v>13</v>
      </c>
      <c r="AA15" s="129"/>
      <c r="AB15" s="142"/>
      <c r="AC15" s="129"/>
      <c r="AD15" s="142"/>
      <c r="AE15" s="129"/>
      <c r="AF15" s="142"/>
      <c r="AG15" s="129"/>
      <c r="AH15" s="142"/>
      <c r="AI15" s="129"/>
      <c r="AJ15" s="129"/>
      <c r="AK15" s="175">
        <f>+AB15+AD15+AF15+AH15+AJ15</f>
        <v>0</v>
      </c>
      <c r="AL15" s="177">
        <f>+Z15-AK15</f>
        <v>13</v>
      </c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75">
        <f>+AN15+AP15+AR15+AT15+AV15</f>
        <v>0</v>
      </c>
      <c r="AX15" s="177">
        <f>+AL15-AW15</f>
        <v>13</v>
      </c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>
        <f>+AZ15+BB15+BD15+BF15+BH15</f>
        <v>0</v>
      </c>
      <c r="BJ15" s="177">
        <f>+AX15-BI15</f>
        <v>13</v>
      </c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>
        <f>+BL15+BN15+BP15+CB15</f>
        <v>0</v>
      </c>
      <c r="CD15" s="177">
        <f>+BJ15-CC15</f>
        <v>13</v>
      </c>
      <c r="CE15" s="140">
        <v>55.12</v>
      </c>
      <c r="CF15" s="137"/>
      <c r="CG15" s="138">
        <f t="shared" si="2"/>
        <v>0</v>
      </c>
      <c r="CH15" s="131">
        <f t="shared" si="3"/>
        <v>13</v>
      </c>
      <c r="CI15" s="139">
        <f t="shared" si="4"/>
        <v>716.56</v>
      </c>
    </row>
    <row r="16" spans="1:87" x14ac:dyDescent="0.3">
      <c r="A16" s="153">
        <f t="shared" si="0"/>
        <v>7</v>
      </c>
      <c r="B16" s="249"/>
      <c r="C16" s="86" t="s">
        <v>591</v>
      </c>
      <c r="D16" s="129" t="s">
        <v>582</v>
      </c>
      <c r="E16" s="129"/>
      <c r="F16" s="129" t="s">
        <v>595</v>
      </c>
      <c r="G16" s="129" t="s">
        <v>579</v>
      </c>
      <c r="H16" s="131">
        <v>137</v>
      </c>
      <c r="I16" s="132">
        <f t="shared" si="1"/>
        <v>2466</v>
      </c>
      <c r="J16" s="133"/>
      <c r="K16" s="134"/>
      <c r="L16" s="132"/>
      <c r="M16" s="140"/>
      <c r="N16" s="141"/>
      <c r="O16" s="129"/>
      <c r="P16" s="142"/>
      <c r="Q16" s="142"/>
      <c r="R16" s="142"/>
      <c r="S16" s="142"/>
      <c r="T16" s="142"/>
      <c r="U16" s="142"/>
      <c r="V16" s="142"/>
      <c r="W16" s="142"/>
      <c r="X16" s="142"/>
      <c r="Y16" s="128"/>
      <c r="Z16" s="135"/>
      <c r="AA16" s="129"/>
      <c r="AB16" s="142"/>
      <c r="AC16" s="129"/>
      <c r="AD16" s="142"/>
      <c r="AE16" s="129"/>
      <c r="AF16" s="142"/>
      <c r="AG16" s="129"/>
      <c r="AH16" s="142"/>
      <c r="AI16" s="129"/>
      <c r="AJ16" s="129"/>
      <c r="AK16" s="128"/>
      <c r="AL16" s="135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8"/>
      <c r="AX16" s="135"/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  <c r="BO16" s="135"/>
      <c r="BP16" s="135"/>
      <c r="BQ16" s="135"/>
      <c r="BR16" s="135"/>
      <c r="BS16" s="135"/>
      <c r="BT16" s="135"/>
      <c r="BU16" s="135"/>
      <c r="BV16" s="135"/>
      <c r="BW16" s="135"/>
      <c r="BX16" s="135"/>
      <c r="BY16" s="135"/>
      <c r="BZ16" s="135"/>
      <c r="CA16" s="135"/>
      <c r="CB16" s="135"/>
      <c r="CC16" s="135"/>
      <c r="CD16" s="135"/>
      <c r="CE16" s="140">
        <v>18</v>
      </c>
      <c r="CF16" s="137"/>
      <c r="CG16" s="138">
        <f t="shared" si="2"/>
        <v>0</v>
      </c>
      <c r="CH16" s="131">
        <f t="shared" si="3"/>
        <v>137</v>
      </c>
      <c r="CI16" s="139">
        <f t="shared" si="4"/>
        <v>2466</v>
      </c>
    </row>
    <row r="17" spans="1:87" ht="20.399999999999999" x14ac:dyDescent="0.3">
      <c r="A17" s="153">
        <f t="shared" si="0"/>
        <v>8</v>
      </c>
      <c r="B17" s="128" t="s">
        <v>1231</v>
      </c>
      <c r="C17" s="86" t="s">
        <v>596</v>
      </c>
      <c r="D17" s="129" t="s">
        <v>580</v>
      </c>
      <c r="E17" s="129" t="s">
        <v>1096</v>
      </c>
      <c r="F17" s="129" t="s">
        <v>594</v>
      </c>
      <c r="G17" s="129" t="s">
        <v>579</v>
      </c>
      <c r="H17" s="131">
        <v>188</v>
      </c>
      <c r="I17" s="132">
        <f t="shared" si="1"/>
        <v>5640</v>
      </c>
      <c r="J17" s="133"/>
      <c r="K17" s="134"/>
      <c r="L17" s="132"/>
      <c r="M17" s="140"/>
      <c r="N17" s="141"/>
      <c r="O17" s="129"/>
      <c r="P17" s="142"/>
      <c r="Q17" s="142"/>
      <c r="R17" s="142"/>
      <c r="S17" s="142"/>
      <c r="T17" s="142"/>
      <c r="U17" s="142"/>
      <c r="V17" s="142"/>
      <c r="W17" s="142"/>
      <c r="X17" s="142"/>
      <c r="Y17" s="128"/>
      <c r="Z17" s="135"/>
      <c r="AA17" s="129"/>
      <c r="AB17" s="142"/>
      <c r="AC17" s="129"/>
      <c r="AD17" s="142"/>
      <c r="AE17" s="129"/>
      <c r="AF17" s="142"/>
      <c r="AG17" s="129"/>
      <c r="AH17" s="142"/>
      <c r="AI17" s="129"/>
      <c r="AJ17" s="129"/>
      <c r="AK17" s="128"/>
      <c r="AL17" s="135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8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5"/>
      <c r="CB17" s="135"/>
      <c r="CC17" s="135"/>
      <c r="CD17" s="135"/>
      <c r="CE17" s="140">
        <v>30</v>
      </c>
      <c r="CF17" s="137"/>
      <c r="CG17" s="138">
        <f t="shared" si="2"/>
        <v>0</v>
      </c>
      <c r="CH17" s="131">
        <f t="shared" si="3"/>
        <v>188</v>
      </c>
      <c r="CI17" s="139">
        <f t="shared" si="4"/>
        <v>5640</v>
      </c>
    </row>
    <row r="18" spans="1:87" ht="20.399999999999999" x14ac:dyDescent="0.3">
      <c r="A18" s="153">
        <f t="shared" si="0"/>
        <v>9</v>
      </c>
      <c r="B18" s="235" t="s">
        <v>598</v>
      </c>
      <c r="C18" s="86" t="s">
        <v>1232</v>
      </c>
      <c r="D18" s="129" t="s">
        <v>580</v>
      </c>
      <c r="E18" s="129"/>
      <c r="F18" s="129" t="s">
        <v>590</v>
      </c>
      <c r="G18" s="129" t="s">
        <v>579</v>
      </c>
      <c r="H18" s="131">
        <v>3</v>
      </c>
      <c r="I18" s="132">
        <f t="shared" si="1"/>
        <v>90</v>
      </c>
      <c r="J18" s="133"/>
      <c r="K18" s="134"/>
      <c r="L18" s="132"/>
      <c r="M18" s="140"/>
      <c r="N18" s="141"/>
      <c r="O18" s="129"/>
      <c r="P18" s="142"/>
      <c r="Q18" s="142"/>
      <c r="R18" s="142"/>
      <c r="S18" s="142"/>
      <c r="T18" s="142"/>
      <c r="U18" s="142"/>
      <c r="V18" s="142"/>
      <c r="W18" s="142"/>
      <c r="X18" s="142"/>
      <c r="Y18" s="128"/>
      <c r="Z18" s="135"/>
      <c r="AA18" s="129"/>
      <c r="AB18" s="142"/>
      <c r="AC18" s="129"/>
      <c r="AD18" s="142"/>
      <c r="AE18" s="129"/>
      <c r="AF18" s="142"/>
      <c r="AG18" s="129"/>
      <c r="AH18" s="142"/>
      <c r="AI18" s="129"/>
      <c r="AJ18" s="129"/>
      <c r="AK18" s="128"/>
      <c r="AL18" s="135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8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5"/>
      <c r="CB18" s="135"/>
      <c r="CC18" s="135"/>
      <c r="CD18" s="135"/>
      <c r="CE18" s="140">
        <v>30</v>
      </c>
      <c r="CF18" s="137"/>
      <c r="CG18" s="138">
        <f t="shared" si="2"/>
        <v>0</v>
      </c>
      <c r="CH18" s="131">
        <f t="shared" si="3"/>
        <v>3</v>
      </c>
      <c r="CI18" s="139">
        <f t="shared" si="4"/>
        <v>90</v>
      </c>
    </row>
    <row r="19" spans="1:87" x14ac:dyDescent="0.3">
      <c r="A19" s="153" t="s">
        <v>1317</v>
      </c>
      <c r="B19" s="248" t="s">
        <v>1143</v>
      </c>
      <c r="C19" s="86" t="s">
        <v>603</v>
      </c>
      <c r="D19" s="129" t="s">
        <v>581</v>
      </c>
      <c r="E19" s="129" t="s">
        <v>600</v>
      </c>
      <c r="F19" s="129"/>
      <c r="G19" s="129" t="s">
        <v>601</v>
      </c>
      <c r="H19" s="131">
        <v>14</v>
      </c>
      <c r="I19" s="132">
        <f t="shared" si="1"/>
        <v>53.199999999999996</v>
      </c>
      <c r="J19" s="133"/>
      <c r="K19" s="134"/>
      <c r="L19" s="132"/>
      <c r="M19" s="140"/>
      <c r="N19" s="141"/>
      <c r="O19" s="129"/>
      <c r="P19" s="142"/>
      <c r="Q19" s="142"/>
      <c r="R19" s="142"/>
      <c r="S19" s="142"/>
      <c r="T19" s="142"/>
      <c r="U19" s="142"/>
      <c r="V19" s="142"/>
      <c r="W19" s="142"/>
      <c r="X19" s="142"/>
      <c r="Y19" s="128"/>
      <c r="Z19" s="135"/>
      <c r="AA19" s="129"/>
      <c r="AB19" s="142"/>
      <c r="AC19" s="129"/>
      <c r="AD19" s="142"/>
      <c r="AE19" s="129"/>
      <c r="AF19" s="142"/>
      <c r="AG19" s="129"/>
      <c r="AH19" s="142"/>
      <c r="AI19" s="129"/>
      <c r="AJ19" s="129"/>
      <c r="AK19" s="128"/>
      <c r="AL19" s="135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8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5"/>
      <c r="CB19" s="135"/>
      <c r="CC19" s="135"/>
      <c r="CD19" s="135"/>
      <c r="CE19" s="140">
        <v>3.8</v>
      </c>
      <c r="CF19" s="137"/>
      <c r="CG19" s="138">
        <f t="shared" si="2"/>
        <v>0</v>
      </c>
      <c r="CH19" s="131">
        <f t="shared" si="3"/>
        <v>14</v>
      </c>
      <c r="CI19" s="139">
        <f t="shared" si="4"/>
        <v>53.199999999999996</v>
      </c>
    </row>
    <row r="20" spans="1:87" x14ac:dyDescent="0.3">
      <c r="A20" s="153">
        <f t="shared" si="0"/>
        <v>11</v>
      </c>
      <c r="B20" s="248"/>
      <c r="C20" s="86" t="s">
        <v>606</v>
      </c>
      <c r="D20" s="129" t="s">
        <v>582</v>
      </c>
      <c r="E20" s="129" t="s">
        <v>605</v>
      </c>
      <c r="F20" s="129"/>
      <c r="G20" s="129" t="s">
        <v>601</v>
      </c>
      <c r="H20" s="131">
        <v>1</v>
      </c>
      <c r="I20" s="132">
        <f t="shared" si="1"/>
        <v>4.5</v>
      </c>
      <c r="J20" s="133"/>
      <c r="K20" s="134"/>
      <c r="L20" s="132"/>
      <c r="M20" s="140"/>
      <c r="N20" s="141"/>
      <c r="O20" s="129"/>
      <c r="P20" s="142"/>
      <c r="Q20" s="142"/>
      <c r="R20" s="142"/>
      <c r="S20" s="142"/>
      <c r="T20" s="142"/>
      <c r="U20" s="142"/>
      <c r="V20" s="142"/>
      <c r="W20" s="142"/>
      <c r="X20" s="142"/>
      <c r="Y20" s="128"/>
      <c r="Z20" s="135"/>
      <c r="AA20" s="129"/>
      <c r="AB20" s="142"/>
      <c r="AC20" s="129"/>
      <c r="AD20" s="142"/>
      <c r="AE20" s="129"/>
      <c r="AF20" s="142"/>
      <c r="AG20" s="129"/>
      <c r="AH20" s="142"/>
      <c r="AI20" s="129"/>
      <c r="AJ20" s="129"/>
      <c r="AK20" s="128"/>
      <c r="AL20" s="135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8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  <c r="BO20" s="135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35"/>
      <c r="CB20" s="135"/>
      <c r="CC20" s="135"/>
      <c r="CD20" s="135"/>
      <c r="CE20" s="140">
        <v>4.5</v>
      </c>
      <c r="CF20" s="137"/>
      <c r="CG20" s="138">
        <f t="shared" si="2"/>
        <v>0</v>
      </c>
      <c r="CH20" s="131">
        <f t="shared" si="3"/>
        <v>1</v>
      </c>
      <c r="CI20" s="139">
        <f t="shared" si="4"/>
        <v>4.5</v>
      </c>
    </row>
    <row r="21" spans="1:87" x14ac:dyDescent="0.3">
      <c r="A21" s="153">
        <f t="shared" si="0"/>
        <v>12</v>
      </c>
      <c r="B21" s="248"/>
      <c r="C21" s="86" t="s">
        <v>607</v>
      </c>
      <c r="D21" s="129"/>
      <c r="E21" s="129" t="s">
        <v>608</v>
      </c>
      <c r="F21" s="129"/>
      <c r="G21" s="129" t="s">
        <v>601</v>
      </c>
      <c r="H21" s="131">
        <v>4</v>
      </c>
      <c r="I21" s="132">
        <f t="shared" si="1"/>
        <v>14</v>
      </c>
      <c r="J21" s="133"/>
      <c r="K21" s="134"/>
      <c r="L21" s="132"/>
      <c r="M21" s="140"/>
      <c r="N21" s="141"/>
      <c r="O21" s="129"/>
      <c r="P21" s="142"/>
      <c r="Q21" s="142"/>
      <c r="R21" s="142"/>
      <c r="S21" s="142"/>
      <c r="T21" s="142"/>
      <c r="U21" s="142"/>
      <c r="V21" s="142"/>
      <c r="W21" s="142"/>
      <c r="X21" s="142"/>
      <c r="Y21" s="128">
        <f>+N21+P21+V21+X21</f>
        <v>0</v>
      </c>
      <c r="Z21" s="135">
        <f>+H21-Y21</f>
        <v>4</v>
      </c>
      <c r="AA21" s="129"/>
      <c r="AB21" s="142"/>
      <c r="AC21" s="129"/>
      <c r="AD21" s="142"/>
      <c r="AE21" s="129"/>
      <c r="AF21" s="142"/>
      <c r="AG21" s="129"/>
      <c r="AH21" s="142"/>
      <c r="AI21" s="129"/>
      <c r="AJ21" s="129"/>
      <c r="AK21" s="128">
        <f>+AB21+AD21+AF21+AH21+AJ21</f>
        <v>0</v>
      </c>
      <c r="AL21" s="135">
        <f>+Z21-AK21</f>
        <v>4</v>
      </c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8">
        <f>+AN21+AP21+AR21+AT21+AV21</f>
        <v>0</v>
      </c>
      <c r="AX21" s="135">
        <f>+AL21-AW21</f>
        <v>4</v>
      </c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>
        <f>+AZ21+BB21+BD21+BF21+BH21</f>
        <v>0</v>
      </c>
      <c r="BJ21" s="135">
        <f>+AX21-BI21</f>
        <v>4</v>
      </c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  <c r="BV21" s="135"/>
      <c r="BW21" s="135"/>
      <c r="BX21" s="135"/>
      <c r="BY21" s="135"/>
      <c r="BZ21" s="135"/>
      <c r="CA21" s="135"/>
      <c r="CB21" s="135"/>
      <c r="CC21" s="135">
        <f>+BL21+BN21+BP21+CB21</f>
        <v>0</v>
      </c>
      <c r="CD21" s="135">
        <f>+BJ21-CC21</f>
        <v>4</v>
      </c>
      <c r="CE21" s="140">
        <v>3.5</v>
      </c>
      <c r="CF21" s="137"/>
      <c r="CG21" s="138">
        <f t="shared" si="2"/>
        <v>0</v>
      </c>
      <c r="CH21" s="131">
        <f t="shared" si="3"/>
        <v>4</v>
      </c>
      <c r="CI21" s="139">
        <f t="shared" si="4"/>
        <v>14</v>
      </c>
    </row>
    <row r="22" spans="1:87" x14ac:dyDescent="0.3">
      <c r="A22" s="153">
        <f t="shared" si="0"/>
        <v>13</v>
      </c>
      <c r="B22" s="248"/>
      <c r="C22" s="86" t="s">
        <v>604</v>
      </c>
      <c r="D22" s="129" t="s">
        <v>582</v>
      </c>
      <c r="E22" s="129" t="s">
        <v>605</v>
      </c>
      <c r="F22" s="129"/>
      <c r="G22" s="129" t="s">
        <v>602</v>
      </c>
      <c r="H22" s="131">
        <v>2</v>
      </c>
      <c r="I22" s="132">
        <f t="shared" si="1"/>
        <v>9</v>
      </c>
      <c r="J22" s="133"/>
      <c r="K22" s="134"/>
      <c r="L22" s="132"/>
      <c r="M22" s="140"/>
      <c r="N22" s="141"/>
      <c r="O22" s="129"/>
      <c r="P22" s="142"/>
      <c r="Q22" s="142"/>
      <c r="R22" s="142"/>
      <c r="S22" s="142"/>
      <c r="T22" s="142"/>
      <c r="U22" s="142"/>
      <c r="V22" s="142"/>
      <c r="W22" s="142"/>
      <c r="X22" s="142"/>
      <c r="Y22" s="128"/>
      <c r="Z22" s="135"/>
      <c r="AA22" s="129"/>
      <c r="AB22" s="142"/>
      <c r="AC22" s="129"/>
      <c r="AD22" s="142"/>
      <c r="AE22" s="129"/>
      <c r="AF22" s="142"/>
      <c r="AG22" s="129"/>
      <c r="AH22" s="142"/>
      <c r="AI22" s="129"/>
      <c r="AJ22" s="129"/>
      <c r="AK22" s="128"/>
      <c r="AL22" s="135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8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  <c r="BN22" s="135"/>
      <c r="BO22" s="135"/>
      <c r="BP22" s="135"/>
      <c r="BQ22" s="135"/>
      <c r="BR22" s="135"/>
      <c r="BS22" s="135"/>
      <c r="BT22" s="135"/>
      <c r="BU22" s="135"/>
      <c r="BV22" s="135"/>
      <c r="BW22" s="135"/>
      <c r="BX22" s="135"/>
      <c r="BY22" s="135"/>
      <c r="BZ22" s="135"/>
      <c r="CA22" s="135"/>
      <c r="CB22" s="135"/>
      <c r="CC22" s="135"/>
      <c r="CD22" s="135"/>
      <c r="CE22" s="140">
        <v>4.5</v>
      </c>
      <c r="CF22" s="137"/>
      <c r="CG22" s="138">
        <f t="shared" si="2"/>
        <v>0</v>
      </c>
      <c r="CH22" s="131">
        <f t="shared" si="3"/>
        <v>2</v>
      </c>
      <c r="CI22" s="139">
        <f t="shared" si="4"/>
        <v>9</v>
      </c>
    </row>
    <row r="23" spans="1:87" x14ac:dyDescent="0.3">
      <c r="A23" s="153">
        <f t="shared" si="0"/>
        <v>14</v>
      </c>
      <c r="B23" s="248"/>
      <c r="C23" s="107" t="s">
        <v>1233</v>
      </c>
      <c r="D23" s="108" t="s">
        <v>577</v>
      </c>
      <c r="E23" s="108" t="s">
        <v>1234</v>
      </c>
      <c r="F23" s="108"/>
      <c r="G23" s="108" t="s">
        <v>602</v>
      </c>
      <c r="H23" s="108">
        <v>1</v>
      </c>
      <c r="I23" s="132">
        <f t="shared" si="1"/>
        <v>7</v>
      </c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07"/>
      <c r="BY23" s="107"/>
      <c r="BZ23" s="107"/>
      <c r="CA23" s="107"/>
      <c r="CB23" s="107"/>
      <c r="CC23" s="107"/>
      <c r="CD23" s="107"/>
      <c r="CE23" s="140">
        <v>7</v>
      </c>
      <c r="CF23" s="108"/>
      <c r="CG23" s="138">
        <f t="shared" si="2"/>
        <v>0</v>
      </c>
      <c r="CH23" s="108">
        <f t="shared" si="3"/>
        <v>1</v>
      </c>
      <c r="CI23" s="139">
        <f t="shared" si="4"/>
        <v>7</v>
      </c>
    </row>
    <row r="24" spans="1:87" x14ac:dyDescent="0.3">
      <c r="A24" s="153">
        <f t="shared" si="0"/>
        <v>15</v>
      </c>
      <c r="B24" s="249"/>
      <c r="C24" s="86" t="s">
        <v>607</v>
      </c>
      <c r="D24" s="129"/>
      <c r="E24" s="129" t="s">
        <v>609</v>
      </c>
      <c r="F24" s="129"/>
      <c r="G24" s="129" t="s">
        <v>601</v>
      </c>
      <c r="H24" s="131">
        <v>2</v>
      </c>
      <c r="I24" s="132">
        <f t="shared" si="1"/>
        <v>36</v>
      </c>
      <c r="J24" s="133"/>
      <c r="K24" s="134"/>
      <c r="L24" s="132"/>
      <c r="M24" s="140"/>
      <c r="N24" s="141"/>
      <c r="O24" s="129"/>
      <c r="P24" s="142"/>
      <c r="Q24" s="142"/>
      <c r="R24" s="142"/>
      <c r="S24" s="142"/>
      <c r="T24" s="142"/>
      <c r="U24" s="142"/>
      <c r="V24" s="142"/>
      <c r="W24" s="142"/>
      <c r="X24" s="142"/>
      <c r="Y24" s="128">
        <f>+N24+P24+V24+X24</f>
        <v>0</v>
      </c>
      <c r="Z24" s="135">
        <f>+H24-Y24</f>
        <v>2</v>
      </c>
      <c r="AA24" s="129"/>
      <c r="AB24" s="142"/>
      <c r="AC24" s="129"/>
      <c r="AD24" s="142"/>
      <c r="AE24" s="129"/>
      <c r="AF24" s="142"/>
      <c r="AG24" s="129"/>
      <c r="AH24" s="142"/>
      <c r="AI24" s="129"/>
      <c r="AJ24" s="129"/>
      <c r="AK24" s="128">
        <f>+AB24+AD24+AF24+AH24+AJ24</f>
        <v>0</v>
      </c>
      <c r="AL24" s="135">
        <f>+Z24-AK24</f>
        <v>2</v>
      </c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8">
        <f>+AN24+AP24+AR24+AT24+AV24</f>
        <v>0</v>
      </c>
      <c r="AX24" s="135">
        <f>+AL24-AW24</f>
        <v>2</v>
      </c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>
        <f>+AZ24+BB24+BD24+BF24+BH24</f>
        <v>0</v>
      </c>
      <c r="BJ24" s="135">
        <f>+AX24-BI24</f>
        <v>2</v>
      </c>
      <c r="BK24" s="135"/>
      <c r="BL24" s="135"/>
      <c r="BM24" s="135"/>
      <c r="BN24" s="135"/>
      <c r="BO24" s="135"/>
      <c r="BP24" s="135"/>
      <c r="BQ24" s="135"/>
      <c r="BR24" s="135"/>
      <c r="BS24" s="135"/>
      <c r="BT24" s="135"/>
      <c r="BU24" s="135"/>
      <c r="BV24" s="135"/>
      <c r="BW24" s="135"/>
      <c r="BX24" s="135"/>
      <c r="BY24" s="135"/>
      <c r="BZ24" s="135"/>
      <c r="CA24" s="135"/>
      <c r="CB24" s="135"/>
      <c r="CC24" s="135">
        <f>+BL24+BN24+BP24+CB24</f>
        <v>0</v>
      </c>
      <c r="CD24" s="135">
        <f>+BJ24-CC24</f>
        <v>2</v>
      </c>
      <c r="CE24" s="140">
        <v>18</v>
      </c>
      <c r="CF24" s="137"/>
      <c r="CG24" s="138">
        <f t="shared" si="2"/>
        <v>0</v>
      </c>
      <c r="CH24" s="131">
        <f t="shared" si="3"/>
        <v>2</v>
      </c>
      <c r="CI24" s="139">
        <f t="shared" si="4"/>
        <v>36</v>
      </c>
    </row>
    <row r="25" spans="1:87" x14ac:dyDescent="0.3">
      <c r="A25" s="153">
        <f t="shared" si="0"/>
        <v>16</v>
      </c>
      <c r="B25" s="252" t="s">
        <v>610</v>
      </c>
      <c r="C25" s="86" t="s">
        <v>623</v>
      </c>
      <c r="D25" s="129" t="s">
        <v>587</v>
      </c>
      <c r="E25" s="129" t="s">
        <v>624</v>
      </c>
      <c r="F25" s="129">
        <v>0.5</v>
      </c>
      <c r="G25" s="129" t="s">
        <v>601</v>
      </c>
      <c r="H25" s="131">
        <v>25</v>
      </c>
      <c r="I25" s="132">
        <f t="shared" si="1"/>
        <v>555</v>
      </c>
      <c r="J25" s="133"/>
      <c r="K25" s="134"/>
      <c r="L25" s="132"/>
      <c r="M25" s="140"/>
      <c r="N25" s="141"/>
      <c r="O25" s="129"/>
      <c r="P25" s="142"/>
      <c r="Q25" s="142"/>
      <c r="R25" s="142"/>
      <c r="S25" s="142"/>
      <c r="T25" s="142"/>
      <c r="U25" s="142"/>
      <c r="V25" s="142"/>
      <c r="W25" s="142"/>
      <c r="X25" s="142"/>
      <c r="Y25" s="128"/>
      <c r="Z25" s="135"/>
      <c r="AA25" s="129"/>
      <c r="AB25" s="142"/>
      <c r="AC25" s="129"/>
      <c r="AD25" s="142"/>
      <c r="AE25" s="129"/>
      <c r="AF25" s="142"/>
      <c r="AG25" s="129"/>
      <c r="AH25" s="142"/>
      <c r="AI25" s="129"/>
      <c r="AJ25" s="129"/>
      <c r="AK25" s="128"/>
      <c r="AL25" s="135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8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  <c r="BN25" s="135"/>
      <c r="BO25" s="135"/>
      <c r="BP25" s="135"/>
      <c r="BQ25" s="135"/>
      <c r="BR25" s="135"/>
      <c r="BS25" s="135"/>
      <c r="BT25" s="135"/>
      <c r="BU25" s="135"/>
      <c r="BV25" s="135"/>
      <c r="BW25" s="135"/>
      <c r="BX25" s="135"/>
      <c r="BY25" s="135"/>
      <c r="BZ25" s="135"/>
      <c r="CA25" s="135"/>
      <c r="CB25" s="135"/>
      <c r="CC25" s="135"/>
      <c r="CD25" s="135"/>
      <c r="CE25" s="140">
        <v>22.2</v>
      </c>
      <c r="CF25" s="137"/>
      <c r="CG25" s="138">
        <f t="shared" si="2"/>
        <v>0</v>
      </c>
      <c r="CH25" s="131">
        <f t="shared" si="3"/>
        <v>25</v>
      </c>
      <c r="CI25" s="139">
        <f t="shared" si="4"/>
        <v>555</v>
      </c>
    </row>
    <row r="26" spans="1:87" x14ac:dyDescent="0.3">
      <c r="A26" s="153">
        <f t="shared" si="0"/>
        <v>17</v>
      </c>
      <c r="B26" s="252"/>
      <c r="C26" s="86" t="s">
        <v>614</v>
      </c>
      <c r="D26" s="129" t="s">
        <v>582</v>
      </c>
      <c r="E26" s="129" t="s">
        <v>609</v>
      </c>
      <c r="F26" s="129">
        <v>0.5</v>
      </c>
      <c r="G26" s="129" t="s">
        <v>602</v>
      </c>
      <c r="H26" s="131">
        <v>6</v>
      </c>
      <c r="I26" s="132">
        <f t="shared" si="1"/>
        <v>306</v>
      </c>
      <c r="J26" s="133"/>
      <c r="K26" s="134"/>
      <c r="L26" s="132"/>
      <c r="M26" s="140"/>
      <c r="N26" s="141"/>
      <c r="O26" s="129"/>
      <c r="P26" s="142"/>
      <c r="Q26" s="142"/>
      <c r="R26" s="142"/>
      <c r="S26" s="142"/>
      <c r="T26" s="142"/>
      <c r="U26" s="142"/>
      <c r="V26" s="142"/>
      <c r="W26" s="142"/>
      <c r="X26" s="142"/>
      <c r="Y26" s="128"/>
      <c r="Z26" s="135"/>
      <c r="AA26" s="129"/>
      <c r="AB26" s="142"/>
      <c r="AC26" s="129"/>
      <c r="AD26" s="142"/>
      <c r="AE26" s="129"/>
      <c r="AF26" s="142"/>
      <c r="AG26" s="129"/>
      <c r="AH26" s="142"/>
      <c r="AI26" s="129"/>
      <c r="AJ26" s="129"/>
      <c r="AK26" s="128"/>
      <c r="AL26" s="135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8"/>
      <c r="AX26" s="135"/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35"/>
      <c r="BL26" s="135"/>
      <c r="BM26" s="135"/>
      <c r="BN26" s="135"/>
      <c r="BO26" s="135"/>
      <c r="BP26" s="135"/>
      <c r="BQ26" s="135"/>
      <c r="BR26" s="135"/>
      <c r="BS26" s="135"/>
      <c r="BT26" s="135"/>
      <c r="BU26" s="135"/>
      <c r="BV26" s="135"/>
      <c r="BW26" s="135"/>
      <c r="BX26" s="135"/>
      <c r="BY26" s="135"/>
      <c r="BZ26" s="135"/>
      <c r="CA26" s="135"/>
      <c r="CB26" s="135"/>
      <c r="CC26" s="135"/>
      <c r="CD26" s="135"/>
      <c r="CE26" s="140">
        <v>51</v>
      </c>
      <c r="CF26" s="137"/>
      <c r="CG26" s="138">
        <f t="shared" si="2"/>
        <v>0</v>
      </c>
      <c r="CH26" s="131">
        <f t="shared" si="3"/>
        <v>6</v>
      </c>
      <c r="CI26" s="139">
        <f t="shared" si="4"/>
        <v>306</v>
      </c>
    </row>
    <row r="27" spans="1:87" x14ac:dyDescent="0.3">
      <c r="A27" s="153">
        <f t="shared" si="0"/>
        <v>18</v>
      </c>
      <c r="B27" s="250" t="s">
        <v>625</v>
      </c>
      <c r="C27" s="86" t="s">
        <v>626</v>
      </c>
      <c r="D27" s="129" t="s">
        <v>581</v>
      </c>
      <c r="E27" s="129" t="s">
        <v>627</v>
      </c>
      <c r="F27" s="129" t="s">
        <v>628</v>
      </c>
      <c r="G27" s="129" t="s">
        <v>601</v>
      </c>
      <c r="H27" s="131">
        <v>17</v>
      </c>
      <c r="I27" s="132">
        <f t="shared" si="1"/>
        <v>935</v>
      </c>
      <c r="J27" s="133"/>
      <c r="K27" s="134"/>
      <c r="L27" s="132"/>
      <c r="M27" s="140"/>
      <c r="N27" s="141"/>
      <c r="O27" s="129"/>
      <c r="P27" s="142"/>
      <c r="Q27" s="142"/>
      <c r="R27" s="142"/>
      <c r="S27" s="142"/>
      <c r="T27" s="142"/>
      <c r="U27" s="142"/>
      <c r="V27" s="142"/>
      <c r="W27" s="142"/>
      <c r="X27" s="142"/>
      <c r="Y27" s="128"/>
      <c r="Z27" s="135"/>
      <c r="AA27" s="129"/>
      <c r="AB27" s="142"/>
      <c r="AC27" s="129"/>
      <c r="AD27" s="142"/>
      <c r="AE27" s="129"/>
      <c r="AF27" s="142"/>
      <c r="AG27" s="129"/>
      <c r="AH27" s="142"/>
      <c r="AI27" s="129"/>
      <c r="AJ27" s="129"/>
      <c r="AK27" s="128"/>
      <c r="AL27" s="135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8"/>
      <c r="AX27" s="135"/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  <c r="BN27" s="135"/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5"/>
      <c r="BZ27" s="135"/>
      <c r="CA27" s="135"/>
      <c r="CB27" s="135"/>
      <c r="CC27" s="135"/>
      <c r="CD27" s="135"/>
      <c r="CE27" s="140">
        <v>55</v>
      </c>
      <c r="CF27" s="137"/>
      <c r="CG27" s="138">
        <f t="shared" si="2"/>
        <v>0</v>
      </c>
      <c r="CH27" s="131">
        <f t="shared" si="3"/>
        <v>17</v>
      </c>
      <c r="CI27" s="139">
        <f t="shared" si="4"/>
        <v>935</v>
      </c>
    </row>
    <row r="28" spans="1:87" x14ac:dyDescent="0.3">
      <c r="A28" s="153">
        <f t="shared" si="0"/>
        <v>19</v>
      </c>
      <c r="B28" s="252"/>
      <c r="C28" s="86" t="s">
        <v>625</v>
      </c>
      <c r="D28" s="129" t="s">
        <v>582</v>
      </c>
      <c r="E28" s="129" t="s">
        <v>633</v>
      </c>
      <c r="F28" s="129" t="s">
        <v>634</v>
      </c>
      <c r="G28" s="129" t="s">
        <v>601</v>
      </c>
      <c r="H28" s="131">
        <v>39</v>
      </c>
      <c r="I28" s="132">
        <f t="shared" si="1"/>
        <v>3510</v>
      </c>
      <c r="J28" s="133"/>
      <c r="K28" s="134"/>
      <c r="L28" s="132"/>
      <c r="M28" s="140"/>
      <c r="N28" s="141"/>
      <c r="O28" s="129"/>
      <c r="P28" s="142"/>
      <c r="Q28" s="142"/>
      <c r="R28" s="142"/>
      <c r="S28" s="142"/>
      <c r="T28" s="142"/>
      <c r="U28" s="142"/>
      <c r="V28" s="142"/>
      <c r="W28" s="142"/>
      <c r="X28" s="142"/>
      <c r="Y28" s="128">
        <f>+N28+P28+V28+X28</f>
        <v>0</v>
      </c>
      <c r="Z28" s="135">
        <f>+H28-Y28</f>
        <v>39</v>
      </c>
      <c r="AA28" s="129"/>
      <c r="AB28" s="142"/>
      <c r="AC28" s="129"/>
      <c r="AD28" s="142"/>
      <c r="AE28" s="129"/>
      <c r="AF28" s="142"/>
      <c r="AG28" s="129"/>
      <c r="AH28" s="142"/>
      <c r="AI28" s="129"/>
      <c r="AJ28" s="129"/>
      <c r="AK28" s="128">
        <f>+AB28+AD28+AF28+AH28+AJ28</f>
        <v>0</v>
      </c>
      <c r="AL28" s="135">
        <f>+Z28-AK28</f>
        <v>39</v>
      </c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8">
        <f>+AN28+AP28+AR28+AT28+AV28</f>
        <v>0</v>
      </c>
      <c r="AX28" s="135">
        <f>+AL28-AW28</f>
        <v>39</v>
      </c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>
        <f>+AZ28+BB28+BD28+BF28+BH28</f>
        <v>0</v>
      </c>
      <c r="BJ28" s="135">
        <f>+AX28-BI28</f>
        <v>39</v>
      </c>
      <c r="BK28" s="135"/>
      <c r="BL28" s="135"/>
      <c r="BM28" s="135"/>
      <c r="BN28" s="135"/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5"/>
      <c r="CB28" s="135"/>
      <c r="CC28" s="135">
        <f>+BL28+BN28+BP28+CB28</f>
        <v>0</v>
      </c>
      <c r="CD28" s="135">
        <f>+BJ28-CC28</f>
        <v>39</v>
      </c>
      <c r="CE28" s="140">
        <v>90</v>
      </c>
      <c r="CF28" s="137"/>
      <c r="CG28" s="138">
        <f t="shared" si="2"/>
        <v>0</v>
      </c>
      <c r="CH28" s="131">
        <f t="shared" si="3"/>
        <v>39</v>
      </c>
      <c r="CI28" s="139">
        <f t="shared" si="4"/>
        <v>3510</v>
      </c>
    </row>
    <row r="29" spans="1:87" x14ac:dyDescent="0.3">
      <c r="A29" s="153">
        <f t="shared" si="0"/>
        <v>20</v>
      </c>
      <c r="B29" s="251"/>
      <c r="C29" s="86" t="s">
        <v>635</v>
      </c>
      <c r="D29" s="129" t="s">
        <v>581</v>
      </c>
      <c r="E29" s="129" t="s">
        <v>632</v>
      </c>
      <c r="F29" s="129" t="s">
        <v>634</v>
      </c>
      <c r="G29" s="129" t="s">
        <v>631</v>
      </c>
      <c r="H29" s="131">
        <v>6</v>
      </c>
      <c r="I29" s="132">
        <f t="shared" si="1"/>
        <v>1380</v>
      </c>
      <c r="J29" s="133"/>
      <c r="K29" s="134"/>
      <c r="L29" s="132"/>
      <c r="M29" s="140"/>
      <c r="N29" s="141"/>
      <c r="O29" s="129"/>
      <c r="P29" s="142"/>
      <c r="Q29" s="142"/>
      <c r="R29" s="142"/>
      <c r="S29" s="142"/>
      <c r="T29" s="142"/>
      <c r="U29" s="142"/>
      <c r="V29" s="142"/>
      <c r="W29" s="142"/>
      <c r="X29" s="142"/>
      <c r="Y29" s="128"/>
      <c r="Z29" s="135"/>
      <c r="AA29" s="129"/>
      <c r="AB29" s="142"/>
      <c r="AC29" s="129"/>
      <c r="AD29" s="142"/>
      <c r="AE29" s="129"/>
      <c r="AF29" s="142"/>
      <c r="AG29" s="129"/>
      <c r="AH29" s="142"/>
      <c r="AI29" s="129"/>
      <c r="AJ29" s="129"/>
      <c r="AK29" s="128"/>
      <c r="AL29" s="135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8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35"/>
      <c r="BJ29" s="135"/>
      <c r="BK29" s="135"/>
      <c r="BL29" s="135"/>
      <c r="BM29" s="135"/>
      <c r="BN29" s="135"/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35"/>
      <c r="BZ29" s="135"/>
      <c r="CA29" s="135"/>
      <c r="CB29" s="135"/>
      <c r="CC29" s="135"/>
      <c r="CD29" s="135"/>
      <c r="CE29" s="140">
        <v>230</v>
      </c>
      <c r="CF29" s="137"/>
      <c r="CG29" s="138">
        <f t="shared" si="2"/>
        <v>0</v>
      </c>
      <c r="CH29" s="131">
        <f t="shared" si="3"/>
        <v>6</v>
      </c>
      <c r="CI29" s="139">
        <f t="shared" si="4"/>
        <v>1380</v>
      </c>
    </row>
    <row r="30" spans="1:87" x14ac:dyDescent="0.3">
      <c r="A30" s="153">
        <f t="shared" si="0"/>
        <v>21</v>
      </c>
      <c r="B30" s="250" t="s">
        <v>636</v>
      </c>
      <c r="C30" s="86" t="s">
        <v>637</v>
      </c>
      <c r="D30" s="129" t="s">
        <v>582</v>
      </c>
      <c r="E30" s="129"/>
      <c r="F30" s="129" t="s">
        <v>638</v>
      </c>
      <c r="G30" s="129" t="s">
        <v>601</v>
      </c>
      <c r="H30" s="131">
        <v>6</v>
      </c>
      <c r="I30" s="132">
        <f t="shared" si="1"/>
        <v>138</v>
      </c>
      <c r="J30" s="133"/>
      <c r="K30" s="134"/>
      <c r="L30" s="132"/>
      <c r="M30" s="140"/>
      <c r="N30" s="141"/>
      <c r="O30" s="129"/>
      <c r="P30" s="142"/>
      <c r="Q30" s="142"/>
      <c r="R30" s="142"/>
      <c r="S30" s="142"/>
      <c r="T30" s="142"/>
      <c r="U30" s="142"/>
      <c r="V30" s="142"/>
      <c r="W30" s="142"/>
      <c r="X30" s="142"/>
      <c r="Y30" s="128">
        <f t="shared" ref="Y30:Y34" si="5">+N30+P30+V30+X30</f>
        <v>0</v>
      </c>
      <c r="Z30" s="135">
        <f t="shared" ref="Z30:Z34" si="6">+H30-Y30</f>
        <v>6</v>
      </c>
      <c r="AA30" s="129"/>
      <c r="AB30" s="142"/>
      <c r="AC30" s="129"/>
      <c r="AD30" s="142"/>
      <c r="AE30" s="129"/>
      <c r="AF30" s="142"/>
      <c r="AG30" s="129"/>
      <c r="AH30" s="142"/>
      <c r="AI30" s="129"/>
      <c r="AJ30" s="129"/>
      <c r="AK30" s="128">
        <f t="shared" ref="AK30:AK34" si="7">+AB30+AD30+AF30+AH30+AJ30</f>
        <v>0</v>
      </c>
      <c r="AL30" s="135">
        <f t="shared" ref="AL30:AL34" si="8">+Z30-AK30</f>
        <v>6</v>
      </c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8">
        <f t="shared" ref="AW30:AW34" si="9">+AN30+AP30+AR30+AT30+AV30</f>
        <v>0</v>
      </c>
      <c r="AX30" s="135">
        <f t="shared" ref="AX30:AX34" si="10">+AL30-AW30</f>
        <v>6</v>
      </c>
      <c r="AY30" s="135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>
        <f t="shared" ref="BI30:BI34" si="11">+AZ30+BB30+BD30+BF30+BH30</f>
        <v>0</v>
      </c>
      <c r="BJ30" s="135">
        <f t="shared" ref="BJ30:BJ34" si="12">+AX30-BI30</f>
        <v>6</v>
      </c>
      <c r="BK30" s="135"/>
      <c r="BL30" s="135"/>
      <c r="BM30" s="135"/>
      <c r="BN30" s="135"/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5"/>
      <c r="CB30" s="135"/>
      <c r="CC30" s="135">
        <f t="shared" ref="CC30:CC34" si="13">+BL30+BN30+BP30+CB30</f>
        <v>0</v>
      </c>
      <c r="CD30" s="135">
        <f t="shared" ref="CD30:CD34" si="14">+BJ30-CC30</f>
        <v>6</v>
      </c>
      <c r="CE30" s="140">
        <v>23</v>
      </c>
      <c r="CF30" s="137"/>
      <c r="CG30" s="138">
        <f t="shared" si="2"/>
        <v>0</v>
      </c>
      <c r="CH30" s="131">
        <f t="shared" si="3"/>
        <v>6</v>
      </c>
      <c r="CI30" s="139">
        <f t="shared" si="4"/>
        <v>138</v>
      </c>
    </row>
    <row r="31" spans="1:87" x14ac:dyDescent="0.3">
      <c r="A31" s="153">
        <f t="shared" si="0"/>
        <v>22</v>
      </c>
      <c r="B31" s="252"/>
      <c r="C31" s="86" t="s">
        <v>639</v>
      </c>
      <c r="D31" s="129" t="s">
        <v>582</v>
      </c>
      <c r="E31" s="129"/>
      <c r="F31" s="129" t="s">
        <v>640</v>
      </c>
      <c r="G31" s="129" t="s">
        <v>601</v>
      </c>
      <c r="H31" s="131">
        <v>3</v>
      </c>
      <c r="I31" s="132">
        <f t="shared" si="1"/>
        <v>75</v>
      </c>
      <c r="J31" s="133"/>
      <c r="K31" s="134"/>
      <c r="L31" s="132"/>
      <c r="M31" s="140"/>
      <c r="N31" s="141"/>
      <c r="O31" s="129"/>
      <c r="P31" s="142"/>
      <c r="Q31" s="142"/>
      <c r="R31" s="142"/>
      <c r="S31" s="142"/>
      <c r="T31" s="142"/>
      <c r="U31" s="142"/>
      <c r="V31" s="142"/>
      <c r="W31" s="142"/>
      <c r="X31" s="142"/>
      <c r="Y31" s="128">
        <f t="shared" si="5"/>
        <v>0</v>
      </c>
      <c r="Z31" s="135">
        <f t="shared" si="6"/>
        <v>3</v>
      </c>
      <c r="AA31" s="129"/>
      <c r="AB31" s="142"/>
      <c r="AC31" s="129"/>
      <c r="AD31" s="142"/>
      <c r="AE31" s="129"/>
      <c r="AF31" s="142"/>
      <c r="AG31" s="129"/>
      <c r="AH31" s="142"/>
      <c r="AI31" s="129"/>
      <c r="AJ31" s="129"/>
      <c r="AK31" s="128">
        <f t="shared" si="7"/>
        <v>0</v>
      </c>
      <c r="AL31" s="135">
        <f t="shared" si="8"/>
        <v>3</v>
      </c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8">
        <f t="shared" si="9"/>
        <v>0</v>
      </c>
      <c r="AX31" s="135">
        <f t="shared" si="10"/>
        <v>3</v>
      </c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>
        <f t="shared" si="11"/>
        <v>0</v>
      </c>
      <c r="BJ31" s="135">
        <f t="shared" si="12"/>
        <v>3</v>
      </c>
      <c r="BK31" s="135"/>
      <c r="BL31" s="135"/>
      <c r="BM31" s="135"/>
      <c r="BN31" s="135"/>
      <c r="BO31" s="135"/>
      <c r="BP31" s="135"/>
      <c r="BQ31" s="135"/>
      <c r="BR31" s="135"/>
      <c r="BS31" s="135"/>
      <c r="BT31" s="135"/>
      <c r="BU31" s="135"/>
      <c r="BV31" s="135"/>
      <c r="BW31" s="135"/>
      <c r="BX31" s="135"/>
      <c r="BY31" s="135"/>
      <c r="BZ31" s="135"/>
      <c r="CA31" s="135"/>
      <c r="CB31" s="135"/>
      <c r="CC31" s="135">
        <f t="shared" si="13"/>
        <v>0</v>
      </c>
      <c r="CD31" s="135">
        <f t="shared" si="14"/>
        <v>3</v>
      </c>
      <c r="CE31" s="140">
        <v>25</v>
      </c>
      <c r="CF31" s="137"/>
      <c r="CG31" s="138">
        <f t="shared" si="2"/>
        <v>0</v>
      </c>
      <c r="CH31" s="131">
        <f t="shared" si="3"/>
        <v>3</v>
      </c>
      <c r="CI31" s="139">
        <f t="shared" si="4"/>
        <v>75</v>
      </c>
    </row>
    <row r="32" spans="1:87" x14ac:dyDescent="0.3">
      <c r="A32" s="153">
        <f t="shared" si="0"/>
        <v>23</v>
      </c>
      <c r="B32" s="251"/>
      <c r="C32" s="86" t="s">
        <v>641</v>
      </c>
      <c r="D32" s="129"/>
      <c r="E32" s="129"/>
      <c r="F32" s="129" t="s">
        <v>642</v>
      </c>
      <c r="G32" s="129" t="s">
        <v>601</v>
      </c>
      <c r="H32" s="131">
        <v>1</v>
      </c>
      <c r="I32" s="132">
        <f t="shared" si="1"/>
        <v>69</v>
      </c>
      <c r="J32" s="133"/>
      <c r="K32" s="134"/>
      <c r="L32" s="132"/>
      <c r="M32" s="140"/>
      <c r="N32" s="141"/>
      <c r="O32" s="129"/>
      <c r="P32" s="142"/>
      <c r="Q32" s="142"/>
      <c r="R32" s="142"/>
      <c r="S32" s="142"/>
      <c r="T32" s="142"/>
      <c r="U32" s="142"/>
      <c r="V32" s="142"/>
      <c r="W32" s="142"/>
      <c r="X32" s="142"/>
      <c r="Y32" s="128">
        <f t="shared" si="5"/>
        <v>0</v>
      </c>
      <c r="Z32" s="135">
        <f t="shared" si="6"/>
        <v>1</v>
      </c>
      <c r="AA32" s="129"/>
      <c r="AB32" s="142"/>
      <c r="AC32" s="129"/>
      <c r="AD32" s="142"/>
      <c r="AE32" s="129"/>
      <c r="AF32" s="142"/>
      <c r="AG32" s="129"/>
      <c r="AH32" s="142"/>
      <c r="AI32" s="129"/>
      <c r="AJ32" s="129"/>
      <c r="AK32" s="128">
        <f t="shared" si="7"/>
        <v>0</v>
      </c>
      <c r="AL32" s="135">
        <f t="shared" si="8"/>
        <v>1</v>
      </c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8">
        <f t="shared" si="9"/>
        <v>0</v>
      </c>
      <c r="AX32" s="135">
        <f t="shared" si="10"/>
        <v>1</v>
      </c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>
        <f t="shared" si="11"/>
        <v>0</v>
      </c>
      <c r="BJ32" s="135">
        <f t="shared" si="12"/>
        <v>1</v>
      </c>
      <c r="BK32" s="135"/>
      <c r="BL32" s="135"/>
      <c r="BM32" s="135"/>
      <c r="BN32" s="135"/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5"/>
      <c r="CB32" s="135"/>
      <c r="CC32" s="135">
        <f t="shared" si="13"/>
        <v>0</v>
      </c>
      <c r="CD32" s="135">
        <f t="shared" si="14"/>
        <v>1</v>
      </c>
      <c r="CE32" s="140">
        <v>69</v>
      </c>
      <c r="CF32" s="137"/>
      <c r="CG32" s="138">
        <f t="shared" si="2"/>
        <v>0</v>
      </c>
      <c r="CH32" s="131">
        <f t="shared" si="3"/>
        <v>1</v>
      </c>
      <c r="CI32" s="139">
        <f t="shared" si="4"/>
        <v>69</v>
      </c>
    </row>
    <row r="33" spans="1:87" x14ac:dyDescent="0.3">
      <c r="A33" s="153">
        <f t="shared" si="0"/>
        <v>24</v>
      </c>
      <c r="B33" s="247" t="s">
        <v>643</v>
      </c>
      <c r="C33" s="86" t="s">
        <v>643</v>
      </c>
      <c r="D33" s="129" t="s">
        <v>582</v>
      </c>
      <c r="E33" s="129" t="s">
        <v>644</v>
      </c>
      <c r="F33" s="129">
        <v>2</v>
      </c>
      <c r="G33" s="129" t="s">
        <v>601</v>
      </c>
      <c r="H33" s="131">
        <v>60</v>
      </c>
      <c r="I33" s="132">
        <f t="shared" si="1"/>
        <v>300</v>
      </c>
      <c r="J33" s="133"/>
      <c r="K33" s="134"/>
      <c r="L33" s="132"/>
      <c r="M33" s="140"/>
      <c r="N33" s="141"/>
      <c r="O33" s="129"/>
      <c r="P33" s="142"/>
      <c r="Q33" s="142"/>
      <c r="R33" s="142"/>
      <c r="S33" s="142"/>
      <c r="T33" s="142"/>
      <c r="U33" s="142"/>
      <c r="V33" s="142"/>
      <c r="W33" s="142"/>
      <c r="X33" s="142"/>
      <c r="Y33" s="128">
        <f t="shared" si="5"/>
        <v>0</v>
      </c>
      <c r="Z33" s="135">
        <f t="shared" si="6"/>
        <v>60</v>
      </c>
      <c r="AA33" s="129"/>
      <c r="AB33" s="142"/>
      <c r="AC33" s="129"/>
      <c r="AD33" s="142"/>
      <c r="AE33" s="129"/>
      <c r="AF33" s="142"/>
      <c r="AG33" s="129"/>
      <c r="AH33" s="142"/>
      <c r="AI33" s="129"/>
      <c r="AJ33" s="129"/>
      <c r="AK33" s="128">
        <f t="shared" si="7"/>
        <v>0</v>
      </c>
      <c r="AL33" s="135">
        <f t="shared" si="8"/>
        <v>60</v>
      </c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8">
        <f t="shared" si="9"/>
        <v>0</v>
      </c>
      <c r="AX33" s="135">
        <f t="shared" si="10"/>
        <v>60</v>
      </c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>
        <f t="shared" si="11"/>
        <v>0</v>
      </c>
      <c r="BJ33" s="135">
        <f t="shared" si="12"/>
        <v>60</v>
      </c>
      <c r="BK33" s="135"/>
      <c r="BL33" s="135"/>
      <c r="BM33" s="135"/>
      <c r="BN33" s="135"/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5"/>
      <c r="CB33" s="135"/>
      <c r="CC33" s="135">
        <f t="shared" si="13"/>
        <v>0</v>
      </c>
      <c r="CD33" s="135">
        <f t="shared" si="14"/>
        <v>60</v>
      </c>
      <c r="CE33" s="140">
        <v>5</v>
      </c>
      <c r="CF33" s="137"/>
      <c r="CG33" s="138">
        <f t="shared" si="2"/>
        <v>0</v>
      </c>
      <c r="CH33" s="131">
        <f t="shared" si="3"/>
        <v>60</v>
      </c>
      <c r="CI33" s="139">
        <f t="shared" si="4"/>
        <v>300</v>
      </c>
    </row>
    <row r="34" spans="1:87" x14ac:dyDescent="0.3">
      <c r="A34" s="153">
        <f t="shared" si="0"/>
        <v>25</v>
      </c>
      <c r="B34" s="248"/>
      <c r="C34" s="86" t="s">
        <v>646</v>
      </c>
      <c r="D34" s="129" t="s">
        <v>587</v>
      </c>
      <c r="E34" s="129" t="s">
        <v>647</v>
      </c>
      <c r="F34" s="129">
        <v>2</v>
      </c>
      <c r="G34" s="129" t="s">
        <v>601</v>
      </c>
      <c r="H34" s="131">
        <v>3</v>
      </c>
      <c r="I34" s="132">
        <f t="shared" si="1"/>
        <v>4.92</v>
      </c>
      <c r="J34" s="133"/>
      <c r="K34" s="134"/>
      <c r="L34" s="132"/>
      <c r="M34" s="140"/>
      <c r="N34" s="141"/>
      <c r="O34" s="129"/>
      <c r="P34" s="142"/>
      <c r="Q34" s="142"/>
      <c r="R34" s="142"/>
      <c r="S34" s="142"/>
      <c r="T34" s="142"/>
      <c r="U34" s="142"/>
      <c r="V34" s="142"/>
      <c r="W34" s="142"/>
      <c r="X34" s="142"/>
      <c r="Y34" s="128">
        <f t="shared" si="5"/>
        <v>0</v>
      </c>
      <c r="Z34" s="135">
        <f t="shared" si="6"/>
        <v>3</v>
      </c>
      <c r="AA34" s="129"/>
      <c r="AB34" s="142"/>
      <c r="AC34" s="129"/>
      <c r="AD34" s="142"/>
      <c r="AE34" s="129"/>
      <c r="AF34" s="142"/>
      <c r="AG34" s="129"/>
      <c r="AH34" s="142"/>
      <c r="AI34" s="129"/>
      <c r="AJ34" s="129"/>
      <c r="AK34" s="128">
        <f t="shared" si="7"/>
        <v>0</v>
      </c>
      <c r="AL34" s="135">
        <f t="shared" si="8"/>
        <v>3</v>
      </c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8">
        <f t="shared" si="9"/>
        <v>0</v>
      </c>
      <c r="AX34" s="135">
        <f t="shared" si="10"/>
        <v>3</v>
      </c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>
        <f t="shared" si="11"/>
        <v>0</v>
      </c>
      <c r="BJ34" s="135">
        <f t="shared" si="12"/>
        <v>3</v>
      </c>
      <c r="BK34" s="135"/>
      <c r="BL34" s="135"/>
      <c r="BM34" s="135"/>
      <c r="BN34" s="135"/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5"/>
      <c r="CB34" s="135"/>
      <c r="CC34" s="135">
        <f t="shared" si="13"/>
        <v>0</v>
      </c>
      <c r="CD34" s="135">
        <f t="shared" si="14"/>
        <v>3</v>
      </c>
      <c r="CE34" s="178">
        <v>1.64</v>
      </c>
      <c r="CF34" s="137"/>
      <c r="CG34" s="138">
        <f t="shared" si="2"/>
        <v>0</v>
      </c>
      <c r="CH34" s="131">
        <f t="shared" si="3"/>
        <v>3</v>
      </c>
      <c r="CI34" s="139">
        <f t="shared" si="4"/>
        <v>4.92</v>
      </c>
    </row>
    <row r="35" spans="1:87" x14ac:dyDescent="0.3">
      <c r="A35" s="153">
        <f t="shared" si="0"/>
        <v>26</v>
      </c>
      <c r="B35" s="248"/>
      <c r="C35" s="86" t="s">
        <v>645</v>
      </c>
      <c r="D35" s="129" t="s">
        <v>581</v>
      </c>
      <c r="E35" s="129" t="s">
        <v>648</v>
      </c>
      <c r="F35" s="129">
        <v>2</v>
      </c>
      <c r="G35" s="129" t="s">
        <v>601</v>
      </c>
      <c r="H35" s="131">
        <v>36</v>
      </c>
      <c r="I35" s="132">
        <f t="shared" si="1"/>
        <v>209.88</v>
      </c>
      <c r="J35" s="133"/>
      <c r="K35" s="134"/>
      <c r="L35" s="132"/>
      <c r="M35" s="140"/>
      <c r="N35" s="141"/>
      <c r="O35" s="129"/>
      <c r="P35" s="142"/>
      <c r="Q35" s="142"/>
      <c r="R35" s="142"/>
      <c r="S35" s="142"/>
      <c r="T35" s="142"/>
      <c r="U35" s="142"/>
      <c r="V35" s="142"/>
      <c r="W35" s="142"/>
      <c r="X35" s="142"/>
      <c r="Y35" s="128"/>
      <c r="Z35" s="135"/>
      <c r="AA35" s="129"/>
      <c r="AB35" s="142"/>
      <c r="AC35" s="129"/>
      <c r="AD35" s="142"/>
      <c r="AE35" s="129"/>
      <c r="AF35" s="142"/>
      <c r="AG35" s="129"/>
      <c r="AH35" s="142"/>
      <c r="AI35" s="129"/>
      <c r="AJ35" s="129"/>
      <c r="AK35" s="128"/>
      <c r="AL35" s="135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8"/>
      <c r="AX35" s="135"/>
      <c r="AY35" s="135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5"/>
      <c r="CC35" s="135"/>
      <c r="CD35" s="135"/>
      <c r="CE35" s="178">
        <v>5.83</v>
      </c>
      <c r="CF35" s="137"/>
      <c r="CG35" s="138">
        <f t="shared" si="2"/>
        <v>0</v>
      </c>
      <c r="CH35" s="131">
        <f t="shared" si="3"/>
        <v>36</v>
      </c>
      <c r="CI35" s="139">
        <f t="shared" si="4"/>
        <v>209.88</v>
      </c>
    </row>
    <row r="36" spans="1:87" x14ac:dyDescent="0.3">
      <c r="A36" s="153">
        <f t="shared" si="0"/>
        <v>27</v>
      </c>
      <c r="B36" s="245" t="s">
        <v>651</v>
      </c>
      <c r="C36" s="86" t="s">
        <v>652</v>
      </c>
      <c r="D36" s="129" t="s">
        <v>587</v>
      </c>
      <c r="E36" s="129" t="s">
        <v>653</v>
      </c>
      <c r="F36" s="129"/>
      <c r="G36" s="129" t="s">
        <v>601</v>
      </c>
      <c r="H36" s="131">
        <v>4</v>
      </c>
      <c r="I36" s="132">
        <f t="shared" si="1"/>
        <v>17.88</v>
      </c>
      <c r="J36" s="133"/>
      <c r="K36" s="134"/>
      <c r="L36" s="132"/>
      <c r="M36" s="140"/>
      <c r="N36" s="141"/>
      <c r="O36" s="129"/>
      <c r="P36" s="142"/>
      <c r="Q36" s="142"/>
      <c r="R36" s="142"/>
      <c r="S36" s="142"/>
      <c r="T36" s="142"/>
      <c r="U36" s="142"/>
      <c r="V36" s="142"/>
      <c r="W36" s="142"/>
      <c r="X36" s="142"/>
      <c r="Y36" s="128"/>
      <c r="Z36" s="135"/>
      <c r="AA36" s="129"/>
      <c r="AB36" s="142"/>
      <c r="AC36" s="129"/>
      <c r="AD36" s="142"/>
      <c r="AE36" s="129"/>
      <c r="AF36" s="142"/>
      <c r="AG36" s="129"/>
      <c r="AH36" s="142"/>
      <c r="AI36" s="129"/>
      <c r="AJ36" s="129"/>
      <c r="AK36" s="128"/>
      <c r="AL36" s="135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8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5"/>
      <c r="CB36" s="135"/>
      <c r="CC36" s="135"/>
      <c r="CD36" s="135"/>
      <c r="CE36" s="178">
        <v>4.47</v>
      </c>
      <c r="CF36" s="137"/>
      <c r="CG36" s="138">
        <f t="shared" si="2"/>
        <v>0</v>
      </c>
      <c r="CH36" s="131">
        <f t="shared" si="3"/>
        <v>4</v>
      </c>
      <c r="CI36" s="139">
        <f t="shared" si="4"/>
        <v>17.88</v>
      </c>
    </row>
    <row r="37" spans="1:87" x14ac:dyDescent="0.3">
      <c r="A37" s="153">
        <f t="shared" si="0"/>
        <v>28</v>
      </c>
      <c r="B37" s="253"/>
      <c r="C37" s="86" t="s">
        <v>652</v>
      </c>
      <c r="D37" s="129" t="s">
        <v>580</v>
      </c>
      <c r="E37" s="129" t="s">
        <v>654</v>
      </c>
      <c r="F37" s="129"/>
      <c r="G37" s="129" t="s">
        <v>601</v>
      </c>
      <c r="H37" s="131">
        <v>4</v>
      </c>
      <c r="I37" s="132">
        <f t="shared" si="1"/>
        <v>28</v>
      </c>
      <c r="J37" s="133"/>
      <c r="K37" s="134"/>
      <c r="L37" s="132"/>
      <c r="M37" s="140"/>
      <c r="N37" s="141"/>
      <c r="O37" s="129"/>
      <c r="P37" s="142"/>
      <c r="Q37" s="142"/>
      <c r="R37" s="142"/>
      <c r="S37" s="142"/>
      <c r="T37" s="142"/>
      <c r="U37" s="142"/>
      <c r="V37" s="142"/>
      <c r="W37" s="142"/>
      <c r="X37" s="142"/>
      <c r="Y37" s="128"/>
      <c r="Z37" s="135"/>
      <c r="AA37" s="129"/>
      <c r="AB37" s="142"/>
      <c r="AC37" s="129"/>
      <c r="AD37" s="142"/>
      <c r="AE37" s="129"/>
      <c r="AF37" s="142"/>
      <c r="AG37" s="129"/>
      <c r="AH37" s="142"/>
      <c r="AI37" s="129"/>
      <c r="AJ37" s="129"/>
      <c r="AK37" s="128"/>
      <c r="AL37" s="135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8"/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/>
      <c r="CD37" s="135"/>
      <c r="CE37" s="178">
        <v>7</v>
      </c>
      <c r="CF37" s="137"/>
      <c r="CG37" s="138">
        <f t="shared" si="2"/>
        <v>0</v>
      </c>
      <c r="CH37" s="131">
        <f t="shared" si="3"/>
        <v>4</v>
      </c>
      <c r="CI37" s="139">
        <f t="shared" si="4"/>
        <v>28</v>
      </c>
    </row>
    <row r="38" spans="1:87" x14ac:dyDescent="0.3">
      <c r="A38" s="153">
        <f t="shared" si="0"/>
        <v>29</v>
      </c>
      <c r="B38" s="253"/>
      <c r="C38" s="86" t="s">
        <v>652</v>
      </c>
      <c r="D38" s="129" t="s">
        <v>581</v>
      </c>
      <c r="E38" s="129" t="s">
        <v>655</v>
      </c>
      <c r="F38" s="129"/>
      <c r="G38" s="129" t="s">
        <v>602</v>
      </c>
      <c r="H38" s="131">
        <v>4</v>
      </c>
      <c r="I38" s="132">
        <f t="shared" si="1"/>
        <v>32</v>
      </c>
      <c r="J38" s="133"/>
      <c r="K38" s="134"/>
      <c r="L38" s="132"/>
      <c r="M38" s="140"/>
      <c r="N38" s="141"/>
      <c r="O38" s="129"/>
      <c r="P38" s="142"/>
      <c r="Q38" s="142"/>
      <c r="R38" s="142"/>
      <c r="S38" s="142"/>
      <c r="T38" s="142"/>
      <c r="U38" s="142"/>
      <c r="V38" s="142"/>
      <c r="W38" s="142"/>
      <c r="X38" s="142"/>
      <c r="Y38" s="128"/>
      <c r="Z38" s="135"/>
      <c r="AA38" s="129"/>
      <c r="AB38" s="142"/>
      <c r="AC38" s="129"/>
      <c r="AD38" s="142"/>
      <c r="AE38" s="129"/>
      <c r="AF38" s="142"/>
      <c r="AG38" s="129"/>
      <c r="AH38" s="142"/>
      <c r="AI38" s="129"/>
      <c r="AJ38" s="129"/>
      <c r="AK38" s="128"/>
      <c r="AL38" s="135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8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5"/>
      <c r="CB38" s="135"/>
      <c r="CC38" s="135"/>
      <c r="CD38" s="135"/>
      <c r="CE38" s="178">
        <v>8</v>
      </c>
      <c r="CF38" s="137"/>
      <c r="CG38" s="138">
        <f t="shared" si="2"/>
        <v>0</v>
      </c>
      <c r="CH38" s="131">
        <f t="shared" si="3"/>
        <v>4</v>
      </c>
      <c r="CI38" s="139">
        <f t="shared" si="4"/>
        <v>32</v>
      </c>
    </row>
    <row r="39" spans="1:87" x14ac:dyDescent="0.3">
      <c r="A39" s="153">
        <f t="shared" si="0"/>
        <v>30</v>
      </c>
      <c r="B39" s="253"/>
      <c r="C39" s="86" t="s">
        <v>652</v>
      </c>
      <c r="D39" s="129" t="s">
        <v>582</v>
      </c>
      <c r="E39" s="129" t="s">
        <v>656</v>
      </c>
      <c r="F39" s="129"/>
      <c r="G39" s="129" t="s">
        <v>602</v>
      </c>
      <c r="H39" s="131">
        <v>1</v>
      </c>
      <c r="I39" s="132">
        <f t="shared" si="1"/>
        <v>12</v>
      </c>
      <c r="J39" s="133"/>
      <c r="K39" s="134"/>
      <c r="L39" s="132"/>
      <c r="M39" s="140"/>
      <c r="N39" s="141"/>
      <c r="O39" s="129"/>
      <c r="P39" s="142"/>
      <c r="Q39" s="142"/>
      <c r="R39" s="142"/>
      <c r="S39" s="142"/>
      <c r="T39" s="142"/>
      <c r="U39" s="142"/>
      <c r="V39" s="142"/>
      <c r="W39" s="142"/>
      <c r="X39" s="142"/>
      <c r="Y39" s="128"/>
      <c r="Z39" s="135"/>
      <c r="AA39" s="129"/>
      <c r="AB39" s="142"/>
      <c r="AC39" s="129"/>
      <c r="AD39" s="142"/>
      <c r="AE39" s="129"/>
      <c r="AF39" s="142"/>
      <c r="AG39" s="129"/>
      <c r="AH39" s="142"/>
      <c r="AI39" s="129"/>
      <c r="AJ39" s="129"/>
      <c r="AK39" s="128"/>
      <c r="AL39" s="135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8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5"/>
      <c r="CB39" s="135"/>
      <c r="CC39" s="135"/>
      <c r="CD39" s="135"/>
      <c r="CE39" s="178">
        <v>12</v>
      </c>
      <c r="CF39" s="137"/>
      <c r="CG39" s="138">
        <f t="shared" si="2"/>
        <v>0</v>
      </c>
      <c r="CH39" s="131">
        <f t="shared" si="3"/>
        <v>1</v>
      </c>
      <c r="CI39" s="139">
        <f t="shared" si="4"/>
        <v>12</v>
      </c>
    </row>
    <row r="40" spans="1:87" x14ac:dyDescent="0.3">
      <c r="A40" s="153">
        <f t="shared" si="0"/>
        <v>31</v>
      </c>
      <c r="B40" s="246"/>
      <c r="C40" s="86" t="s">
        <v>691</v>
      </c>
      <c r="D40" s="129" t="s">
        <v>587</v>
      </c>
      <c r="E40" s="129" t="s">
        <v>692</v>
      </c>
      <c r="F40" s="129" t="s">
        <v>693</v>
      </c>
      <c r="G40" s="129" t="s">
        <v>601</v>
      </c>
      <c r="H40" s="131">
        <v>1</v>
      </c>
      <c r="I40" s="132">
        <f t="shared" si="1"/>
        <v>11.41</v>
      </c>
      <c r="J40" s="133"/>
      <c r="K40" s="134"/>
      <c r="L40" s="132"/>
      <c r="M40" s="140"/>
      <c r="N40" s="141"/>
      <c r="O40" s="129"/>
      <c r="P40" s="142"/>
      <c r="Q40" s="142"/>
      <c r="R40" s="142"/>
      <c r="S40" s="142"/>
      <c r="T40" s="142"/>
      <c r="U40" s="142"/>
      <c r="V40" s="142"/>
      <c r="W40" s="142"/>
      <c r="X40" s="142"/>
      <c r="Y40" s="128"/>
      <c r="Z40" s="135"/>
      <c r="AA40" s="129"/>
      <c r="AB40" s="142"/>
      <c r="AC40" s="129"/>
      <c r="AD40" s="142"/>
      <c r="AE40" s="129"/>
      <c r="AF40" s="142"/>
      <c r="AG40" s="129"/>
      <c r="AH40" s="142"/>
      <c r="AI40" s="129"/>
      <c r="AJ40" s="129"/>
      <c r="AK40" s="128"/>
      <c r="AL40" s="135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8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5"/>
      <c r="CB40" s="135"/>
      <c r="CC40" s="135"/>
      <c r="CD40" s="135"/>
      <c r="CE40" s="140">
        <v>11.41</v>
      </c>
      <c r="CF40" s="137"/>
      <c r="CG40" s="138">
        <f t="shared" si="2"/>
        <v>0</v>
      </c>
      <c r="CH40" s="131">
        <f t="shared" si="3"/>
        <v>1</v>
      </c>
      <c r="CI40" s="139">
        <f t="shared" si="4"/>
        <v>11.41</v>
      </c>
    </row>
    <row r="41" spans="1:87" x14ac:dyDescent="0.3">
      <c r="A41" s="153">
        <f t="shared" si="0"/>
        <v>32</v>
      </c>
      <c r="B41" s="129" t="s">
        <v>657</v>
      </c>
      <c r="C41" s="86" t="s">
        <v>658</v>
      </c>
      <c r="D41" s="129"/>
      <c r="E41" s="129"/>
      <c r="F41" s="129"/>
      <c r="G41" s="129" t="s">
        <v>659</v>
      </c>
      <c r="H41" s="131">
        <v>1</v>
      </c>
      <c r="I41" s="132">
        <f t="shared" si="1"/>
        <v>90</v>
      </c>
      <c r="J41" s="133"/>
      <c r="K41" s="134"/>
      <c r="L41" s="132"/>
      <c r="M41" s="140"/>
      <c r="N41" s="141"/>
      <c r="O41" s="129"/>
      <c r="P41" s="142"/>
      <c r="Q41" s="142"/>
      <c r="R41" s="142"/>
      <c r="S41" s="142"/>
      <c r="T41" s="142"/>
      <c r="U41" s="142"/>
      <c r="V41" s="142"/>
      <c r="W41" s="142"/>
      <c r="X41" s="142"/>
      <c r="Y41" s="128">
        <f>+N41+P41+V41+X41</f>
        <v>0</v>
      </c>
      <c r="Z41" s="135">
        <f>+H41-Y41</f>
        <v>1</v>
      </c>
      <c r="AA41" s="129"/>
      <c r="AB41" s="142"/>
      <c r="AC41" s="129"/>
      <c r="AD41" s="142"/>
      <c r="AE41" s="129"/>
      <c r="AF41" s="142"/>
      <c r="AG41" s="129"/>
      <c r="AH41" s="142"/>
      <c r="AI41" s="129"/>
      <c r="AJ41" s="129"/>
      <c r="AK41" s="128">
        <f>+AB41+AD41+AF41+AH41+AJ41</f>
        <v>0</v>
      </c>
      <c r="AL41" s="135">
        <f>+Z41-AK41</f>
        <v>1</v>
      </c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8">
        <f>+AN41+AP41+AR41+AT41+AV41</f>
        <v>0</v>
      </c>
      <c r="AX41" s="135">
        <f>+AL41-AW41</f>
        <v>1</v>
      </c>
      <c r="AY41" s="135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>
        <f>+AZ41+BB41+BD41+BF41+BH41</f>
        <v>0</v>
      </c>
      <c r="BJ41" s="135">
        <f>+AX41-BI41</f>
        <v>1</v>
      </c>
      <c r="BK41" s="135"/>
      <c r="BL41" s="135"/>
      <c r="BM41" s="135"/>
      <c r="BN41" s="135"/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5"/>
      <c r="CB41" s="135"/>
      <c r="CC41" s="135">
        <f>+BL41+BN41+BP41+CB41</f>
        <v>0</v>
      </c>
      <c r="CD41" s="135">
        <f>+BJ41-CC41</f>
        <v>1</v>
      </c>
      <c r="CE41" s="140">
        <v>90</v>
      </c>
      <c r="CF41" s="137"/>
      <c r="CG41" s="138">
        <f t="shared" si="2"/>
        <v>0</v>
      </c>
      <c r="CH41" s="131">
        <f t="shared" si="3"/>
        <v>1</v>
      </c>
      <c r="CI41" s="139">
        <f t="shared" si="4"/>
        <v>90</v>
      </c>
    </row>
    <row r="42" spans="1:87" x14ac:dyDescent="0.3">
      <c r="A42" s="153">
        <f t="shared" si="0"/>
        <v>33</v>
      </c>
      <c r="B42" s="247" t="s">
        <v>660</v>
      </c>
      <c r="C42" s="86" t="s">
        <v>660</v>
      </c>
      <c r="D42" s="129" t="s">
        <v>580</v>
      </c>
      <c r="E42" s="129" t="s">
        <v>599</v>
      </c>
      <c r="F42" s="129"/>
      <c r="G42" s="129" t="s">
        <v>602</v>
      </c>
      <c r="H42" s="131">
        <v>1</v>
      </c>
      <c r="I42" s="132">
        <f t="shared" si="1"/>
        <v>120</v>
      </c>
      <c r="J42" s="133"/>
      <c r="K42" s="134"/>
      <c r="L42" s="132"/>
      <c r="M42" s="140"/>
      <c r="N42" s="141"/>
      <c r="O42" s="129"/>
      <c r="P42" s="142"/>
      <c r="Q42" s="142"/>
      <c r="R42" s="142"/>
      <c r="S42" s="142"/>
      <c r="T42" s="142"/>
      <c r="U42" s="142"/>
      <c r="V42" s="142"/>
      <c r="W42" s="142"/>
      <c r="X42" s="142"/>
      <c r="Y42" s="128"/>
      <c r="Z42" s="135"/>
      <c r="AA42" s="129"/>
      <c r="AB42" s="142"/>
      <c r="AC42" s="129"/>
      <c r="AD42" s="142"/>
      <c r="AE42" s="129"/>
      <c r="AF42" s="142"/>
      <c r="AG42" s="129"/>
      <c r="AH42" s="142"/>
      <c r="AI42" s="129"/>
      <c r="AJ42" s="129"/>
      <c r="AK42" s="128"/>
      <c r="AL42" s="135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8"/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  <c r="BN42" s="135"/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5"/>
      <c r="CB42" s="135"/>
      <c r="CC42" s="135"/>
      <c r="CD42" s="135"/>
      <c r="CE42" s="140">
        <v>120</v>
      </c>
      <c r="CF42" s="137"/>
      <c r="CG42" s="138">
        <f t="shared" si="2"/>
        <v>0</v>
      </c>
      <c r="CH42" s="131">
        <f t="shared" si="3"/>
        <v>1</v>
      </c>
      <c r="CI42" s="139">
        <f t="shared" si="4"/>
        <v>120</v>
      </c>
    </row>
    <row r="43" spans="1:87" x14ac:dyDescent="0.3">
      <c r="A43" s="153">
        <f t="shared" si="0"/>
        <v>34</v>
      </c>
      <c r="B43" s="249"/>
      <c r="C43" s="86" t="s">
        <v>660</v>
      </c>
      <c r="D43" s="129" t="s">
        <v>580</v>
      </c>
      <c r="E43" s="129" t="s">
        <v>1227</v>
      </c>
      <c r="F43" s="129"/>
      <c r="G43" s="129" t="s">
        <v>602</v>
      </c>
      <c r="H43" s="131">
        <v>4</v>
      </c>
      <c r="I43" s="132">
        <f t="shared" si="1"/>
        <v>480</v>
      </c>
      <c r="J43" s="133"/>
      <c r="K43" s="134"/>
      <c r="L43" s="132"/>
      <c r="M43" s="140"/>
      <c r="N43" s="141"/>
      <c r="O43" s="129"/>
      <c r="P43" s="142"/>
      <c r="Q43" s="142"/>
      <c r="R43" s="142"/>
      <c r="S43" s="142"/>
      <c r="T43" s="142"/>
      <c r="U43" s="142"/>
      <c r="V43" s="142"/>
      <c r="W43" s="142"/>
      <c r="X43" s="142"/>
      <c r="Y43" s="128"/>
      <c r="Z43" s="135"/>
      <c r="AA43" s="129"/>
      <c r="AB43" s="142"/>
      <c r="AC43" s="129"/>
      <c r="AD43" s="142"/>
      <c r="AE43" s="129"/>
      <c r="AF43" s="142"/>
      <c r="AG43" s="129"/>
      <c r="AH43" s="142"/>
      <c r="AI43" s="129"/>
      <c r="AJ43" s="129"/>
      <c r="AK43" s="128"/>
      <c r="AL43" s="135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8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5"/>
      <c r="CB43" s="135"/>
      <c r="CC43" s="135"/>
      <c r="CD43" s="135"/>
      <c r="CE43" s="140">
        <v>120</v>
      </c>
      <c r="CF43" s="137"/>
      <c r="CG43" s="138">
        <f t="shared" si="2"/>
        <v>0</v>
      </c>
      <c r="CH43" s="131">
        <f t="shared" si="3"/>
        <v>4</v>
      </c>
      <c r="CI43" s="139">
        <f t="shared" si="4"/>
        <v>480</v>
      </c>
    </row>
    <row r="44" spans="1:87" x14ac:dyDescent="0.3">
      <c r="A44" s="153">
        <f t="shared" si="0"/>
        <v>35</v>
      </c>
      <c r="B44" s="128" t="s">
        <v>664</v>
      </c>
      <c r="C44" s="86" t="s">
        <v>665</v>
      </c>
      <c r="D44" s="129"/>
      <c r="E44" s="129" t="s">
        <v>599</v>
      </c>
      <c r="F44" s="129"/>
      <c r="G44" s="129" t="s">
        <v>601</v>
      </c>
      <c r="H44" s="131">
        <v>11</v>
      </c>
      <c r="I44" s="132">
        <f t="shared" si="1"/>
        <v>2860</v>
      </c>
      <c r="J44" s="133"/>
      <c r="K44" s="134"/>
      <c r="L44" s="132"/>
      <c r="M44" s="140"/>
      <c r="N44" s="141"/>
      <c r="O44" s="129"/>
      <c r="P44" s="142"/>
      <c r="Q44" s="142"/>
      <c r="R44" s="142"/>
      <c r="S44" s="142"/>
      <c r="T44" s="142"/>
      <c r="U44" s="142"/>
      <c r="V44" s="142"/>
      <c r="W44" s="142"/>
      <c r="X44" s="142"/>
      <c r="Y44" s="128">
        <f>+N44+P44+V44+X44</f>
        <v>0</v>
      </c>
      <c r="Z44" s="135">
        <f>+H44-Y44</f>
        <v>11</v>
      </c>
      <c r="AA44" s="129"/>
      <c r="AB44" s="142"/>
      <c r="AC44" s="129"/>
      <c r="AD44" s="142"/>
      <c r="AE44" s="129"/>
      <c r="AF44" s="142"/>
      <c r="AG44" s="129"/>
      <c r="AH44" s="142"/>
      <c r="AI44" s="129"/>
      <c r="AJ44" s="129"/>
      <c r="AK44" s="128">
        <f>+AB44+AD44+AF44+AH44+AJ44</f>
        <v>0</v>
      </c>
      <c r="AL44" s="135">
        <f>+Z44-AK44</f>
        <v>11</v>
      </c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8">
        <f>+AN44+AP44+AR44+AT44+AV44</f>
        <v>0</v>
      </c>
      <c r="AX44" s="135">
        <f>+AL44-AW44</f>
        <v>11</v>
      </c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>
        <f>+AZ44+BB44+BD44+BF44+BH44</f>
        <v>0</v>
      </c>
      <c r="BJ44" s="135">
        <f>+AX44-BI44</f>
        <v>11</v>
      </c>
      <c r="BK44" s="135"/>
      <c r="BL44" s="135"/>
      <c r="BM44" s="135"/>
      <c r="BN44" s="135"/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5"/>
      <c r="CB44" s="135"/>
      <c r="CC44" s="135">
        <f>+BL44+BN44+BP44+CB44</f>
        <v>0</v>
      </c>
      <c r="CD44" s="135">
        <f>+BJ44-CC44</f>
        <v>11</v>
      </c>
      <c r="CE44" s="140">
        <v>260</v>
      </c>
      <c r="CF44" s="137"/>
      <c r="CG44" s="138">
        <f t="shared" si="2"/>
        <v>0</v>
      </c>
      <c r="CH44" s="131">
        <f t="shared" si="3"/>
        <v>11</v>
      </c>
      <c r="CI44" s="139">
        <f t="shared" si="4"/>
        <v>2860</v>
      </c>
    </row>
    <row r="45" spans="1:87" x14ac:dyDescent="0.3">
      <c r="A45" s="153">
        <f t="shared" si="0"/>
        <v>36</v>
      </c>
      <c r="B45" s="247" t="s">
        <v>666</v>
      </c>
      <c r="C45" s="179" t="s">
        <v>668</v>
      </c>
      <c r="D45" s="129" t="s">
        <v>587</v>
      </c>
      <c r="E45" s="129" t="s">
        <v>647</v>
      </c>
      <c r="F45" s="129"/>
      <c r="G45" s="129" t="s">
        <v>601</v>
      </c>
      <c r="H45" s="131">
        <v>18</v>
      </c>
      <c r="I45" s="132">
        <f t="shared" si="1"/>
        <v>501.66</v>
      </c>
      <c r="J45" s="133"/>
      <c r="K45" s="134"/>
      <c r="L45" s="132"/>
      <c r="M45" s="140"/>
      <c r="N45" s="141"/>
      <c r="O45" s="129"/>
      <c r="P45" s="142"/>
      <c r="Q45" s="142"/>
      <c r="R45" s="142"/>
      <c r="S45" s="142"/>
      <c r="T45" s="142"/>
      <c r="U45" s="142"/>
      <c r="V45" s="142"/>
      <c r="W45" s="142"/>
      <c r="X45" s="142"/>
      <c r="Y45" s="128"/>
      <c r="Z45" s="135"/>
      <c r="AA45" s="129"/>
      <c r="AB45" s="142"/>
      <c r="AC45" s="129"/>
      <c r="AD45" s="142"/>
      <c r="AE45" s="129"/>
      <c r="AF45" s="142"/>
      <c r="AG45" s="129"/>
      <c r="AH45" s="142"/>
      <c r="AI45" s="129"/>
      <c r="AJ45" s="129"/>
      <c r="AK45" s="128"/>
      <c r="AL45" s="135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8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5"/>
      <c r="CB45" s="135"/>
      <c r="CC45" s="135"/>
      <c r="CD45" s="135"/>
      <c r="CE45" s="140">
        <v>27.87</v>
      </c>
      <c r="CF45" s="137"/>
      <c r="CG45" s="138">
        <f t="shared" si="2"/>
        <v>0</v>
      </c>
      <c r="CH45" s="131">
        <f t="shared" si="3"/>
        <v>18</v>
      </c>
      <c r="CI45" s="139">
        <f t="shared" si="4"/>
        <v>501.66</v>
      </c>
    </row>
    <row r="46" spans="1:87" x14ac:dyDescent="0.3">
      <c r="A46" s="153">
        <f t="shared" si="0"/>
        <v>37</v>
      </c>
      <c r="B46" s="248"/>
      <c r="C46" s="86" t="s">
        <v>669</v>
      </c>
      <c r="D46" s="129" t="s">
        <v>581</v>
      </c>
      <c r="E46" s="129" t="s">
        <v>670</v>
      </c>
      <c r="F46" s="129" t="s">
        <v>671</v>
      </c>
      <c r="G46" s="129" t="s">
        <v>601</v>
      </c>
      <c r="H46" s="131">
        <v>4</v>
      </c>
      <c r="I46" s="132">
        <f t="shared" si="1"/>
        <v>1600</v>
      </c>
      <c r="J46" s="133"/>
      <c r="K46" s="134"/>
      <c r="L46" s="132"/>
      <c r="M46" s="140"/>
      <c r="N46" s="141"/>
      <c r="O46" s="129"/>
      <c r="P46" s="142"/>
      <c r="Q46" s="142"/>
      <c r="R46" s="142"/>
      <c r="S46" s="142"/>
      <c r="T46" s="142"/>
      <c r="U46" s="142"/>
      <c r="V46" s="142"/>
      <c r="W46" s="142"/>
      <c r="X46" s="142"/>
      <c r="Y46" s="128"/>
      <c r="Z46" s="135"/>
      <c r="AA46" s="129"/>
      <c r="AB46" s="142"/>
      <c r="AC46" s="129"/>
      <c r="AD46" s="142"/>
      <c r="AE46" s="129"/>
      <c r="AF46" s="142"/>
      <c r="AG46" s="129"/>
      <c r="AH46" s="142"/>
      <c r="AI46" s="129"/>
      <c r="AJ46" s="129"/>
      <c r="AK46" s="128"/>
      <c r="AL46" s="135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8"/>
      <c r="AX46" s="135"/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5"/>
      <c r="CB46" s="135"/>
      <c r="CC46" s="135"/>
      <c r="CD46" s="135"/>
      <c r="CE46" s="140">
        <v>400</v>
      </c>
      <c r="CF46" s="137"/>
      <c r="CG46" s="138">
        <f t="shared" si="2"/>
        <v>0</v>
      </c>
      <c r="CH46" s="131">
        <f t="shared" si="3"/>
        <v>4</v>
      </c>
      <c r="CI46" s="139">
        <f t="shared" si="4"/>
        <v>1600</v>
      </c>
    </row>
    <row r="47" spans="1:87" x14ac:dyDescent="0.3">
      <c r="A47" s="153">
        <f t="shared" si="0"/>
        <v>38</v>
      </c>
      <c r="B47" s="248"/>
      <c r="C47" s="86" t="s">
        <v>672</v>
      </c>
      <c r="D47" s="129" t="s">
        <v>587</v>
      </c>
      <c r="E47" s="129" t="s">
        <v>673</v>
      </c>
      <c r="F47" s="129"/>
      <c r="G47" s="129" t="s">
        <v>602</v>
      </c>
      <c r="H47" s="131">
        <v>3</v>
      </c>
      <c r="I47" s="132">
        <f t="shared" si="1"/>
        <v>2664.48</v>
      </c>
      <c r="J47" s="133"/>
      <c r="K47" s="134"/>
      <c r="L47" s="132"/>
      <c r="M47" s="140"/>
      <c r="N47" s="141"/>
      <c r="O47" s="129"/>
      <c r="P47" s="142"/>
      <c r="Q47" s="142"/>
      <c r="R47" s="142"/>
      <c r="S47" s="142"/>
      <c r="T47" s="142"/>
      <c r="U47" s="142"/>
      <c r="V47" s="142"/>
      <c r="W47" s="142"/>
      <c r="X47" s="142"/>
      <c r="Y47" s="128"/>
      <c r="Z47" s="135"/>
      <c r="AA47" s="129"/>
      <c r="AB47" s="142"/>
      <c r="AC47" s="129"/>
      <c r="AD47" s="142"/>
      <c r="AE47" s="129"/>
      <c r="AF47" s="142"/>
      <c r="AG47" s="129"/>
      <c r="AH47" s="142"/>
      <c r="AI47" s="129"/>
      <c r="AJ47" s="129"/>
      <c r="AK47" s="128"/>
      <c r="AL47" s="135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8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5"/>
      <c r="CB47" s="135"/>
      <c r="CC47" s="135"/>
      <c r="CD47" s="135"/>
      <c r="CE47" s="140">
        <v>888.16</v>
      </c>
      <c r="CF47" s="137"/>
      <c r="CG47" s="138">
        <f t="shared" si="2"/>
        <v>0</v>
      </c>
      <c r="CH47" s="131">
        <f t="shared" si="3"/>
        <v>3</v>
      </c>
      <c r="CI47" s="139">
        <f t="shared" si="4"/>
        <v>2664.48</v>
      </c>
    </row>
    <row r="48" spans="1:87" x14ac:dyDescent="0.3">
      <c r="A48" s="153">
        <f t="shared" si="0"/>
        <v>39</v>
      </c>
      <c r="B48" s="249"/>
      <c r="C48" s="107" t="s">
        <v>1239</v>
      </c>
      <c r="D48" s="108" t="s">
        <v>580</v>
      </c>
      <c r="E48" s="108"/>
      <c r="F48" s="108"/>
      <c r="G48" s="108" t="s">
        <v>602</v>
      </c>
      <c r="H48" s="108">
        <v>3</v>
      </c>
      <c r="I48" s="132">
        <f t="shared" si="1"/>
        <v>360</v>
      </c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7"/>
      <c r="BK48" s="107"/>
      <c r="BL48" s="107"/>
      <c r="BM48" s="107"/>
      <c r="BN48" s="107"/>
      <c r="BO48" s="107"/>
      <c r="BP48" s="107"/>
      <c r="BQ48" s="107"/>
      <c r="BR48" s="107"/>
      <c r="BS48" s="107"/>
      <c r="BT48" s="107"/>
      <c r="BU48" s="107"/>
      <c r="BV48" s="107"/>
      <c r="BW48" s="107"/>
      <c r="BX48" s="107"/>
      <c r="BY48" s="107"/>
      <c r="BZ48" s="107"/>
      <c r="CA48" s="107"/>
      <c r="CB48" s="107"/>
      <c r="CC48" s="107"/>
      <c r="CD48" s="107"/>
      <c r="CE48" s="140">
        <v>120</v>
      </c>
      <c r="CF48" s="108"/>
      <c r="CG48" s="138">
        <f t="shared" si="2"/>
        <v>0</v>
      </c>
      <c r="CH48" s="108">
        <f t="shared" si="3"/>
        <v>3</v>
      </c>
      <c r="CI48" s="139">
        <f t="shared" si="4"/>
        <v>360</v>
      </c>
    </row>
    <row r="49" spans="1:87" x14ac:dyDescent="0.3">
      <c r="A49" s="153">
        <f t="shared" si="0"/>
        <v>40</v>
      </c>
      <c r="B49" s="254" t="s">
        <v>674</v>
      </c>
      <c r="C49" s="86" t="s">
        <v>675</v>
      </c>
      <c r="D49" s="129" t="s">
        <v>587</v>
      </c>
      <c r="E49" s="129"/>
      <c r="F49" s="180">
        <v>0.75</v>
      </c>
      <c r="G49" s="129" t="s">
        <v>650</v>
      </c>
      <c r="H49" s="131">
        <v>1</v>
      </c>
      <c r="I49" s="132">
        <f t="shared" si="1"/>
        <v>19.760000000000002</v>
      </c>
      <c r="J49" s="133"/>
      <c r="K49" s="134"/>
      <c r="L49" s="132"/>
      <c r="M49" s="140"/>
      <c r="N49" s="141"/>
      <c r="O49" s="129"/>
      <c r="P49" s="142"/>
      <c r="Q49" s="142"/>
      <c r="R49" s="142"/>
      <c r="S49" s="142"/>
      <c r="T49" s="142"/>
      <c r="U49" s="142"/>
      <c r="V49" s="142"/>
      <c r="W49" s="142"/>
      <c r="X49" s="142"/>
      <c r="Y49" s="128">
        <f>+N49+P49+V49+X49</f>
        <v>0</v>
      </c>
      <c r="Z49" s="135">
        <f>+H49-Y49</f>
        <v>1</v>
      </c>
      <c r="AA49" s="129"/>
      <c r="AB49" s="142"/>
      <c r="AC49" s="129"/>
      <c r="AD49" s="142"/>
      <c r="AE49" s="129"/>
      <c r="AF49" s="142"/>
      <c r="AG49" s="129"/>
      <c r="AH49" s="142"/>
      <c r="AI49" s="129"/>
      <c r="AJ49" s="129"/>
      <c r="AK49" s="128">
        <f>+AB49+AD49+AF49+AH49+AJ49</f>
        <v>0</v>
      </c>
      <c r="AL49" s="135">
        <f>+Z49-AK49</f>
        <v>1</v>
      </c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8">
        <f>+AN49+AP49+AR49+AT49+AV49</f>
        <v>0</v>
      </c>
      <c r="AX49" s="135">
        <f>+AL49-AW49</f>
        <v>1</v>
      </c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>
        <f>+AZ49+BB49+BD49+BF49+BH49</f>
        <v>0</v>
      </c>
      <c r="BJ49" s="135">
        <f>+AX49-BI49</f>
        <v>1</v>
      </c>
      <c r="BK49" s="135"/>
      <c r="BL49" s="135"/>
      <c r="BM49" s="135"/>
      <c r="BN49" s="135"/>
      <c r="BO49" s="135"/>
      <c r="BP49" s="135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5"/>
      <c r="CB49" s="135"/>
      <c r="CC49" s="135">
        <f>+BL49+BN49+BP49+CB49</f>
        <v>0</v>
      </c>
      <c r="CD49" s="135">
        <f>+BJ49-CC49</f>
        <v>1</v>
      </c>
      <c r="CE49" s="140">
        <v>19.760000000000002</v>
      </c>
      <c r="CF49" s="137"/>
      <c r="CG49" s="138">
        <f t="shared" si="2"/>
        <v>0</v>
      </c>
      <c r="CH49" s="131">
        <f t="shared" si="3"/>
        <v>1</v>
      </c>
      <c r="CI49" s="139">
        <f t="shared" si="4"/>
        <v>19.760000000000002</v>
      </c>
    </row>
    <row r="50" spans="1:87" x14ac:dyDescent="0.3">
      <c r="A50" s="153">
        <f t="shared" si="0"/>
        <v>41</v>
      </c>
      <c r="B50" s="255"/>
      <c r="C50" s="86" t="s">
        <v>674</v>
      </c>
      <c r="D50" s="129"/>
      <c r="E50" s="129" t="s">
        <v>667</v>
      </c>
      <c r="F50" s="129">
        <v>10</v>
      </c>
      <c r="G50" s="129" t="s">
        <v>650</v>
      </c>
      <c r="H50" s="131">
        <v>2</v>
      </c>
      <c r="I50" s="132">
        <f t="shared" si="1"/>
        <v>13</v>
      </c>
      <c r="J50" s="133"/>
      <c r="K50" s="134"/>
      <c r="L50" s="132"/>
      <c r="M50" s="140"/>
      <c r="N50" s="141"/>
      <c r="O50" s="129"/>
      <c r="P50" s="142"/>
      <c r="Q50" s="142"/>
      <c r="R50" s="142"/>
      <c r="S50" s="142"/>
      <c r="T50" s="142"/>
      <c r="U50" s="142"/>
      <c r="V50" s="142"/>
      <c r="W50" s="142"/>
      <c r="X50" s="142"/>
      <c r="Y50" s="128">
        <f>+N50+P50+V50+X50</f>
        <v>0</v>
      </c>
      <c r="Z50" s="135">
        <f>+H50-Y50</f>
        <v>2</v>
      </c>
      <c r="AA50" s="129"/>
      <c r="AB50" s="142"/>
      <c r="AC50" s="129"/>
      <c r="AD50" s="142"/>
      <c r="AE50" s="129"/>
      <c r="AF50" s="142"/>
      <c r="AG50" s="129"/>
      <c r="AH50" s="142"/>
      <c r="AI50" s="129"/>
      <c r="AJ50" s="129"/>
      <c r="AK50" s="128">
        <f>+AB50+AD50+AF50+AH50+AJ50</f>
        <v>0</v>
      </c>
      <c r="AL50" s="135">
        <f>+Z50-AK50</f>
        <v>2</v>
      </c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8">
        <f>+AN50+AP50+AR50+AT50+AV50</f>
        <v>0</v>
      </c>
      <c r="AX50" s="135">
        <f>+AL50-AW50</f>
        <v>2</v>
      </c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>
        <f>+AZ50+BB50+BD50+BF50+BH50</f>
        <v>0</v>
      </c>
      <c r="BJ50" s="135">
        <f>+AX50-BI50</f>
        <v>2</v>
      </c>
      <c r="BK50" s="135"/>
      <c r="BL50" s="135"/>
      <c r="BM50" s="135"/>
      <c r="BN50" s="135"/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5"/>
      <c r="CB50" s="135"/>
      <c r="CC50" s="135">
        <f>+BL50+BN50+BP50+CB50</f>
        <v>0</v>
      </c>
      <c r="CD50" s="135">
        <f>+BJ50-CC50</f>
        <v>2</v>
      </c>
      <c r="CE50" s="140">
        <v>6.5</v>
      </c>
      <c r="CF50" s="137"/>
      <c r="CG50" s="138">
        <f t="shared" si="2"/>
        <v>0</v>
      </c>
      <c r="CH50" s="131">
        <f t="shared" si="3"/>
        <v>2</v>
      </c>
      <c r="CI50" s="139">
        <f t="shared" si="4"/>
        <v>13</v>
      </c>
    </row>
    <row r="51" spans="1:87" x14ac:dyDescent="0.3">
      <c r="A51" s="153">
        <f t="shared" si="0"/>
        <v>42</v>
      </c>
      <c r="B51" s="255"/>
      <c r="C51" s="86" t="s">
        <v>676</v>
      </c>
      <c r="D51" s="129"/>
      <c r="E51" s="129" t="s">
        <v>677</v>
      </c>
      <c r="F51" s="129" t="s">
        <v>678</v>
      </c>
      <c r="G51" s="129" t="s">
        <v>650</v>
      </c>
      <c r="H51" s="131">
        <v>2</v>
      </c>
      <c r="I51" s="132">
        <f t="shared" si="1"/>
        <v>60.84</v>
      </c>
      <c r="J51" s="133"/>
      <c r="K51" s="134"/>
      <c r="L51" s="132"/>
      <c r="M51" s="140"/>
      <c r="N51" s="141"/>
      <c r="O51" s="129"/>
      <c r="P51" s="142"/>
      <c r="Q51" s="142"/>
      <c r="R51" s="142"/>
      <c r="S51" s="142"/>
      <c r="T51" s="142"/>
      <c r="U51" s="142"/>
      <c r="V51" s="142"/>
      <c r="W51" s="142"/>
      <c r="X51" s="142"/>
      <c r="Y51" s="128">
        <f>+N51+P51+V51+X51</f>
        <v>0</v>
      </c>
      <c r="Z51" s="135">
        <f>+H51-Y51</f>
        <v>2</v>
      </c>
      <c r="AA51" s="129"/>
      <c r="AB51" s="142"/>
      <c r="AC51" s="129"/>
      <c r="AD51" s="142"/>
      <c r="AE51" s="129"/>
      <c r="AF51" s="142"/>
      <c r="AG51" s="129"/>
      <c r="AH51" s="142"/>
      <c r="AI51" s="129"/>
      <c r="AJ51" s="129"/>
      <c r="AK51" s="128">
        <f>+AB51+AD51+AF51+AH51+AJ51</f>
        <v>0</v>
      </c>
      <c r="AL51" s="135">
        <f>+Z51-AK51</f>
        <v>2</v>
      </c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8">
        <f>+AN51+AP51+AR51+AT51+AV51</f>
        <v>0</v>
      </c>
      <c r="AX51" s="135">
        <f>+AL51-AW51</f>
        <v>2</v>
      </c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>
        <f>+AZ51+BB51+BD51+BF51+BH51</f>
        <v>0</v>
      </c>
      <c r="BJ51" s="135">
        <f>+AX51-BI51</f>
        <v>2</v>
      </c>
      <c r="BK51" s="135"/>
      <c r="BL51" s="135"/>
      <c r="BM51" s="135"/>
      <c r="BN51" s="135"/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5"/>
      <c r="CB51" s="135"/>
      <c r="CC51" s="135">
        <f>+BL51+BN51+BP51+CB51</f>
        <v>0</v>
      </c>
      <c r="CD51" s="135">
        <f>+BJ51-CC51</f>
        <v>2</v>
      </c>
      <c r="CE51" s="140">
        <v>30.42</v>
      </c>
      <c r="CF51" s="137"/>
      <c r="CG51" s="138">
        <f t="shared" si="2"/>
        <v>0</v>
      </c>
      <c r="CH51" s="131">
        <f t="shared" si="3"/>
        <v>2</v>
      </c>
      <c r="CI51" s="139">
        <f t="shared" si="4"/>
        <v>60.84</v>
      </c>
    </row>
    <row r="52" spans="1:87" x14ac:dyDescent="0.3">
      <c r="A52" s="153">
        <f t="shared" si="0"/>
        <v>43</v>
      </c>
      <c r="B52" s="255"/>
      <c r="C52" s="86" t="s">
        <v>674</v>
      </c>
      <c r="D52" s="129" t="s">
        <v>582</v>
      </c>
      <c r="E52" s="129" t="s">
        <v>680</v>
      </c>
      <c r="F52" s="129">
        <v>35</v>
      </c>
      <c r="G52" s="129" t="s">
        <v>650</v>
      </c>
      <c r="H52" s="131">
        <v>7</v>
      </c>
      <c r="I52" s="132">
        <f t="shared" si="1"/>
        <v>308</v>
      </c>
      <c r="J52" s="133"/>
      <c r="K52" s="134"/>
      <c r="L52" s="132"/>
      <c r="M52" s="140"/>
      <c r="N52" s="141"/>
      <c r="O52" s="129"/>
      <c r="P52" s="142"/>
      <c r="Q52" s="142"/>
      <c r="R52" s="142"/>
      <c r="S52" s="142"/>
      <c r="T52" s="142"/>
      <c r="U52" s="142"/>
      <c r="V52" s="142"/>
      <c r="W52" s="142"/>
      <c r="X52" s="142"/>
      <c r="Y52" s="128">
        <f>+N52+P52+V52+X52</f>
        <v>0</v>
      </c>
      <c r="Z52" s="135">
        <f>+H52-Y52</f>
        <v>7</v>
      </c>
      <c r="AA52" s="129"/>
      <c r="AB52" s="142"/>
      <c r="AC52" s="129"/>
      <c r="AD52" s="142"/>
      <c r="AE52" s="129"/>
      <c r="AF52" s="142"/>
      <c r="AG52" s="129"/>
      <c r="AH52" s="142"/>
      <c r="AI52" s="129"/>
      <c r="AJ52" s="129"/>
      <c r="AK52" s="128">
        <f>+AB52+AD52+AF52+AH52+AJ52</f>
        <v>0</v>
      </c>
      <c r="AL52" s="135">
        <f>+Z52-AK52</f>
        <v>7</v>
      </c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8">
        <f>+AN52+AP52+AR52+AT52+AV52</f>
        <v>0</v>
      </c>
      <c r="AX52" s="135">
        <f>+AL52-AW52</f>
        <v>7</v>
      </c>
      <c r="AY52" s="135"/>
      <c r="AZ52" s="135"/>
      <c r="BA52" s="135"/>
      <c r="BB52" s="135"/>
      <c r="BC52" s="135"/>
      <c r="BD52" s="135"/>
      <c r="BE52" s="135"/>
      <c r="BF52" s="135"/>
      <c r="BG52" s="135"/>
      <c r="BH52" s="135"/>
      <c r="BI52" s="135">
        <f>+AZ52+BB52+BD52+BF52+BH52</f>
        <v>0</v>
      </c>
      <c r="BJ52" s="135">
        <f>+AX52-BI52</f>
        <v>7</v>
      </c>
      <c r="BK52" s="135"/>
      <c r="BL52" s="135"/>
      <c r="BM52" s="135"/>
      <c r="BN52" s="135"/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5"/>
      <c r="CB52" s="135"/>
      <c r="CC52" s="135">
        <f>+BL52+BN52+BP52+CB52</f>
        <v>0</v>
      </c>
      <c r="CD52" s="135">
        <f>+BJ52-CC52</f>
        <v>7</v>
      </c>
      <c r="CE52" s="140">
        <v>44</v>
      </c>
      <c r="CF52" s="137"/>
      <c r="CG52" s="138">
        <f t="shared" si="2"/>
        <v>0</v>
      </c>
      <c r="CH52" s="131">
        <f t="shared" si="3"/>
        <v>7</v>
      </c>
      <c r="CI52" s="139">
        <f t="shared" si="4"/>
        <v>308</v>
      </c>
    </row>
    <row r="53" spans="1:87" x14ac:dyDescent="0.3">
      <c r="A53" s="153">
        <f t="shared" si="0"/>
        <v>44</v>
      </c>
      <c r="B53" s="255"/>
      <c r="C53" s="107" t="s">
        <v>679</v>
      </c>
      <c r="D53" s="108"/>
      <c r="E53" s="108" t="s">
        <v>680</v>
      </c>
      <c r="F53" s="108">
        <v>10</v>
      </c>
      <c r="G53" s="108" t="s">
        <v>650</v>
      </c>
      <c r="H53" s="131">
        <v>2</v>
      </c>
      <c r="I53" s="132">
        <f t="shared" si="1"/>
        <v>120</v>
      </c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>
        <f>+N53+P53+V53+X53</f>
        <v>0</v>
      </c>
      <c r="Z53" s="107">
        <f>+H53-Y53</f>
        <v>2</v>
      </c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>
        <f>+AB53+AD53+AF53+AH53+AJ53</f>
        <v>0</v>
      </c>
      <c r="AL53" s="107">
        <f>+Z53-AK53</f>
        <v>2</v>
      </c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7">
        <f>+AN53+AP53+AR53+AT53+AV53</f>
        <v>0</v>
      </c>
      <c r="AX53" s="107">
        <f>+AL53-AW53</f>
        <v>2</v>
      </c>
      <c r="AY53" s="107"/>
      <c r="AZ53" s="107"/>
      <c r="BA53" s="107"/>
      <c r="BB53" s="107"/>
      <c r="BC53" s="107"/>
      <c r="BD53" s="107"/>
      <c r="BE53" s="107"/>
      <c r="BF53" s="107"/>
      <c r="BG53" s="107"/>
      <c r="BH53" s="107"/>
      <c r="BI53" s="107">
        <f>+AZ53+BB53+BD53+BF53+BH53</f>
        <v>0</v>
      </c>
      <c r="BJ53" s="107">
        <f>+AX53-BI53</f>
        <v>2</v>
      </c>
      <c r="BK53" s="107"/>
      <c r="BL53" s="107"/>
      <c r="BM53" s="107"/>
      <c r="BN53" s="107"/>
      <c r="BO53" s="107"/>
      <c r="BP53" s="107"/>
      <c r="BQ53" s="107"/>
      <c r="BR53" s="107"/>
      <c r="BS53" s="107"/>
      <c r="BT53" s="107"/>
      <c r="BU53" s="107"/>
      <c r="BV53" s="107"/>
      <c r="BW53" s="107"/>
      <c r="BX53" s="107"/>
      <c r="BY53" s="107"/>
      <c r="BZ53" s="107"/>
      <c r="CA53" s="107"/>
      <c r="CB53" s="107"/>
      <c r="CC53" s="107">
        <f>+BL53+BN53+BP53+CB53</f>
        <v>0</v>
      </c>
      <c r="CD53" s="107">
        <f>+BJ53-CC53</f>
        <v>2</v>
      </c>
      <c r="CE53" s="140">
        <v>60</v>
      </c>
      <c r="CF53" s="108"/>
      <c r="CG53" s="138">
        <f t="shared" si="2"/>
        <v>0</v>
      </c>
      <c r="CH53" s="131">
        <f t="shared" si="3"/>
        <v>2</v>
      </c>
      <c r="CI53" s="139">
        <f t="shared" si="4"/>
        <v>120</v>
      </c>
    </row>
    <row r="54" spans="1:87" x14ac:dyDescent="0.3">
      <c r="A54" s="153">
        <f t="shared" si="0"/>
        <v>45</v>
      </c>
      <c r="B54" s="255"/>
      <c r="C54" s="107" t="s">
        <v>681</v>
      </c>
      <c r="D54" s="108" t="s">
        <v>587</v>
      </c>
      <c r="E54" s="108" t="s">
        <v>682</v>
      </c>
      <c r="F54" s="108" t="s">
        <v>683</v>
      </c>
      <c r="G54" s="108" t="s">
        <v>650</v>
      </c>
      <c r="H54" s="131">
        <v>58</v>
      </c>
      <c r="I54" s="132">
        <f t="shared" si="1"/>
        <v>1378.0800000000002</v>
      </c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  <c r="BE54" s="107"/>
      <c r="BF54" s="107"/>
      <c r="BG54" s="107"/>
      <c r="BH54" s="107"/>
      <c r="BI54" s="107"/>
      <c r="BJ54" s="107"/>
      <c r="BK54" s="107"/>
      <c r="BL54" s="107"/>
      <c r="BM54" s="107"/>
      <c r="BN54" s="107"/>
      <c r="BO54" s="107"/>
      <c r="BP54" s="107"/>
      <c r="BQ54" s="107"/>
      <c r="BR54" s="107"/>
      <c r="BS54" s="107"/>
      <c r="BT54" s="107"/>
      <c r="BU54" s="107"/>
      <c r="BV54" s="107"/>
      <c r="BW54" s="107"/>
      <c r="BX54" s="107"/>
      <c r="BY54" s="107"/>
      <c r="BZ54" s="107"/>
      <c r="CA54" s="107"/>
      <c r="CB54" s="107"/>
      <c r="CC54" s="107"/>
      <c r="CD54" s="107"/>
      <c r="CE54" s="107">
        <v>23.76</v>
      </c>
      <c r="CF54" s="108"/>
      <c r="CG54" s="138">
        <f t="shared" si="2"/>
        <v>0</v>
      </c>
      <c r="CH54" s="131">
        <f t="shared" si="3"/>
        <v>58</v>
      </c>
      <c r="CI54" s="139">
        <f t="shared" si="4"/>
        <v>1378.0800000000002</v>
      </c>
    </row>
    <row r="55" spans="1:87" x14ac:dyDescent="0.3">
      <c r="A55" s="153">
        <f t="shared" si="0"/>
        <v>46</v>
      </c>
      <c r="B55" s="255"/>
      <c r="C55" s="86" t="s">
        <v>674</v>
      </c>
      <c r="D55" s="129" t="s">
        <v>582</v>
      </c>
      <c r="E55" s="129" t="s">
        <v>680</v>
      </c>
      <c r="F55" s="129">
        <v>35</v>
      </c>
      <c r="G55" s="129" t="s">
        <v>650</v>
      </c>
      <c r="H55" s="131">
        <v>22</v>
      </c>
      <c r="I55" s="132">
        <f t="shared" si="1"/>
        <v>968</v>
      </c>
      <c r="J55" s="133"/>
      <c r="K55" s="134"/>
      <c r="L55" s="132"/>
      <c r="M55" s="140"/>
      <c r="N55" s="141"/>
      <c r="O55" s="129"/>
      <c r="P55" s="142"/>
      <c r="Q55" s="142"/>
      <c r="R55" s="142"/>
      <c r="S55" s="142"/>
      <c r="T55" s="142"/>
      <c r="U55" s="142"/>
      <c r="V55" s="142"/>
      <c r="W55" s="142"/>
      <c r="X55" s="142"/>
      <c r="Y55" s="128">
        <f>+N55+P55+V55+X55</f>
        <v>0</v>
      </c>
      <c r="Z55" s="135">
        <f>+H55-Y55</f>
        <v>22</v>
      </c>
      <c r="AA55" s="129"/>
      <c r="AB55" s="142"/>
      <c r="AC55" s="129"/>
      <c r="AD55" s="142"/>
      <c r="AE55" s="129"/>
      <c r="AF55" s="142"/>
      <c r="AG55" s="129"/>
      <c r="AH55" s="142"/>
      <c r="AI55" s="129"/>
      <c r="AJ55" s="129"/>
      <c r="AK55" s="128">
        <f>+AB55+AD55+AF55+AH55+AJ55</f>
        <v>0</v>
      </c>
      <c r="AL55" s="135">
        <f>+Z55-AK55</f>
        <v>22</v>
      </c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8">
        <f>+AN55+AP55+AR55+AT55+AV55</f>
        <v>0</v>
      </c>
      <c r="AX55" s="135">
        <f>+AL55-AW55</f>
        <v>22</v>
      </c>
      <c r="AY55" s="135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>
        <f>+AZ55+BB55+BD55+BF55+BH55</f>
        <v>0</v>
      </c>
      <c r="BJ55" s="135">
        <f>+AX55-BI55</f>
        <v>22</v>
      </c>
      <c r="BK55" s="135"/>
      <c r="BL55" s="135"/>
      <c r="BM55" s="135"/>
      <c r="BN55" s="135"/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5"/>
      <c r="CB55" s="135"/>
      <c r="CC55" s="135">
        <f>+BL55+BN55+BP55+CB55</f>
        <v>0</v>
      </c>
      <c r="CD55" s="135">
        <f>+BJ55-CC55</f>
        <v>22</v>
      </c>
      <c r="CE55" s="140">
        <v>44</v>
      </c>
      <c r="CF55" s="137"/>
      <c r="CG55" s="138">
        <f t="shared" si="2"/>
        <v>0</v>
      </c>
      <c r="CH55" s="131">
        <f t="shared" si="3"/>
        <v>22</v>
      </c>
      <c r="CI55" s="139">
        <f t="shared" si="4"/>
        <v>968</v>
      </c>
    </row>
    <row r="56" spans="1:87" x14ac:dyDescent="0.3">
      <c r="A56" s="153">
        <f t="shared" si="0"/>
        <v>47</v>
      </c>
      <c r="B56" s="255"/>
      <c r="C56" s="86" t="s">
        <v>679</v>
      </c>
      <c r="D56" s="129" t="s">
        <v>581</v>
      </c>
      <c r="E56" s="129" t="s">
        <v>684</v>
      </c>
      <c r="F56" s="129" t="s">
        <v>685</v>
      </c>
      <c r="G56" s="129" t="s">
        <v>650</v>
      </c>
      <c r="H56" s="131">
        <v>12</v>
      </c>
      <c r="I56" s="132">
        <f t="shared" si="1"/>
        <v>600</v>
      </c>
      <c r="J56" s="133"/>
      <c r="K56" s="134"/>
      <c r="L56" s="132"/>
      <c r="M56" s="140"/>
      <c r="N56" s="141"/>
      <c r="O56" s="129"/>
      <c r="P56" s="142"/>
      <c r="Q56" s="142"/>
      <c r="R56" s="142"/>
      <c r="S56" s="142"/>
      <c r="T56" s="142"/>
      <c r="U56" s="142"/>
      <c r="V56" s="142"/>
      <c r="W56" s="142"/>
      <c r="X56" s="142"/>
      <c r="Y56" s="128"/>
      <c r="Z56" s="135"/>
      <c r="AA56" s="129"/>
      <c r="AB56" s="142"/>
      <c r="AC56" s="129"/>
      <c r="AD56" s="142"/>
      <c r="AE56" s="129"/>
      <c r="AF56" s="142"/>
      <c r="AG56" s="129"/>
      <c r="AH56" s="142"/>
      <c r="AI56" s="129"/>
      <c r="AJ56" s="129"/>
      <c r="AK56" s="128"/>
      <c r="AL56" s="135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8"/>
      <c r="AX56" s="135"/>
      <c r="AY56" s="135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/>
      <c r="BJ56" s="135"/>
      <c r="BK56" s="135"/>
      <c r="BL56" s="135"/>
      <c r="BM56" s="135"/>
      <c r="BN56" s="135"/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5"/>
      <c r="CB56" s="135"/>
      <c r="CC56" s="135"/>
      <c r="CD56" s="135"/>
      <c r="CE56" s="140">
        <v>50</v>
      </c>
      <c r="CF56" s="137"/>
      <c r="CG56" s="138">
        <f t="shared" si="2"/>
        <v>0</v>
      </c>
      <c r="CH56" s="131">
        <f t="shared" si="3"/>
        <v>12</v>
      </c>
      <c r="CI56" s="139">
        <f t="shared" si="4"/>
        <v>600</v>
      </c>
    </row>
    <row r="57" spans="1:87" x14ac:dyDescent="0.3">
      <c r="A57" s="153">
        <f t="shared" si="0"/>
        <v>48</v>
      </c>
      <c r="B57" s="255"/>
      <c r="C57" s="86" t="s">
        <v>679</v>
      </c>
      <c r="D57" s="129" t="s">
        <v>582</v>
      </c>
      <c r="E57" s="129" t="s">
        <v>599</v>
      </c>
      <c r="F57" s="129" t="s">
        <v>685</v>
      </c>
      <c r="G57" s="129" t="s">
        <v>650</v>
      </c>
      <c r="H57" s="131">
        <v>11</v>
      </c>
      <c r="I57" s="132">
        <f t="shared" si="1"/>
        <v>385</v>
      </c>
      <c r="J57" s="133"/>
      <c r="K57" s="134"/>
      <c r="L57" s="132"/>
      <c r="M57" s="140"/>
      <c r="N57" s="141"/>
      <c r="O57" s="129"/>
      <c r="P57" s="142"/>
      <c r="Q57" s="142"/>
      <c r="R57" s="142"/>
      <c r="S57" s="142"/>
      <c r="T57" s="142"/>
      <c r="U57" s="142"/>
      <c r="V57" s="142"/>
      <c r="W57" s="142"/>
      <c r="X57" s="142"/>
      <c r="Y57" s="128"/>
      <c r="Z57" s="135"/>
      <c r="AA57" s="129"/>
      <c r="AB57" s="142"/>
      <c r="AC57" s="129"/>
      <c r="AD57" s="142"/>
      <c r="AE57" s="129"/>
      <c r="AF57" s="142"/>
      <c r="AG57" s="129"/>
      <c r="AH57" s="142"/>
      <c r="AI57" s="129"/>
      <c r="AJ57" s="129"/>
      <c r="AK57" s="128"/>
      <c r="AL57" s="135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8"/>
      <c r="AX57" s="135"/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  <c r="BN57" s="135"/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5"/>
      <c r="CB57" s="135"/>
      <c r="CC57" s="135"/>
      <c r="CD57" s="135"/>
      <c r="CE57" s="140">
        <v>35</v>
      </c>
      <c r="CF57" s="137"/>
      <c r="CG57" s="138">
        <f t="shared" si="2"/>
        <v>0</v>
      </c>
      <c r="CH57" s="131">
        <f t="shared" si="3"/>
        <v>11</v>
      </c>
      <c r="CI57" s="139">
        <f t="shared" si="4"/>
        <v>385</v>
      </c>
    </row>
    <row r="58" spans="1:87" x14ac:dyDescent="0.3">
      <c r="A58" s="153">
        <f t="shared" si="0"/>
        <v>49</v>
      </c>
      <c r="B58" s="255"/>
      <c r="C58" s="86" t="s">
        <v>674</v>
      </c>
      <c r="D58" s="129"/>
      <c r="E58" s="129" t="s">
        <v>684</v>
      </c>
      <c r="F58" s="129" t="s">
        <v>686</v>
      </c>
      <c r="G58" s="129" t="s">
        <v>650</v>
      </c>
      <c r="H58" s="131">
        <v>6</v>
      </c>
      <c r="I58" s="132">
        <f t="shared" si="1"/>
        <v>182.52</v>
      </c>
      <c r="J58" s="133"/>
      <c r="K58" s="134"/>
      <c r="L58" s="132"/>
      <c r="M58" s="140"/>
      <c r="N58" s="141"/>
      <c r="O58" s="129"/>
      <c r="P58" s="142"/>
      <c r="Q58" s="142"/>
      <c r="R58" s="142"/>
      <c r="S58" s="142"/>
      <c r="T58" s="142"/>
      <c r="U58" s="142"/>
      <c r="V58" s="142"/>
      <c r="W58" s="142"/>
      <c r="X58" s="142"/>
      <c r="Y58" s="128">
        <f>+N58+P58+V58+X58</f>
        <v>0</v>
      </c>
      <c r="Z58" s="135">
        <f>+H58-Y58</f>
        <v>6</v>
      </c>
      <c r="AA58" s="129"/>
      <c r="AB58" s="142"/>
      <c r="AC58" s="129"/>
      <c r="AD58" s="142"/>
      <c r="AE58" s="129"/>
      <c r="AF58" s="142"/>
      <c r="AG58" s="129"/>
      <c r="AH58" s="142"/>
      <c r="AI58" s="129"/>
      <c r="AJ58" s="129"/>
      <c r="AK58" s="128">
        <f>+AB58+AD58+AF58+AH58+AJ58</f>
        <v>0</v>
      </c>
      <c r="AL58" s="135">
        <f>+Z58-AK58</f>
        <v>6</v>
      </c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8">
        <f>+AN58+AP58+AR58+AT58+AV58</f>
        <v>0</v>
      </c>
      <c r="AX58" s="135">
        <f>+AL58-AW58</f>
        <v>6</v>
      </c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>
        <f>+AZ58+BB58+BD58+BF58+BH58</f>
        <v>0</v>
      </c>
      <c r="BJ58" s="135">
        <f>+AX58-BI58</f>
        <v>6</v>
      </c>
      <c r="BK58" s="135"/>
      <c r="BL58" s="135"/>
      <c r="BM58" s="135"/>
      <c r="BN58" s="135"/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5"/>
      <c r="CB58" s="135"/>
      <c r="CC58" s="135">
        <f>+BL58+BN58+BP58+CB58</f>
        <v>0</v>
      </c>
      <c r="CD58" s="135">
        <f>+BJ58-CC58</f>
        <v>6</v>
      </c>
      <c r="CE58" s="140">
        <v>30.42</v>
      </c>
      <c r="CF58" s="137"/>
      <c r="CG58" s="138">
        <f t="shared" si="2"/>
        <v>0</v>
      </c>
      <c r="CH58" s="131">
        <f t="shared" si="3"/>
        <v>6</v>
      </c>
      <c r="CI58" s="139">
        <f t="shared" si="4"/>
        <v>182.52</v>
      </c>
    </row>
    <row r="59" spans="1:87" x14ac:dyDescent="0.3">
      <c r="A59" s="153">
        <f t="shared" si="0"/>
        <v>50</v>
      </c>
      <c r="B59" s="255"/>
      <c r="C59" s="86" t="s">
        <v>687</v>
      </c>
      <c r="D59" s="129" t="s">
        <v>581</v>
      </c>
      <c r="E59" s="129" t="s">
        <v>688</v>
      </c>
      <c r="F59" s="129" t="s">
        <v>683</v>
      </c>
      <c r="G59" s="129" t="s">
        <v>650</v>
      </c>
      <c r="H59" s="131">
        <v>16</v>
      </c>
      <c r="I59" s="132">
        <f t="shared" si="1"/>
        <v>384</v>
      </c>
      <c r="J59" s="133"/>
      <c r="K59" s="134"/>
      <c r="L59" s="132"/>
      <c r="M59" s="140"/>
      <c r="N59" s="141"/>
      <c r="O59" s="129"/>
      <c r="P59" s="142"/>
      <c r="Q59" s="142"/>
      <c r="R59" s="142"/>
      <c r="S59" s="142"/>
      <c r="T59" s="142"/>
      <c r="U59" s="142"/>
      <c r="V59" s="142"/>
      <c r="W59" s="142"/>
      <c r="X59" s="142"/>
      <c r="Y59" s="128"/>
      <c r="Z59" s="135"/>
      <c r="AA59" s="129"/>
      <c r="AB59" s="142"/>
      <c r="AC59" s="129"/>
      <c r="AD59" s="142"/>
      <c r="AE59" s="129"/>
      <c r="AF59" s="142"/>
      <c r="AG59" s="129"/>
      <c r="AH59" s="142"/>
      <c r="AI59" s="129"/>
      <c r="AJ59" s="129"/>
      <c r="AK59" s="128"/>
      <c r="AL59" s="135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8"/>
      <c r="AX59" s="135"/>
      <c r="AY59" s="135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  <c r="BN59" s="135"/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5"/>
      <c r="CB59" s="135"/>
      <c r="CC59" s="135"/>
      <c r="CD59" s="135"/>
      <c r="CE59" s="140">
        <v>24</v>
      </c>
      <c r="CF59" s="137"/>
      <c r="CG59" s="138">
        <f t="shared" si="2"/>
        <v>0</v>
      </c>
      <c r="CH59" s="131">
        <f t="shared" si="3"/>
        <v>16</v>
      </c>
      <c r="CI59" s="139">
        <f t="shared" si="4"/>
        <v>384</v>
      </c>
    </row>
    <row r="60" spans="1:87" x14ac:dyDescent="0.3">
      <c r="A60" s="153">
        <f t="shared" si="0"/>
        <v>51</v>
      </c>
      <c r="B60" s="255"/>
      <c r="C60" s="86" t="s">
        <v>679</v>
      </c>
      <c r="D60" s="129"/>
      <c r="E60" s="108" t="s">
        <v>599</v>
      </c>
      <c r="F60" s="129">
        <v>10</v>
      </c>
      <c r="G60" s="129" t="s">
        <v>650</v>
      </c>
      <c r="H60" s="131">
        <v>6</v>
      </c>
      <c r="I60" s="132">
        <f t="shared" si="1"/>
        <v>39</v>
      </c>
      <c r="J60" s="133"/>
      <c r="K60" s="134"/>
      <c r="L60" s="132"/>
      <c r="M60" s="140"/>
      <c r="N60" s="141"/>
      <c r="O60" s="129"/>
      <c r="P60" s="142"/>
      <c r="Q60" s="142"/>
      <c r="R60" s="142"/>
      <c r="S60" s="142"/>
      <c r="T60" s="142"/>
      <c r="U60" s="142"/>
      <c r="V60" s="142"/>
      <c r="W60" s="142"/>
      <c r="X60" s="142"/>
      <c r="Y60" s="128">
        <f>+N60+P60+V60+X60</f>
        <v>0</v>
      </c>
      <c r="Z60" s="135">
        <f>+H60-Y60</f>
        <v>6</v>
      </c>
      <c r="AA60" s="129"/>
      <c r="AB60" s="142"/>
      <c r="AC60" s="129"/>
      <c r="AD60" s="142"/>
      <c r="AE60" s="129"/>
      <c r="AF60" s="142"/>
      <c r="AG60" s="129"/>
      <c r="AH60" s="142"/>
      <c r="AI60" s="129"/>
      <c r="AJ60" s="129"/>
      <c r="AK60" s="128">
        <f>+AB60+AD60+AF60+AH60+AJ60</f>
        <v>0</v>
      </c>
      <c r="AL60" s="135">
        <f>+Z60-AK60</f>
        <v>6</v>
      </c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8">
        <f>+AN60+AP60+AR60+AT60+AV60</f>
        <v>0</v>
      </c>
      <c r="AX60" s="135">
        <f>+AL60-AW60</f>
        <v>6</v>
      </c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>
        <f>+AZ60+BB60+BD60+BF60+BH60</f>
        <v>0</v>
      </c>
      <c r="BJ60" s="135">
        <f>+AX60-BI60</f>
        <v>6</v>
      </c>
      <c r="BK60" s="135"/>
      <c r="BL60" s="135"/>
      <c r="BM60" s="135"/>
      <c r="BN60" s="135"/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5"/>
      <c r="CB60" s="135"/>
      <c r="CC60" s="135">
        <f>+BL60+BN60+BP60+CB60</f>
        <v>0</v>
      </c>
      <c r="CD60" s="135">
        <f>+BJ60-CC60</f>
        <v>6</v>
      </c>
      <c r="CE60" s="140">
        <v>6.5</v>
      </c>
      <c r="CF60" s="137"/>
      <c r="CG60" s="138">
        <f t="shared" si="2"/>
        <v>0</v>
      </c>
      <c r="CH60" s="131">
        <f t="shared" si="3"/>
        <v>6</v>
      </c>
      <c r="CI60" s="139">
        <f t="shared" si="4"/>
        <v>39</v>
      </c>
    </row>
    <row r="61" spans="1:87" x14ac:dyDescent="0.3">
      <c r="A61" s="153">
        <f t="shared" si="0"/>
        <v>52</v>
      </c>
      <c r="B61" s="256"/>
      <c r="C61" s="86" t="s">
        <v>674</v>
      </c>
      <c r="D61" s="129" t="s">
        <v>580</v>
      </c>
      <c r="E61" s="129" t="s">
        <v>599</v>
      </c>
      <c r="F61" s="181">
        <v>35</v>
      </c>
      <c r="G61" s="129" t="s">
        <v>650</v>
      </c>
      <c r="H61" s="131">
        <v>9</v>
      </c>
      <c r="I61" s="132">
        <f t="shared" si="1"/>
        <v>495</v>
      </c>
      <c r="J61" s="133"/>
      <c r="K61" s="134"/>
      <c r="L61" s="132"/>
      <c r="M61" s="140"/>
      <c r="N61" s="141"/>
      <c r="O61" s="129"/>
      <c r="P61" s="142"/>
      <c r="Q61" s="142"/>
      <c r="R61" s="142"/>
      <c r="S61" s="142"/>
      <c r="T61" s="142"/>
      <c r="U61" s="142"/>
      <c r="V61" s="142"/>
      <c r="W61" s="142"/>
      <c r="X61" s="142"/>
      <c r="Y61" s="128"/>
      <c r="Z61" s="135"/>
      <c r="AA61" s="129"/>
      <c r="AB61" s="142"/>
      <c r="AC61" s="129"/>
      <c r="AD61" s="142"/>
      <c r="AE61" s="129"/>
      <c r="AF61" s="142"/>
      <c r="AG61" s="129"/>
      <c r="AH61" s="142"/>
      <c r="AI61" s="129"/>
      <c r="AJ61" s="129"/>
      <c r="AK61" s="128"/>
      <c r="AL61" s="135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8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5"/>
      <c r="CB61" s="135"/>
      <c r="CC61" s="135"/>
      <c r="CD61" s="135"/>
      <c r="CE61" s="140">
        <v>55</v>
      </c>
      <c r="CF61" s="137"/>
      <c r="CG61" s="138">
        <f t="shared" si="2"/>
        <v>0</v>
      </c>
      <c r="CH61" s="131">
        <f t="shared" si="3"/>
        <v>9</v>
      </c>
      <c r="CI61" s="139">
        <f t="shared" si="4"/>
        <v>495</v>
      </c>
    </row>
    <row r="62" spans="1:87" x14ac:dyDescent="0.3">
      <c r="A62" s="153">
        <f t="shared" si="0"/>
        <v>53</v>
      </c>
      <c r="B62" s="175" t="s">
        <v>689</v>
      </c>
      <c r="C62" s="179" t="s">
        <v>690</v>
      </c>
      <c r="D62" s="129" t="s">
        <v>580</v>
      </c>
      <c r="E62" s="129"/>
      <c r="F62" s="129" t="s">
        <v>1240</v>
      </c>
      <c r="G62" s="129" t="s">
        <v>602</v>
      </c>
      <c r="H62" s="131">
        <v>2</v>
      </c>
      <c r="I62" s="132">
        <f t="shared" si="1"/>
        <v>400</v>
      </c>
      <c r="J62" s="133"/>
      <c r="K62" s="134"/>
      <c r="L62" s="132"/>
      <c r="M62" s="140"/>
      <c r="N62" s="141"/>
      <c r="O62" s="129"/>
      <c r="P62" s="142"/>
      <c r="Q62" s="142"/>
      <c r="R62" s="142"/>
      <c r="S62" s="142"/>
      <c r="T62" s="142"/>
      <c r="U62" s="142"/>
      <c r="V62" s="142"/>
      <c r="W62" s="142"/>
      <c r="X62" s="142"/>
      <c r="Y62" s="128"/>
      <c r="Z62" s="135"/>
      <c r="AA62" s="129"/>
      <c r="AB62" s="142"/>
      <c r="AC62" s="129"/>
      <c r="AD62" s="142"/>
      <c r="AE62" s="129"/>
      <c r="AF62" s="142"/>
      <c r="AG62" s="129"/>
      <c r="AH62" s="142"/>
      <c r="AI62" s="129"/>
      <c r="AJ62" s="129"/>
      <c r="AK62" s="128"/>
      <c r="AL62" s="135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8"/>
      <c r="AX62" s="135"/>
      <c r="AY62" s="135"/>
      <c r="AZ62" s="135"/>
      <c r="BA62" s="135"/>
      <c r="BB62" s="135"/>
      <c r="BC62" s="135"/>
      <c r="BD62" s="135"/>
      <c r="BE62" s="135"/>
      <c r="BF62" s="135"/>
      <c r="BG62" s="135"/>
      <c r="BH62" s="135"/>
      <c r="BI62" s="135"/>
      <c r="BJ62" s="135"/>
      <c r="BK62" s="135"/>
      <c r="BL62" s="135"/>
      <c r="BM62" s="135"/>
      <c r="BN62" s="135"/>
      <c r="BO62" s="135"/>
      <c r="BP62" s="135"/>
      <c r="BQ62" s="135"/>
      <c r="BR62" s="135"/>
      <c r="BS62" s="135"/>
      <c r="BT62" s="135"/>
      <c r="BU62" s="135"/>
      <c r="BV62" s="135"/>
      <c r="BW62" s="135"/>
      <c r="BX62" s="135"/>
      <c r="BY62" s="135"/>
      <c r="BZ62" s="135"/>
      <c r="CA62" s="135"/>
      <c r="CB62" s="135"/>
      <c r="CC62" s="135"/>
      <c r="CD62" s="135"/>
      <c r="CE62" s="140">
        <v>200</v>
      </c>
      <c r="CF62" s="137"/>
      <c r="CG62" s="138">
        <f t="shared" si="2"/>
        <v>0</v>
      </c>
      <c r="CH62" s="131">
        <f t="shared" si="3"/>
        <v>2</v>
      </c>
      <c r="CI62" s="139">
        <f t="shared" si="4"/>
        <v>400</v>
      </c>
    </row>
    <row r="63" spans="1:87" x14ac:dyDescent="0.3">
      <c r="A63" s="153">
        <f t="shared" si="0"/>
        <v>54</v>
      </c>
      <c r="B63" s="248" t="s">
        <v>694</v>
      </c>
      <c r="C63" s="86" t="s">
        <v>695</v>
      </c>
      <c r="D63" s="129"/>
      <c r="E63" s="129"/>
      <c r="F63" s="129" t="s">
        <v>696</v>
      </c>
      <c r="G63" s="129" t="s">
        <v>601</v>
      </c>
      <c r="H63" s="131">
        <v>500</v>
      </c>
      <c r="I63" s="132">
        <f t="shared" si="1"/>
        <v>500</v>
      </c>
      <c r="J63" s="133"/>
      <c r="K63" s="134"/>
      <c r="L63" s="132"/>
      <c r="M63" s="140"/>
      <c r="N63" s="141"/>
      <c r="O63" s="129"/>
      <c r="P63" s="142"/>
      <c r="Q63" s="142"/>
      <c r="R63" s="142"/>
      <c r="S63" s="142"/>
      <c r="T63" s="142"/>
      <c r="U63" s="142"/>
      <c r="V63" s="142"/>
      <c r="W63" s="142"/>
      <c r="X63" s="142"/>
      <c r="Y63" s="128">
        <f>+N63+P63+V63+X63</f>
        <v>0</v>
      </c>
      <c r="Z63" s="135">
        <f>+H63-Y63</f>
        <v>500</v>
      </c>
      <c r="AA63" s="129"/>
      <c r="AB63" s="142"/>
      <c r="AC63" s="129"/>
      <c r="AD63" s="142"/>
      <c r="AE63" s="129"/>
      <c r="AF63" s="142"/>
      <c r="AG63" s="129"/>
      <c r="AH63" s="142"/>
      <c r="AI63" s="129"/>
      <c r="AJ63" s="129"/>
      <c r="AK63" s="128">
        <f>+AB63+AD63+AF63+AH63+AJ63</f>
        <v>0</v>
      </c>
      <c r="AL63" s="135">
        <f>+Z63-AK63</f>
        <v>500</v>
      </c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28">
        <f>+AN63+AP63+AR63+AT63+AV63</f>
        <v>0</v>
      </c>
      <c r="AX63" s="135">
        <f>+AL63-AW63</f>
        <v>500</v>
      </c>
      <c r="AY63" s="135"/>
      <c r="AZ63" s="135"/>
      <c r="BA63" s="135"/>
      <c r="BB63" s="135"/>
      <c r="BC63" s="135"/>
      <c r="BD63" s="135"/>
      <c r="BE63" s="135"/>
      <c r="BF63" s="135"/>
      <c r="BG63" s="135"/>
      <c r="BH63" s="135"/>
      <c r="BI63" s="135">
        <f>+AZ63+BB63+BD63+BF63+BH63</f>
        <v>0</v>
      </c>
      <c r="BJ63" s="135">
        <f>+AX63-BI63</f>
        <v>500</v>
      </c>
      <c r="BK63" s="135"/>
      <c r="BL63" s="135"/>
      <c r="BM63" s="135"/>
      <c r="BN63" s="135"/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5"/>
      <c r="CB63" s="135"/>
      <c r="CC63" s="135">
        <f>+BL63+BN63+BP63+CB63</f>
        <v>0</v>
      </c>
      <c r="CD63" s="135">
        <f>+BJ63-CC63</f>
        <v>500</v>
      </c>
      <c r="CE63" s="140">
        <v>1</v>
      </c>
      <c r="CF63" s="137"/>
      <c r="CG63" s="138">
        <f t="shared" si="2"/>
        <v>0</v>
      </c>
      <c r="CH63" s="131">
        <f t="shared" si="3"/>
        <v>500</v>
      </c>
      <c r="CI63" s="139">
        <f t="shared" si="4"/>
        <v>500</v>
      </c>
    </row>
    <row r="64" spans="1:87" x14ac:dyDescent="0.3">
      <c r="A64" s="153">
        <f t="shared" si="0"/>
        <v>55</v>
      </c>
      <c r="B64" s="248"/>
      <c r="C64" s="86" t="s">
        <v>695</v>
      </c>
      <c r="D64" s="129" t="s">
        <v>587</v>
      </c>
      <c r="E64" s="129"/>
      <c r="F64" s="129" t="s">
        <v>697</v>
      </c>
      <c r="G64" s="129" t="s">
        <v>601</v>
      </c>
      <c r="H64" s="131">
        <v>4457</v>
      </c>
      <c r="I64" s="132">
        <f t="shared" si="1"/>
        <v>3230.79016</v>
      </c>
      <c r="J64" s="133"/>
      <c r="K64" s="134"/>
      <c r="L64" s="132"/>
      <c r="M64" s="140"/>
      <c r="N64" s="141"/>
      <c r="O64" s="129"/>
      <c r="P64" s="142"/>
      <c r="Q64" s="142"/>
      <c r="R64" s="142"/>
      <c r="S64" s="142"/>
      <c r="T64" s="142"/>
      <c r="U64" s="142"/>
      <c r="V64" s="142"/>
      <c r="W64" s="142"/>
      <c r="X64" s="142"/>
      <c r="Y64" s="128">
        <f>+N64+P64+V64+X64</f>
        <v>0</v>
      </c>
      <c r="Z64" s="135">
        <f>+H64-Y64</f>
        <v>4457</v>
      </c>
      <c r="AA64" s="129"/>
      <c r="AB64" s="142"/>
      <c r="AC64" s="129"/>
      <c r="AD64" s="142"/>
      <c r="AE64" s="129"/>
      <c r="AF64" s="142"/>
      <c r="AG64" s="129"/>
      <c r="AH64" s="142"/>
      <c r="AI64" s="129"/>
      <c r="AJ64" s="129"/>
      <c r="AK64" s="128">
        <f>+AB64+AD64+AF64+AH64+AJ64</f>
        <v>0</v>
      </c>
      <c r="AL64" s="135">
        <f>+Z64-AK64</f>
        <v>4457</v>
      </c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8">
        <f>+AN64+AP64+AR64+AT64+AV64</f>
        <v>0</v>
      </c>
      <c r="AX64" s="135">
        <f>+AL64-AW64</f>
        <v>4457</v>
      </c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>
        <f>+AZ64+BB64+BD64+BF64+BH64</f>
        <v>0</v>
      </c>
      <c r="BJ64" s="135">
        <f>+AX64-BI64</f>
        <v>4457</v>
      </c>
      <c r="BK64" s="135"/>
      <c r="BL64" s="135"/>
      <c r="BM64" s="135"/>
      <c r="BN64" s="135"/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5"/>
      <c r="CB64" s="135"/>
      <c r="CC64" s="135">
        <f>+BL64+BN64+BP64+CB64</f>
        <v>0</v>
      </c>
      <c r="CD64" s="135">
        <f>+BJ64-CC64</f>
        <v>4457</v>
      </c>
      <c r="CE64" s="182">
        <v>0.72487999999999997</v>
      </c>
      <c r="CF64" s="137"/>
      <c r="CG64" s="138">
        <f t="shared" si="2"/>
        <v>0</v>
      </c>
      <c r="CH64" s="131">
        <f t="shared" si="3"/>
        <v>4457</v>
      </c>
      <c r="CI64" s="139">
        <f t="shared" si="4"/>
        <v>3230.79016</v>
      </c>
    </row>
    <row r="65" spans="1:87" x14ac:dyDescent="0.3">
      <c r="A65" s="153">
        <f t="shared" si="0"/>
        <v>56</v>
      </c>
      <c r="B65" s="248"/>
      <c r="C65" s="86" t="s">
        <v>695</v>
      </c>
      <c r="D65" s="129" t="s">
        <v>580</v>
      </c>
      <c r="E65" s="129"/>
      <c r="F65" s="129" t="s">
        <v>697</v>
      </c>
      <c r="G65" s="129" t="s">
        <v>602</v>
      </c>
      <c r="H65" s="131">
        <v>2500</v>
      </c>
      <c r="I65" s="132">
        <f t="shared" si="1"/>
        <v>3600</v>
      </c>
      <c r="J65" s="133"/>
      <c r="K65" s="134"/>
      <c r="L65" s="132"/>
      <c r="M65" s="140"/>
      <c r="N65" s="141"/>
      <c r="O65" s="129"/>
      <c r="P65" s="142"/>
      <c r="Q65" s="142"/>
      <c r="R65" s="142"/>
      <c r="S65" s="142"/>
      <c r="T65" s="142"/>
      <c r="U65" s="142"/>
      <c r="V65" s="142"/>
      <c r="W65" s="142"/>
      <c r="X65" s="142"/>
      <c r="Y65" s="128"/>
      <c r="Z65" s="135"/>
      <c r="AA65" s="129"/>
      <c r="AB65" s="142"/>
      <c r="AC65" s="129"/>
      <c r="AD65" s="142"/>
      <c r="AE65" s="129"/>
      <c r="AF65" s="142"/>
      <c r="AG65" s="129"/>
      <c r="AH65" s="142"/>
      <c r="AI65" s="129"/>
      <c r="AJ65" s="129"/>
      <c r="AK65" s="128"/>
      <c r="AL65" s="135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8"/>
      <c r="AX65" s="135"/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5"/>
      <c r="CB65" s="135"/>
      <c r="CC65" s="135"/>
      <c r="CD65" s="135"/>
      <c r="CE65" s="182">
        <v>1.44</v>
      </c>
      <c r="CF65" s="137"/>
      <c r="CG65" s="138">
        <f t="shared" si="2"/>
        <v>0</v>
      </c>
      <c r="CH65" s="131">
        <f t="shared" si="3"/>
        <v>2500</v>
      </c>
      <c r="CI65" s="139">
        <f t="shared" si="4"/>
        <v>3600</v>
      </c>
    </row>
    <row r="66" spans="1:87" x14ac:dyDescent="0.3">
      <c r="A66" s="153">
        <f t="shared" si="0"/>
        <v>57</v>
      </c>
      <c r="B66" s="248"/>
      <c r="C66" s="107" t="s">
        <v>698</v>
      </c>
      <c r="D66" s="108"/>
      <c r="E66" s="108" t="s">
        <v>663</v>
      </c>
      <c r="F66" s="108" t="s">
        <v>699</v>
      </c>
      <c r="G66" s="108" t="s">
        <v>601</v>
      </c>
      <c r="H66" s="131">
        <v>1564</v>
      </c>
      <c r="I66" s="132">
        <f t="shared" si="1"/>
        <v>1798.6</v>
      </c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>
        <f>+N66+P66+V66+X66</f>
        <v>0</v>
      </c>
      <c r="Z66" s="107">
        <f>+H66-Y66</f>
        <v>1564</v>
      </c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>
        <f>+AB66+AD66+AF66+AH66+AJ66</f>
        <v>0</v>
      </c>
      <c r="AL66" s="107">
        <f>+Z66-AK66</f>
        <v>1564</v>
      </c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>
        <f>+AN66+AP66+AR66+AT66+AV66</f>
        <v>0</v>
      </c>
      <c r="AX66" s="107">
        <f>+AL66-AW66</f>
        <v>1564</v>
      </c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>
        <f>+AZ66+BB66+BD66+BF66+BH66</f>
        <v>0</v>
      </c>
      <c r="BJ66" s="107">
        <f>+AX66-BI66</f>
        <v>1564</v>
      </c>
      <c r="BK66" s="107"/>
      <c r="BL66" s="107"/>
      <c r="BM66" s="107"/>
      <c r="BN66" s="107"/>
      <c r="BO66" s="107"/>
      <c r="BP66" s="107"/>
      <c r="BQ66" s="107"/>
      <c r="BR66" s="107"/>
      <c r="BS66" s="107"/>
      <c r="BT66" s="107"/>
      <c r="BU66" s="107"/>
      <c r="BV66" s="107"/>
      <c r="BW66" s="107"/>
      <c r="BX66" s="107"/>
      <c r="BY66" s="107"/>
      <c r="BZ66" s="107"/>
      <c r="CA66" s="107"/>
      <c r="CB66" s="107"/>
      <c r="CC66" s="107">
        <f>+BL66+BN66+BP66+CB66</f>
        <v>0</v>
      </c>
      <c r="CD66" s="107">
        <f>+BJ66-CC66</f>
        <v>1564</v>
      </c>
      <c r="CE66" s="182">
        <v>1.1499999999999999</v>
      </c>
      <c r="CF66" s="137"/>
      <c r="CG66" s="138">
        <f t="shared" si="2"/>
        <v>0</v>
      </c>
      <c r="CH66" s="131">
        <f t="shared" si="3"/>
        <v>1564</v>
      </c>
      <c r="CI66" s="139">
        <f t="shared" si="4"/>
        <v>1798.6</v>
      </c>
    </row>
    <row r="67" spans="1:87" x14ac:dyDescent="0.3">
      <c r="A67" s="153">
        <f t="shared" si="0"/>
        <v>58</v>
      </c>
      <c r="B67" s="248"/>
      <c r="C67" s="86" t="s">
        <v>698</v>
      </c>
      <c r="D67" s="129"/>
      <c r="E67" s="129"/>
      <c r="F67" s="129" t="s">
        <v>703</v>
      </c>
      <c r="G67" s="129" t="s">
        <v>601</v>
      </c>
      <c r="H67" s="131">
        <v>1207</v>
      </c>
      <c r="I67" s="132">
        <f t="shared" si="1"/>
        <v>2237.7780000000002</v>
      </c>
      <c r="J67" s="133"/>
      <c r="K67" s="166"/>
      <c r="L67" s="132"/>
      <c r="M67" s="140"/>
      <c r="N67" s="141"/>
      <c r="O67" s="129"/>
      <c r="P67" s="142"/>
      <c r="Q67" s="142"/>
      <c r="R67" s="142"/>
      <c r="S67" s="142"/>
      <c r="T67" s="142"/>
      <c r="U67" s="142"/>
      <c r="V67" s="142"/>
      <c r="W67" s="142"/>
      <c r="X67" s="142"/>
      <c r="Y67" s="128">
        <f>+N67+P67+V67+X67</f>
        <v>0</v>
      </c>
      <c r="Z67" s="135">
        <f>+H67-Y67</f>
        <v>1207</v>
      </c>
      <c r="AA67" s="129"/>
      <c r="AB67" s="142"/>
      <c r="AC67" s="129"/>
      <c r="AD67" s="142"/>
      <c r="AE67" s="129"/>
      <c r="AF67" s="142"/>
      <c r="AG67" s="129"/>
      <c r="AH67" s="142"/>
      <c r="AI67" s="129"/>
      <c r="AJ67" s="129"/>
      <c r="AK67" s="128">
        <f>+AB67+AD67+AF67+AH67+AJ67</f>
        <v>0</v>
      </c>
      <c r="AL67" s="135">
        <f>+Z67-AK67</f>
        <v>1207</v>
      </c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8">
        <f>+AN67+AP67+AR67+AT67+AV67</f>
        <v>0</v>
      </c>
      <c r="AX67" s="135">
        <f>+AL67-AW67</f>
        <v>1207</v>
      </c>
      <c r="AY67" s="135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>
        <f>+AZ67+BB67+BD67+BF67+BH67</f>
        <v>0</v>
      </c>
      <c r="BJ67" s="135">
        <f>+AX67-BI67</f>
        <v>1207</v>
      </c>
      <c r="BK67" s="135"/>
      <c r="BL67" s="135"/>
      <c r="BM67" s="135"/>
      <c r="BN67" s="135"/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5"/>
      <c r="CB67" s="135"/>
      <c r="CC67" s="135">
        <f>+BL67+BN67+BP67+CB67</f>
        <v>0</v>
      </c>
      <c r="CD67" s="135">
        <f>+BJ67-CC67</f>
        <v>1207</v>
      </c>
      <c r="CE67" s="140">
        <v>1.8540000000000001</v>
      </c>
      <c r="CF67" s="137"/>
      <c r="CG67" s="138">
        <f t="shared" si="2"/>
        <v>0</v>
      </c>
      <c r="CH67" s="131">
        <f t="shared" si="3"/>
        <v>1207</v>
      </c>
      <c r="CI67" s="139">
        <f t="shared" si="4"/>
        <v>2237.7780000000002</v>
      </c>
    </row>
    <row r="68" spans="1:87" x14ac:dyDescent="0.3">
      <c r="A68" s="153">
        <f t="shared" si="0"/>
        <v>59</v>
      </c>
      <c r="B68" s="248"/>
      <c r="C68" s="86" t="s">
        <v>704</v>
      </c>
      <c r="D68" s="129" t="s">
        <v>581</v>
      </c>
      <c r="E68" s="129"/>
      <c r="F68" s="129" t="s">
        <v>703</v>
      </c>
      <c r="G68" s="129" t="s">
        <v>601</v>
      </c>
      <c r="H68" s="131">
        <v>1257</v>
      </c>
      <c r="I68" s="132">
        <f t="shared" si="1"/>
        <v>2514</v>
      </c>
      <c r="J68" s="133"/>
      <c r="K68" s="166"/>
      <c r="L68" s="132"/>
      <c r="M68" s="140"/>
      <c r="N68" s="141"/>
      <c r="O68" s="129"/>
      <c r="P68" s="142"/>
      <c r="Q68" s="142"/>
      <c r="R68" s="142"/>
      <c r="S68" s="142"/>
      <c r="T68" s="142"/>
      <c r="U68" s="142"/>
      <c r="V68" s="142"/>
      <c r="W68" s="142"/>
      <c r="X68" s="142"/>
      <c r="Y68" s="128"/>
      <c r="Z68" s="135"/>
      <c r="AA68" s="129"/>
      <c r="AB68" s="142"/>
      <c r="AC68" s="129"/>
      <c r="AD68" s="142"/>
      <c r="AE68" s="129"/>
      <c r="AF68" s="142"/>
      <c r="AG68" s="129"/>
      <c r="AH68" s="142"/>
      <c r="AI68" s="129"/>
      <c r="AJ68" s="129"/>
      <c r="AK68" s="128"/>
      <c r="AL68" s="135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8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5"/>
      <c r="CB68" s="135"/>
      <c r="CC68" s="135"/>
      <c r="CD68" s="135"/>
      <c r="CE68" s="140">
        <v>2</v>
      </c>
      <c r="CF68" s="137"/>
      <c r="CG68" s="138">
        <f t="shared" si="2"/>
        <v>0</v>
      </c>
      <c r="CH68" s="131">
        <f t="shared" si="3"/>
        <v>1257</v>
      </c>
      <c r="CI68" s="139">
        <f t="shared" si="4"/>
        <v>2514</v>
      </c>
    </row>
    <row r="69" spans="1:87" x14ac:dyDescent="0.3">
      <c r="A69" s="153">
        <f t="shared" si="0"/>
        <v>60</v>
      </c>
      <c r="B69" s="248"/>
      <c r="C69" s="86" t="s">
        <v>700</v>
      </c>
      <c r="D69" s="129" t="s">
        <v>580</v>
      </c>
      <c r="E69" s="129"/>
      <c r="F69" s="129" t="s">
        <v>699</v>
      </c>
      <c r="G69" s="129" t="s">
        <v>601</v>
      </c>
      <c r="H69" s="131">
        <v>1500</v>
      </c>
      <c r="I69" s="132">
        <f t="shared" si="1"/>
        <v>3600</v>
      </c>
      <c r="J69" s="133"/>
      <c r="K69" s="134"/>
      <c r="L69" s="132"/>
      <c r="M69" s="140"/>
      <c r="N69" s="141"/>
      <c r="O69" s="129"/>
      <c r="P69" s="142"/>
      <c r="Q69" s="142"/>
      <c r="R69" s="142"/>
      <c r="S69" s="142"/>
      <c r="T69" s="142"/>
      <c r="U69" s="142"/>
      <c r="V69" s="142"/>
      <c r="W69" s="142"/>
      <c r="X69" s="142"/>
      <c r="Y69" s="128"/>
      <c r="Z69" s="135"/>
      <c r="AA69" s="129"/>
      <c r="AB69" s="142"/>
      <c r="AC69" s="129"/>
      <c r="AD69" s="142"/>
      <c r="AE69" s="129"/>
      <c r="AF69" s="142"/>
      <c r="AG69" s="129"/>
      <c r="AH69" s="142"/>
      <c r="AI69" s="129"/>
      <c r="AJ69" s="129"/>
      <c r="AK69" s="128"/>
      <c r="AL69" s="135"/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8"/>
      <c r="AX69" s="135"/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5"/>
      <c r="CB69" s="135"/>
      <c r="CC69" s="135"/>
      <c r="CD69" s="135"/>
      <c r="CE69" s="140">
        <v>2.4</v>
      </c>
      <c r="CF69" s="137"/>
      <c r="CG69" s="138">
        <f t="shared" si="2"/>
        <v>0</v>
      </c>
      <c r="CH69" s="131">
        <f t="shared" si="3"/>
        <v>1500</v>
      </c>
      <c r="CI69" s="139">
        <f t="shared" si="4"/>
        <v>3600</v>
      </c>
    </row>
    <row r="70" spans="1:87" x14ac:dyDescent="0.3">
      <c r="A70" s="153">
        <f t="shared" si="0"/>
        <v>61</v>
      </c>
      <c r="B70" s="248"/>
      <c r="C70" s="86" t="s">
        <v>705</v>
      </c>
      <c r="D70" s="129"/>
      <c r="E70" s="129" t="s">
        <v>706</v>
      </c>
      <c r="F70" s="129" t="s">
        <v>699</v>
      </c>
      <c r="G70" s="129" t="s">
        <v>601</v>
      </c>
      <c r="H70" s="131">
        <v>12</v>
      </c>
      <c r="I70" s="132">
        <f t="shared" si="1"/>
        <v>331.32</v>
      </c>
      <c r="J70" s="133"/>
      <c r="K70" s="134"/>
      <c r="L70" s="132"/>
      <c r="M70" s="140"/>
      <c r="N70" s="141"/>
      <c r="O70" s="129"/>
      <c r="P70" s="142"/>
      <c r="Q70" s="142"/>
      <c r="R70" s="142"/>
      <c r="S70" s="142"/>
      <c r="T70" s="142"/>
      <c r="U70" s="142"/>
      <c r="V70" s="142"/>
      <c r="W70" s="142"/>
      <c r="X70" s="142"/>
      <c r="Y70" s="128">
        <f>+N70+P70+V70+X70</f>
        <v>0</v>
      </c>
      <c r="Z70" s="135">
        <f>+H70-Y70</f>
        <v>12</v>
      </c>
      <c r="AA70" s="129"/>
      <c r="AB70" s="142"/>
      <c r="AC70" s="129"/>
      <c r="AD70" s="142"/>
      <c r="AE70" s="129"/>
      <c r="AF70" s="142"/>
      <c r="AG70" s="129"/>
      <c r="AH70" s="142"/>
      <c r="AI70" s="129"/>
      <c r="AJ70" s="129"/>
      <c r="AK70" s="128">
        <f>+AB70+AD70+AF70+AH70+AJ70</f>
        <v>0</v>
      </c>
      <c r="AL70" s="135">
        <f>+Z70-AK70</f>
        <v>12</v>
      </c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8">
        <f>+AN70+AP70+AR70+AT70+AV70</f>
        <v>0</v>
      </c>
      <c r="AX70" s="135">
        <f>+AL70-AW70</f>
        <v>12</v>
      </c>
      <c r="AY70" s="135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>
        <f>+AZ70+BB70+BD70+BF70+BH70</f>
        <v>0</v>
      </c>
      <c r="BJ70" s="135">
        <f>+AX70-BI70</f>
        <v>12</v>
      </c>
      <c r="BK70" s="135"/>
      <c r="BL70" s="135"/>
      <c r="BM70" s="135"/>
      <c r="BN70" s="135"/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5"/>
      <c r="CB70" s="135"/>
      <c r="CC70" s="135">
        <f>+BL70+BN70+BP70+CB70</f>
        <v>0</v>
      </c>
      <c r="CD70" s="135">
        <f>+BJ70-CC70</f>
        <v>12</v>
      </c>
      <c r="CE70" s="140">
        <v>27.61</v>
      </c>
      <c r="CF70" s="137"/>
      <c r="CG70" s="138">
        <f t="shared" si="2"/>
        <v>0</v>
      </c>
      <c r="CH70" s="131">
        <f t="shared" si="3"/>
        <v>12</v>
      </c>
      <c r="CI70" s="139">
        <f t="shared" si="4"/>
        <v>331.32</v>
      </c>
    </row>
    <row r="71" spans="1:87" x14ac:dyDescent="0.3">
      <c r="A71" s="153">
        <f t="shared" si="0"/>
        <v>62</v>
      </c>
      <c r="B71" s="248"/>
      <c r="C71" s="86" t="s">
        <v>707</v>
      </c>
      <c r="D71" s="129" t="s">
        <v>581</v>
      </c>
      <c r="E71" s="129" t="s">
        <v>629</v>
      </c>
      <c r="F71" s="129" t="s">
        <v>699</v>
      </c>
      <c r="G71" s="129" t="s">
        <v>601</v>
      </c>
      <c r="H71" s="131">
        <v>14</v>
      </c>
      <c r="I71" s="132">
        <f t="shared" si="1"/>
        <v>168</v>
      </c>
      <c r="J71" s="133"/>
      <c r="K71" s="134"/>
      <c r="L71" s="132"/>
      <c r="M71" s="140"/>
      <c r="N71" s="141"/>
      <c r="O71" s="129"/>
      <c r="P71" s="142"/>
      <c r="Q71" s="142"/>
      <c r="R71" s="142"/>
      <c r="S71" s="142"/>
      <c r="T71" s="142"/>
      <c r="U71" s="142"/>
      <c r="V71" s="142"/>
      <c r="W71" s="142"/>
      <c r="X71" s="142"/>
      <c r="Y71" s="128"/>
      <c r="Z71" s="135"/>
      <c r="AA71" s="129"/>
      <c r="AB71" s="142"/>
      <c r="AC71" s="129"/>
      <c r="AD71" s="142"/>
      <c r="AE71" s="129"/>
      <c r="AF71" s="142"/>
      <c r="AG71" s="129"/>
      <c r="AH71" s="142"/>
      <c r="AI71" s="129"/>
      <c r="AJ71" s="129"/>
      <c r="AK71" s="128"/>
      <c r="AL71" s="135"/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8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40">
        <v>12</v>
      </c>
      <c r="CF71" s="137"/>
      <c r="CG71" s="138">
        <f t="shared" si="2"/>
        <v>0</v>
      </c>
      <c r="CH71" s="131">
        <f t="shared" si="3"/>
        <v>14</v>
      </c>
      <c r="CI71" s="139">
        <f t="shared" si="4"/>
        <v>168</v>
      </c>
    </row>
    <row r="72" spans="1:87" x14ac:dyDescent="0.3">
      <c r="A72" s="153">
        <f t="shared" si="0"/>
        <v>63</v>
      </c>
      <c r="B72" s="248"/>
      <c r="C72" s="86" t="s">
        <v>708</v>
      </c>
      <c r="D72" s="129" t="s">
        <v>582</v>
      </c>
      <c r="E72" s="129" t="s">
        <v>1241</v>
      </c>
      <c r="F72" s="129"/>
      <c r="G72" s="129" t="s">
        <v>602</v>
      </c>
      <c r="H72" s="131">
        <v>100</v>
      </c>
      <c r="I72" s="132">
        <f t="shared" si="1"/>
        <v>1150</v>
      </c>
      <c r="J72" s="133"/>
      <c r="K72" s="134"/>
      <c r="L72" s="132"/>
      <c r="M72" s="140"/>
      <c r="N72" s="141"/>
      <c r="O72" s="129"/>
      <c r="P72" s="142"/>
      <c r="Q72" s="142"/>
      <c r="R72" s="142"/>
      <c r="S72" s="142"/>
      <c r="T72" s="142"/>
      <c r="U72" s="142"/>
      <c r="V72" s="142"/>
      <c r="W72" s="142"/>
      <c r="X72" s="142"/>
      <c r="Y72" s="128"/>
      <c r="Z72" s="135"/>
      <c r="AA72" s="129"/>
      <c r="AB72" s="142"/>
      <c r="AC72" s="129"/>
      <c r="AD72" s="142"/>
      <c r="AE72" s="129"/>
      <c r="AF72" s="142"/>
      <c r="AG72" s="129"/>
      <c r="AH72" s="142"/>
      <c r="AI72" s="129"/>
      <c r="AJ72" s="129"/>
      <c r="AK72" s="128"/>
      <c r="AL72" s="135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8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135"/>
      <c r="BL72" s="135"/>
      <c r="BM72" s="135"/>
      <c r="BN72" s="135"/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5"/>
      <c r="CB72" s="135"/>
      <c r="CC72" s="135"/>
      <c r="CD72" s="135"/>
      <c r="CE72" s="140">
        <v>11.5</v>
      </c>
      <c r="CF72" s="137"/>
      <c r="CG72" s="138">
        <f t="shared" si="2"/>
        <v>0</v>
      </c>
      <c r="CH72" s="131">
        <f t="shared" si="3"/>
        <v>100</v>
      </c>
      <c r="CI72" s="139">
        <f t="shared" si="4"/>
        <v>1150</v>
      </c>
    </row>
    <row r="73" spans="1:87" x14ac:dyDescent="0.3">
      <c r="A73" s="153">
        <f t="shared" si="0"/>
        <v>64</v>
      </c>
      <c r="B73" s="249"/>
      <c r="C73" s="86" t="s">
        <v>709</v>
      </c>
      <c r="D73" s="129" t="s">
        <v>581</v>
      </c>
      <c r="E73" s="129"/>
      <c r="F73" s="129" t="s">
        <v>697</v>
      </c>
      <c r="G73" s="129" t="s">
        <v>602</v>
      </c>
      <c r="H73" s="131">
        <v>174</v>
      </c>
      <c r="I73" s="132">
        <f t="shared" si="1"/>
        <v>2262</v>
      </c>
      <c r="J73" s="133"/>
      <c r="K73" s="134"/>
      <c r="L73" s="132"/>
      <c r="M73" s="140"/>
      <c r="N73" s="141"/>
      <c r="O73" s="129"/>
      <c r="P73" s="142"/>
      <c r="Q73" s="142"/>
      <c r="R73" s="142"/>
      <c r="S73" s="142"/>
      <c r="T73" s="142"/>
      <c r="U73" s="142"/>
      <c r="V73" s="142"/>
      <c r="W73" s="142"/>
      <c r="X73" s="142"/>
      <c r="Y73" s="128"/>
      <c r="Z73" s="135"/>
      <c r="AA73" s="129"/>
      <c r="AB73" s="142"/>
      <c r="AC73" s="129"/>
      <c r="AD73" s="142"/>
      <c r="AE73" s="129"/>
      <c r="AF73" s="142"/>
      <c r="AG73" s="129"/>
      <c r="AH73" s="142"/>
      <c r="AI73" s="129"/>
      <c r="AJ73" s="129"/>
      <c r="AK73" s="128"/>
      <c r="AL73" s="135"/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28"/>
      <c r="AX73" s="135"/>
      <c r="AY73" s="135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5"/>
      <c r="CB73" s="135"/>
      <c r="CC73" s="135"/>
      <c r="CD73" s="135"/>
      <c r="CE73" s="140">
        <v>13</v>
      </c>
      <c r="CF73" s="137"/>
      <c r="CG73" s="138">
        <f t="shared" si="2"/>
        <v>0</v>
      </c>
      <c r="CH73" s="131">
        <f t="shared" si="3"/>
        <v>174</v>
      </c>
      <c r="CI73" s="139">
        <f t="shared" si="4"/>
        <v>2262</v>
      </c>
    </row>
    <row r="74" spans="1:87" x14ac:dyDescent="0.3">
      <c r="A74" s="153">
        <f t="shared" ref="A74:A137" si="15">ROW()-9</f>
        <v>65</v>
      </c>
      <c r="B74" s="247" t="s">
        <v>712</v>
      </c>
      <c r="C74" s="86" t="s">
        <v>713</v>
      </c>
      <c r="D74" s="129" t="s">
        <v>587</v>
      </c>
      <c r="E74" s="129" t="s">
        <v>593</v>
      </c>
      <c r="F74" s="129" t="s">
        <v>714</v>
      </c>
      <c r="G74" s="129" t="s">
        <v>650</v>
      </c>
      <c r="H74" s="131">
        <v>22</v>
      </c>
      <c r="I74" s="132">
        <f t="shared" ref="I74:I137" si="16">H74*CE74</f>
        <v>1835.02</v>
      </c>
      <c r="J74" s="159"/>
      <c r="K74" s="134"/>
      <c r="L74" s="132"/>
      <c r="M74" s="140"/>
      <c r="N74" s="141"/>
      <c r="O74" s="129"/>
      <c r="P74" s="142"/>
      <c r="Q74" s="142"/>
      <c r="R74" s="142"/>
      <c r="S74" s="142"/>
      <c r="T74" s="142"/>
      <c r="U74" s="142"/>
      <c r="V74" s="142"/>
      <c r="W74" s="142"/>
      <c r="X74" s="142"/>
      <c r="Y74" s="128">
        <f>+N74+P74+V74+X74</f>
        <v>0</v>
      </c>
      <c r="Z74" s="135">
        <f>+H74-Y74</f>
        <v>22</v>
      </c>
      <c r="AA74" s="129"/>
      <c r="AB74" s="142"/>
      <c r="AC74" s="129"/>
      <c r="AD74" s="142"/>
      <c r="AE74" s="129"/>
      <c r="AF74" s="142"/>
      <c r="AG74" s="129"/>
      <c r="AH74" s="142"/>
      <c r="AI74" s="129"/>
      <c r="AJ74" s="129"/>
      <c r="AK74" s="128">
        <f>+AB74+AD74+AF74+AH74+AJ74</f>
        <v>0</v>
      </c>
      <c r="AL74" s="135">
        <f>+Z74-AK74</f>
        <v>22</v>
      </c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8">
        <f>+AN74+AP74+AR74+AT74+AV74</f>
        <v>0</v>
      </c>
      <c r="AX74" s="135">
        <f>+AL74-AW74</f>
        <v>22</v>
      </c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>
        <f>+AZ74+BB74+BD74+BF74+BH74</f>
        <v>0</v>
      </c>
      <c r="BJ74" s="135">
        <f>+AX74-BI74</f>
        <v>22</v>
      </c>
      <c r="BK74" s="135"/>
      <c r="BL74" s="135"/>
      <c r="BM74" s="135"/>
      <c r="BN74" s="135"/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5"/>
      <c r="CB74" s="135"/>
      <c r="CC74" s="135">
        <f>+BL74+BN74+BP74+CB74</f>
        <v>0</v>
      </c>
      <c r="CD74" s="135">
        <f>+BJ74-CC74</f>
        <v>22</v>
      </c>
      <c r="CE74" s="140">
        <v>83.41</v>
      </c>
      <c r="CF74" s="137"/>
      <c r="CG74" s="138">
        <f t="shared" ref="CG74:CG137" si="17">CE74*CF74</f>
        <v>0</v>
      </c>
      <c r="CH74" s="131">
        <f t="shared" ref="CH74:CH137" si="18">H74-CF74</f>
        <v>22</v>
      </c>
      <c r="CI74" s="139">
        <f t="shared" ref="CI74:CI137" si="19">+CE74*CH74</f>
        <v>1835.02</v>
      </c>
    </row>
    <row r="75" spans="1:87" x14ac:dyDescent="0.3">
      <c r="A75" s="153">
        <f t="shared" si="15"/>
        <v>66</v>
      </c>
      <c r="B75" s="248"/>
      <c r="C75" s="86" t="s">
        <v>715</v>
      </c>
      <c r="D75" s="129" t="s">
        <v>581</v>
      </c>
      <c r="E75" s="129" t="s">
        <v>582</v>
      </c>
      <c r="F75" s="129" t="s">
        <v>714</v>
      </c>
      <c r="G75" s="129" t="s">
        <v>650</v>
      </c>
      <c r="H75" s="131">
        <v>2</v>
      </c>
      <c r="I75" s="132">
        <f t="shared" si="16"/>
        <v>72</v>
      </c>
      <c r="J75" s="133"/>
      <c r="K75" s="134"/>
      <c r="L75" s="132"/>
      <c r="M75" s="140"/>
      <c r="N75" s="141"/>
      <c r="O75" s="129"/>
      <c r="P75" s="142"/>
      <c r="Q75" s="142"/>
      <c r="R75" s="142"/>
      <c r="S75" s="142"/>
      <c r="T75" s="142"/>
      <c r="U75" s="142"/>
      <c r="V75" s="142"/>
      <c r="W75" s="142"/>
      <c r="X75" s="142"/>
      <c r="Y75" s="128"/>
      <c r="Z75" s="135"/>
      <c r="AA75" s="129"/>
      <c r="AB75" s="142"/>
      <c r="AC75" s="129"/>
      <c r="AD75" s="142"/>
      <c r="AE75" s="129"/>
      <c r="AF75" s="142"/>
      <c r="AG75" s="129"/>
      <c r="AH75" s="142"/>
      <c r="AI75" s="129"/>
      <c r="AJ75" s="129"/>
      <c r="AK75" s="128"/>
      <c r="AL75" s="135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8"/>
      <c r="AX75" s="135"/>
      <c r="AY75" s="135"/>
      <c r="AZ75" s="135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5"/>
      <c r="CB75" s="135"/>
      <c r="CC75" s="135"/>
      <c r="CD75" s="135"/>
      <c r="CE75" s="140">
        <v>36</v>
      </c>
      <c r="CF75" s="137"/>
      <c r="CG75" s="138">
        <f t="shared" si="17"/>
        <v>0</v>
      </c>
      <c r="CH75" s="131">
        <f t="shared" si="18"/>
        <v>2</v>
      </c>
      <c r="CI75" s="139">
        <f t="shared" si="19"/>
        <v>72</v>
      </c>
    </row>
    <row r="76" spans="1:87" x14ac:dyDescent="0.3">
      <c r="A76" s="153">
        <f t="shared" si="15"/>
        <v>67</v>
      </c>
      <c r="B76" s="248"/>
      <c r="C76" s="86" t="s">
        <v>713</v>
      </c>
      <c r="D76" s="129" t="s">
        <v>581</v>
      </c>
      <c r="E76" s="129" t="s">
        <v>716</v>
      </c>
      <c r="F76" s="129" t="s">
        <v>714</v>
      </c>
      <c r="G76" s="129" t="s">
        <v>650</v>
      </c>
      <c r="H76" s="131">
        <v>40</v>
      </c>
      <c r="I76" s="132">
        <f t="shared" si="16"/>
        <v>1400</v>
      </c>
      <c r="J76" s="133"/>
      <c r="K76" s="134"/>
      <c r="L76" s="132"/>
      <c r="M76" s="140"/>
      <c r="N76" s="141"/>
      <c r="O76" s="129"/>
      <c r="P76" s="142"/>
      <c r="Q76" s="142"/>
      <c r="R76" s="142"/>
      <c r="S76" s="142"/>
      <c r="T76" s="142"/>
      <c r="U76" s="142"/>
      <c r="V76" s="142"/>
      <c r="W76" s="142"/>
      <c r="X76" s="142"/>
      <c r="Y76" s="128"/>
      <c r="Z76" s="135"/>
      <c r="AA76" s="129"/>
      <c r="AB76" s="142"/>
      <c r="AC76" s="129"/>
      <c r="AD76" s="142"/>
      <c r="AE76" s="129"/>
      <c r="AF76" s="142"/>
      <c r="AG76" s="129"/>
      <c r="AH76" s="142"/>
      <c r="AI76" s="129"/>
      <c r="AJ76" s="129"/>
      <c r="AK76" s="128"/>
      <c r="AL76" s="135"/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28"/>
      <c r="AX76" s="135"/>
      <c r="AY76" s="135"/>
      <c r="AZ76" s="135"/>
      <c r="BA76" s="135"/>
      <c r="BB76" s="135"/>
      <c r="BC76" s="135"/>
      <c r="BD76" s="135"/>
      <c r="BE76" s="135"/>
      <c r="BF76" s="135"/>
      <c r="BG76" s="135"/>
      <c r="BH76" s="135"/>
      <c r="BI76" s="135"/>
      <c r="BJ76" s="135"/>
      <c r="BK76" s="135"/>
      <c r="BL76" s="135"/>
      <c r="BM76" s="135"/>
      <c r="BN76" s="135"/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5"/>
      <c r="CB76" s="135"/>
      <c r="CC76" s="135"/>
      <c r="CD76" s="135"/>
      <c r="CE76" s="140">
        <v>35</v>
      </c>
      <c r="CF76" s="137"/>
      <c r="CG76" s="138">
        <f t="shared" si="17"/>
        <v>0</v>
      </c>
      <c r="CH76" s="131">
        <f t="shared" si="18"/>
        <v>40</v>
      </c>
      <c r="CI76" s="139">
        <f t="shared" si="19"/>
        <v>1400</v>
      </c>
    </row>
    <row r="77" spans="1:87" x14ac:dyDescent="0.3">
      <c r="A77" s="153">
        <f t="shared" si="15"/>
        <v>68</v>
      </c>
      <c r="B77" s="248"/>
      <c r="C77" s="86" t="s">
        <v>713</v>
      </c>
      <c r="D77" s="129" t="s">
        <v>581</v>
      </c>
      <c r="E77" s="129" t="s">
        <v>717</v>
      </c>
      <c r="F77" s="129" t="s">
        <v>714</v>
      </c>
      <c r="G77" s="129" t="s">
        <v>650</v>
      </c>
      <c r="H77" s="131">
        <v>6</v>
      </c>
      <c r="I77" s="132">
        <f t="shared" si="16"/>
        <v>216</v>
      </c>
      <c r="J77" s="133"/>
      <c r="K77" s="134"/>
      <c r="L77" s="132"/>
      <c r="M77" s="140"/>
      <c r="N77" s="141"/>
      <c r="O77" s="129"/>
      <c r="P77" s="142"/>
      <c r="Q77" s="142"/>
      <c r="R77" s="142"/>
      <c r="S77" s="142"/>
      <c r="T77" s="142"/>
      <c r="U77" s="142"/>
      <c r="V77" s="142"/>
      <c r="W77" s="142"/>
      <c r="X77" s="142"/>
      <c r="Y77" s="128"/>
      <c r="Z77" s="135"/>
      <c r="AA77" s="129"/>
      <c r="AB77" s="142"/>
      <c r="AC77" s="129"/>
      <c r="AD77" s="142"/>
      <c r="AE77" s="129"/>
      <c r="AF77" s="142"/>
      <c r="AG77" s="129"/>
      <c r="AH77" s="142"/>
      <c r="AI77" s="129"/>
      <c r="AJ77" s="129"/>
      <c r="AK77" s="128"/>
      <c r="AL77" s="135"/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8"/>
      <c r="AX77" s="135"/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5"/>
      <c r="CB77" s="135"/>
      <c r="CC77" s="135"/>
      <c r="CD77" s="135"/>
      <c r="CE77" s="140">
        <v>36</v>
      </c>
      <c r="CF77" s="137"/>
      <c r="CG77" s="138">
        <f t="shared" si="17"/>
        <v>0</v>
      </c>
      <c r="CH77" s="131">
        <f t="shared" si="18"/>
        <v>6</v>
      </c>
      <c r="CI77" s="139">
        <f t="shared" si="19"/>
        <v>216</v>
      </c>
    </row>
    <row r="78" spans="1:87" x14ac:dyDescent="0.3">
      <c r="A78" s="153">
        <f t="shared" si="15"/>
        <v>69</v>
      </c>
      <c r="B78" s="248"/>
      <c r="C78" s="86" t="s">
        <v>713</v>
      </c>
      <c r="D78" s="129" t="s">
        <v>582</v>
      </c>
      <c r="E78" s="129" t="s">
        <v>1242</v>
      </c>
      <c r="F78" s="129" t="s">
        <v>714</v>
      </c>
      <c r="G78" s="129" t="s">
        <v>650</v>
      </c>
      <c r="H78" s="131">
        <v>6</v>
      </c>
      <c r="I78" s="132">
        <f t="shared" si="16"/>
        <v>408</v>
      </c>
      <c r="J78" s="133"/>
      <c r="K78" s="134"/>
      <c r="L78" s="132"/>
      <c r="M78" s="140"/>
      <c r="N78" s="141"/>
      <c r="O78" s="129"/>
      <c r="P78" s="142"/>
      <c r="Q78" s="142"/>
      <c r="R78" s="142"/>
      <c r="S78" s="142"/>
      <c r="T78" s="142"/>
      <c r="U78" s="142"/>
      <c r="V78" s="142"/>
      <c r="W78" s="142"/>
      <c r="X78" s="142"/>
      <c r="Y78" s="128"/>
      <c r="Z78" s="135"/>
      <c r="AA78" s="129"/>
      <c r="AB78" s="142"/>
      <c r="AC78" s="129"/>
      <c r="AD78" s="142"/>
      <c r="AE78" s="129"/>
      <c r="AF78" s="142"/>
      <c r="AG78" s="129"/>
      <c r="AH78" s="142"/>
      <c r="AI78" s="129"/>
      <c r="AJ78" s="129"/>
      <c r="AK78" s="128"/>
      <c r="AL78" s="135"/>
      <c r="AM78" s="129"/>
      <c r="AN78" s="129"/>
      <c r="AO78" s="129"/>
      <c r="AP78" s="129"/>
      <c r="AQ78" s="129"/>
      <c r="AR78" s="129"/>
      <c r="AS78" s="129"/>
      <c r="AT78" s="129"/>
      <c r="AU78" s="129"/>
      <c r="AV78" s="129"/>
      <c r="AW78" s="128"/>
      <c r="AX78" s="135"/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5"/>
      <c r="CB78" s="135"/>
      <c r="CC78" s="135"/>
      <c r="CD78" s="135"/>
      <c r="CE78" s="140">
        <v>68</v>
      </c>
      <c r="CF78" s="137"/>
      <c r="CG78" s="138">
        <f t="shared" si="17"/>
        <v>0</v>
      </c>
      <c r="CH78" s="131">
        <f t="shared" si="18"/>
        <v>6</v>
      </c>
      <c r="CI78" s="139">
        <f t="shared" si="19"/>
        <v>408</v>
      </c>
    </row>
    <row r="79" spans="1:87" x14ac:dyDescent="0.3">
      <c r="A79" s="153">
        <f t="shared" si="15"/>
        <v>70</v>
      </c>
      <c r="B79" s="248"/>
      <c r="C79" s="86" t="s">
        <v>713</v>
      </c>
      <c r="D79" s="129" t="s">
        <v>580</v>
      </c>
      <c r="E79" s="129" t="s">
        <v>688</v>
      </c>
      <c r="F79" s="129" t="s">
        <v>714</v>
      </c>
      <c r="G79" s="129" t="s">
        <v>650</v>
      </c>
      <c r="H79" s="131">
        <v>23</v>
      </c>
      <c r="I79" s="132">
        <f t="shared" si="16"/>
        <v>2415</v>
      </c>
      <c r="J79" s="133"/>
      <c r="K79" s="134"/>
      <c r="L79" s="132"/>
      <c r="M79" s="140"/>
      <c r="N79" s="141"/>
      <c r="O79" s="129"/>
      <c r="P79" s="142"/>
      <c r="Q79" s="142"/>
      <c r="R79" s="142"/>
      <c r="S79" s="142"/>
      <c r="T79" s="142"/>
      <c r="U79" s="142"/>
      <c r="V79" s="142"/>
      <c r="W79" s="142"/>
      <c r="X79" s="142"/>
      <c r="Y79" s="128"/>
      <c r="Z79" s="135"/>
      <c r="AA79" s="129"/>
      <c r="AB79" s="142"/>
      <c r="AC79" s="129"/>
      <c r="AD79" s="142"/>
      <c r="AE79" s="129"/>
      <c r="AF79" s="142"/>
      <c r="AG79" s="129"/>
      <c r="AH79" s="142"/>
      <c r="AI79" s="129"/>
      <c r="AJ79" s="129"/>
      <c r="AK79" s="128"/>
      <c r="AL79" s="135"/>
      <c r="AM79" s="129"/>
      <c r="AN79" s="129"/>
      <c r="AO79" s="129"/>
      <c r="AP79" s="129"/>
      <c r="AQ79" s="129"/>
      <c r="AR79" s="129"/>
      <c r="AS79" s="129"/>
      <c r="AT79" s="129"/>
      <c r="AU79" s="129"/>
      <c r="AV79" s="129"/>
      <c r="AW79" s="128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5"/>
      <c r="CB79" s="135"/>
      <c r="CC79" s="135"/>
      <c r="CD79" s="135"/>
      <c r="CE79" s="140">
        <v>105</v>
      </c>
      <c r="CF79" s="137"/>
      <c r="CG79" s="138">
        <f t="shared" si="17"/>
        <v>0</v>
      </c>
      <c r="CH79" s="131">
        <f t="shared" si="18"/>
        <v>23</v>
      </c>
      <c r="CI79" s="139">
        <f t="shared" si="19"/>
        <v>2415</v>
      </c>
    </row>
    <row r="80" spans="1:87" x14ac:dyDescent="0.3">
      <c r="A80" s="153">
        <f t="shared" si="15"/>
        <v>71</v>
      </c>
      <c r="B80" s="248"/>
      <c r="C80" s="86" t="s">
        <v>713</v>
      </c>
      <c r="D80" s="129" t="s">
        <v>582</v>
      </c>
      <c r="E80" s="129" t="s">
        <v>718</v>
      </c>
      <c r="F80" s="129" t="s">
        <v>719</v>
      </c>
      <c r="G80" s="129" t="s">
        <v>650</v>
      </c>
      <c r="H80" s="131">
        <v>1</v>
      </c>
      <c r="I80" s="132">
        <f t="shared" si="16"/>
        <v>22.5</v>
      </c>
      <c r="J80" s="159"/>
      <c r="K80" s="134"/>
      <c r="L80" s="132"/>
      <c r="M80" s="140"/>
      <c r="N80" s="141"/>
      <c r="O80" s="129"/>
      <c r="P80" s="142"/>
      <c r="Q80" s="142"/>
      <c r="R80" s="142"/>
      <c r="S80" s="142"/>
      <c r="T80" s="142"/>
      <c r="U80" s="142"/>
      <c r="V80" s="142"/>
      <c r="W80" s="142"/>
      <c r="X80" s="142"/>
      <c r="Y80" s="128">
        <f>+N80+P80+V80+X80</f>
        <v>0</v>
      </c>
      <c r="Z80" s="135">
        <f>+H80-Y80</f>
        <v>1</v>
      </c>
      <c r="AA80" s="129"/>
      <c r="AB80" s="142"/>
      <c r="AC80" s="129"/>
      <c r="AD80" s="142"/>
      <c r="AE80" s="129"/>
      <c r="AF80" s="142"/>
      <c r="AG80" s="129"/>
      <c r="AH80" s="142"/>
      <c r="AI80" s="129"/>
      <c r="AJ80" s="129"/>
      <c r="AK80" s="128">
        <f>+AB80+AD80+AF80+AH80+AJ80</f>
        <v>0</v>
      </c>
      <c r="AL80" s="135">
        <f>+Z80-AK80</f>
        <v>1</v>
      </c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8">
        <f>+AN80+AP80+AR80+AT80+AV80</f>
        <v>0</v>
      </c>
      <c r="AX80" s="135">
        <f>+AL80-AW80</f>
        <v>1</v>
      </c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>
        <f>+AZ80+BB80+BD80+BF80+BH80</f>
        <v>0</v>
      </c>
      <c r="BJ80" s="135">
        <f>+AX80-BI80</f>
        <v>1</v>
      </c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5"/>
      <c r="CB80" s="135"/>
      <c r="CC80" s="135">
        <f>+BL80+BN80+BP80+CB80</f>
        <v>0</v>
      </c>
      <c r="CD80" s="135">
        <f>+BJ80-CC80</f>
        <v>1</v>
      </c>
      <c r="CE80" s="140">
        <v>22.5</v>
      </c>
      <c r="CF80" s="137"/>
      <c r="CG80" s="138">
        <f t="shared" si="17"/>
        <v>0</v>
      </c>
      <c r="CH80" s="131">
        <f t="shared" si="18"/>
        <v>1</v>
      </c>
      <c r="CI80" s="139">
        <f t="shared" si="19"/>
        <v>22.5</v>
      </c>
    </row>
    <row r="81" spans="1:87" x14ac:dyDescent="0.3">
      <c r="A81" s="153">
        <f t="shared" si="15"/>
        <v>72</v>
      </c>
      <c r="B81" s="249"/>
      <c r="C81" s="86" t="s">
        <v>713</v>
      </c>
      <c r="D81" s="129" t="s">
        <v>581</v>
      </c>
      <c r="E81" s="129" t="s">
        <v>720</v>
      </c>
      <c r="F81" s="129" t="s">
        <v>719</v>
      </c>
      <c r="G81" s="129" t="s">
        <v>650</v>
      </c>
      <c r="H81" s="131">
        <v>7</v>
      </c>
      <c r="I81" s="132">
        <f t="shared" si="16"/>
        <v>217</v>
      </c>
      <c r="J81" s="133"/>
      <c r="K81" s="134"/>
      <c r="L81" s="132"/>
      <c r="M81" s="140"/>
      <c r="N81" s="141"/>
      <c r="O81" s="129"/>
      <c r="P81" s="142"/>
      <c r="Q81" s="142"/>
      <c r="R81" s="142"/>
      <c r="S81" s="142"/>
      <c r="T81" s="142"/>
      <c r="U81" s="142"/>
      <c r="V81" s="142"/>
      <c r="W81" s="142"/>
      <c r="X81" s="142"/>
      <c r="Y81" s="128"/>
      <c r="Z81" s="135"/>
      <c r="AA81" s="129"/>
      <c r="AB81" s="142"/>
      <c r="AC81" s="129"/>
      <c r="AD81" s="142"/>
      <c r="AE81" s="129"/>
      <c r="AF81" s="142"/>
      <c r="AG81" s="129"/>
      <c r="AH81" s="142"/>
      <c r="AI81" s="129"/>
      <c r="AJ81" s="129"/>
      <c r="AK81" s="128"/>
      <c r="AL81" s="135"/>
      <c r="AM81" s="129"/>
      <c r="AN81" s="129"/>
      <c r="AO81" s="129"/>
      <c r="AP81" s="129"/>
      <c r="AQ81" s="129"/>
      <c r="AR81" s="129"/>
      <c r="AS81" s="129"/>
      <c r="AT81" s="129"/>
      <c r="AU81" s="129"/>
      <c r="AV81" s="129"/>
      <c r="AW81" s="128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5"/>
      <c r="CB81" s="135"/>
      <c r="CC81" s="135"/>
      <c r="CD81" s="135"/>
      <c r="CE81" s="140">
        <v>31</v>
      </c>
      <c r="CF81" s="137"/>
      <c r="CG81" s="138">
        <f t="shared" si="17"/>
        <v>0</v>
      </c>
      <c r="CH81" s="131">
        <f t="shared" si="18"/>
        <v>7</v>
      </c>
      <c r="CI81" s="139">
        <f t="shared" si="19"/>
        <v>217</v>
      </c>
    </row>
    <row r="82" spans="1:87" x14ac:dyDescent="0.3">
      <c r="A82" s="153">
        <f t="shared" si="15"/>
        <v>73</v>
      </c>
      <c r="B82" s="232" t="s">
        <v>721</v>
      </c>
      <c r="C82" s="107" t="s">
        <v>722</v>
      </c>
      <c r="D82" s="108" t="s">
        <v>587</v>
      </c>
      <c r="E82" s="108"/>
      <c r="F82" s="108" t="s">
        <v>1243</v>
      </c>
      <c r="G82" s="108" t="s">
        <v>601</v>
      </c>
      <c r="H82" s="108">
        <v>222</v>
      </c>
      <c r="I82" s="132">
        <f t="shared" si="16"/>
        <v>930.18000000000006</v>
      </c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>
        <f>+N82+P82+V82+X82</f>
        <v>0</v>
      </c>
      <c r="Z82" s="107">
        <f>+H82-Y82</f>
        <v>222</v>
      </c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>
        <f>+AB82+AD82+AF82+AH82+AJ82</f>
        <v>0</v>
      </c>
      <c r="AL82" s="107">
        <f>+Z82-AK82</f>
        <v>222</v>
      </c>
      <c r="AM82" s="107"/>
      <c r="AN82" s="107"/>
      <c r="AO82" s="107"/>
      <c r="AP82" s="107"/>
      <c r="AQ82" s="107"/>
      <c r="AR82" s="107"/>
      <c r="AS82" s="107"/>
      <c r="AT82" s="107"/>
      <c r="AU82" s="107"/>
      <c r="AV82" s="107"/>
      <c r="AW82" s="107">
        <f>+AN82+AP82+AR82+AT82+AV82</f>
        <v>0</v>
      </c>
      <c r="AX82" s="107">
        <f>+AL82-AW82</f>
        <v>222</v>
      </c>
      <c r="AY82" s="107"/>
      <c r="AZ82" s="107"/>
      <c r="BA82" s="107"/>
      <c r="BB82" s="107"/>
      <c r="BC82" s="107"/>
      <c r="BD82" s="107"/>
      <c r="BE82" s="107"/>
      <c r="BF82" s="107"/>
      <c r="BG82" s="107"/>
      <c r="BH82" s="107"/>
      <c r="BI82" s="107">
        <f>+AZ82+BB82+BD82+BF82+BH82</f>
        <v>0</v>
      </c>
      <c r="BJ82" s="107">
        <f>+AX82-BI82</f>
        <v>222</v>
      </c>
      <c r="BK82" s="107"/>
      <c r="BL82" s="107"/>
      <c r="BM82" s="107"/>
      <c r="BN82" s="107"/>
      <c r="BO82" s="107"/>
      <c r="BP82" s="107"/>
      <c r="BQ82" s="107"/>
      <c r="BR82" s="107"/>
      <c r="BS82" s="107"/>
      <c r="BT82" s="107"/>
      <c r="BU82" s="107"/>
      <c r="BV82" s="107"/>
      <c r="BW82" s="107"/>
      <c r="BX82" s="107"/>
      <c r="BY82" s="107"/>
      <c r="BZ82" s="107"/>
      <c r="CA82" s="107"/>
      <c r="CB82" s="107"/>
      <c r="CC82" s="107">
        <f>+BL82+BN82+BP82+CB82</f>
        <v>0</v>
      </c>
      <c r="CD82" s="107">
        <f>+BJ82-CC82</f>
        <v>222</v>
      </c>
      <c r="CE82" s="107">
        <v>4.1900000000000004</v>
      </c>
      <c r="CF82" s="108"/>
      <c r="CG82" s="138">
        <f t="shared" si="17"/>
        <v>0</v>
      </c>
      <c r="CH82" s="108">
        <f t="shared" si="18"/>
        <v>222</v>
      </c>
      <c r="CI82" s="139">
        <f t="shared" si="19"/>
        <v>930.18000000000006</v>
      </c>
    </row>
    <row r="83" spans="1:87" x14ac:dyDescent="0.3">
      <c r="A83" s="153">
        <f t="shared" si="15"/>
        <v>74</v>
      </c>
      <c r="B83" s="128" t="s">
        <v>1245</v>
      </c>
      <c r="C83" s="86" t="s">
        <v>724</v>
      </c>
      <c r="D83" s="129" t="s">
        <v>587</v>
      </c>
      <c r="E83" s="129" t="s">
        <v>1244</v>
      </c>
      <c r="F83" s="129" t="s">
        <v>727</v>
      </c>
      <c r="G83" s="129" t="s">
        <v>725</v>
      </c>
      <c r="H83" s="131">
        <v>4</v>
      </c>
      <c r="I83" s="132">
        <f t="shared" si="16"/>
        <v>86.12</v>
      </c>
      <c r="J83" s="159"/>
      <c r="K83" s="134"/>
      <c r="L83" s="132"/>
      <c r="M83" s="140"/>
      <c r="N83" s="141"/>
      <c r="O83" s="129"/>
      <c r="P83" s="142"/>
      <c r="Q83" s="142"/>
      <c r="R83" s="142"/>
      <c r="S83" s="142"/>
      <c r="T83" s="142"/>
      <c r="U83" s="142"/>
      <c r="V83" s="142"/>
      <c r="W83" s="142"/>
      <c r="X83" s="142"/>
      <c r="Y83" s="128"/>
      <c r="Z83" s="135"/>
      <c r="AA83" s="129"/>
      <c r="AB83" s="142"/>
      <c r="AC83" s="129"/>
      <c r="AD83" s="142"/>
      <c r="AE83" s="129"/>
      <c r="AF83" s="142"/>
      <c r="AG83" s="129"/>
      <c r="AH83" s="142"/>
      <c r="AI83" s="129"/>
      <c r="AJ83" s="129"/>
      <c r="AK83" s="128"/>
      <c r="AL83" s="135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8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5"/>
      <c r="CB83" s="135"/>
      <c r="CC83" s="135"/>
      <c r="CD83" s="135"/>
      <c r="CE83" s="140">
        <v>21.53</v>
      </c>
      <c r="CF83" s="137"/>
      <c r="CG83" s="138">
        <f t="shared" si="17"/>
        <v>0</v>
      </c>
      <c r="CH83" s="131">
        <f t="shared" si="18"/>
        <v>4</v>
      </c>
      <c r="CI83" s="139">
        <f t="shared" si="19"/>
        <v>86.12</v>
      </c>
    </row>
    <row r="84" spans="1:87" x14ac:dyDescent="0.3">
      <c r="A84" s="153">
        <f t="shared" si="15"/>
        <v>75</v>
      </c>
      <c r="B84" s="247" t="s">
        <v>1246</v>
      </c>
      <c r="C84" s="107" t="s">
        <v>728</v>
      </c>
      <c r="D84" s="108" t="s">
        <v>581</v>
      </c>
      <c r="E84" s="108" t="s">
        <v>729</v>
      </c>
      <c r="F84" s="108" t="s">
        <v>730</v>
      </c>
      <c r="G84" s="108" t="s">
        <v>601</v>
      </c>
      <c r="H84" s="131">
        <v>2</v>
      </c>
      <c r="I84" s="132">
        <f t="shared" si="16"/>
        <v>7800</v>
      </c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  <c r="BE84" s="107"/>
      <c r="BF84" s="107"/>
      <c r="BG84" s="107"/>
      <c r="BH84" s="107"/>
      <c r="BI84" s="107"/>
      <c r="BJ84" s="107"/>
      <c r="BK84" s="107"/>
      <c r="BL84" s="107"/>
      <c r="BM84" s="107"/>
      <c r="BN84" s="107"/>
      <c r="BO84" s="107"/>
      <c r="BP84" s="107"/>
      <c r="BQ84" s="107"/>
      <c r="BR84" s="107"/>
      <c r="BS84" s="107"/>
      <c r="BT84" s="107"/>
      <c r="BU84" s="107"/>
      <c r="BV84" s="107"/>
      <c r="BW84" s="107"/>
      <c r="BX84" s="107"/>
      <c r="BY84" s="107"/>
      <c r="BZ84" s="107"/>
      <c r="CA84" s="107"/>
      <c r="CB84" s="107"/>
      <c r="CC84" s="107"/>
      <c r="CD84" s="107"/>
      <c r="CE84" s="140">
        <v>3900</v>
      </c>
      <c r="CF84" s="108"/>
      <c r="CG84" s="138">
        <f t="shared" si="17"/>
        <v>0</v>
      </c>
      <c r="CH84" s="131">
        <f t="shared" si="18"/>
        <v>2</v>
      </c>
      <c r="CI84" s="139">
        <f t="shared" si="19"/>
        <v>7800</v>
      </c>
    </row>
    <row r="85" spans="1:87" x14ac:dyDescent="0.3">
      <c r="A85" s="153">
        <f t="shared" si="15"/>
        <v>76</v>
      </c>
      <c r="B85" s="249"/>
      <c r="C85" s="86" t="s">
        <v>731</v>
      </c>
      <c r="D85" s="129" t="s">
        <v>732</v>
      </c>
      <c r="E85" s="129" t="s">
        <v>729</v>
      </c>
      <c r="F85" s="129" t="s">
        <v>730</v>
      </c>
      <c r="G85" s="129" t="s">
        <v>602</v>
      </c>
      <c r="H85" s="131">
        <v>1</v>
      </c>
      <c r="I85" s="132">
        <f t="shared" si="16"/>
        <v>2800</v>
      </c>
      <c r="J85" s="133"/>
      <c r="K85" s="134"/>
      <c r="L85" s="132"/>
      <c r="M85" s="140"/>
      <c r="N85" s="141"/>
      <c r="O85" s="129"/>
      <c r="P85" s="142"/>
      <c r="Q85" s="142"/>
      <c r="R85" s="142"/>
      <c r="S85" s="142"/>
      <c r="T85" s="142"/>
      <c r="U85" s="142"/>
      <c r="V85" s="142"/>
      <c r="W85" s="142"/>
      <c r="X85" s="142"/>
      <c r="Y85" s="128"/>
      <c r="Z85" s="135"/>
      <c r="AA85" s="129"/>
      <c r="AB85" s="142"/>
      <c r="AC85" s="129"/>
      <c r="AD85" s="142"/>
      <c r="AE85" s="129"/>
      <c r="AF85" s="142"/>
      <c r="AG85" s="129"/>
      <c r="AH85" s="142"/>
      <c r="AI85" s="129"/>
      <c r="AJ85" s="129"/>
      <c r="AK85" s="128"/>
      <c r="AL85" s="135"/>
      <c r="AM85" s="129"/>
      <c r="AN85" s="129"/>
      <c r="AO85" s="129"/>
      <c r="AP85" s="129"/>
      <c r="AQ85" s="129"/>
      <c r="AR85" s="129"/>
      <c r="AS85" s="129"/>
      <c r="AT85" s="129"/>
      <c r="AU85" s="129"/>
      <c r="AV85" s="129"/>
      <c r="AW85" s="128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5"/>
      <c r="CB85" s="135"/>
      <c r="CC85" s="135"/>
      <c r="CD85" s="135"/>
      <c r="CE85" s="140">
        <v>2800</v>
      </c>
      <c r="CF85" s="137"/>
      <c r="CG85" s="138">
        <f t="shared" si="17"/>
        <v>0</v>
      </c>
      <c r="CH85" s="131">
        <f t="shared" si="18"/>
        <v>1</v>
      </c>
      <c r="CI85" s="139">
        <f t="shared" si="19"/>
        <v>2800</v>
      </c>
    </row>
    <row r="86" spans="1:87" x14ac:dyDescent="0.3">
      <c r="A86" s="153">
        <f t="shared" si="15"/>
        <v>77</v>
      </c>
      <c r="B86" s="245" t="s">
        <v>738</v>
      </c>
      <c r="C86" s="107" t="s">
        <v>739</v>
      </c>
      <c r="D86" s="108" t="s">
        <v>587</v>
      </c>
      <c r="E86" s="108" t="s">
        <v>740</v>
      </c>
      <c r="F86" s="108" t="s">
        <v>741</v>
      </c>
      <c r="G86" s="108" t="s">
        <v>601</v>
      </c>
      <c r="H86" s="131">
        <v>2</v>
      </c>
      <c r="I86" s="132">
        <f t="shared" si="16"/>
        <v>693.7</v>
      </c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>
        <f>+N86+P86+V86+X86</f>
        <v>0</v>
      </c>
      <c r="Z86" s="107">
        <f>+H86-Y86</f>
        <v>2</v>
      </c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>
        <f>+AB86+AD86+AF86+AH86+AJ86</f>
        <v>0</v>
      </c>
      <c r="AL86" s="107">
        <f>+Z86-AK86</f>
        <v>2</v>
      </c>
      <c r="AM86" s="107"/>
      <c r="AN86" s="107"/>
      <c r="AO86" s="107"/>
      <c r="AP86" s="107"/>
      <c r="AQ86" s="107"/>
      <c r="AR86" s="107"/>
      <c r="AS86" s="107"/>
      <c r="AT86" s="107"/>
      <c r="AU86" s="107"/>
      <c r="AV86" s="107"/>
      <c r="AW86" s="107">
        <f>+AN86+AP86+AR86+AT86+AV86</f>
        <v>0</v>
      </c>
      <c r="AX86" s="107">
        <f>+AL86-AW86</f>
        <v>2</v>
      </c>
      <c r="AY86" s="107"/>
      <c r="AZ86" s="107"/>
      <c r="BA86" s="107"/>
      <c r="BB86" s="107"/>
      <c r="BC86" s="107"/>
      <c r="BD86" s="107"/>
      <c r="BE86" s="107"/>
      <c r="BF86" s="107"/>
      <c r="BG86" s="107"/>
      <c r="BH86" s="107"/>
      <c r="BI86" s="107">
        <f>+AZ86+BB86+BD86+BF86+BH86</f>
        <v>0</v>
      </c>
      <c r="BJ86" s="107">
        <f>+AX86-BI86</f>
        <v>2</v>
      </c>
      <c r="BK86" s="107"/>
      <c r="BL86" s="107"/>
      <c r="BM86" s="107"/>
      <c r="BN86" s="107"/>
      <c r="BO86" s="107"/>
      <c r="BP86" s="107"/>
      <c r="BQ86" s="107"/>
      <c r="BR86" s="107"/>
      <c r="BS86" s="107"/>
      <c r="BT86" s="107"/>
      <c r="BU86" s="107"/>
      <c r="BV86" s="107"/>
      <c r="BW86" s="107"/>
      <c r="BX86" s="107"/>
      <c r="BY86" s="107"/>
      <c r="BZ86" s="107"/>
      <c r="CA86" s="107"/>
      <c r="CB86" s="107"/>
      <c r="CC86" s="107">
        <f>+BL86+BN86+BP86+CB86</f>
        <v>0</v>
      </c>
      <c r="CD86" s="107">
        <f>+BJ86-CC86</f>
        <v>2</v>
      </c>
      <c r="CE86" s="107">
        <v>346.85</v>
      </c>
      <c r="CF86" s="137"/>
      <c r="CG86" s="138">
        <f t="shared" si="17"/>
        <v>0</v>
      </c>
      <c r="CH86" s="131">
        <f t="shared" si="18"/>
        <v>2</v>
      </c>
      <c r="CI86" s="139">
        <f t="shared" si="19"/>
        <v>693.7</v>
      </c>
    </row>
    <row r="87" spans="1:87" x14ac:dyDescent="0.3">
      <c r="A87" s="153">
        <f t="shared" si="15"/>
        <v>78</v>
      </c>
      <c r="B87" s="246"/>
      <c r="C87" s="86" t="s">
        <v>743</v>
      </c>
      <c r="D87" s="129" t="s">
        <v>582</v>
      </c>
      <c r="E87" s="129"/>
      <c r="F87" s="129" t="s">
        <v>744</v>
      </c>
      <c r="G87" s="129" t="s">
        <v>601</v>
      </c>
      <c r="H87" s="131">
        <v>1</v>
      </c>
      <c r="I87" s="132">
        <f t="shared" si="16"/>
        <v>550</v>
      </c>
      <c r="J87" s="133"/>
      <c r="K87" s="134"/>
      <c r="L87" s="132"/>
      <c r="M87" s="140"/>
      <c r="N87" s="141"/>
      <c r="O87" s="129"/>
      <c r="P87" s="142"/>
      <c r="Q87" s="142"/>
      <c r="R87" s="142"/>
      <c r="S87" s="142"/>
      <c r="T87" s="142"/>
      <c r="U87" s="142"/>
      <c r="V87" s="142"/>
      <c r="W87" s="142"/>
      <c r="X87" s="142"/>
      <c r="Y87" s="128">
        <f>+N87+P87+V87+X87</f>
        <v>0</v>
      </c>
      <c r="Z87" s="135">
        <f>+H87-Y87</f>
        <v>1</v>
      </c>
      <c r="AA87" s="129"/>
      <c r="AB87" s="142"/>
      <c r="AC87" s="129"/>
      <c r="AD87" s="142"/>
      <c r="AE87" s="129"/>
      <c r="AF87" s="142"/>
      <c r="AG87" s="129"/>
      <c r="AH87" s="142"/>
      <c r="AI87" s="129"/>
      <c r="AJ87" s="129"/>
      <c r="AK87" s="128">
        <f>+AB87+AD87+AF87+AH87+AJ87</f>
        <v>0</v>
      </c>
      <c r="AL87" s="135">
        <f>+Z87-AK87</f>
        <v>1</v>
      </c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8">
        <f>+AN87+AP87+AR87+AT87+AV87</f>
        <v>0</v>
      </c>
      <c r="AX87" s="135">
        <f>+AL87-AW87</f>
        <v>1</v>
      </c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>
        <f>+AZ87+BB87+BD87+BF87+BH87</f>
        <v>0</v>
      </c>
      <c r="BJ87" s="135">
        <f>+AX87-BI87</f>
        <v>1</v>
      </c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5"/>
      <c r="CB87" s="135"/>
      <c r="CC87" s="135">
        <f>+BL87+BN87+BP87+CB87</f>
        <v>0</v>
      </c>
      <c r="CD87" s="135">
        <f>+BJ87-CC87</f>
        <v>1</v>
      </c>
      <c r="CE87" s="140">
        <v>550</v>
      </c>
      <c r="CF87" s="137"/>
      <c r="CG87" s="138">
        <f t="shared" si="17"/>
        <v>0</v>
      </c>
      <c r="CH87" s="131">
        <f t="shared" si="18"/>
        <v>1</v>
      </c>
      <c r="CI87" s="139">
        <f t="shared" si="19"/>
        <v>550</v>
      </c>
    </row>
    <row r="88" spans="1:87" x14ac:dyDescent="0.3">
      <c r="A88" s="153">
        <f t="shared" si="15"/>
        <v>79</v>
      </c>
      <c r="B88" s="245" t="s">
        <v>745</v>
      </c>
      <c r="C88" s="86" t="s">
        <v>746</v>
      </c>
      <c r="D88" s="129"/>
      <c r="E88" s="129"/>
      <c r="F88" s="129" t="s">
        <v>747</v>
      </c>
      <c r="G88" s="129" t="s">
        <v>601</v>
      </c>
      <c r="H88" s="131">
        <v>2</v>
      </c>
      <c r="I88" s="132">
        <f t="shared" si="16"/>
        <v>1340</v>
      </c>
      <c r="J88" s="133"/>
      <c r="K88" s="134"/>
      <c r="L88" s="132"/>
      <c r="M88" s="140"/>
      <c r="N88" s="141"/>
      <c r="O88" s="129"/>
      <c r="P88" s="142"/>
      <c r="Q88" s="142"/>
      <c r="R88" s="142"/>
      <c r="S88" s="142"/>
      <c r="T88" s="142"/>
      <c r="U88" s="142"/>
      <c r="V88" s="142"/>
      <c r="W88" s="142"/>
      <c r="X88" s="142"/>
      <c r="Y88" s="128"/>
      <c r="Z88" s="135"/>
      <c r="AA88" s="129"/>
      <c r="AB88" s="142"/>
      <c r="AC88" s="129"/>
      <c r="AD88" s="142"/>
      <c r="AE88" s="129"/>
      <c r="AF88" s="142"/>
      <c r="AG88" s="129"/>
      <c r="AH88" s="142"/>
      <c r="AI88" s="129"/>
      <c r="AJ88" s="129"/>
      <c r="AK88" s="128"/>
      <c r="AL88" s="135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8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5"/>
      <c r="BT88" s="135"/>
      <c r="BU88" s="135"/>
      <c r="BV88" s="135"/>
      <c r="BW88" s="135"/>
      <c r="BX88" s="135"/>
      <c r="BY88" s="135"/>
      <c r="BZ88" s="135"/>
      <c r="CA88" s="135"/>
      <c r="CB88" s="135"/>
      <c r="CC88" s="135"/>
      <c r="CD88" s="135"/>
      <c r="CE88" s="140">
        <v>670</v>
      </c>
      <c r="CF88" s="137"/>
      <c r="CG88" s="138">
        <f t="shared" si="17"/>
        <v>0</v>
      </c>
      <c r="CH88" s="131">
        <f t="shared" si="18"/>
        <v>2</v>
      </c>
      <c r="CI88" s="139">
        <f t="shared" si="19"/>
        <v>1340</v>
      </c>
    </row>
    <row r="89" spans="1:87" x14ac:dyDescent="0.3">
      <c r="A89" s="153">
        <f t="shared" si="15"/>
        <v>80</v>
      </c>
      <c r="B89" s="246"/>
      <c r="C89" s="86" t="s">
        <v>746</v>
      </c>
      <c r="D89" s="129"/>
      <c r="E89" s="129"/>
      <c r="F89" s="129" t="s">
        <v>1247</v>
      </c>
      <c r="G89" s="129" t="s">
        <v>601</v>
      </c>
      <c r="H89" s="131">
        <v>2</v>
      </c>
      <c r="I89" s="132">
        <f t="shared" si="16"/>
        <v>3300</v>
      </c>
      <c r="J89" s="133"/>
      <c r="K89" s="134"/>
      <c r="L89" s="132"/>
      <c r="M89" s="140"/>
      <c r="N89" s="141"/>
      <c r="O89" s="129"/>
      <c r="P89" s="142"/>
      <c r="Q89" s="142"/>
      <c r="R89" s="142"/>
      <c r="S89" s="142"/>
      <c r="T89" s="142"/>
      <c r="U89" s="142"/>
      <c r="V89" s="142"/>
      <c r="W89" s="142"/>
      <c r="X89" s="142"/>
      <c r="Y89" s="128"/>
      <c r="Z89" s="135"/>
      <c r="AA89" s="129"/>
      <c r="AB89" s="142"/>
      <c r="AC89" s="129"/>
      <c r="AD89" s="142"/>
      <c r="AE89" s="129"/>
      <c r="AF89" s="142"/>
      <c r="AG89" s="129"/>
      <c r="AH89" s="142"/>
      <c r="AI89" s="129"/>
      <c r="AJ89" s="129"/>
      <c r="AK89" s="128"/>
      <c r="AL89" s="135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8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5"/>
      <c r="CB89" s="135"/>
      <c r="CC89" s="135"/>
      <c r="CD89" s="135"/>
      <c r="CE89" s="140">
        <v>1650</v>
      </c>
      <c r="CF89" s="137"/>
      <c r="CG89" s="138">
        <f t="shared" si="17"/>
        <v>0</v>
      </c>
      <c r="CH89" s="131">
        <f t="shared" si="18"/>
        <v>2</v>
      </c>
      <c r="CI89" s="139">
        <f t="shared" si="19"/>
        <v>3300</v>
      </c>
    </row>
    <row r="90" spans="1:87" x14ac:dyDescent="0.3">
      <c r="A90" s="153">
        <f t="shared" si="15"/>
        <v>81</v>
      </c>
      <c r="B90" s="247" t="s">
        <v>748</v>
      </c>
      <c r="C90" s="86" t="s">
        <v>749</v>
      </c>
      <c r="D90" s="129" t="s">
        <v>750</v>
      </c>
      <c r="E90" s="129" t="s">
        <v>751</v>
      </c>
      <c r="F90" s="129" t="s">
        <v>752</v>
      </c>
      <c r="G90" s="129" t="s">
        <v>601</v>
      </c>
      <c r="H90" s="131">
        <v>2</v>
      </c>
      <c r="I90" s="132">
        <f t="shared" si="16"/>
        <v>600</v>
      </c>
      <c r="J90" s="133"/>
      <c r="K90" s="134"/>
      <c r="L90" s="132"/>
      <c r="M90" s="140"/>
      <c r="N90" s="141"/>
      <c r="O90" s="129"/>
      <c r="P90" s="142"/>
      <c r="Q90" s="142"/>
      <c r="R90" s="142"/>
      <c r="S90" s="142"/>
      <c r="T90" s="142"/>
      <c r="U90" s="142"/>
      <c r="V90" s="142"/>
      <c r="W90" s="142"/>
      <c r="X90" s="142"/>
      <c r="Y90" s="128">
        <f>+N90+P90+V90+X90</f>
        <v>0</v>
      </c>
      <c r="Z90" s="135">
        <f>+H90-Y90</f>
        <v>2</v>
      </c>
      <c r="AA90" s="129"/>
      <c r="AB90" s="142"/>
      <c r="AC90" s="129"/>
      <c r="AD90" s="142"/>
      <c r="AE90" s="129"/>
      <c r="AF90" s="142"/>
      <c r="AG90" s="129"/>
      <c r="AH90" s="142"/>
      <c r="AI90" s="129"/>
      <c r="AJ90" s="129"/>
      <c r="AK90" s="128">
        <f>+AB90+AD90+AF90+AH90+AJ90</f>
        <v>0</v>
      </c>
      <c r="AL90" s="135">
        <f>+Z90-AK90</f>
        <v>2</v>
      </c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8">
        <f>+AN90+AP90+AR90+AT90+AV90</f>
        <v>0</v>
      </c>
      <c r="AX90" s="135">
        <f>+AL90-AW90</f>
        <v>2</v>
      </c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>
        <f>+AZ90+BB90+BD90+BF90+BH90</f>
        <v>0</v>
      </c>
      <c r="BJ90" s="135">
        <f>+AX90-BI90</f>
        <v>2</v>
      </c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5"/>
      <c r="CB90" s="135"/>
      <c r="CC90" s="135">
        <f>+BL90+BN90+BP90+CB90</f>
        <v>0</v>
      </c>
      <c r="CD90" s="135">
        <f>+BJ90-CC90</f>
        <v>2</v>
      </c>
      <c r="CE90" s="140">
        <v>300</v>
      </c>
      <c r="CF90" s="137"/>
      <c r="CG90" s="138">
        <f t="shared" si="17"/>
        <v>0</v>
      </c>
      <c r="CH90" s="131">
        <f t="shared" si="18"/>
        <v>2</v>
      </c>
      <c r="CI90" s="139">
        <f t="shared" si="19"/>
        <v>600</v>
      </c>
    </row>
    <row r="91" spans="1:87" x14ac:dyDescent="0.3">
      <c r="A91" s="153">
        <f t="shared" si="15"/>
        <v>82</v>
      </c>
      <c r="B91" s="249"/>
      <c r="C91" s="86" t="s">
        <v>753</v>
      </c>
      <c r="D91" s="129" t="s">
        <v>581</v>
      </c>
      <c r="E91" s="129" t="s">
        <v>754</v>
      </c>
      <c r="F91" s="129"/>
      <c r="G91" s="129" t="s">
        <v>601</v>
      </c>
      <c r="H91" s="131">
        <v>2</v>
      </c>
      <c r="I91" s="132">
        <f t="shared" si="16"/>
        <v>1300</v>
      </c>
      <c r="J91" s="133"/>
      <c r="K91" s="134"/>
      <c r="L91" s="132"/>
      <c r="M91" s="140"/>
      <c r="N91" s="141"/>
      <c r="O91" s="129"/>
      <c r="P91" s="142"/>
      <c r="Q91" s="142"/>
      <c r="R91" s="142"/>
      <c r="S91" s="142"/>
      <c r="T91" s="142"/>
      <c r="U91" s="142"/>
      <c r="V91" s="142"/>
      <c r="W91" s="142"/>
      <c r="X91" s="142"/>
      <c r="Y91" s="128"/>
      <c r="Z91" s="135"/>
      <c r="AA91" s="129"/>
      <c r="AB91" s="142"/>
      <c r="AC91" s="129"/>
      <c r="AD91" s="142"/>
      <c r="AE91" s="129"/>
      <c r="AF91" s="142"/>
      <c r="AG91" s="129"/>
      <c r="AH91" s="142"/>
      <c r="AI91" s="129"/>
      <c r="AJ91" s="129"/>
      <c r="AK91" s="128"/>
      <c r="AL91" s="135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8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5"/>
      <c r="CB91" s="135"/>
      <c r="CC91" s="135"/>
      <c r="CD91" s="135"/>
      <c r="CE91" s="140">
        <v>650</v>
      </c>
      <c r="CF91" s="137"/>
      <c r="CG91" s="138">
        <f t="shared" si="17"/>
        <v>0</v>
      </c>
      <c r="CH91" s="131">
        <f t="shared" si="18"/>
        <v>2</v>
      </c>
      <c r="CI91" s="139">
        <f t="shared" si="19"/>
        <v>1300</v>
      </c>
    </row>
    <row r="92" spans="1:87" x14ac:dyDescent="0.3">
      <c r="A92" s="153">
        <f t="shared" si="15"/>
        <v>83</v>
      </c>
      <c r="B92" s="247" t="s">
        <v>755</v>
      </c>
      <c r="C92" s="86" t="s">
        <v>756</v>
      </c>
      <c r="D92" s="129" t="s">
        <v>581</v>
      </c>
      <c r="E92" s="129" t="s">
        <v>754</v>
      </c>
      <c r="F92" s="129"/>
      <c r="G92" s="129" t="s">
        <v>601</v>
      </c>
      <c r="H92" s="131">
        <v>1</v>
      </c>
      <c r="I92" s="132">
        <f t="shared" si="16"/>
        <v>300</v>
      </c>
      <c r="J92" s="133"/>
      <c r="K92" s="134"/>
      <c r="L92" s="132"/>
      <c r="M92" s="140"/>
      <c r="N92" s="141"/>
      <c r="O92" s="129"/>
      <c r="P92" s="142"/>
      <c r="Q92" s="142"/>
      <c r="R92" s="142"/>
      <c r="S92" s="142"/>
      <c r="T92" s="142"/>
      <c r="U92" s="142"/>
      <c r="V92" s="142"/>
      <c r="W92" s="142"/>
      <c r="X92" s="142"/>
      <c r="Y92" s="128"/>
      <c r="Z92" s="135"/>
      <c r="AA92" s="129"/>
      <c r="AB92" s="142"/>
      <c r="AC92" s="129"/>
      <c r="AD92" s="142"/>
      <c r="AE92" s="129"/>
      <c r="AF92" s="142"/>
      <c r="AG92" s="129"/>
      <c r="AH92" s="142"/>
      <c r="AI92" s="129"/>
      <c r="AJ92" s="129"/>
      <c r="AK92" s="128"/>
      <c r="AL92" s="135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8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  <c r="BP92" s="135"/>
      <c r="BQ92" s="135"/>
      <c r="BR92" s="135"/>
      <c r="BS92" s="135"/>
      <c r="BT92" s="135"/>
      <c r="BU92" s="135"/>
      <c r="BV92" s="135"/>
      <c r="BW92" s="135"/>
      <c r="BX92" s="135"/>
      <c r="BY92" s="135"/>
      <c r="BZ92" s="135"/>
      <c r="CA92" s="135"/>
      <c r="CB92" s="135"/>
      <c r="CC92" s="135"/>
      <c r="CD92" s="135"/>
      <c r="CE92" s="140">
        <v>300</v>
      </c>
      <c r="CF92" s="137"/>
      <c r="CG92" s="138">
        <f t="shared" si="17"/>
        <v>0</v>
      </c>
      <c r="CH92" s="131">
        <f t="shared" si="18"/>
        <v>1</v>
      </c>
      <c r="CI92" s="139">
        <f t="shared" si="19"/>
        <v>300</v>
      </c>
    </row>
    <row r="93" spans="1:87" x14ac:dyDescent="0.3">
      <c r="A93" s="153">
        <f t="shared" si="15"/>
        <v>84</v>
      </c>
      <c r="B93" s="248"/>
      <c r="C93" s="107" t="s">
        <v>757</v>
      </c>
      <c r="D93" s="108" t="s">
        <v>587</v>
      </c>
      <c r="E93" s="108"/>
      <c r="F93" s="108"/>
      <c r="G93" s="108" t="s">
        <v>571</v>
      </c>
      <c r="H93" s="131">
        <v>1</v>
      </c>
      <c r="I93" s="132">
        <f t="shared" si="16"/>
        <v>149.76</v>
      </c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  <c r="BE93" s="107"/>
      <c r="BF93" s="107"/>
      <c r="BG93" s="107"/>
      <c r="BH93" s="107"/>
      <c r="BI93" s="107"/>
      <c r="BJ93" s="107"/>
      <c r="BK93" s="107"/>
      <c r="BL93" s="107"/>
      <c r="BM93" s="107"/>
      <c r="BN93" s="107"/>
      <c r="BO93" s="107"/>
      <c r="BP93" s="107"/>
      <c r="BQ93" s="107"/>
      <c r="BR93" s="107"/>
      <c r="BS93" s="107"/>
      <c r="BT93" s="107"/>
      <c r="BU93" s="107"/>
      <c r="BV93" s="107"/>
      <c r="BW93" s="107"/>
      <c r="BX93" s="107"/>
      <c r="BY93" s="107"/>
      <c r="BZ93" s="107"/>
      <c r="CA93" s="107"/>
      <c r="CB93" s="107"/>
      <c r="CC93" s="107"/>
      <c r="CD93" s="107"/>
      <c r="CE93" s="107">
        <v>149.76</v>
      </c>
      <c r="CF93" s="137"/>
      <c r="CG93" s="138">
        <f t="shared" si="17"/>
        <v>0</v>
      </c>
      <c r="CH93" s="131">
        <f t="shared" si="18"/>
        <v>1</v>
      </c>
      <c r="CI93" s="139">
        <f t="shared" si="19"/>
        <v>149.76</v>
      </c>
    </row>
    <row r="94" spans="1:87" x14ac:dyDescent="0.3">
      <c r="A94" s="153">
        <f t="shared" si="15"/>
        <v>85</v>
      </c>
      <c r="B94" s="249"/>
      <c r="C94" s="86" t="s">
        <v>758</v>
      </c>
      <c r="D94" s="129" t="s">
        <v>581</v>
      </c>
      <c r="E94" s="129" t="s">
        <v>754</v>
      </c>
      <c r="F94" s="129"/>
      <c r="G94" s="129" t="s">
        <v>601</v>
      </c>
      <c r="H94" s="131">
        <v>7</v>
      </c>
      <c r="I94" s="132">
        <f t="shared" si="16"/>
        <v>2450</v>
      </c>
      <c r="J94" s="133"/>
      <c r="K94" s="134"/>
      <c r="L94" s="132"/>
      <c r="M94" s="140"/>
      <c r="N94" s="141"/>
      <c r="O94" s="129"/>
      <c r="P94" s="142"/>
      <c r="Q94" s="142"/>
      <c r="R94" s="142"/>
      <c r="S94" s="142"/>
      <c r="T94" s="142"/>
      <c r="U94" s="142"/>
      <c r="V94" s="142"/>
      <c r="W94" s="142"/>
      <c r="X94" s="142"/>
      <c r="Y94" s="128"/>
      <c r="Z94" s="135"/>
      <c r="AA94" s="129"/>
      <c r="AB94" s="142"/>
      <c r="AC94" s="129"/>
      <c r="AD94" s="142"/>
      <c r="AE94" s="129"/>
      <c r="AF94" s="142"/>
      <c r="AG94" s="129"/>
      <c r="AH94" s="142"/>
      <c r="AI94" s="129"/>
      <c r="AJ94" s="129"/>
      <c r="AK94" s="128"/>
      <c r="AL94" s="135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8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5"/>
      <c r="CB94" s="135"/>
      <c r="CC94" s="135"/>
      <c r="CD94" s="135"/>
      <c r="CE94" s="140">
        <v>350</v>
      </c>
      <c r="CF94" s="137"/>
      <c r="CG94" s="138">
        <f t="shared" si="17"/>
        <v>0</v>
      </c>
      <c r="CH94" s="131">
        <f t="shared" si="18"/>
        <v>7</v>
      </c>
      <c r="CI94" s="139">
        <f t="shared" si="19"/>
        <v>2450</v>
      </c>
    </row>
    <row r="95" spans="1:87" x14ac:dyDescent="0.3">
      <c r="A95" s="153">
        <f t="shared" si="15"/>
        <v>86</v>
      </c>
      <c r="B95" s="235" t="s">
        <v>759</v>
      </c>
      <c r="C95" s="111" t="s">
        <v>760</v>
      </c>
      <c r="D95" s="108" t="s">
        <v>1135</v>
      </c>
      <c r="E95" s="108" t="s">
        <v>1136</v>
      </c>
      <c r="F95" s="108"/>
      <c r="G95" s="108" t="s">
        <v>601</v>
      </c>
      <c r="H95" s="131">
        <v>1</v>
      </c>
      <c r="I95" s="132">
        <f t="shared" si="16"/>
        <v>305</v>
      </c>
      <c r="J95" s="133"/>
      <c r="K95" s="134"/>
      <c r="L95" s="132"/>
      <c r="M95" s="140"/>
      <c r="N95" s="141"/>
      <c r="O95" s="129"/>
      <c r="P95" s="142"/>
      <c r="Q95" s="142"/>
      <c r="R95" s="142"/>
      <c r="S95" s="142"/>
      <c r="T95" s="142"/>
      <c r="U95" s="142"/>
      <c r="V95" s="142"/>
      <c r="W95" s="142"/>
      <c r="X95" s="142"/>
      <c r="Y95" s="128"/>
      <c r="Z95" s="135"/>
      <c r="AA95" s="129"/>
      <c r="AB95" s="142"/>
      <c r="AC95" s="129"/>
      <c r="AD95" s="142"/>
      <c r="AE95" s="129"/>
      <c r="AF95" s="142"/>
      <c r="AG95" s="129"/>
      <c r="AH95" s="142"/>
      <c r="AI95" s="129"/>
      <c r="AJ95" s="129"/>
      <c r="AK95" s="128"/>
      <c r="AL95" s="135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8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  <c r="BP95" s="135"/>
      <c r="BQ95" s="135"/>
      <c r="BR95" s="135"/>
      <c r="BS95" s="135"/>
      <c r="BT95" s="135"/>
      <c r="BU95" s="135"/>
      <c r="BV95" s="135"/>
      <c r="BW95" s="135"/>
      <c r="BX95" s="135"/>
      <c r="BY95" s="135"/>
      <c r="BZ95" s="135"/>
      <c r="CA95" s="135"/>
      <c r="CB95" s="135"/>
      <c r="CC95" s="135"/>
      <c r="CD95" s="135"/>
      <c r="CE95" s="140">
        <v>305</v>
      </c>
      <c r="CF95" s="137"/>
      <c r="CG95" s="138">
        <f t="shared" si="17"/>
        <v>0</v>
      </c>
      <c r="CH95" s="131">
        <f t="shared" si="18"/>
        <v>1</v>
      </c>
      <c r="CI95" s="139">
        <f t="shared" si="19"/>
        <v>305</v>
      </c>
    </row>
    <row r="96" spans="1:87" x14ac:dyDescent="0.3">
      <c r="A96" s="153">
        <f t="shared" si="15"/>
        <v>87</v>
      </c>
      <c r="B96" s="253" t="s">
        <v>761</v>
      </c>
      <c r="C96" s="111" t="s">
        <v>761</v>
      </c>
      <c r="D96" s="108" t="s">
        <v>587</v>
      </c>
      <c r="E96" s="108" t="s">
        <v>836</v>
      </c>
      <c r="F96" s="157" t="s">
        <v>763</v>
      </c>
      <c r="G96" s="108" t="s">
        <v>650</v>
      </c>
      <c r="H96" s="131">
        <v>99</v>
      </c>
      <c r="I96" s="132">
        <f t="shared" si="16"/>
        <v>1485</v>
      </c>
      <c r="J96" s="133"/>
      <c r="K96" s="134"/>
      <c r="L96" s="132"/>
      <c r="M96" s="140"/>
      <c r="N96" s="141"/>
      <c r="O96" s="129"/>
      <c r="P96" s="142"/>
      <c r="Q96" s="142"/>
      <c r="R96" s="142"/>
      <c r="S96" s="142"/>
      <c r="T96" s="142"/>
      <c r="U96" s="142"/>
      <c r="V96" s="142"/>
      <c r="W96" s="142"/>
      <c r="X96" s="142"/>
      <c r="Y96" s="128"/>
      <c r="Z96" s="135"/>
      <c r="AA96" s="129"/>
      <c r="AB96" s="142"/>
      <c r="AC96" s="129"/>
      <c r="AD96" s="142"/>
      <c r="AE96" s="129"/>
      <c r="AF96" s="142"/>
      <c r="AG96" s="129"/>
      <c r="AH96" s="142"/>
      <c r="AI96" s="129"/>
      <c r="AJ96" s="129"/>
      <c r="AK96" s="128"/>
      <c r="AL96" s="135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8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5"/>
      <c r="CB96" s="135"/>
      <c r="CC96" s="135"/>
      <c r="CD96" s="135"/>
      <c r="CE96" s="140">
        <v>15</v>
      </c>
      <c r="CF96" s="137"/>
      <c r="CG96" s="138">
        <f t="shared" si="17"/>
        <v>0</v>
      </c>
      <c r="CH96" s="131">
        <f t="shared" si="18"/>
        <v>99</v>
      </c>
      <c r="CI96" s="139">
        <f t="shared" si="19"/>
        <v>1485</v>
      </c>
    </row>
    <row r="97" spans="1:87" ht="21.6" x14ac:dyDescent="0.3">
      <c r="A97" s="153">
        <f t="shared" si="15"/>
        <v>88</v>
      </c>
      <c r="B97" s="253"/>
      <c r="C97" s="158" t="s">
        <v>764</v>
      </c>
      <c r="D97" s="129" t="s">
        <v>580</v>
      </c>
      <c r="E97" s="129" t="s">
        <v>762</v>
      </c>
      <c r="F97" s="184" t="s">
        <v>763</v>
      </c>
      <c r="G97" s="129" t="s">
        <v>650</v>
      </c>
      <c r="H97" s="131">
        <v>9</v>
      </c>
      <c r="I97" s="132">
        <f t="shared" si="16"/>
        <v>135</v>
      </c>
      <c r="J97" s="133"/>
      <c r="K97" s="134"/>
      <c r="L97" s="132"/>
      <c r="M97" s="140"/>
      <c r="N97" s="141"/>
      <c r="O97" s="129"/>
      <c r="P97" s="142"/>
      <c r="Q97" s="142"/>
      <c r="R97" s="142"/>
      <c r="S97" s="142"/>
      <c r="T97" s="142"/>
      <c r="U97" s="142"/>
      <c r="V97" s="142"/>
      <c r="W97" s="142"/>
      <c r="X97" s="142"/>
      <c r="Y97" s="128"/>
      <c r="Z97" s="135"/>
      <c r="AA97" s="129"/>
      <c r="AB97" s="142"/>
      <c r="AC97" s="129"/>
      <c r="AD97" s="142"/>
      <c r="AE97" s="129"/>
      <c r="AF97" s="142"/>
      <c r="AG97" s="129"/>
      <c r="AH97" s="142"/>
      <c r="AI97" s="129"/>
      <c r="AJ97" s="129"/>
      <c r="AK97" s="128"/>
      <c r="AL97" s="135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8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  <c r="BP97" s="135"/>
      <c r="BQ97" s="135"/>
      <c r="BR97" s="135"/>
      <c r="BS97" s="135"/>
      <c r="BT97" s="135"/>
      <c r="BU97" s="135"/>
      <c r="BV97" s="135"/>
      <c r="BW97" s="135"/>
      <c r="BX97" s="135"/>
      <c r="BY97" s="135"/>
      <c r="BZ97" s="135"/>
      <c r="CA97" s="135"/>
      <c r="CB97" s="135"/>
      <c r="CC97" s="135"/>
      <c r="CD97" s="135"/>
      <c r="CE97" s="140">
        <v>15</v>
      </c>
      <c r="CF97" s="137"/>
      <c r="CG97" s="138">
        <f t="shared" si="17"/>
        <v>0</v>
      </c>
      <c r="CH97" s="131">
        <f t="shared" si="18"/>
        <v>9</v>
      </c>
      <c r="CI97" s="139">
        <f t="shared" si="19"/>
        <v>135</v>
      </c>
    </row>
    <row r="98" spans="1:87" ht="21.6" x14ac:dyDescent="0.3">
      <c r="A98" s="153">
        <f t="shared" si="15"/>
        <v>89</v>
      </c>
      <c r="B98" s="253"/>
      <c r="C98" s="158" t="s">
        <v>764</v>
      </c>
      <c r="D98" s="129" t="s">
        <v>581</v>
      </c>
      <c r="E98" s="129" t="s">
        <v>766</v>
      </c>
      <c r="F98" s="184" t="s">
        <v>1221</v>
      </c>
      <c r="G98" s="129" t="s">
        <v>650</v>
      </c>
      <c r="H98" s="131">
        <v>5</v>
      </c>
      <c r="I98" s="132">
        <f t="shared" si="16"/>
        <v>80</v>
      </c>
      <c r="J98" s="133"/>
      <c r="K98" s="134"/>
      <c r="L98" s="132"/>
      <c r="M98" s="140"/>
      <c r="N98" s="141"/>
      <c r="O98" s="129"/>
      <c r="P98" s="142"/>
      <c r="Q98" s="142"/>
      <c r="R98" s="142"/>
      <c r="S98" s="142"/>
      <c r="T98" s="142"/>
      <c r="U98" s="142"/>
      <c r="V98" s="142"/>
      <c r="W98" s="142"/>
      <c r="X98" s="142"/>
      <c r="Y98" s="128"/>
      <c r="Z98" s="135"/>
      <c r="AA98" s="129"/>
      <c r="AB98" s="142"/>
      <c r="AC98" s="129"/>
      <c r="AD98" s="142"/>
      <c r="AE98" s="129"/>
      <c r="AF98" s="142"/>
      <c r="AG98" s="129"/>
      <c r="AH98" s="142"/>
      <c r="AI98" s="129"/>
      <c r="AJ98" s="129"/>
      <c r="AK98" s="128"/>
      <c r="AL98" s="135"/>
      <c r="AM98" s="129"/>
      <c r="AN98" s="129"/>
      <c r="AO98" s="129"/>
      <c r="AP98" s="129"/>
      <c r="AQ98" s="129"/>
      <c r="AR98" s="129"/>
      <c r="AS98" s="129"/>
      <c r="AT98" s="129"/>
      <c r="AU98" s="129"/>
      <c r="AV98" s="129"/>
      <c r="AW98" s="128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5"/>
      <c r="CB98" s="135"/>
      <c r="CC98" s="135"/>
      <c r="CD98" s="135"/>
      <c r="CE98" s="140">
        <v>16</v>
      </c>
      <c r="CF98" s="137"/>
      <c r="CG98" s="138">
        <f t="shared" si="17"/>
        <v>0</v>
      </c>
      <c r="CH98" s="131">
        <f t="shared" si="18"/>
        <v>5</v>
      </c>
      <c r="CI98" s="139">
        <f t="shared" si="19"/>
        <v>80</v>
      </c>
    </row>
    <row r="99" spans="1:87" x14ac:dyDescent="0.3">
      <c r="A99" s="153">
        <f t="shared" si="15"/>
        <v>90</v>
      </c>
      <c r="B99" s="253"/>
      <c r="C99" s="158" t="s">
        <v>761</v>
      </c>
      <c r="D99" s="129" t="s">
        <v>582</v>
      </c>
      <c r="E99" s="129" t="s">
        <v>762</v>
      </c>
      <c r="F99" s="185" t="s">
        <v>763</v>
      </c>
      <c r="G99" s="129" t="s">
        <v>650</v>
      </c>
      <c r="H99" s="131">
        <v>3</v>
      </c>
      <c r="I99" s="132">
        <f t="shared" si="16"/>
        <v>27</v>
      </c>
      <c r="J99" s="159"/>
      <c r="K99" s="134"/>
      <c r="L99" s="132"/>
      <c r="M99" s="140"/>
      <c r="N99" s="141"/>
      <c r="O99" s="129"/>
      <c r="P99" s="142"/>
      <c r="Q99" s="142"/>
      <c r="R99" s="142"/>
      <c r="S99" s="142"/>
      <c r="T99" s="142"/>
      <c r="U99" s="142"/>
      <c r="V99" s="142"/>
      <c r="W99" s="142"/>
      <c r="X99" s="142"/>
      <c r="Y99" s="128">
        <f>+N99+P99+V99+X99</f>
        <v>0</v>
      </c>
      <c r="Z99" s="135">
        <f>+H99-Y99</f>
        <v>3</v>
      </c>
      <c r="AA99" s="129"/>
      <c r="AB99" s="142"/>
      <c r="AC99" s="129"/>
      <c r="AD99" s="142"/>
      <c r="AE99" s="129"/>
      <c r="AF99" s="142"/>
      <c r="AG99" s="129"/>
      <c r="AH99" s="142"/>
      <c r="AI99" s="129"/>
      <c r="AJ99" s="129"/>
      <c r="AK99" s="128">
        <f>+AB99+AD99+AF99+AH99+AJ99</f>
        <v>0</v>
      </c>
      <c r="AL99" s="135">
        <f>+Z99-AK99</f>
        <v>3</v>
      </c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8">
        <f>+AN99+AP99+AR99+AT99+AV99</f>
        <v>0</v>
      </c>
      <c r="AX99" s="135">
        <f>+AL99-AW99</f>
        <v>3</v>
      </c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>
        <f>+AZ99+BB99+BD99+BF99+BH99</f>
        <v>0</v>
      </c>
      <c r="BJ99" s="135">
        <f>+AX99-BI99</f>
        <v>3</v>
      </c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5"/>
      <c r="CB99" s="135"/>
      <c r="CC99" s="135">
        <f>+BL99+BN99+BP99+CB99</f>
        <v>0</v>
      </c>
      <c r="CD99" s="135">
        <f>+BJ99-CC99</f>
        <v>3</v>
      </c>
      <c r="CE99" s="140">
        <v>9</v>
      </c>
      <c r="CF99" s="137"/>
      <c r="CG99" s="138">
        <f t="shared" si="17"/>
        <v>0</v>
      </c>
      <c r="CH99" s="131">
        <f t="shared" si="18"/>
        <v>3</v>
      </c>
      <c r="CI99" s="139">
        <f t="shared" si="19"/>
        <v>27</v>
      </c>
    </row>
    <row r="100" spans="1:87" ht="21.6" x14ac:dyDescent="0.3">
      <c r="A100" s="153">
        <f t="shared" si="15"/>
        <v>91</v>
      </c>
      <c r="B100" s="253"/>
      <c r="C100" s="158" t="s">
        <v>765</v>
      </c>
      <c r="D100" s="129" t="s">
        <v>581</v>
      </c>
      <c r="E100" s="129" t="s">
        <v>1248</v>
      </c>
      <c r="F100" s="129">
        <v>1</v>
      </c>
      <c r="G100" s="129" t="s">
        <v>650</v>
      </c>
      <c r="H100" s="131">
        <v>86</v>
      </c>
      <c r="I100" s="132">
        <f t="shared" si="16"/>
        <v>1978</v>
      </c>
      <c r="J100" s="133"/>
      <c r="K100" s="134"/>
      <c r="L100" s="132"/>
      <c r="M100" s="140"/>
      <c r="N100" s="141"/>
      <c r="O100" s="129"/>
      <c r="P100" s="142"/>
      <c r="Q100" s="142"/>
      <c r="R100" s="142"/>
      <c r="S100" s="142"/>
      <c r="T100" s="142"/>
      <c r="U100" s="142"/>
      <c r="V100" s="142"/>
      <c r="W100" s="142"/>
      <c r="X100" s="142"/>
      <c r="Y100" s="128"/>
      <c r="Z100" s="135"/>
      <c r="AA100" s="129"/>
      <c r="AB100" s="142"/>
      <c r="AC100" s="129"/>
      <c r="AD100" s="142"/>
      <c r="AE100" s="129"/>
      <c r="AF100" s="142"/>
      <c r="AG100" s="129"/>
      <c r="AH100" s="142"/>
      <c r="AI100" s="129"/>
      <c r="AJ100" s="129"/>
      <c r="AK100" s="128"/>
      <c r="AL100" s="135"/>
      <c r="AM100" s="129"/>
      <c r="AN100" s="129"/>
      <c r="AO100" s="129"/>
      <c r="AP100" s="129"/>
      <c r="AQ100" s="129"/>
      <c r="AR100" s="129"/>
      <c r="AS100" s="129"/>
      <c r="AT100" s="129"/>
      <c r="AU100" s="129"/>
      <c r="AV100" s="129"/>
      <c r="AW100" s="128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/>
      <c r="BY100" s="135"/>
      <c r="BZ100" s="135"/>
      <c r="CA100" s="135"/>
      <c r="CB100" s="135"/>
      <c r="CC100" s="135"/>
      <c r="CD100" s="135"/>
      <c r="CE100" s="140">
        <v>23</v>
      </c>
      <c r="CF100" s="137"/>
      <c r="CG100" s="138">
        <f t="shared" si="17"/>
        <v>0</v>
      </c>
      <c r="CH100" s="131">
        <f t="shared" si="18"/>
        <v>86</v>
      </c>
      <c r="CI100" s="139">
        <f t="shared" si="19"/>
        <v>1978</v>
      </c>
    </row>
    <row r="101" spans="1:87" x14ac:dyDescent="0.3">
      <c r="A101" s="153">
        <f t="shared" si="15"/>
        <v>92</v>
      </c>
      <c r="B101" s="253"/>
      <c r="C101" s="158" t="s">
        <v>761</v>
      </c>
      <c r="D101" s="129" t="s">
        <v>582</v>
      </c>
      <c r="E101" s="129" t="s">
        <v>582</v>
      </c>
      <c r="F101" s="129">
        <v>1</v>
      </c>
      <c r="G101" s="129" t="s">
        <v>650</v>
      </c>
      <c r="H101" s="131">
        <v>2</v>
      </c>
      <c r="I101" s="132">
        <f t="shared" si="16"/>
        <v>30</v>
      </c>
      <c r="J101" s="159"/>
      <c r="K101" s="134"/>
      <c r="L101" s="132"/>
      <c r="M101" s="140"/>
      <c r="N101" s="141"/>
      <c r="O101" s="129"/>
      <c r="P101" s="142"/>
      <c r="Q101" s="142"/>
      <c r="R101" s="142"/>
      <c r="S101" s="142"/>
      <c r="T101" s="142"/>
      <c r="U101" s="142"/>
      <c r="V101" s="142"/>
      <c r="W101" s="142"/>
      <c r="X101" s="142"/>
      <c r="Y101" s="128">
        <f>+N101+P101+V101+X101</f>
        <v>0</v>
      </c>
      <c r="Z101" s="135">
        <f>+H101-Y101</f>
        <v>2</v>
      </c>
      <c r="AA101" s="129"/>
      <c r="AB101" s="142"/>
      <c r="AC101" s="129"/>
      <c r="AD101" s="142"/>
      <c r="AE101" s="129"/>
      <c r="AF101" s="142"/>
      <c r="AG101" s="129"/>
      <c r="AH101" s="142"/>
      <c r="AI101" s="129"/>
      <c r="AJ101" s="129"/>
      <c r="AK101" s="128">
        <f>+AB101+AD101+AF101+AH101+AJ101</f>
        <v>0</v>
      </c>
      <c r="AL101" s="135">
        <f>+Z101-AK101</f>
        <v>2</v>
      </c>
      <c r="AM101" s="129"/>
      <c r="AN101" s="129"/>
      <c r="AO101" s="129"/>
      <c r="AP101" s="129"/>
      <c r="AQ101" s="129"/>
      <c r="AR101" s="129"/>
      <c r="AS101" s="129"/>
      <c r="AT101" s="129"/>
      <c r="AU101" s="129"/>
      <c r="AV101" s="129"/>
      <c r="AW101" s="128">
        <f>+AN101+AP101+AR101+AT101+AV101</f>
        <v>0</v>
      </c>
      <c r="AX101" s="135">
        <f>+AL101-AW101</f>
        <v>2</v>
      </c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>
        <f>+AZ101+BB101+BD101+BF101+BH101</f>
        <v>0</v>
      </c>
      <c r="BJ101" s="135">
        <f>+AX101-BI101</f>
        <v>2</v>
      </c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5"/>
      <c r="CB101" s="135"/>
      <c r="CC101" s="135">
        <f>+BL101+BN101+BP101+CB101</f>
        <v>0</v>
      </c>
      <c r="CD101" s="135">
        <f>+BJ101-CC101</f>
        <v>2</v>
      </c>
      <c r="CE101" s="140">
        <v>15</v>
      </c>
      <c r="CF101" s="137"/>
      <c r="CG101" s="138">
        <f t="shared" si="17"/>
        <v>0</v>
      </c>
      <c r="CH101" s="131">
        <f t="shared" si="18"/>
        <v>2</v>
      </c>
      <c r="CI101" s="139">
        <f t="shared" si="19"/>
        <v>30</v>
      </c>
    </row>
    <row r="102" spans="1:87" ht="21.6" x14ac:dyDescent="0.3">
      <c r="A102" s="153">
        <f t="shared" si="15"/>
        <v>93</v>
      </c>
      <c r="B102" s="253"/>
      <c r="C102" s="158" t="s">
        <v>767</v>
      </c>
      <c r="D102" s="129" t="s">
        <v>580</v>
      </c>
      <c r="E102" s="129" t="s">
        <v>768</v>
      </c>
      <c r="F102" s="129">
        <v>1</v>
      </c>
      <c r="G102" s="129" t="s">
        <v>650</v>
      </c>
      <c r="H102" s="131">
        <v>2</v>
      </c>
      <c r="I102" s="132">
        <f t="shared" si="16"/>
        <v>46</v>
      </c>
      <c r="J102" s="133"/>
      <c r="K102" s="134"/>
      <c r="L102" s="132"/>
      <c r="M102" s="140"/>
      <c r="N102" s="141"/>
      <c r="O102" s="129"/>
      <c r="P102" s="142"/>
      <c r="Q102" s="142"/>
      <c r="R102" s="142"/>
      <c r="S102" s="142"/>
      <c r="T102" s="142"/>
      <c r="U102" s="142"/>
      <c r="V102" s="142"/>
      <c r="W102" s="142"/>
      <c r="X102" s="142"/>
      <c r="Y102" s="128"/>
      <c r="Z102" s="135"/>
      <c r="AA102" s="129"/>
      <c r="AB102" s="142"/>
      <c r="AC102" s="129"/>
      <c r="AD102" s="142"/>
      <c r="AE102" s="129"/>
      <c r="AF102" s="142"/>
      <c r="AG102" s="129"/>
      <c r="AH102" s="142"/>
      <c r="AI102" s="129"/>
      <c r="AJ102" s="129"/>
      <c r="AK102" s="128"/>
      <c r="AL102" s="135"/>
      <c r="AM102" s="129"/>
      <c r="AN102" s="129"/>
      <c r="AO102" s="129"/>
      <c r="AP102" s="129"/>
      <c r="AQ102" s="129"/>
      <c r="AR102" s="129"/>
      <c r="AS102" s="129"/>
      <c r="AT102" s="129"/>
      <c r="AU102" s="129"/>
      <c r="AV102" s="129"/>
      <c r="AW102" s="128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5"/>
      <c r="CB102" s="135"/>
      <c r="CC102" s="135"/>
      <c r="CD102" s="135"/>
      <c r="CE102" s="140">
        <v>23</v>
      </c>
      <c r="CF102" s="137"/>
      <c r="CG102" s="138">
        <f t="shared" si="17"/>
        <v>0</v>
      </c>
      <c r="CH102" s="131">
        <f t="shared" si="18"/>
        <v>2</v>
      </c>
      <c r="CI102" s="139">
        <f t="shared" si="19"/>
        <v>46</v>
      </c>
    </row>
    <row r="103" spans="1:87" ht="21.6" x14ac:dyDescent="0.3">
      <c r="A103" s="153">
        <f t="shared" si="15"/>
        <v>94</v>
      </c>
      <c r="B103" s="253"/>
      <c r="C103" s="158" t="s">
        <v>767</v>
      </c>
      <c r="D103" s="129" t="s">
        <v>582</v>
      </c>
      <c r="E103" s="129" t="s">
        <v>742</v>
      </c>
      <c r="F103" s="129">
        <v>1</v>
      </c>
      <c r="G103" s="129" t="s">
        <v>650</v>
      </c>
      <c r="H103" s="131">
        <v>7</v>
      </c>
      <c r="I103" s="132">
        <f t="shared" si="16"/>
        <v>126</v>
      </c>
      <c r="J103" s="133"/>
      <c r="K103" s="134"/>
      <c r="L103" s="132"/>
      <c r="M103" s="140"/>
      <c r="N103" s="141"/>
      <c r="O103" s="129"/>
      <c r="P103" s="142"/>
      <c r="Q103" s="142"/>
      <c r="R103" s="142"/>
      <c r="S103" s="142"/>
      <c r="T103" s="142"/>
      <c r="U103" s="142"/>
      <c r="V103" s="142"/>
      <c r="W103" s="142"/>
      <c r="X103" s="142"/>
      <c r="Y103" s="128"/>
      <c r="Z103" s="135"/>
      <c r="AA103" s="129"/>
      <c r="AB103" s="142"/>
      <c r="AC103" s="129"/>
      <c r="AD103" s="142"/>
      <c r="AE103" s="129"/>
      <c r="AF103" s="142"/>
      <c r="AG103" s="129"/>
      <c r="AH103" s="142"/>
      <c r="AI103" s="129"/>
      <c r="AJ103" s="129"/>
      <c r="AK103" s="128"/>
      <c r="AL103" s="135"/>
      <c r="AM103" s="129"/>
      <c r="AN103" s="129"/>
      <c r="AO103" s="129"/>
      <c r="AP103" s="129"/>
      <c r="AQ103" s="129"/>
      <c r="AR103" s="129"/>
      <c r="AS103" s="129"/>
      <c r="AT103" s="129"/>
      <c r="AU103" s="129"/>
      <c r="AV103" s="129"/>
      <c r="AW103" s="128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5"/>
      <c r="BV103" s="135"/>
      <c r="BW103" s="135"/>
      <c r="BX103" s="135"/>
      <c r="BY103" s="135"/>
      <c r="BZ103" s="135"/>
      <c r="CA103" s="135"/>
      <c r="CB103" s="135"/>
      <c r="CC103" s="135"/>
      <c r="CD103" s="135"/>
      <c r="CE103" s="140">
        <v>18</v>
      </c>
      <c r="CF103" s="137"/>
      <c r="CG103" s="138">
        <f t="shared" si="17"/>
        <v>0</v>
      </c>
      <c r="CH103" s="131">
        <f t="shared" si="18"/>
        <v>7</v>
      </c>
      <c r="CI103" s="139">
        <f t="shared" si="19"/>
        <v>126</v>
      </c>
    </row>
    <row r="104" spans="1:87" ht="21.6" x14ac:dyDescent="0.3">
      <c r="A104" s="153">
        <f t="shared" si="15"/>
        <v>95</v>
      </c>
      <c r="B104" s="253"/>
      <c r="C104" s="158" t="s">
        <v>769</v>
      </c>
      <c r="D104" s="129" t="s">
        <v>580</v>
      </c>
      <c r="E104" s="129" t="s">
        <v>766</v>
      </c>
      <c r="F104" s="186">
        <v>1.25</v>
      </c>
      <c r="G104" s="129" t="s">
        <v>650</v>
      </c>
      <c r="H104" s="131">
        <v>1</v>
      </c>
      <c r="I104" s="132">
        <f t="shared" si="16"/>
        <v>35</v>
      </c>
      <c r="J104" s="133"/>
      <c r="K104" s="134"/>
      <c r="L104" s="132"/>
      <c r="M104" s="140"/>
      <c r="N104" s="141"/>
      <c r="O104" s="129"/>
      <c r="P104" s="142"/>
      <c r="Q104" s="142"/>
      <c r="R104" s="142"/>
      <c r="S104" s="142"/>
      <c r="T104" s="142"/>
      <c r="U104" s="142"/>
      <c r="V104" s="142"/>
      <c r="W104" s="142"/>
      <c r="X104" s="142"/>
      <c r="Y104" s="128"/>
      <c r="Z104" s="135"/>
      <c r="AA104" s="129"/>
      <c r="AB104" s="142"/>
      <c r="AC104" s="129"/>
      <c r="AD104" s="142"/>
      <c r="AE104" s="129"/>
      <c r="AF104" s="142"/>
      <c r="AG104" s="129"/>
      <c r="AH104" s="142"/>
      <c r="AI104" s="129"/>
      <c r="AJ104" s="129"/>
      <c r="AK104" s="128"/>
      <c r="AL104" s="135"/>
      <c r="AM104" s="129"/>
      <c r="AN104" s="129"/>
      <c r="AO104" s="129"/>
      <c r="AP104" s="129"/>
      <c r="AQ104" s="129"/>
      <c r="AR104" s="129"/>
      <c r="AS104" s="129"/>
      <c r="AT104" s="129"/>
      <c r="AU104" s="129"/>
      <c r="AV104" s="129"/>
      <c r="AW104" s="128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  <c r="BP104" s="135"/>
      <c r="BQ104" s="135"/>
      <c r="BR104" s="135"/>
      <c r="BS104" s="135"/>
      <c r="BT104" s="135"/>
      <c r="BU104" s="135"/>
      <c r="BV104" s="135"/>
      <c r="BW104" s="135"/>
      <c r="BX104" s="135"/>
      <c r="BY104" s="135"/>
      <c r="BZ104" s="135"/>
      <c r="CA104" s="135"/>
      <c r="CB104" s="135"/>
      <c r="CC104" s="135"/>
      <c r="CD104" s="135"/>
      <c r="CE104" s="140">
        <v>35</v>
      </c>
      <c r="CF104" s="137"/>
      <c r="CG104" s="138">
        <f t="shared" si="17"/>
        <v>0</v>
      </c>
      <c r="CH104" s="131">
        <f t="shared" si="18"/>
        <v>1</v>
      </c>
      <c r="CI104" s="139">
        <f t="shared" si="19"/>
        <v>35</v>
      </c>
    </row>
    <row r="105" spans="1:87" ht="31.8" x14ac:dyDescent="0.3">
      <c r="A105" s="153">
        <f t="shared" si="15"/>
        <v>96</v>
      </c>
      <c r="B105" s="253"/>
      <c r="C105" s="158" t="s">
        <v>771</v>
      </c>
      <c r="D105" s="129" t="s">
        <v>581</v>
      </c>
      <c r="E105" s="129" t="s">
        <v>1249</v>
      </c>
      <c r="F105" s="129">
        <v>2</v>
      </c>
      <c r="G105" s="129" t="s">
        <v>650</v>
      </c>
      <c r="H105" s="131">
        <v>5</v>
      </c>
      <c r="I105" s="132">
        <f t="shared" si="16"/>
        <v>300</v>
      </c>
      <c r="J105" s="133"/>
      <c r="K105" s="134"/>
      <c r="L105" s="132"/>
      <c r="M105" s="140"/>
      <c r="N105" s="141"/>
      <c r="O105" s="129"/>
      <c r="P105" s="142"/>
      <c r="Q105" s="142"/>
      <c r="R105" s="142"/>
      <c r="S105" s="142"/>
      <c r="T105" s="142"/>
      <c r="U105" s="142"/>
      <c r="V105" s="142"/>
      <c r="W105" s="142"/>
      <c r="X105" s="142"/>
      <c r="Y105" s="128"/>
      <c r="Z105" s="135"/>
      <c r="AA105" s="129"/>
      <c r="AB105" s="142"/>
      <c r="AC105" s="129"/>
      <c r="AD105" s="142"/>
      <c r="AE105" s="129"/>
      <c r="AF105" s="142"/>
      <c r="AG105" s="129"/>
      <c r="AH105" s="142"/>
      <c r="AI105" s="129"/>
      <c r="AJ105" s="129"/>
      <c r="AK105" s="128"/>
      <c r="AL105" s="135"/>
      <c r="AM105" s="129"/>
      <c r="AN105" s="129"/>
      <c r="AO105" s="129"/>
      <c r="AP105" s="129"/>
      <c r="AQ105" s="129"/>
      <c r="AR105" s="129"/>
      <c r="AS105" s="129"/>
      <c r="AT105" s="129"/>
      <c r="AU105" s="129"/>
      <c r="AV105" s="129"/>
      <c r="AW105" s="128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  <c r="BP105" s="135"/>
      <c r="BQ105" s="135"/>
      <c r="BR105" s="135"/>
      <c r="BS105" s="135"/>
      <c r="BT105" s="135"/>
      <c r="BU105" s="135"/>
      <c r="BV105" s="135"/>
      <c r="BW105" s="135"/>
      <c r="BX105" s="135"/>
      <c r="BY105" s="135"/>
      <c r="BZ105" s="135"/>
      <c r="CA105" s="135"/>
      <c r="CB105" s="135"/>
      <c r="CC105" s="135"/>
      <c r="CD105" s="135"/>
      <c r="CE105" s="140">
        <v>60</v>
      </c>
      <c r="CF105" s="137"/>
      <c r="CG105" s="138">
        <f t="shared" si="17"/>
        <v>0</v>
      </c>
      <c r="CH105" s="131">
        <f t="shared" si="18"/>
        <v>5</v>
      </c>
      <c r="CI105" s="139">
        <f t="shared" si="19"/>
        <v>300</v>
      </c>
    </row>
    <row r="106" spans="1:87" ht="21.6" x14ac:dyDescent="0.3">
      <c r="A106" s="153">
        <f t="shared" si="15"/>
        <v>97</v>
      </c>
      <c r="B106" s="253"/>
      <c r="C106" s="158" t="s">
        <v>772</v>
      </c>
      <c r="D106" s="129" t="s">
        <v>581</v>
      </c>
      <c r="E106" s="129" t="s">
        <v>836</v>
      </c>
      <c r="F106" s="187">
        <v>2</v>
      </c>
      <c r="G106" s="129" t="s">
        <v>650</v>
      </c>
      <c r="H106" s="131">
        <v>98</v>
      </c>
      <c r="I106" s="132">
        <f t="shared" si="16"/>
        <v>6370</v>
      </c>
      <c r="J106" s="133"/>
      <c r="K106" s="134"/>
      <c r="L106" s="132"/>
      <c r="M106" s="140"/>
      <c r="N106" s="141"/>
      <c r="O106" s="129"/>
      <c r="P106" s="142"/>
      <c r="Q106" s="142"/>
      <c r="R106" s="142"/>
      <c r="S106" s="142"/>
      <c r="T106" s="142"/>
      <c r="U106" s="142"/>
      <c r="V106" s="142"/>
      <c r="W106" s="142"/>
      <c r="X106" s="142"/>
      <c r="Y106" s="128"/>
      <c r="Z106" s="135"/>
      <c r="AA106" s="129"/>
      <c r="AB106" s="142"/>
      <c r="AC106" s="129"/>
      <c r="AD106" s="142"/>
      <c r="AE106" s="129"/>
      <c r="AF106" s="142"/>
      <c r="AG106" s="129"/>
      <c r="AH106" s="142"/>
      <c r="AI106" s="129"/>
      <c r="AJ106" s="129"/>
      <c r="AK106" s="128"/>
      <c r="AL106" s="135"/>
      <c r="AM106" s="129"/>
      <c r="AN106" s="129"/>
      <c r="AO106" s="129"/>
      <c r="AP106" s="129"/>
      <c r="AQ106" s="129"/>
      <c r="AR106" s="129"/>
      <c r="AS106" s="129"/>
      <c r="AT106" s="129"/>
      <c r="AU106" s="129"/>
      <c r="AV106" s="129"/>
      <c r="AW106" s="128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  <c r="BP106" s="135"/>
      <c r="BQ106" s="135"/>
      <c r="BR106" s="135"/>
      <c r="BS106" s="135"/>
      <c r="BT106" s="135"/>
      <c r="BU106" s="135"/>
      <c r="BV106" s="135"/>
      <c r="BW106" s="135"/>
      <c r="BX106" s="135"/>
      <c r="BY106" s="135"/>
      <c r="BZ106" s="135"/>
      <c r="CA106" s="135"/>
      <c r="CB106" s="135"/>
      <c r="CC106" s="135"/>
      <c r="CD106" s="135"/>
      <c r="CE106" s="140">
        <v>65</v>
      </c>
      <c r="CF106" s="137"/>
      <c r="CG106" s="138">
        <f t="shared" si="17"/>
        <v>0</v>
      </c>
      <c r="CH106" s="131">
        <f t="shared" si="18"/>
        <v>98</v>
      </c>
      <c r="CI106" s="139">
        <f t="shared" si="19"/>
        <v>6370</v>
      </c>
    </row>
    <row r="107" spans="1:87" x14ac:dyDescent="0.3">
      <c r="A107" s="153">
        <f t="shared" si="15"/>
        <v>98</v>
      </c>
      <c r="B107" s="253"/>
      <c r="C107" s="107" t="s">
        <v>772</v>
      </c>
      <c r="D107" s="108" t="s">
        <v>580</v>
      </c>
      <c r="E107" s="108" t="s">
        <v>770</v>
      </c>
      <c r="F107" s="108">
        <v>2</v>
      </c>
      <c r="G107" s="108" t="s">
        <v>650</v>
      </c>
      <c r="H107" s="131">
        <v>17</v>
      </c>
      <c r="I107" s="132">
        <f t="shared" si="16"/>
        <v>1275</v>
      </c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7"/>
      <c r="BC107" s="107"/>
      <c r="BD107" s="107"/>
      <c r="BE107" s="107"/>
      <c r="BF107" s="107"/>
      <c r="BG107" s="107"/>
      <c r="BH107" s="107"/>
      <c r="BI107" s="107"/>
      <c r="BJ107" s="107"/>
      <c r="BK107" s="107"/>
      <c r="BL107" s="107"/>
      <c r="BM107" s="107"/>
      <c r="BN107" s="107"/>
      <c r="BO107" s="107"/>
      <c r="BP107" s="107"/>
      <c r="BQ107" s="107"/>
      <c r="BR107" s="107"/>
      <c r="BS107" s="107"/>
      <c r="BT107" s="107"/>
      <c r="BU107" s="107"/>
      <c r="BV107" s="107"/>
      <c r="BW107" s="107"/>
      <c r="BX107" s="107"/>
      <c r="BY107" s="107"/>
      <c r="BZ107" s="107"/>
      <c r="CA107" s="107"/>
      <c r="CB107" s="107"/>
      <c r="CC107" s="107"/>
      <c r="CD107" s="107"/>
      <c r="CE107" s="140">
        <v>75</v>
      </c>
      <c r="CF107" s="137"/>
      <c r="CG107" s="138">
        <f t="shared" si="17"/>
        <v>0</v>
      </c>
      <c r="CH107" s="131">
        <f t="shared" si="18"/>
        <v>17</v>
      </c>
      <c r="CI107" s="139">
        <f t="shared" si="19"/>
        <v>1275</v>
      </c>
    </row>
    <row r="108" spans="1:87" ht="21.6" x14ac:dyDescent="0.3">
      <c r="A108" s="153">
        <f t="shared" si="15"/>
        <v>99</v>
      </c>
      <c r="B108" s="253"/>
      <c r="C108" s="158" t="s">
        <v>772</v>
      </c>
      <c r="D108" s="129" t="s">
        <v>581</v>
      </c>
      <c r="E108" s="129" t="s">
        <v>720</v>
      </c>
      <c r="F108" s="187">
        <v>2</v>
      </c>
      <c r="G108" s="129" t="s">
        <v>650</v>
      </c>
      <c r="H108" s="131">
        <v>2</v>
      </c>
      <c r="I108" s="132">
        <f t="shared" si="16"/>
        <v>130</v>
      </c>
      <c r="J108" s="133"/>
      <c r="K108" s="134"/>
      <c r="L108" s="132"/>
      <c r="M108" s="140"/>
      <c r="N108" s="141"/>
      <c r="O108" s="129"/>
      <c r="P108" s="142"/>
      <c r="Q108" s="142"/>
      <c r="R108" s="142"/>
      <c r="S108" s="142"/>
      <c r="T108" s="142"/>
      <c r="U108" s="142"/>
      <c r="V108" s="142"/>
      <c r="W108" s="142"/>
      <c r="X108" s="142"/>
      <c r="Y108" s="128"/>
      <c r="Z108" s="135"/>
      <c r="AA108" s="129"/>
      <c r="AB108" s="142"/>
      <c r="AC108" s="129"/>
      <c r="AD108" s="142"/>
      <c r="AE108" s="129"/>
      <c r="AF108" s="142"/>
      <c r="AG108" s="129"/>
      <c r="AH108" s="142"/>
      <c r="AI108" s="129"/>
      <c r="AJ108" s="129"/>
      <c r="AK108" s="128"/>
      <c r="AL108" s="135"/>
      <c r="AM108" s="129"/>
      <c r="AN108" s="129"/>
      <c r="AO108" s="129"/>
      <c r="AP108" s="129"/>
      <c r="AQ108" s="129"/>
      <c r="AR108" s="129"/>
      <c r="AS108" s="129"/>
      <c r="AT108" s="129"/>
      <c r="AU108" s="129"/>
      <c r="AV108" s="129"/>
      <c r="AW108" s="128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5"/>
      <c r="BV108" s="135"/>
      <c r="BW108" s="135"/>
      <c r="BX108" s="135"/>
      <c r="BY108" s="135"/>
      <c r="BZ108" s="135"/>
      <c r="CA108" s="135"/>
      <c r="CB108" s="135"/>
      <c r="CC108" s="135"/>
      <c r="CD108" s="135"/>
      <c r="CE108" s="140">
        <v>65</v>
      </c>
      <c r="CF108" s="137"/>
      <c r="CG108" s="138">
        <f t="shared" si="17"/>
        <v>0</v>
      </c>
      <c r="CH108" s="131">
        <f t="shared" si="18"/>
        <v>2</v>
      </c>
      <c r="CI108" s="139">
        <f t="shared" si="19"/>
        <v>130</v>
      </c>
    </row>
    <row r="109" spans="1:87" ht="21.6" x14ac:dyDescent="0.3">
      <c r="A109" s="153">
        <f t="shared" si="15"/>
        <v>100</v>
      </c>
      <c r="B109" s="253"/>
      <c r="C109" s="158" t="s">
        <v>772</v>
      </c>
      <c r="D109" s="129" t="s">
        <v>582</v>
      </c>
      <c r="E109" s="129" t="s">
        <v>742</v>
      </c>
      <c r="F109" s="187">
        <v>2</v>
      </c>
      <c r="G109" s="129" t="s">
        <v>650</v>
      </c>
      <c r="H109" s="131">
        <v>2</v>
      </c>
      <c r="I109" s="132">
        <f t="shared" si="16"/>
        <v>100</v>
      </c>
      <c r="J109" s="133"/>
      <c r="K109" s="134"/>
      <c r="L109" s="132"/>
      <c r="M109" s="140"/>
      <c r="N109" s="141"/>
      <c r="O109" s="129"/>
      <c r="P109" s="142"/>
      <c r="Q109" s="142"/>
      <c r="R109" s="142"/>
      <c r="S109" s="142"/>
      <c r="T109" s="142"/>
      <c r="U109" s="142"/>
      <c r="V109" s="142"/>
      <c r="W109" s="142"/>
      <c r="X109" s="142"/>
      <c r="Y109" s="128"/>
      <c r="Z109" s="135"/>
      <c r="AA109" s="129"/>
      <c r="AB109" s="142"/>
      <c r="AC109" s="129"/>
      <c r="AD109" s="142"/>
      <c r="AE109" s="129"/>
      <c r="AF109" s="142"/>
      <c r="AG109" s="129"/>
      <c r="AH109" s="142"/>
      <c r="AI109" s="129"/>
      <c r="AJ109" s="129"/>
      <c r="AK109" s="128"/>
      <c r="AL109" s="135"/>
      <c r="AM109" s="129"/>
      <c r="AN109" s="129"/>
      <c r="AO109" s="129"/>
      <c r="AP109" s="129"/>
      <c r="AQ109" s="129"/>
      <c r="AR109" s="129"/>
      <c r="AS109" s="129"/>
      <c r="AT109" s="129"/>
      <c r="AU109" s="129"/>
      <c r="AV109" s="129"/>
      <c r="AW109" s="128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  <c r="BO109" s="135"/>
      <c r="BP109" s="135"/>
      <c r="BQ109" s="135"/>
      <c r="BR109" s="135"/>
      <c r="BS109" s="135"/>
      <c r="BT109" s="135"/>
      <c r="BU109" s="135"/>
      <c r="BV109" s="135"/>
      <c r="BW109" s="135"/>
      <c r="BX109" s="135"/>
      <c r="BY109" s="135"/>
      <c r="BZ109" s="135"/>
      <c r="CA109" s="135"/>
      <c r="CB109" s="135"/>
      <c r="CC109" s="135"/>
      <c r="CD109" s="135"/>
      <c r="CE109" s="140">
        <v>50</v>
      </c>
      <c r="CF109" s="137"/>
      <c r="CG109" s="138">
        <f t="shared" si="17"/>
        <v>0</v>
      </c>
      <c r="CH109" s="131">
        <f t="shared" si="18"/>
        <v>2</v>
      </c>
      <c r="CI109" s="139">
        <f t="shared" si="19"/>
        <v>100</v>
      </c>
    </row>
    <row r="110" spans="1:87" ht="21.6" x14ac:dyDescent="0.3">
      <c r="A110" s="153">
        <f t="shared" si="15"/>
        <v>101</v>
      </c>
      <c r="B110" s="253"/>
      <c r="C110" s="158" t="s">
        <v>773</v>
      </c>
      <c r="D110" s="129" t="s">
        <v>581</v>
      </c>
      <c r="E110" s="129" t="s">
        <v>774</v>
      </c>
      <c r="F110" s="129">
        <v>3</v>
      </c>
      <c r="G110" s="129" t="s">
        <v>601</v>
      </c>
      <c r="H110" s="131">
        <v>24</v>
      </c>
      <c r="I110" s="132">
        <f t="shared" si="16"/>
        <v>288</v>
      </c>
      <c r="J110" s="133"/>
      <c r="K110" s="134"/>
      <c r="L110" s="132"/>
      <c r="M110" s="140"/>
      <c r="N110" s="141"/>
      <c r="O110" s="129"/>
      <c r="P110" s="142"/>
      <c r="Q110" s="142"/>
      <c r="R110" s="142"/>
      <c r="S110" s="142"/>
      <c r="T110" s="142"/>
      <c r="U110" s="142"/>
      <c r="V110" s="142"/>
      <c r="W110" s="142"/>
      <c r="X110" s="142"/>
      <c r="Y110" s="128"/>
      <c r="Z110" s="135"/>
      <c r="AA110" s="129"/>
      <c r="AB110" s="142"/>
      <c r="AC110" s="129"/>
      <c r="AD110" s="142"/>
      <c r="AE110" s="129"/>
      <c r="AF110" s="142"/>
      <c r="AG110" s="129"/>
      <c r="AH110" s="142"/>
      <c r="AI110" s="129"/>
      <c r="AJ110" s="129"/>
      <c r="AK110" s="128"/>
      <c r="AL110" s="135"/>
      <c r="AM110" s="129"/>
      <c r="AN110" s="129"/>
      <c r="AO110" s="129"/>
      <c r="AP110" s="129"/>
      <c r="AQ110" s="129"/>
      <c r="AR110" s="129"/>
      <c r="AS110" s="129"/>
      <c r="AT110" s="129"/>
      <c r="AU110" s="129"/>
      <c r="AV110" s="129"/>
      <c r="AW110" s="128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  <c r="BP110" s="135"/>
      <c r="BQ110" s="135"/>
      <c r="BR110" s="135"/>
      <c r="BS110" s="135"/>
      <c r="BT110" s="135"/>
      <c r="BU110" s="135"/>
      <c r="BV110" s="135"/>
      <c r="BW110" s="135"/>
      <c r="BX110" s="135"/>
      <c r="BY110" s="135"/>
      <c r="BZ110" s="135"/>
      <c r="CA110" s="135"/>
      <c r="CB110" s="135"/>
      <c r="CC110" s="135"/>
      <c r="CD110" s="135"/>
      <c r="CE110" s="140">
        <v>12</v>
      </c>
      <c r="CF110" s="137"/>
      <c r="CG110" s="138">
        <f t="shared" si="17"/>
        <v>0</v>
      </c>
      <c r="CH110" s="131">
        <f t="shared" si="18"/>
        <v>24</v>
      </c>
      <c r="CI110" s="139">
        <f t="shared" si="19"/>
        <v>288</v>
      </c>
    </row>
    <row r="111" spans="1:87" ht="42" x14ac:dyDescent="0.3">
      <c r="A111" s="153">
        <f t="shared" si="15"/>
        <v>102</v>
      </c>
      <c r="B111" s="247" t="s">
        <v>775</v>
      </c>
      <c r="C111" s="158" t="s">
        <v>776</v>
      </c>
      <c r="D111" s="129" t="s">
        <v>581</v>
      </c>
      <c r="E111" s="129" t="s">
        <v>720</v>
      </c>
      <c r="F111" s="129" t="s">
        <v>777</v>
      </c>
      <c r="G111" s="129" t="s">
        <v>650</v>
      </c>
      <c r="H111" s="131">
        <v>20</v>
      </c>
      <c r="I111" s="132">
        <f t="shared" si="16"/>
        <v>270</v>
      </c>
      <c r="J111" s="133"/>
      <c r="K111" s="134"/>
      <c r="L111" s="132"/>
      <c r="M111" s="140"/>
      <c r="N111" s="141"/>
      <c r="O111" s="129"/>
      <c r="P111" s="142"/>
      <c r="Q111" s="142"/>
      <c r="R111" s="142"/>
      <c r="S111" s="142"/>
      <c r="T111" s="142"/>
      <c r="U111" s="142"/>
      <c r="V111" s="142"/>
      <c r="W111" s="142"/>
      <c r="X111" s="142"/>
      <c r="Y111" s="128">
        <f>+N111+P111+V111+X111</f>
        <v>0</v>
      </c>
      <c r="Z111" s="135">
        <f>+H111-Y111</f>
        <v>20</v>
      </c>
      <c r="AA111" s="129"/>
      <c r="AB111" s="142"/>
      <c r="AC111" s="129"/>
      <c r="AD111" s="142"/>
      <c r="AE111" s="129"/>
      <c r="AF111" s="142"/>
      <c r="AG111" s="129"/>
      <c r="AH111" s="142"/>
      <c r="AI111" s="129"/>
      <c r="AJ111" s="129"/>
      <c r="AK111" s="128">
        <f>+AB111+AD111+AF111+AH111+AJ111</f>
        <v>0</v>
      </c>
      <c r="AL111" s="135">
        <f>+Z111-AK111</f>
        <v>20</v>
      </c>
      <c r="AM111" s="129"/>
      <c r="AN111" s="129"/>
      <c r="AO111" s="129"/>
      <c r="AP111" s="129"/>
      <c r="AQ111" s="129"/>
      <c r="AR111" s="129"/>
      <c r="AS111" s="129"/>
      <c r="AT111" s="129"/>
      <c r="AU111" s="129"/>
      <c r="AV111" s="129"/>
      <c r="AW111" s="128">
        <f>+AN111+AP111+AR111+AT111+AV111</f>
        <v>0</v>
      </c>
      <c r="AX111" s="135">
        <f>+AL111-AW111</f>
        <v>20</v>
      </c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>
        <f>+AZ111+BB111+BD111+BF111+BH111</f>
        <v>0</v>
      </c>
      <c r="BJ111" s="135">
        <f>+AX111-BI111</f>
        <v>20</v>
      </c>
      <c r="BK111" s="135"/>
      <c r="BL111" s="135"/>
      <c r="BM111" s="135"/>
      <c r="BN111" s="135"/>
      <c r="BO111" s="135"/>
      <c r="BP111" s="135"/>
      <c r="BQ111" s="135"/>
      <c r="BR111" s="135"/>
      <c r="BS111" s="135"/>
      <c r="BT111" s="135"/>
      <c r="BU111" s="135"/>
      <c r="BV111" s="135"/>
      <c r="BW111" s="135"/>
      <c r="BX111" s="135"/>
      <c r="BY111" s="135"/>
      <c r="BZ111" s="135"/>
      <c r="CA111" s="135"/>
      <c r="CB111" s="135"/>
      <c r="CC111" s="135">
        <f>+BL111+BN111+BP111+CB111</f>
        <v>0</v>
      </c>
      <c r="CD111" s="135">
        <f>+BJ111-CC111</f>
        <v>20</v>
      </c>
      <c r="CE111" s="140">
        <v>13.5</v>
      </c>
      <c r="CF111" s="137"/>
      <c r="CG111" s="138">
        <f t="shared" si="17"/>
        <v>0</v>
      </c>
      <c r="CH111" s="131">
        <f t="shared" si="18"/>
        <v>20</v>
      </c>
      <c r="CI111" s="139">
        <f t="shared" si="19"/>
        <v>270</v>
      </c>
    </row>
    <row r="112" spans="1:87" ht="42" x14ac:dyDescent="0.3">
      <c r="A112" s="153">
        <f t="shared" si="15"/>
        <v>103</v>
      </c>
      <c r="B112" s="248"/>
      <c r="C112" s="158" t="s">
        <v>776</v>
      </c>
      <c r="D112" s="129" t="s">
        <v>580</v>
      </c>
      <c r="E112" s="129" t="s">
        <v>778</v>
      </c>
      <c r="F112" s="129" t="s">
        <v>777</v>
      </c>
      <c r="G112" s="129" t="s">
        <v>650</v>
      </c>
      <c r="H112" s="131">
        <v>10</v>
      </c>
      <c r="I112" s="132">
        <f t="shared" si="16"/>
        <v>250</v>
      </c>
      <c r="J112" s="133"/>
      <c r="K112" s="134"/>
      <c r="L112" s="132"/>
      <c r="M112" s="140"/>
      <c r="N112" s="141"/>
      <c r="O112" s="129"/>
      <c r="P112" s="142"/>
      <c r="Q112" s="142"/>
      <c r="R112" s="142"/>
      <c r="S112" s="142"/>
      <c r="T112" s="142"/>
      <c r="U112" s="142"/>
      <c r="V112" s="142"/>
      <c r="W112" s="142"/>
      <c r="X112" s="142"/>
      <c r="Y112" s="128"/>
      <c r="Z112" s="135"/>
      <c r="AA112" s="129"/>
      <c r="AB112" s="142"/>
      <c r="AC112" s="129"/>
      <c r="AD112" s="142"/>
      <c r="AE112" s="129"/>
      <c r="AF112" s="142"/>
      <c r="AG112" s="129"/>
      <c r="AH112" s="142"/>
      <c r="AI112" s="129"/>
      <c r="AJ112" s="129"/>
      <c r="AK112" s="128"/>
      <c r="AL112" s="135"/>
      <c r="AM112" s="129"/>
      <c r="AN112" s="129"/>
      <c r="AO112" s="129"/>
      <c r="AP112" s="129"/>
      <c r="AQ112" s="129"/>
      <c r="AR112" s="129"/>
      <c r="AS112" s="129"/>
      <c r="AT112" s="129"/>
      <c r="AU112" s="129"/>
      <c r="AV112" s="129"/>
      <c r="AW112" s="128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  <c r="BP112" s="135"/>
      <c r="BQ112" s="135"/>
      <c r="BR112" s="135"/>
      <c r="BS112" s="135"/>
      <c r="BT112" s="135"/>
      <c r="BU112" s="135"/>
      <c r="BV112" s="135"/>
      <c r="BW112" s="135"/>
      <c r="BX112" s="135"/>
      <c r="BY112" s="135"/>
      <c r="BZ112" s="135"/>
      <c r="CA112" s="135"/>
      <c r="CB112" s="135"/>
      <c r="CC112" s="135"/>
      <c r="CD112" s="135"/>
      <c r="CE112" s="140">
        <v>25</v>
      </c>
      <c r="CF112" s="137"/>
      <c r="CG112" s="138">
        <f t="shared" si="17"/>
        <v>0</v>
      </c>
      <c r="CH112" s="131">
        <f t="shared" si="18"/>
        <v>10</v>
      </c>
      <c r="CI112" s="139">
        <f t="shared" si="19"/>
        <v>250</v>
      </c>
    </row>
    <row r="113" spans="1:87" ht="42" x14ac:dyDescent="0.3">
      <c r="A113" s="153">
        <f t="shared" si="15"/>
        <v>104</v>
      </c>
      <c r="B113" s="248"/>
      <c r="C113" s="158" t="s">
        <v>776</v>
      </c>
      <c r="D113" s="129" t="s">
        <v>582</v>
      </c>
      <c r="E113" s="129" t="s">
        <v>779</v>
      </c>
      <c r="F113" s="129" t="s">
        <v>777</v>
      </c>
      <c r="G113" s="129" t="s">
        <v>650</v>
      </c>
      <c r="H113" s="131">
        <v>19</v>
      </c>
      <c r="I113" s="132">
        <f t="shared" si="16"/>
        <v>351.5</v>
      </c>
      <c r="J113" s="133"/>
      <c r="K113" s="134"/>
      <c r="L113" s="132"/>
      <c r="M113" s="140"/>
      <c r="N113" s="141"/>
      <c r="O113" s="129"/>
      <c r="P113" s="142"/>
      <c r="Q113" s="142"/>
      <c r="R113" s="142"/>
      <c r="S113" s="142"/>
      <c r="T113" s="142"/>
      <c r="U113" s="142"/>
      <c r="V113" s="142"/>
      <c r="W113" s="142"/>
      <c r="X113" s="142"/>
      <c r="Y113" s="128"/>
      <c r="Z113" s="135"/>
      <c r="AA113" s="129"/>
      <c r="AB113" s="142"/>
      <c r="AC113" s="129"/>
      <c r="AD113" s="142"/>
      <c r="AE113" s="129"/>
      <c r="AF113" s="142"/>
      <c r="AG113" s="129"/>
      <c r="AH113" s="142"/>
      <c r="AI113" s="129"/>
      <c r="AJ113" s="129"/>
      <c r="AK113" s="128"/>
      <c r="AL113" s="135"/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8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  <c r="BN113" s="135"/>
      <c r="BO113" s="135"/>
      <c r="BP113" s="135"/>
      <c r="BQ113" s="135"/>
      <c r="BR113" s="135"/>
      <c r="BS113" s="135"/>
      <c r="BT113" s="135"/>
      <c r="BU113" s="135"/>
      <c r="BV113" s="135"/>
      <c r="BW113" s="135"/>
      <c r="BX113" s="135"/>
      <c r="BY113" s="135"/>
      <c r="BZ113" s="135"/>
      <c r="CA113" s="135"/>
      <c r="CB113" s="135"/>
      <c r="CC113" s="135"/>
      <c r="CD113" s="135"/>
      <c r="CE113" s="140">
        <v>18.5</v>
      </c>
      <c r="CF113" s="137"/>
      <c r="CG113" s="138">
        <f t="shared" si="17"/>
        <v>0</v>
      </c>
      <c r="CH113" s="131">
        <f t="shared" si="18"/>
        <v>19</v>
      </c>
      <c r="CI113" s="139">
        <f t="shared" si="19"/>
        <v>351.5</v>
      </c>
    </row>
    <row r="114" spans="1:87" ht="42" x14ac:dyDescent="0.3">
      <c r="A114" s="153">
        <f t="shared" si="15"/>
        <v>105</v>
      </c>
      <c r="B114" s="248"/>
      <c r="C114" s="158" t="s">
        <v>782</v>
      </c>
      <c r="D114" s="129" t="s">
        <v>581</v>
      </c>
      <c r="E114" s="129" t="s">
        <v>720</v>
      </c>
      <c r="F114" s="129" t="s">
        <v>781</v>
      </c>
      <c r="G114" s="129" t="s">
        <v>650</v>
      </c>
      <c r="H114" s="131">
        <v>2</v>
      </c>
      <c r="I114" s="132">
        <f t="shared" si="16"/>
        <v>26</v>
      </c>
      <c r="J114" s="133"/>
      <c r="K114" s="134"/>
      <c r="L114" s="132"/>
      <c r="M114" s="140"/>
      <c r="N114" s="141"/>
      <c r="O114" s="129"/>
      <c r="P114" s="142"/>
      <c r="Q114" s="142"/>
      <c r="R114" s="142"/>
      <c r="S114" s="142"/>
      <c r="T114" s="142"/>
      <c r="U114" s="142"/>
      <c r="V114" s="142"/>
      <c r="W114" s="142"/>
      <c r="X114" s="142"/>
      <c r="Y114" s="128"/>
      <c r="Z114" s="135"/>
      <c r="AA114" s="129"/>
      <c r="AB114" s="142"/>
      <c r="AC114" s="129"/>
      <c r="AD114" s="142"/>
      <c r="AE114" s="129"/>
      <c r="AF114" s="142"/>
      <c r="AG114" s="129"/>
      <c r="AH114" s="142"/>
      <c r="AI114" s="129"/>
      <c r="AJ114" s="129"/>
      <c r="AK114" s="128"/>
      <c r="AL114" s="135"/>
      <c r="AM114" s="129"/>
      <c r="AN114" s="129"/>
      <c r="AO114" s="129"/>
      <c r="AP114" s="129"/>
      <c r="AQ114" s="129"/>
      <c r="AR114" s="129"/>
      <c r="AS114" s="129"/>
      <c r="AT114" s="129"/>
      <c r="AU114" s="129"/>
      <c r="AV114" s="129"/>
      <c r="AW114" s="128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5"/>
      <c r="BU114" s="135"/>
      <c r="BV114" s="135"/>
      <c r="BW114" s="135"/>
      <c r="BX114" s="135"/>
      <c r="BY114" s="135"/>
      <c r="BZ114" s="135"/>
      <c r="CA114" s="135"/>
      <c r="CB114" s="135"/>
      <c r="CC114" s="135"/>
      <c r="CD114" s="135"/>
      <c r="CE114" s="140">
        <v>13</v>
      </c>
      <c r="CF114" s="137"/>
      <c r="CG114" s="138">
        <f t="shared" si="17"/>
        <v>0</v>
      </c>
      <c r="CH114" s="131">
        <f t="shared" si="18"/>
        <v>2</v>
      </c>
      <c r="CI114" s="139">
        <f t="shared" si="19"/>
        <v>26</v>
      </c>
    </row>
    <row r="115" spans="1:87" ht="21.6" x14ac:dyDescent="0.3">
      <c r="A115" s="153">
        <f t="shared" si="15"/>
        <v>106</v>
      </c>
      <c r="B115" s="248" t="s">
        <v>1251</v>
      </c>
      <c r="C115" s="158" t="s">
        <v>1256</v>
      </c>
      <c r="D115" s="129" t="s">
        <v>587</v>
      </c>
      <c r="E115" s="129"/>
      <c r="F115" s="129" t="s">
        <v>699</v>
      </c>
      <c r="G115" s="129" t="s">
        <v>723</v>
      </c>
      <c r="H115" s="131">
        <v>100</v>
      </c>
      <c r="I115" s="132">
        <f t="shared" si="16"/>
        <v>375</v>
      </c>
      <c r="J115" s="133"/>
      <c r="K115" s="134"/>
      <c r="L115" s="132"/>
      <c r="M115" s="140"/>
      <c r="N115" s="141"/>
      <c r="O115" s="129"/>
      <c r="P115" s="142"/>
      <c r="Q115" s="142"/>
      <c r="R115" s="142"/>
      <c r="S115" s="142"/>
      <c r="T115" s="142"/>
      <c r="U115" s="142"/>
      <c r="V115" s="142"/>
      <c r="W115" s="142"/>
      <c r="X115" s="142"/>
      <c r="Y115" s="128"/>
      <c r="Z115" s="135"/>
      <c r="AA115" s="129"/>
      <c r="AB115" s="142"/>
      <c r="AC115" s="129"/>
      <c r="AD115" s="142"/>
      <c r="AE115" s="129"/>
      <c r="AF115" s="142"/>
      <c r="AG115" s="129"/>
      <c r="AH115" s="142"/>
      <c r="AI115" s="129"/>
      <c r="AJ115" s="129"/>
      <c r="AK115" s="128"/>
      <c r="AL115" s="135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8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  <c r="BP115" s="135"/>
      <c r="BQ115" s="135"/>
      <c r="BR115" s="135"/>
      <c r="BS115" s="135"/>
      <c r="BT115" s="135"/>
      <c r="BU115" s="135"/>
      <c r="BV115" s="135"/>
      <c r="BW115" s="135"/>
      <c r="BX115" s="135"/>
      <c r="BY115" s="135"/>
      <c r="BZ115" s="135"/>
      <c r="CA115" s="135"/>
      <c r="CB115" s="135"/>
      <c r="CC115" s="135"/>
      <c r="CD115" s="135"/>
      <c r="CE115" s="140">
        <v>3.75</v>
      </c>
      <c r="CF115" s="137"/>
      <c r="CG115" s="138">
        <f t="shared" si="17"/>
        <v>0</v>
      </c>
      <c r="CH115" s="131">
        <f t="shared" si="18"/>
        <v>100</v>
      </c>
      <c r="CI115" s="139">
        <f t="shared" si="19"/>
        <v>375</v>
      </c>
    </row>
    <row r="116" spans="1:87" ht="31.8" x14ac:dyDescent="0.3">
      <c r="A116" s="153">
        <f t="shared" si="15"/>
        <v>107</v>
      </c>
      <c r="B116" s="249"/>
      <c r="C116" s="158" t="s">
        <v>784</v>
      </c>
      <c r="D116" s="129" t="s">
        <v>587</v>
      </c>
      <c r="E116" s="129"/>
      <c r="F116" s="129" t="s">
        <v>699</v>
      </c>
      <c r="G116" s="129" t="s">
        <v>601</v>
      </c>
      <c r="H116" s="131">
        <v>200</v>
      </c>
      <c r="I116" s="132">
        <f t="shared" si="16"/>
        <v>1166</v>
      </c>
      <c r="J116" s="133"/>
      <c r="K116" s="134"/>
      <c r="L116" s="132"/>
      <c r="M116" s="140"/>
      <c r="N116" s="141"/>
      <c r="O116" s="129"/>
      <c r="P116" s="142"/>
      <c r="Q116" s="142"/>
      <c r="R116" s="142"/>
      <c r="S116" s="142"/>
      <c r="T116" s="142"/>
      <c r="U116" s="142"/>
      <c r="V116" s="142"/>
      <c r="W116" s="142"/>
      <c r="X116" s="142"/>
      <c r="Y116" s="128"/>
      <c r="Z116" s="135"/>
      <c r="AA116" s="129"/>
      <c r="AB116" s="142"/>
      <c r="AC116" s="129"/>
      <c r="AD116" s="142"/>
      <c r="AE116" s="129"/>
      <c r="AF116" s="142"/>
      <c r="AG116" s="129"/>
      <c r="AH116" s="142"/>
      <c r="AI116" s="129"/>
      <c r="AJ116" s="129"/>
      <c r="AK116" s="128"/>
      <c r="AL116" s="135"/>
      <c r="AM116" s="129"/>
      <c r="AN116" s="129"/>
      <c r="AO116" s="129"/>
      <c r="AP116" s="129"/>
      <c r="AQ116" s="129"/>
      <c r="AR116" s="129"/>
      <c r="AS116" s="129"/>
      <c r="AT116" s="129"/>
      <c r="AU116" s="129"/>
      <c r="AV116" s="129"/>
      <c r="AW116" s="128"/>
      <c r="AX116" s="135"/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  <c r="BP116" s="135"/>
      <c r="BQ116" s="135"/>
      <c r="BR116" s="135"/>
      <c r="BS116" s="135"/>
      <c r="BT116" s="135"/>
      <c r="BU116" s="135"/>
      <c r="BV116" s="135"/>
      <c r="BW116" s="135"/>
      <c r="BX116" s="135"/>
      <c r="BY116" s="135"/>
      <c r="BZ116" s="135"/>
      <c r="CA116" s="135"/>
      <c r="CB116" s="135"/>
      <c r="CC116" s="135"/>
      <c r="CD116" s="135"/>
      <c r="CE116" s="140">
        <v>5.83</v>
      </c>
      <c r="CF116" s="137"/>
      <c r="CG116" s="138">
        <f t="shared" si="17"/>
        <v>0</v>
      </c>
      <c r="CH116" s="131">
        <f t="shared" si="18"/>
        <v>200</v>
      </c>
      <c r="CI116" s="139">
        <f t="shared" si="19"/>
        <v>1166</v>
      </c>
    </row>
    <row r="117" spans="1:87" x14ac:dyDescent="0.3">
      <c r="A117" s="153">
        <f t="shared" si="15"/>
        <v>108</v>
      </c>
      <c r="B117" s="247" t="s">
        <v>788</v>
      </c>
      <c r="C117" s="86" t="s">
        <v>789</v>
      </c>
      <c r="D117" s="129"/>
      <c r="E117" s="129" t="s">
        <v>790</v>
      </c>
      <c r="F117" s="129" t="s">
        <v>693</v>
      </c>
      <c r="G117" s="129" t="s">
        <v>601</v>
      </c>
      <c r="H117" s="131">
        <v>23</v>
      </c>
      <c r="I117" s="132">
        <f t="shared" si="16"/>
        <v>211.36999999999998</v>
      </c>
      <c r="J117" s="133"/>
      <c r="K117" s="133"/>
      <c r="L117" s="132"/>
      <c r="M117" s="140"/>
      <c r="N117" s="141"/>
      <c r="O117" s="129"/>
      <c r="P117" s="142"/>
      <c r="Q117" s="142"/>
      <c r="R117" s="142"/>
      <c r="S117" s="142"/>
      <c r="T117" s="142"/>
      <c r="U117" s="142"/>
      <c r="V117" s="142"/>
      <c r="W117" s="142"/>
      <c r="X117" s="142"/>
      <c r="Y117" s="128">
        <f>+N117+P117+V117+X117</f>
        <v>0</v>
      </c>
      <c r="Z117" s="135">
        <f>+H117-Y117</f>
        <v>23</v>
      </c>
      <c r="AA117" s="129"/>
      <c r="AB117" s="142"/>
      <c r="AC117" s="129"/>
      <c r="AD117" s="142"/>
      <c r="AE117" s="129"/>
      <c r="AF117" s="142"/>
      <c r="AG117" s="129"/>
      <c r="AH117" s="142"/>
      <c r="AI117" s="129"/>
      <c r="AJ117" s="129"/>
      <c r="AK117" s="128">
        <f>+AB117+AD117+AF117+AH117+AJ117</f>
        <v>0</v>
      </c>
      <c r="AL117" s="135">
        <f>+Z117-AK117</f>
        <v>23</v>
      </c>
      <c r="AM117" s="129"/>
      <c r="AN117" s="129"/>
      <c r="AO117" s="129"/>
      <c r="AP117" s="129"/>
      <c r="AQ117" s="129"/>
      <c r="AR117" s="129"/>
      <c r="AS117" s="129"/>
      <c r="AT117" s="129"/>
      <c r="AU117" s="129"/>
      <c r="AV117" s="129"/>
      <c r="AW117" s="128">
        <f>+AN117+AP117+AR117+AT117+AV117</f>
        <v>0</v>
      </c>
      <c r="AX117" s="135">
        <f>+AL117-AW117</f>
        <v>23</v>
      </c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>
        <f>+AZ117+BB117+BD117+BF117+BH117</f>
        <v>0</v>
      </c>
      <c r="BJ117" s="135">
        <f>+AX117-BI117</f>
        <v>23</v>
      </c>
      <c r="BK117" s="135"/>
      <c r="BL117" s="135"/>
      <c r="BM117" s="135"/>
      <c r="BN117" s="135"/>
      <c r="BO117" s="135"/>
      <c r="BP117" s="135"/>
      <c r="BQ117" s="135"/>
      <c r="BR117" s="135"/>
      <c r="BS117" s="135"/>
      <c r="BT117" s="135"/>
      <c r="BU117" s="135"/>
      <c r="BV117" s="135"/>
      <c r="BW117" s="135"/>
      <c r="BX117" s="135"/>
      <c r="BY117" s="135"/>
      <c r="BZ117" s="135"/>
      <c r="CA117" s="135"/>
      <c r="CB117" s="135"/>
      <c r="CC117" s="135">
        <f>+BL117+BN117+BP117+CB117</f>
        <v>0</v>
      </c>
      <c r="CD117" s="135">
        <f>+BJ117-CC117</f>
        <v>23</v>
      </c>
      <c r="CE117" s="140">
        <v>9.19</v>
      </c>
      <c r="CF117" s="108"/>
      <c r="CG117" s="138">
        <f t="shared" si="17"/>
        <v>0</v>
      </c>
      <c r="CH117" s="131">
        <f t="shared" si="18"/>
        <v>23</v>
      </c>
      <c r="CI117" s="139">
        <f t="shared" si="19"/>
        <v>211.36999999999998</v>
      </c>
    </row>
    <row r="118" spans="1:87" x14ac:dyDescent="0.3">
      <c r="A118" s="153">
        <f t="shared" si="15"/>
        <v>109</v>
      </c>
      <c r="B118" s="248"/>
      <c r="C118" s="86" t="s">
        <v>791</v>
      </c>
      <c r="D118" s="129" t="s">
        <v>581</v>
      </c>
      <c r="E118" s="129"/>
      <c r="F118" s="129" t="s">
        <v>693</v>
      </c>
      <c r="G118" s="129" t="s">
        <v>793</v>
      </c>
      <c r="H118" s="131">
        <v>20</v>
      </c>
      <c r="I118" s="132">
        <f t="shared" si="16"/>
        <v>340</v>
      </c>
      <c r="J118" s="133"/>
      <c r="K118" s="134"/>
      <c r="L118" s="132"/>
      <c r="M118" s="140"/>
      <c r="N118" s="141"/>
      <c r="O118" s="129"/>
      <c r="P118" s="142"/>
      <c r="Q118" s="142"/>
      <c r="R118" s="142"/>
      <c r="S118" s="142"/>
      <c r="T118" s="142"/>
      <c r="U118" s="142"/>
      <c r="V118" s="142"/>
      <c r="W118" s="142"/>
      <c r="X118" s="142"/>
      <c r="Y118" s="128"/>
      <c r="Z118" s="135"/>
      <c r="AA118" s="129"/>
      <c r="AB118" s="142"/>
      <c r="AC118" s="129"/>
      <c r="AD118" s="142"/>
      <c r="AE118" s="129"/>
      <c r="AF118" s="142"/>
      <c r="AG118" s="129"/>
      <c r="AH118" s="142"/>
      <c r="AI118" s="129"/>
      <c r="AJ118" s="129"/>
      <c r="AK118" s="128"/>
      <c r="AL118" s="135"/>
      <c r="AM118" s="129"/>
      <c r="AN118" s="129"/>
      <c r="AO118" s="129"/>
      <c r="AP118" s="129"/>
      <c r="AQ118" s="129"/>
      <c r="AR118" s="129"/>
      <c r="AS118" s="129"/>
      <c r="AT118" s="129"/>
      <c r="AU118" s="129"/>
      <c r="AV118" s="129"/>
      <c r="AW118" s="128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  <c r="BP118" s="135"/>
      <c r="BQ118" s="135"/>
      <c r="BR118" s="135"/>
      <c r="BS118" s="135"/>
      <c r="BT118" s="135"/>
      <c r="BU118" s="135"/>
      <c r="BV118" s="135"/>
      <c r="BW118" s="135"/>
      <c r="BX118" s="135"/>
      <c r="BY118" s="135"/>
      <c r="BZ118" s="135"/>
      <c r="CA118" s="135"/>
      <c r="CB118" s="135"/>
      <c r="CC118" s="135"/>
      <c r="CD118" s="135"/>
      <c r="CE118" s="140">
        <v>17</v>
      </c>
      <c r="CF118" s="137"/>
      <c r="CG118" s="138">
        <f t="shared" si="17"/>
        <v>0</v>
      </c>
      <c r="CH118" s="131">
        <f t="shared" si="18"/>
        <v>20</v>
      </c>
      <c r="CI118" s="139">
        <f t="shared" si="19"/>
        <v>340</v>
      </c>
    </row>
    <row r="119" spans="1:87" x14ac:dyDescent="0.3">
      <c r="A119" s="153">
        <f t="shared" si="15"/>
        <v>110</v>
      </c>
      <c r="B119" s="248"/>
      <c r="C119" s="86" t="s">
        <v>794</v>
      </c>
      <c r="D119" s="129"/>
      <c r="E119" s="129"/>
      <c r="F119" s="129" t="s">
        <v>781</v>
      </c>
      <c r="G119" s="129" t="s">
        <v>793</v>
      </c>
      <c r="H119" s="131">
        <v>20</v>
      </c>
      <c r="I119" s="132">
        <f t="shared" si="16"/>
        <v>310.59999999999997</v>
      </c>
      <c r="J119" s="133"/>
      <c r="K119" s="134"/>
      <c r="L119" s="132"/>
      <c r="M119" s="140"/>
      <c r="N119" s="141"/>
      <c r="O119" s="129"/>
      <c r="P119" s="142"/>
      <c r="Q119" s="142"/>
      <c r="R119" s="142"/>
      <c r="S119" s="142"/>
      <c r="T119" s="142"/>
      <c r="U119" s="142"/>
      <c r="V119" s="142"/>
      <c r="W119" s="142"/>
      <c r="X119" s="142"/>
      <c r="Y119" s="128">
        <f>+N119+P119+V119+X119</f>
        <v>0</v>
      </c>
      <c r="Z119" s="135">
        <f>+H119-Y119</f>
        <v>20</v>
      </c>
      <c r="AA119" s="129"/>
      <c r="AB119" s="142"/>
      <c r="AC119" s="129"/>
      <c r="AD119" s="142"/>
      <c r="AE119" s="129"/>
      <c r="AF119" s="142"/>
      <c r="AG119" s="129"/>
      <c r="AH119" s="142"/>
      <c r="AI119" s="129"/>
      <c r="AJ119" s="129"/>
      <c r="AK119" s="128">
        <f>+AB119+AD119+AF119+AH119+AJ119</f>
        <v>0</v>
      </c>
      <c r="AL119" s="135">
        <f>+Z119-AK119</f>
        <v>20</v>
      </c>
      <c r="AM119" s="129"/>
      <c r="AN119" s="129"/>
      <c r="AO119" s="129"/>
      <c r="AP119" s="129"/>
      <c r="AQ119" s="129"/>
      <c r="AR119" s="129"/>
      <c r="AS119" s="129"/>
      <c r="AT119" s="129"/>
      <c r="AU119" s="129"/>
      <c r="AV119" s="129"/>
      <c r="AW119" s="128">
        <f>+AN119+AP119+AR119+AT119+AV119</f>
        <v>0</v>
      </c>
      <c r="AX119" s="135">
        <f>+AL119-AW119</f>
        <v>20</v>
      </c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135"/>
      <c r="BI119" s="135">
        <f>+AZ119+BB119+BD119+BF119+BH119</f>
        <v>0</v>
      </c>
      <c r="BJ119" s="135">
        <f>+AX119-BI119</f>
        <v>20</v>
      </c>
      <c r="BK119" s="135"/>
      <c r="BL119" s="135"/>
      <c r="BM119" s="135"/>
      <c r="BN119" s="135"/>
      <c r="BO119" s="135"/>
      <c r="BP119" s="135"/>
      <c r="BQ119" s="135"/>
      <c r="BR119" s="135"/>
      <c r="BS119" s="135"/>
      <c r="BT119" s="135"/>
      <c r="BU119" s="135"/>
      <c r="BV119" s="135"/>
      <c r="BW119" s="135"/>
      <c r="BX119" s="135"/>
      <c r="BY119" s="135"/>
      <c r="BZ119" s="135"/>
      <c r="CA119" s="135"/>
      <c r="CB119" s="135"/>
      <c r="CC119" s="135">
        <f>+BL119+BN119+BP119+CB119</f>
        <v>0</v>
      </c>
      <c r="CD119" s="135">
        <f>+BJ119-CC119</f>
        <v>20</v>
      </c>
      <c r="CE119" s="140">
        <v>15.53</v>
      </c>
      <c r="CF119" s="137"/>
      <c r="CG119" s="138">
        <f t="shared" si="17"/>
        <v>0</v>
      </c>
      <c r="CH119" s="131">
        <f t="shared" si="18"/>
        <v>20</v>
      </c>
      <c r="CI119" s="139">
        <f t="shared" si="19"/>
        <v>310.59999999999997</v>
      </c>
    </row>
    <row r="120" spans="1:87" ht="20.399999999999999" x14ac:dyDescent="0.3">
      <c r="A120" s="153">
        <f t="shared" si="15"/>
        <v>111</v>
      </c>
      <c r="B120" s="235" t="s">
        <v>795</v>
      </c>
      <c r="C120" s="86" t="s">
        <v>797</v>
      </c>
      <c r="D120" s="129" t="s">
        <v>582</v>
      </c>
      <c r="E120" s="129" t="s">
        <v>609</v>
      </c>
      <c r="F120" s="129"/>
      <c r="G120" s="129" t="s">
        <v>602</v>
      </c>
      <c r="H120" s="131">
        <v>1</v>
      </c>
      <c r="I120" s="132">
        <f t="shared" si="16"/>
        <v>51</v>
      </c>
      <c r="J120" s="133"/>
      <c r="K120" s="134"/>
      <c r="L120" s="132"/>
      <c r="M120" s="140"/>
      <c r="N120" s="141"/>
      <c r="O120" s="129"/>
      <c r="P120" s="142"/>
      <c r="Q120" s="142"/>
      <c r="R120" s="142"/>
      <c r="S120" s="142"/>
      <c r="T120" s="142"/>
      <c r="U120" s="142"/>
      <c r="V120" s="142"/>
      <c r="W120" s="142"/>
      <c r="X120" s="142"/>
      <c r="Y120" s="128"/>
      <c r="Z120" s="135"/>
      <c r="AA120" s="129"/>
      <c r="AB120" s="142"/>
      <c r="AC120" s="129"/>
      <c r="AD120" s="142"/>
      <c r="AE120" s="129"/>
      <c r="AF120" s="142"/>
      <c r="AG120" s="129"/>
      <c r="AH120" s="142"/>
      <c r="AI120" s="129"/>
      <c r="AJ120" s="129"/>
      <c r="AK120" s="128"/>
      <c r="AL120" s="135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8"/>
      <c r="AX120" s="135"/>
      <c r="AY120" s="135"/>
      <c r="AZ120" s="135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  <c r="BN120" s="135"/>
      <c r="BO120" s="135"/>
      <c r="BP120" s="135"/>
      <c r="BQ120" s="135"/>
      <c r="BR120" s="135"/>
      <c r="BS120" s="135"/>
      <c r="BT120" s="135"/>
      <c r="BU120" s="135"/>
      <c r="BV120" s="135"/>
      <c r="BW120" s="135"/>
      <c r="BX120" s="135"/>
      <c r="BY120" s="135"/>
      <c r="BZ120" s="135"/>
      <c r="CA120" s="135"/>
      <c r="CB120" s="135"/>
      <c r="CC120" s="135"/>
      <c r="CD120" s="135"/>
      <c r="CE120" s="140">
        <v>51</v>
      </c>
      <c r="CF120" s="137"/>
      <c r="CG120" s="138">
        <f t="shared" si="17"/>
        <v>0</v>
      </c>
      <c r="CH120" s="131">
        <f t="shared" si="18"/>
        <v>1</v>
      </c>
      <c r="CI120" s="139">
        <f t="shared" si="19"/>
        <v>51</v>
      </c>
    </row>
    <row r="121" spans="1:87" x14ac:dyDescent="0.3">
      <c r="A121" s="153">
        <f t="shared" si="15"/>
        <v>112</v>
      </c>
      <c r="B121" s="247" t="s">
        <v>799</v>
      </c>
      <c r="C121" s="86" t="s">
        <v>802</v>
      </c>
      <c r="D121" s="129" t="s">
        <v>581</v>
      </c>
      <c r="E121" s="129" t="s">
        <v>600</v>
      </c>
      <c r="F121" s="129"/>
      <c r="G121" s="129" t="s">
        <v>602</v>
      </c>
      <c r="H121" s="131">
        <v>3</v>
      </c>
      <c r="I121" s="132">
        <f t="shared" si="16"/>
        <v>39</v>
      </c>
      <c r="J121" s="133"/>
      <c r="K121" s="134"/>
      <c r="L121" s="132"/>
      <c r="M121" s="140"/>
      <c r="N121" s="141"/>
      <c r="O121" s="129"/>
      <c r="P121" s="142"/>
      <c r="Q121" s="142"/>
      <c r="R121" s="142"/>
      <c r="S121" s="142"/>
      <c r="T121" s="142"/>
      <c r="U121" s="142"/>
      <c r="V121" s="142"/>
      <c r="W121" s="142"/>
      <c r="X121" s="142"/>
      <c r="Y121" s="128"/>
      <c r="Z121" s="135"/>
      <c r="AA121" s="129"/>
      <c r="AB121" s="142"/>
      <c r="AC121" s="129"/>
      <c r="AD121" s="142"/>
      <c r="AE121" s="129"/>
      <c r="AF121" s="142"/>
      <c r="AG121" s="129"/>
      <c r="AH121" s="142"/>
      <c r="AI121" s="129"/>
      <c r="AJ121" s="129"/>
      <c r="AK121" s="128"/>
      <c r="AL121" s="135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8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  <c r="BP121" s="135"/>
      <c r="BQ121" s="135"/>
      <c r="BR121" s="135"/>
      <c r="BS121" s="135"/>
      <c r="BT121" s="135"/>
      <c r="BU121" s="135"/>
      <c r="BV121" s="135"/>
      <c r="BW121" s="135"/>
      <c r="BX121" s="135"/>
      <c r="BY121" s="135"/>
      <c r="BZ121" s="135"/>
      <c r="CA121" s="135"/>
      <c r="CB121" s="135"/>
      <c r="CC121" s="135"/>
      <c r="CD121" s="135"/>
      <c r="CE121" s="140">
        <v>13</v>
      </c>
      <c r="CF121" s="137"/>
      <c r="CG121" s="138">
        <f t="shared" si="17"/>
        <v>0</v>
      </c>
      <c r="CH121" s="131">
        <f t="shared" si="18"/>
        <v>3</v>
      </c>
      <c r="CI121" s="139">
        <f t="shared" si="19"/>
        <v>39</v>
      </c>
    </row>
    <row r="122" spans="1:87" x14ac:dyDescent="0.3">
      <c r="A122" s="153">
        <f t="shared" si="15"/>
        <v>113</v>
      </c>
      <c r="B122" s="249"/>
      <c r="C122" s="86" t="s">
        <v>804</v>
      </c>
      <c r="D122" s="129" t="s">
        <v>587</v>
      </c>
      <c r="E122" s="129" t="s">
        <v>737</v>
      </c>
      <c r="F122" s="129"/>
      <c r="G122" s="129" t="s">
        <v>601</v>
      </c>
      <c r="H122" s="131">
        <v>4</v>
      </c>
      <c r="I122" s="132">
        <f t="shared" si="16"/>
        <v>29.88</v>
      </c>
      <c r="J122" s="133"/>
      <c r="K122" s="134"/>
      <c r="L122" s="132"/>
      <c r="M122" s="140"/>
      <c r="N122" s="141"/>
      <c r="O122" s="129"/>
      <c r="P122" s="142"/>
      <c r="Q122" s="142"/>
      <c r="R122" s="142"/>
      <c r="S122" s="142"/>
      <c r="T122" s="142"/>
      <c r="U122" s="142"/>
      <c r="V122" s="142"/>
      <c r="W122" s="142"/>
      <c r="X122" s="142"/>
      <c r="Y122" s="128">
        <f>+N122+P122+V122+X122</f>
        <v>0</v>
      </c>
      <c r="Z122" s="135">
        <f>+H122-Y122</f>
        <v>4</v>
      </c>
      <c r="AA122" s="129"/>
      <c r="AB122" s="142"/>
      <c r="AC122" s="129"/>
      <c r="AD122" s="142"/>
      <c r="AE122" s="129"/>
      <c r="AF122" s="142"/>
      <c r="AG122" s="129"/>
      <c r="AH122" s="142"/>
      <c r="AI122" s="129"/>
      <c r="AJ122" s="129"/>
      <c r="AK122" s="128">
        <f>+AB122+AD122+AF122+AH122+AJ122</f>
        <v>0</v>
      </c>
      <c r="AL122" s="135">
        <f>+Z122-AK122</f>
        <v>4</v>
      </c>
      <c r="AM122" s="129"/>
      <c r="AN122" s="129"/>
      <c r="AO122" s="129"/>
      <c r="AP122" s="129"/>
      <c r="AQ122" s="129"/>
      <c r="AR122" s="129"/>
      <c r="AS122" s="129"/>
      <c r="AT122" s="129"/>
      <c r="AU122" s="129"/>
      <c r="AV122" s="129"/>
      <c r="AW122" s="128">
        <f>+AN122+AP122+AR122+AT122+AV122</f>
        <v>0</v>
      </c>
      <c r="AX122" s="135">
        <f>+AL122-AW122</f>
        <v>4</v>
      </c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>
        <f>+AZ122+BB122+BD122+BF122+BH122</f>
        <v>0</v>
      </c>
      <c r="BJ122" s="135">
        <f>+AX122-BI122</f>
        <v>4</v>
      </c>
      <c r="BK122" s="135"/>
      <c r="BL122" s="135"/>
      <c r="BM122" s="135"/>
      <c r="BN122" s="135"/>
      <c r="BO122" s="135"/>
      <c r="BP122" s="135"/>
      <c r="BQ122" s="135"/>
      <c r="BR122" s="135"/>
      <c r="BS122" s="135"/>
      <c r="BT122" s="135"/>
      <c r="BU122" s="135"/>
      <c r="BV122" s="135"/>
      <c r="BW122" s="135"/>
      <c r="BX122" s="135"/>
      <c r="BY122" s="135"/>
      <c r="BZ122" s="135"/>
      <c r="CA122" s="135"/>
      <c r="CB122" s="135"/>
      <c r="CC122" s="135">
        <f>+BL122+BN122+BP122+CB122</f>
        <v>0</v>
      </c>
      <c r="CD122" s="135">
        <f>+BJ122-CC122</f>
        <v>4</v>
      </c>
      <c r="CE122" s="140">
        <v>7.47</v>
      </c>
      <c r="CF122" s="137"/>
      <c r="CG122" s="138">
        <f t="shared" si="17"/>
        <v>0</v>
      </c>
      <c r="CH122" s="131">
        <f t="shared" si="18"/>
        <v>4</v>
      </c>
      <c r="CI122" s="139">
        <f t="shared" si="19"/>
        <v>29.88</v>
      </c>
    </row>
    <row r="123" spans="1:87" x14ac:dyDescent="0.3">
      <c r="A123" s="153">
        <f t="shared" si="15"/>
        <v>114</v>
      </c>
      <c r="B123" s="247" t="s">
        <v>805</v>
      </c>
      <c r="C123" s="86" t="s">
        <v>808</v>
      </c>
      <c r="D123" s="129" t="s">
        <v>809</v>
      </c>
      <c r="E123" s="129"/>
      <c r="F123" s="129" t="s">
        <v>810</v>
      </c>
      <c r="G123" s="129" t="s">
        <v>806</v>
      </c>
      <c r="H123" s="131">
        <v>11</v>
      </c>
      <c r="I123" s="132">
        <f t="shared" si="16"/>
        <v>2090</v>
      </c>
      <c r="J123" s="133"/>
      <c r="K123" s="134"/>
      <c r="L123" s="132"/>
      <c r="M123" s="140"/>
      <c r="N123" s="141"/>
      <c r="O123" s="129"/>
      <c r="P123" s="142"/>
      <c r="Q123" s="142"/>
      <c r="R123" s="142"/>
      <c r="S123" s="142"/>
      <c r="T123" s="142"/>
      <c r="U123" s="142"/>
      <c r="V123" s="142"/>
      <c r="W123" s="142"/>
      <c r="X123" s="142"/>
      <c r="Y123" s="128"/>
      <c r="Z123" s="135"/>
      <c r="AA123" s="129"/>
      <c r="AB123" s="142"/>
      <c r="AC123" s="129"/>
      <c r="AD123" s="142"/>
      <c r="AE123" s="129"/>
      <c r="AF123" s="142"/>
      <c r="AG123" s="129"/>
      <c r="AH123" s="142"/>
      <c r="AI123" s="129"/>
      <c r="AJ123" s="129"/>
      <c r="AK123" s="128"/>
      <c r="AL123" s="135"/>
      <c r="AM123" s="129"/>
      <c r="AN123" s="129"/>
      <c r="AO123" s="129"/>
      <c r="AP123" s="129"/>
      <c r="AQ123" s="129"/>
      <c r="AR123" s="129"/>
      <c r="AS123" s="129"/>
      <c r="AT123" s="129"/>
      <c r="AU123" s="129"/>
      <c r="AV123" s="129"/>
      <c r="AW123" s="128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  <c r="BO123" s="135"/>
      <c r="BP123" s="135"/>
      <c r="BQ123" s="135"/>
      <c r="BR123" s="135"/>
      <c r="BS123" s="135"/>
      <c r="BT123" s="135"/>
      <c r="BU123" s="135"/>
      <c r="BV123" s="135"/>
      <c r="BW123" s="135"/>
      <c r="BX123" s="135"/>
      <c r="BY123" s="135"/>
      <c r="BZ123" s="135"/>
      <c r="CA123" s="135"/>
      <c r="CB123" s="135"/>
      <c r="CC123" s="135"/>
      <c r="CD123" s="135"/>
      <c r="CE123" s="140">
        <v>190</v>
      </c>
      <c r="CF123" s="137"/>
      <c r="CG123" s="138">
        <f t="shared" si="17"/>
        <v>0</v>
      </c>
      <c r="CH123" s="131">
        <f t="shared" si="18"/>
        <v>11</v>
      </c>
      <c r="CI123" s="139">
        <f t="shared" si="19"/>
        <v>2090</v>
      </c>
    </row>
    <row r="124" spans="1:87" x14ac:dyDescent="0.3">
      <c r="A124" s="153">
        <f t="shared" si="15"/>
        <v>115</v>
      </c>
      <c r="B124" s="248"/>
      <c r="C124" s="86" t="s">
        <v>811</v>
      </c>
      <c r="D124" s="129" t="s">
        <v>809</v>
      </c>
      <c r="E124" s="129"/>
      <c r="F124" s="129" t="s">
        <v>812</v>
      </c>
      <c r="G124" s="129" t="s">
        <v>806</v>
      </c>
      <c r="H124" s="131">
        <v>21</v>
      </c>
      <c r="I124" s="132">
        <f t="shared" si="16"/>
        <v>4200</v>
      </c>
      <c r="J124" s="133"/>
      <c r="K124" s="134"/>
      <c r="L124" s="132"/>
      <c r="M124" s="140"/>
      <c r="N124" s="141"/>
      <c r="O124" s="129"/>
      <c r="P124" s="142"/>
      <c r="Q124" s="142"/>
      <c r="R124" s="142"/>
      <c r="S124" s="142"/>
      <c r="T124" s="142"/>
      <c r="U124" s="142"/>
      <c r="V124" s="142"/>
      <c r="W124" s="142"/>
      <c r="X124" s="142"/>
      <c r="Y124" s="128"/>
      <c r="Z124" s="135"/>
      <c r="AA124" s="129"/>
      <c r="AB124" s="142"/>
      <c r="AC124" s="129"/>
      <c r="AD124" s="142"/>
      <c r="AE124" s="129"/>
      <c r="AF124" s="142"/>
      <c r="AG124" s="129"/>
      <c r="AH124" s="142"/>
      <c r="AI124" s="129"/>
      <c r="AJ124" s="129"/>
      <c r="AK124" s="128"/>
      <c r="AL124" s="135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8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  <c r="BP124" s="135"/>
      <c r="BQ124" s="135"/>
      <c r="BR124" s="135"/>
      <c r="BS124" s="135"/>
      <c r="BT124" s="135"/>
      <c r="BU124" s="135"/>
      <c r="BV124" s="135"/>
      <c r="BW124" s="135"/>
      <c r="BX124" s="135"/>
      <c r="BY124" s="135"/>
      <c r="BZ124" s="135"/>
      <c r="CA124" s="135"/>
      <c r="CB124" s="135"/>
      <c r="CC124" s="135"/>
      <c r="CD124" s="135"/>
      <c r="CE124" s="140">
        <v>200</v>
      </c>
      <c r="CF124" s="137"/>
      <c r="CG124" s="138">
        <f t="shared" si="17"/>
        <v>0</v>
      </c>
      <c r="CH124" s="131">
        <f t="shared" si="18"/>
        <v>21</v>
      </c>
      <c r="CI124" s="139">
        <f t="shared" si="19"/>
        <v>4200</v>
      </c>
    </row>
    <row r="125" spans="1:87" x14ac:dyDescent="0.3">
      <c r="A125" s="153">
        <f t="shared" si="15"/>
        <v>116</v>
      </c>
      <c r="B125" s="248"/>
      <c r="C125" s="86" t="s">
        <v>813</v>
      </c>
      <c r="D125" s="129" t="s">
        <v>809</v>
      </c>
      <c r="E125" s="129"/>
      <c r="F125" s="129" t="s">
        <v>814</v>
      </c>
      <c r="G125" s="129" t="s">
        <v>806</v>
      </c>
      <c r="H125" s="131">
        <v>16</v>
      </c>
      <c r="I125" s="132">
        <f t="shared" si="16"/>
        <v>3200</v>
      </c>
      <c r="J125" s="133"/>
      <c r="K125" s="134"/>
      <c r="L125" s="132"/>
      <c r="M125" s="140"/>
      <c r="N125" s="141"/>
      <c r="O125" s="129"/>
      <c r="P125" s="142"/>
      <c r="Q125" s="142"/>
      <c r="R125" s="142"/>
      <c r="S125" s="142"/>
      <c r="T125" s="142"/>
      <c r="U125" s="142"/>
      <c r="V125" s="142"/>
      <c r="W125" s="142"/>
      <c r="X125" s="142"/>
      <c r="Y125" s="128"/>
      <c r="Z125" s="135"/>
      <c r="AA125" s="129"/>
      <c r="AB125" s="142"/>
      <c r="AC125" s="129"/>
      <c r="AD125" s="142"/>
      <c r="AE125" s="129"/>
      <c r="AF125" s="142"/>
      <c r="AG125" s="129"/>
      <c r="AH125" s="142"/>
      <c r="AI125" s="129"/>
      <c r="AJ125" s="129"/>
      <c r="AK125" s="128"/>
      <c r="AL125" s="135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8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  <c r="BP125" s="135"/>
      <c r="BQ125" s="135"/>
      <c r="BR125" s="135"/>
      <c r="BS125" s="135"/>
      <c r="BT125" s="135"/>
      <c r="BU125" s="135"/>
      <c r="BV125" s="135"/>
      <c r="BW125" s="135"/>
      <c r="BX125" s="135"/>
      <c r="BY125" s="135"/>
      <c r="BZ125" s="135"/>
      <c r="CA125" s="135"/>
      <c r="CB125" s="135"/>
      <c r="CC125" s="135"/>
      <c r="CD125" s="135"/>
      <c r="CE125" s="140">
        <v>200</v>
      </c>
      <c r="CF125" s="137"/>
      <c r="CG125" s="138">
        <f t="shared" si="17"/>
        <v>0</v>
      </c>
      <c r="CH125" s="131">
        <f t="shared" si="18"/>
        <v>16</v>
      </c>
      <c r="CI125" s="139">
        <f t="shared" si="19"/>
        <v>3200</v>
      </c>
    </row>
    <row r="126" spans="1:87" x14ac:dyDescent="0.3">
      <c r="A126" s="153">
        <f t="shared" si="15"/>
        <v>117</v>
      </c>
      <c r="B126" s="248"/>
      <c r="C126" s="86" t="s">
        <v>815</v>
      </c>
      <c r="D126" s="129" t="s">
        <v>809</v>
      </c>
      <c r="E126" s="129"/>
      <c r="F126" s="129" t="s">
        <v>816</v>
      </c>
      <c r="G126" s="129" t="s">
        <v>806</v>
      </c>
      <c r="H126" s="131">
        <v>17</v>
      </c>
      <c r="I126" s="132">
        <f t="shared" si="16"/>
        <v>3400</v>
      </c>
      <c r="J126" s="133"/>
      <c r="K126" s="134"/>
      <c r="L126" s="132"/>
      <c r="M126" s="140"/>
      <c r="N126" s="141"/>
      <c r="O126" s="129"/>
      <c r="P126" s="142"/>
      <c r="Q126" s="142"/>
      <c r="R126" s="142"/>
      <c r="S126" s="142"/>
      <c r="T126" s="142"/>
      <c r="U126" s="142"/>
      <c r="V126" s="142"/>
      <c r="W126" s="142"/>
      <c r="X126" s="142"/>
      <c r="Y126" s="128"/>
      <c r="Z126" s="135"/>
      <c r="AA126" s="129"/>
      <c r="AB126" s="142"/>
      <c r="AC126" s="129"/>
      <c r="AD126" s="142"/>
      <c r="AE126" s="129"/>
      <c r="AF126" s="142"/>
      <c r="AG126" s="129"/>
      <c r="AH126" s="142"/>
      <c r="AI126" s="129"/>
      <c r="AJ126" s="129"/>
      <c r="AK126" s="128"/>
      <c r="AL126" s="135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8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  <c r="BP126" s="135"/>
      <c r="BQ126" s="135"/>
      <c r="BR126" s="135"/>
      <c r="BS126" s="135"/>
      <c r="BT126" s="135"/>
      <c r="BU126" s="135"/>
      <c r="BV126" s="135"/>
      <c r="BW126" s="135"/>
      <c r="BX126" s="135"/>
      <c r="BY126" s="135"/>
      <c r="BZ126" s="135"/>
      <c r="CA126" s="135"/>
      <c r="CB126" s="135"/>
      <c r="CC126" s="135"/>
      <c r="CD126" s="135"/>
      <c r="CE126" s="140">
        <v>200</v>
      </c>
      <c r="CF126" s="137"/>
      <c r="CG126" s="138">
        <f t="shared" si="17"/>
        <v>0</v>
      </c>
      <c r="CH126" s="131">
        <f t="shared" si="18"/>
        <v>17</v>
      </c>
      <c r="CI126" s="139">
        <f t="shared" si="19"/>
        <v>3400</v>
      </c>
    </row>
    <row r="127" spans="1:87" x14ac:dyDescent="0.3">
      <c r="A127" s="153">
        <f t="shared" si="15"/>
        <v>118</v>
      </c>
      <c r="B127" s="249"/>
      <c r="C127" s="86" t="s">
        <v>817</v>
      </c>
      <c r="D127" s="129" t="s">
        <v>809</v>
      </c>
      <c r="E127" s="129"/>
      <c r="F127" s="129" t="s">
        <v>818</v>
      </c>
      <c r="G127" s="129" t="s">
        <v>806</v>
      </c>
      <c r="H127" s="131">
        <v>3</v>
      </c>
      <c r="I127" s="132">
        <f t="shared" si="16"/>
        <v>1050</v>
      </c>
      <c r="J127" s="133"/>
      <c r="K127" s="134"/>
      <c r="L127" s="132"/>
      <c r="M127" s="140"/>
      <c r="N127" s="141"/>
      <c r="O127" s="129"/>
      <c r="P127" s="142"/>
      <c r="Q127" s="142"/>
      <c r="R127" s="142"/>
      <c r="S127" s="142"/>
      <c r="T127" s="142"/>
      <c r="U127" s="142"/>
      <c r="V127" s="142"/>
      <c r="W127" s="142"/>
      <c r="X127" s="142"/>
      <c r="Y127" s="128"/>
      <c r="Z127" s="135"/>
      <c r="AA127" s="129"/>
      <c r="AB127" s="142"/>
      <c r="AC127" s="129"/>
      <c r="AD127" s="142"/>
      <c r="AE127" s="129"/>
      <c r="AF127" s="142"/>
      <c r="AG127" s="129"/>
      <c r="AH127" s="142"/>
      <c r="AI127" s="129"/>
      <c r="AJ127" s="129"/>
      <c r="AK127" s="128"/>
      <c r="AL127" s="135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8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  <c r="BP127" s="135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5"/>
      <c r="CC127" s="135"/>
      <c r="CD127" s="135"/>
      <c r="CE127" s="140">
        <v>350</v>
      </c>
      <c r="CF127" s="137"/>
      <c r="CG127" s="138">
        <f t="shared" si="17"/>
        <v>0</v>
      </c>
      <c r="CH127" s="131">
        <f t="shared" si="18"/>
        <v>3</v>
      </c>
      <c r="CI127" s="139">
        <f t="shared" si="19"/>
        <v>1050</v>
      </c>
    </row>
    <row r="128" spans="1:87" x14ac:dyDescent="0.3">
      <c r="A128" s="153">
        <f t="shared" si="15"/>
        <v>119</v>
      </c>
      <c r="B128" s="247" t="s">
        <v>829</v>
      </c>
      <c r="C128" s="86" t="s">
        <v>830</v>
      </c>
      <c r="D128" s="129" t="s">
        <v>582</v>
      </c>
      <c r="E128" s="129" t="s">
        <v>798</v>
      </c>
      <c r="F128" s="129"/>
      <c r="G128" s="129" t="s">
        <v>828</v>
      </c>
      <c r="H128" s="131">
        <v>13</v>
      </c>
      <c r="I128" s="132">
        <f t="shared" si="16"/>
        <v>962</v>
      </c>
      <c r="J128" s="133"/>
      <c r="K128" s="134"/>
      <c r="L128" s="132"/>
      <c r="M128" s="140"/>
      <c r="N128" s="141"/>
      <c r="O128" s="129"/>
      <c r="P128" s="142"/>
      <c r="Q128" s="142"/>
      <c r="R128" s="142"/>
      <c r="S128" s="142"/>
      <c r="T128" s="142"/>
      <c r="U128" s="142"/>
      <c r="V128" s="142"/>
      <c r="W128" s="142"/>
      <c r="X128" s="142"/>
      <c r="Y128" s="128">
        <f t="shared" ref="Y128:Y131" si="20">+N128+P128+V128+X128</f>
        <v>0</v>
      </c>
      <c r="Z128" s="135">
        <f t="shared" ref="Z128:Z131" si="21">+H128-Y128</f>
        <v>13</v>
      </c>
      <c r="AA128" s="129"/>
      <c r="AB128" s="142"/>
      <c r="AC128" s="129"/>
      <c r="AD128" s="142"/>
      <c r="AE128" s="129"/>
      <c r="AF128" s="142"/>
      <c r="AG128" s="129"/>
      <c r="AH128" s="142"/>
      <c r="AI128" s="129"/>
      <c r="AJ128" s="129"/>
      <c r="AK128" s="128">
        <f t="shared" ref="AK128:AK131" si="22">+AB128+AD128+AF128+AH128+AJ128</f>
        <v>0</v>
      </c>
      <c r="AL128" s="135">
        <f t="shared" ref="AL128:AL131" si="23">+Z128-AK128</f>
        <v>13</v>
      </c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8">
        <f t="shared" ref="AW128:AW131" si="24">+AN128+AP128+AR128+AT128+AV128</f>
        <v>0</v>
      </c>
      <c r="AX128" s="135">
        <f t="shared" ref="AX128:AX131" si="25">+AL128-AW128</f>
        <v>13</v>
      </c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>
        <f t="shared" ref="BI128:BI131" si="26">+AZ128+BB128+BD128+BF128+BH128</f>
        <v>0</v>
      </c>
      <c r="BJ128" s="135">
        <f t="shared" ref="BJ128:BJ131" si="27">+AX128-BI128</f>
        <v>13</v>
      </c>
      <c r="BK128" s="135"/>
      <c r="BL128" s="135"/>
      <c r="BM128" s="135"/>
      <c r="BN128" s="135"/>
      <c r="BO128" s="135"/>
      <c r="BP128" s="135"/>
      <c r="BQ128" s="135"/>
      <c r="BR128" s="135"/>
      <c r="BS128" s="135"/>
      <c r="BT128" s="135"/>
      <c r="BU128" s="135"/>
      <c r="BV128" s="135"/>
      <c r="BW128" s="135"/>
      <c r="BX128" s="135"/>
      <c r="BY128" s="135"/>
      <c r="BZ128" s="135"/>
      <c r="CA128" s="135"/>
      <c r="CB128" s="135"/>
      <c r="CC128" s="135">
        <f t="shared" ref="CC128:CC131" si="28">+BL128+BN128+BP128+CB128</f>
        <v>0</v>
      </c>
      <c r="CD128" s="135">
        <f t="shared" ref="CD128:CD131" si="29">+BJ128-CC128</f>
        <v>13</v>
      </c>
      <c r="CE128" s="140">
        <v>74</v>
      </c>
      <c r="CF128" s="137"/>
      <c r="CG128" s="138">
        <f t="shared" si="17"/>
        <v>0</v>
      </c>
      <c r="CH128" s="131">
        <f t="shared" si="18"/>
        <v>13</v>
      </c>
      <c r="CI128" s="139">
        <f t="shared" si="19"/>
        <v>962</v>
      </c>
    </row>
    <row r="129" spans="1:87" x14ac:dyDescent="0.3">
      <c r="A129" s="153">
        <f t="shared" si="15"/>
        <v>120</v>
      </c>
      <c r="B129" s="248"/>
      <c r="C129" s="86" t="s">
        <v>831</v>
      </c>
      <c r="D129" s="129" t="s">
        <v>582</v>
      </c>
      <c r="E129" s="129" t="s">
        <v>798</v>
      </c>
      <c r="F129" s="129"/>
      <c r="G129" s="129" t="s">
        <v>828</v>
      </c>
      <c r="H129" s="131">
        <v>14</v>
      </c>
      <c r="I129" s="132">
        <f t="shared" si="16"/>
        <v>1036</v>
      </c>
      <c r="J129" s="133"/>
      <c r="K129" s="134"/>
      <c r="L129" s="132"/>
      <c r="M129" s="140"/>
      <c r="N129" s="141"/>
      <c r="O129" s="129"/>
      <c r="P129" s="142"/>
      <c r="Q129" s="142"/>
      <c r="R129" s="142"/>
      <c r="S129" s="142"/>
      <c r="T129" s="142"/>
      <c r="U129" s="142"/>
      <c r="V129" s="142"/>
      <c r="W129" s="142"/>
      <c r="X129" s="142"/>
      <c r="Y129" s="128">
        <f t="shared" si="20"/>
        <v>0</v>
      </c>
      <c r="Z129" s="135">
        <f t="shared" si="21"/>
        <v>14</v>
      </c>
      <c r="AA129" s="129"/>
      <c r="AB129" s="142"/>
      <c r="AC129" s="129"/>
      <c r="AD129" s="142"/>
      <c r="AE129" s="129"/>
      <c r="AF129" s="142"/>
      <c r="AG129" s="129"/>
      <c r="AH129" s="142"/>
      <c r="AI129" s="129"/>
      <c r="AJ129" s="129"/>
      <c r="AK129" s="128">
        <f t="shared" si="22"/>
        <v>0</v>
      </c>
      <c r="AL129" s="135">
        <f t="shared" si="23"/>
        <v>14</v>
      </c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8">
        <f t="shared" si="24"/>
        <v>0</v>
      </c>
      <c r="AX129" s="135">
        <f t="shared" si="25"/>
        <v>14</v>
      </c>
      <c r="AY129" s="135"/>
      <c r="AZ129" s="135"/>
      <c r="BA129" s="135"/>
      <c r="BB129" s="135"/>
      <c r="BC129" s="135"/>
      <c r="BD129" s="135"/>
      <c r="BE129" s="135"/>
      <c r="BF129" s="135"/>
      <c r="BG129" s="135"/>
      <c r="BH129" s="135"/>
      <c r="BI129" s="135">
        <f t="shared" si="26"/>
        <v>0</v>
      </c>
      <c r="BJ129" s="135">
        <f t="shared" si="27"/>
        <v>14</v>
      </c>
      <c r="BK129" s="135"/>
      <c r="BL129" s="135"/>
      <c r="BM129" s="135"/>
      <c r="BN129" s="135"/>
      <c r="BO129" s="135"/>
      <c r="BP129" s="135"/>
      <c r="BQ129" s="135"/>
      <c r="BR129" s="135"/>
      <c r="BS129" s="135"/>
      <c r="BT129" s="135"/>
      <c r="BU129" s="135"/>
      <c r="BV129" s="135"/>
      <c r="BW129" s="135"/>
      <c r="BX129" s="135"/>
      <c r="BY129" s="135"/>
      <c r="BZ129" s="135"/>
      <c r="CA129" s="135"/>
      <c r="CB129" s="135"/>
      <c r="CC129" s="135">
        <f t="shared" si="28"/>
        <v>0</v>
      </c>
      <c r="CD129" s="135">
        <f t="shared" si="29"/>
        <v>14</v>
      </c>
      <c r="CE129" s="140">
        <v>74</v>
      </c>
      <c r="CF129" s="137"/>
      <c r="CG129" s="138">
        <f t="shared" si="17"/>
        <v>0</v>
      </c>
      <c r="CH129" s="131">
        <f t="shared" si="18"/>
        <v>14</v>
      </c>
      <c r="CI129" s="139">
        <f t="shared" si="19"/>
        <v>1036</v>
      </c>
    </row>
    <row r="130" spans="1:87" x14ac:dyDescent="0.3">
      <c r="A130" s="153">
        <f t="shared" si="15"/>
        <v>121</v>
      </c>
      <c r="B130" s="248"/>
      <c r="C130" s="86" t="s">
        <v>832</v>
      </c>
      <c r="D130" s="129" t="s">
        <v>582</v>
      </c>
      <c r="E130" s="129" t="s">
        <v>798</v>
      </c>
      <c r="F130" s="129"/>
      <c r="G130" s="129" t="s">
        <v>828</v>
      </c>
      <c r="H130" s="131">
        <v>14</v>
      </c>
      <c r="I130" s="132">
        <f t="shared" si="16"/>
        <v>1036</v>
      </c>
      <c r="J130" s="133"/>
      <c r="K130" s="134"/>
      <c r="L130" s="132"/>
      <c r="M130" s="140"/>
      <c r="N130" s="141"/>
      <c r="O130" s="129"/>
      <c r="P130" s="142"/>
      <c r="Q130" s="142"/>
      <c r="R130" s="142"/>
      <c r="S130" s="142"/>
      <c r="T130" s="142"/>
      <c r="U130" s="142"/>
      <c r="V130" s="142"/>
      <c r="W130" s="142"/>
      <c r="X130" s="142"/>
      <c r="Y130" s="128">
        <f t="shared" si="20"/>
        <v>0</v>
      </c>
      <c r="Z130" s="135">
        <f t="shared" si="21"/>
        <v>14</v>
      </c>
      <c r="AA130" s="129"/>
      <c r="AB130" s="142"/>
      <c r="AC130" s="129"/>
      <c r="AD130" s="142"/>
      <c r="AE130" s="129"/>
      <c r="AF130" s="142"/>
      <c r="AG130" s="129"/>
      <c r="AH130" s="142"/>
      <c r="AI130" s="129"/>
      <c r="AJ130" s="129"/>
      <c r="AK130" s="128">
        <f t="shared" si="22"/>
        <v>0</v>
      </c>
      <c r="AL130" s="135">
        <f t="shared" si="23"/>
        <v>14</v>
      </c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8">
        <f t="shared" si="24"/>
        <v>0</v>
      </c>
      <c r="AX130" s="135">
        <f t="shared" si="25"/>
        <v>14</v>
      </c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>
        <f t="shared" si="26"/>
        <v>0</v>
      </c>
      <c r="BJ130" s="135">
        <f t="shared" si="27"/>
        <v>14</v>
      </c>
      <c r="BK130" s="135"/>
      <c r="BL130" s="135"/>
      <c r="BM130" s="135"/>
      <c r="BN130" s="135"/>
      <c r="BO130" s="135"/>
      <c r="BP130" s="135"/>
      <c r="BQ130" s="135"/>
      <c r="BR130" s="135"/>
      <c r="BS130" s="135"/>
      <c r="BT130" s="135"/>
      <c r="BU130" s="135"/>
      <c r="BV130" s="135"/>
      <c r="BW130" s="135"/>
      <c r="BX130" s="135"/>
      <c r="BY130" s="135"/>
      <c r="BZ130" s="135"/>
      <c r="CA130" s="135"/>
      <c r="CB130" s="135"/>
      <c r="CC130" s="135">
        <f t="shared" si="28"/>
        <v>0</v>
      </c>
      <c r="CD130" s="135">
        <f t="shared" si="29"/>
        <v>14</v>
      </c>
      <c r="CE130" s="140">
        <v>74</v>
      </c>
      <c r="CF130" s="137"/>
      <c r="CG130" s="138">
        <f t="shared" si="17"/>
        <v>0</v>
      </c>
      <c r="CH130" s="131">
        <f t="shared" si="18"/>
        <v>14</v>
      </c>
      <c r="CI130" s="139">
        <f t="shared" si="19"/>
        <v>1036</v>
      </c>
    </row>
    <row r="131" spans="1:87" x14ac:dyDescent="0.3">
      <c r="A131" s="153">
        <f t="shared" si="15"/>
        <v>122</v>
      </c>
      <c r="B131" s="247" t="s">
        <v>833</v>
      </c>
      <c r="C131" s="86" t="s">
        <v>834</v>
      </c>
      <c r="D131" s="129" t="s">
        <v>582</v>
      </c>
      <c r="E131" s="129" t="s">
        <v>1226</v>
      </c>
      <c r="F131" s="129"/>
      <c r="G131" s="129" t="s">
        <v>828</v>
      </c>
      <c r="H131" s="131">
        <v>11</v>
      </c>
      <c r="I131" s="132">
        <f t="shared" si="16"/>
        <v>286</v>
      </c>
      <c r="J131" s="133"/>
      <c r="K131" s="134"/>
      <c r="L131" s="132"/>
      <c r="M131" s="140"/>
      <c r="N131" s="141"/>
      <c r="O131" s="129"/>
      <c r="P131" s="142"/>
      <c r="Q131" s="142"/>
      <c r="R131" s="142"/>
      <c r="S131" s="142"/>
      <c r="T131" s="142"/>
      <c r="U131" s="142"/>
      <c r="V131" s="142"/>
      <c r="W131" s="142"/>
      <c r="X131" s="142"/>
      <c r="Y131" s="128">
        <f t="shared" si="20"/>
        <v>0</v>
      </c>
      <c r="Z131" s="135">
        <f t="shared" si="21"/>
        <v>11</v>
      </c>
      <c r="AA131" s="129"/>
      <c r="AB131" s="142"/>
      <c r="AC131" s="129"/>
      <c r="AD131" s="142"/>
      <c r="AE131" s="129"/>
      <c r="AF131" s="142"/>
      <c r="AG131" s="129"/>
      <c r="AH131" s="142"/>
      <c r="AI131" s="129"/>
      <c r="AJ131" s="129"/>
      <c r="AK131" s="128">
        <f t="shared" si="22"/>
        <v>0</v>
      </c>
      <c r="AL131" s="135">
        <f t="shared" si="23"/>
        <v>11</v>
      </c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8">
        <f t="shared" si="24"/>
        <v>0</v>
      </c>
      <c r="AX131" s="135">
        <f t="shared" si="25"/>
        <v>11</v>
      </c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>
        <f t="shared" si="26"/>
        <v>0</v>
      </c>
      <c r="BJ131" s="135">
        <f t="shared" si="27"/>
        <v>11</v>
      </c>
      <c r="BK131" s="135"/>
      <c r="BL131" s="135"/>
      <c r="BM131" s="135"/>
      <c r="BN131" s="135"/>
      <c r="BO131" s="135"/>
      <c r="BP131" s="135"/>
      <c r="BQ131" s="135"/>
      <c r="BR131" s="135"/>
      <c r="BS131" s="135"/>
      <c r="BT131" s="135"/>
      <c r="BU131" s="135"/>
      <c r="BV131" s="135"/>
      <c r="BW131" s="135"/>
      <c r="BX131" s="135"/>
      <c r="BY131" s="135"/>
      <c r="BZ131" s="135"/>
      <c r="CA131" s="135"/>
      <c r="CB131" s="135"/>
      <c r="CC131" s="135">
        <f t="shared" si="28"/>
        <v>0</v>
      </c>
      <c r="CD131" s="135">
        <f t="shared" si="29"/>
        <v>11</v>
      </c>
      <c r="CE131" s="140">
        <v>26</v>
      </c>
      <c r="CF131" s="137"/>
      <c r="CG131" s="138">
        <f t="shared" si="17"/>
        <v>0</v>
      </c>
      <c r="CH131" s="131">
        <f t="shared" si="18"/>
        <v>11</v>
      </c>
      <c r="CI131" s="139">
        <f t="shared" si="19"/>
        <v>286</v>
      </c>
    </row>
    <row r="132" spans="1:87" x14ac:dyDescent="0.3">
      <c r="A132" s="153">
        <f t="shared" si="15"/>
        <v>123</v>
      </c>
      <c r="B132" s="248"/>
      <c r="C132" s="86" t="s">
        <v>835</v>
      </c>
      <c r="D132" s="129" t="s">
        <v>587</v>
      </c>
      <c r="E132" s="129" t="s">
        <v>836</v>
      </c>
      <c r="F132" s="129"/>
      <c r="G132" s="129" t="s">
        <v>828</v>
      </c>
      <c r="H132" s="131">
        <v>12</v>
      </c>
      <c r="I132" s="132">
        <f t="shared" si="16"/>
        <v>346.92</v>
      </c>
      <c r="J132" s="133"/>
      <c r="K132" s="134"/>
      <c r="L132" s="132"/>
      <c r="M132" s="140"/>
      <c r="N132" s="141"/>
      <c r="O132" s="129"/>
      <c r="P132" s="142"/>
      <c r="Q132" s="142"/>
      <c r="R132" s="142"/>
      <c r="S132" s="142"/>
      <c r="T132" s="142"/>
      <c r="U132" s="142"/>
      <c r="V132" s="142"/>
      <c r="W132" s="142"/>
      <c r="X132" s="142"/>
      <c r="Y132" s="128"/>
      <c r="Z132" s="135"/>
      <c r="AA132" s="129"/>
      <c r="AB132" s="142"/>
      <c r="AC132" s="129"/>
      <c r="AD132" s="142"/>
      <c r="AE132" s="129"/>
      <c r="AF132" s="142"/>
      <c r="AG132" s="129"/>
      <c r="AH132" s="142"/>
      <c r="AI132" s="129"/>
      <c r="AJ132" s="129"/>
      <c r="AK132" s="128"/>
      <c r="AL132" s="135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8"/>
      <c r="AX132" s="135"/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135"/>
      <c r="BI132" s="135"/>
      <c r="BJ132" s="135"/>
      <c r="BK132" s="135"/>
      <c r="BL132" s="135"/>
      <c r="BM132" s="135"/>
      <c r="BN132" s="135"/>
      <c r="BO132" s="135"/>
      <c r="BP132" s="135"/>
      <c r="BQ132" s="135"/>
      <c r="BR132" s="135"/>
      <c r="BS132" s="135"/>
      <c r="BT132" s="135"/>
      <c r="BU132" s="135"/>
      <c r="BV132" s="135"/>
      <c r="BW132" s="135"/>
      <c r="BX132" s="135"/>
      <c r="BY132" s="135"/>
      <c r="BZ132" s="135"/>
      <c r="CA132" s="135"/>
      <c r="CB132" s="135"/>
      <c r="CC132" s="135"/>
      <c r="CD132" s="135"/>
      <c r="CE132" s="140">
        <v>28.91</v>
      </c>
      <c r="CF132" s="137"/>
      <c r="CG132" s="138">
        <f t="shared" si="17"/>
        <v>0</v>
      </c>
      <c r="CH132" s="131">
        <f t="shared" si="18"/>
        <v>12</v>
      </c>
      <c r="CI132" s="139">
        <f t="shared" si="19"/>
        <v>346.92</v>
      </c>
    </row>
    <row r="133" spans="1:87" x14ac:dyDescent="0.3">
      <c r="A133" s="153">
        <f t="shared" si="15"/>
        <v>124</v>
      </c>
      <c r="B133" s="248"/>
      <c r="C133" s="86" t="s">
        <v>835</v>
      </c>
      <c r="D133" s="129" t="s">
        <v>582</v>
      </c>
      <c r="E133" s="129" t="s">
        <v>1226</v>
      </c>
      <c r="F133" s="129"/>
      <c r="G133" s="129" t="s">
        <v>828</v>
      </c>
      <c r="H133" s="131">
        <v>9</v>
      </c>
      <c r="I133" s="132">
        <f t="shared" si="16"/>
        <v>162</v>
      </c>
      <c r="J133" s="133"/>
      <c r="K133" s="134"/>
      <c r="L133" s="132"/>
      <c r="M133" s="140"/>
      <c r="N133" s="141"/>
      <c r="O133" s="129"/>
      <c r="P133" s="142"/>
      <c r="Q133" s="142"/>
      <c r="R133" s="142"/>
      <c r="S133" s="142"/>
      <c r="T133" s="142"/>
      <c r="U133" s="142"/>
      <c r="V133" s="142"/>
      <c r="W133" s="142"/>
      <c r="X133" s="142"/>
      <c r="Y133" s="128"/>
      <c r="Z133" s="135"/>
      <c r="AA133" s="129"/>
      <c r="AB133" s="142"/>
      <c r="AC133" s="129"/>
      <c r="AD133" s="142"/>
      <c r="AE133" s="129"/>
      <c r="AF133" s="142"/>
      <c r="AG133" s="129"/>
      <c r="AH133" s="142"/>
      <c r="AI133" s="129"/>
      <c r="AJ133" s="129"/>
      <c r="AK133" s="128"/>
      <c r="AL133" s="135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8"/>
      <c r="AX133" s="135"/>
      <c r="AY133" s="135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  <c r="BN133" s="135"/>
      <c r="BO133" s="135"/>
      <c r="BP133" s="135"/>
      <c r="BQ133" s="135"/>
      <c r="BR133" s="135"/>
      <c r="BS133" s="135"/>
      <c r="BT133" s="135"/>
      <c r="BU133" s="135"/>
      <c r="BV133" s="135"/>
      <c r="BW133" s="135"/>
      <c r="BX133" s="135"/>
      <c r="BY133" s="135"/>
      <c r="BZ133" s="135"/>
      <c r="CA133" s="135"/>
      <c r="CB133" s="135"/>
      <c r="CC133" s="135"/>
      <c r="CD133" s="135"/>
      <c r="CE133" s="140">
        <v>18</v>
      </c>
      <c r="CF133" s="137"/>
      <c r="CG133" s="138">
        <f t="shared" si="17"/>
        <v>0</v>
      </c>
      <c r="CH133" s="131">
        <f t="shared" si="18"/>
        <v>9</v>
      </c>
      <c r="CI133" s="139">
        <f t="shared" si="19"/>
        <v>162</v>
      </c>
    </row>
    <row r="134" spans="1:87" x14ac:dyDescent="0.3">
      <c r="A134" s="153">
        <f t="shared" si="15"/>
        <v>125</v>
      </c>
      <c r="B134" s="245" t="s">
        <v>840</v>
      </c>
      <c r="C134" s="86" t="s">
        <v>841</v>
      </c>
      <c r="D134" s="129" t="s">
        <v>582</v>
      </c>
      <c r="E134" s="129"/>
      <c r="F134" s="129" t="s">
        <v>842</v>
      </c>
      <c r="G134" s="129" t="s">
        <v>579</v>
      </c>
      <c r="H134" s="131">
        <v>28</v>
      </c>
      <c r="I134" s="132">
        <f t="shared" si="16"/>
        <v>1764</v>
      </c>
      <c r="J134" s="133"/>
      <c r="K134" s="134"/>
      <c r="L134" s="132"/>
      <c r="M134" s="140"/>
      <c r="N134" s="141"/>
      <c r="O134" s="129"/>
      <c r="P134" s="142"/>
      <c r="Q134" s="142"/>
      <c r="R134" s="142"/>
      <c r="S134" s="142"/>
      <c r="T134" s="142"/>
      <c r="U134" s="142"/>
      <c r="V134" s="142"/>
      <c r="W134" s="142"/>
      <c r="X134" s="142"/>
      <c r="Y134" s="128">
        <f t="shared" ref="Y134:Y140" si="30">+N134+P134+V134+X134</f>
        <v>0</v>
      </c>
      <c r="Z134" s="135">
        <f t="shared" ref="Z134:Z140" si="31">+H134-Y134</f>
        <v>28</v>
      </c>
      <c r="AA134" s="129"/>
      <c r="AB134" s="142"/>
      <c r="AC134" s="129"/>
      <c r="AD134" s="142"/>
      <c r="AE134" s="129"/>
      <c r="AF134" s="142"/>
      <c r="AG134" s="129"/>
      <c r="AH134" s="142"/>
      <c r="AI134" s="129"/>
      <c r="AJ134" s="129"/>
      <c r="AK134" s="128">
        <f t="shared" ref="AK134:AK140" si="32">+AB134+AD134+AF134+AH134+AJ134</f>
        <v>0</v>
      </c>
      <c r="AL134" s="135">
        <f t="shared" ref="AL134:AL140" si="33">+Z134-AK134</f>
        <v>28</v>
      </c>
      <c r="AM134" s="129"/>
      <c r="AN134" s="129"/>
      <c r="AO134" s="129"/>
      <c r="AP134" s="129"/>
      <c r="AQ134" s="129"/>
      <c r="AR134" s="129"/>
      <c r="AS134" s="129"/>
      <c r="AT134" s="129"/>
      <c r="AU134" s="129"/>
      <c r="AV134" s="129"/>
      <c r="AW134" s="128">
        <f t="shared" ref="AW134:AW140" si="34">+AN134+AP134+AR134+AT134+AV134</f>
        <v>0</v>
      </c>
      <c r="AX134" s="135">
        <f t="shared" ref="AX134:AX140" si="35">+AL134-AW134</f>
        <v>28</v>
      </c>
      <c r="AY134" s="135"/>
      <c r="AZ134" s="135"/>
      <c r="BA134" s="135"/>
      <c r="BB134" s="135"/>
      <c r="BC134" s="135"/>
      <c r="BD134" s="135"/>
      <c r="BE134" s="135"/>
      <c r="BF134" s="135"/>
      <c r="BG134" s="135"/>
      <c r="BH134" s="135"/>
      <c r="BI134" s="135">
        <f t="shared" ref="BI134:BI140" si="36">+AZ134+BB134+BD134+BF134+BH134</f>
        <v>0</v>
      </c>
      <c r="BJ134" s="135">
        <f t="shared" ref="BJ134:BJ140" si="37">+AX134-BI134</f>
        <v>28</v>
      </c>
      <c r="BK134" s="135"/>
      <c r="BL134" s="135"/>
      <c r="BM134" s="135"/>
      <c r="BN134" s="135"/>
      <c r="BO134" s="135"/>
      <c r="BP134" s="135"/>
      <c r="BQ134" s="135"/>
      <c r="BR134" s="135"/>
      <c r="BS134" s="135"/>
      <c r="BT134" s="135"/>
      <c r="BU134" s="135"/>
      <c r="BV134" s="135"/>
      <c r="BW134" s="135"/>
      <c r="BX134" s="135"/>
      <c r="BY134" s="135"/>
      <c r="BZ134" s="135"/>
      <c r="CA134" s="135"/>
      <c r="CB134" s="135"/>
      <c r="CC134" s="135">
        <f t="shared" ref="CC134:CC140" si="38">+BL134+BN134+BP134+CB134</f>
        <v>0</v>
      </c>
      <c r="CD134" s="135">
        <f t="shared" ref="CD134:CD140" si="39">+BJ134-CC134</f>
        <v>28</v>
      </c>
      <c r="CE134" s="140">
        <v>63</v>
      </c>
      <c r="CF134" s="137"/>
      <c r="CG134" s="138">
        <f t="shared" si="17"/>
        <v>0</v>
      </c>
      <c r="CH134" s="131">
        <f t="shared" si="18"/>
        <v>28</v>
      </c>
      <c r="CI134" s="139">
        <f t="shared" si="19"/>
        <v>1764</v>
      </c>
    </row>
    <row r="135" spans="1:87" x14ac:dyDescent="0.3">
      <c r="A135" s="153">
        <f t="shared" si="15"/>
        <v>126</v>
      </c>
      <c r="B135" s="253"/>
      <c r="C135" s="86" t="s">
        <v>841</v>
      </c>
      <c r="D135" s="129"/>
      <c r="E135" s="129" t="s">
        <v>1252</v>
      </c>
      <c r="F135" s="129"/>
      <c r="G135" s="129" t="s">
        <v>601</v>
      </c>
      <c r="H135" s="131">
        <v>5</v>
      </c>
      <c r="I135" s="132">
        <f t="shared" si="16"/>
        <v>225</v>
      </c>
      <c r="J135" s="133"/>
      <c r="K135" s="134"/>
      <c r="L135" s="132"/>
      <c r="M135" s="140"/>
      <c r="N135" s="141"/>
      <c r="O135" s="129"/>
      <c r="P135" s="142"/>
      <c r="Q135" s="142"/>
      <c r="R135" s="142"/>
      <c r="S135" s="142"/>
      <c r="T135" s="142"/>
      <c r="U135" s="142"/>
      <c r="V135" s="142"/>
      <c r="W135" s="142"/>
      <c r="X135" s="142"/>
      <c r="Y135" s="128">
        <f t="shared" si="30"/>
        <v>0</v>
      </c>
      <c r="Z135" s="135">
        <f t="shared" si="31"/>
        <v>5</v>
      </c>
      <c r="AA135" s="129"/>
      <c r="AB135" s="142"/>
      <c r="AC135" s="129"/>
      <c r="AD135" s="142"/>
      <c r="AE135" s="129"/>
      <c r="AF135" s="142"/>
      <c r="AG135" s="129"/>
      <c r="AH135" s="142"/>
      <c r="AI135" s="129"/>
      <c r="AJ135" s="129"/>
      <c r="AK135" s="128">
        <f t="shared" si="32"/>
        <v>0</v>
      </c>
      <c r="AL135" s="135">
        <f t="shared" si="33"/>
        <v>5</v>
      </c>
      <c r="AM135" s="129"/>
      <c r="AN135" s="129"/>
      <c r="AO135" s="129"/>
      <c r="AP135" s="129"/>
      <c r="AQ135" s="129"/>
      <c r="AR135" s="129"/>
      <c r="AS135" s="129"/>
      <c r="AT135" s="129"/>
      <c r="AU135" s="129"/>
      <c r="AV135" s="129"/>
      <c r="AW135" s="128">
        <f t="shared" si="34"/>
        <v>0</v>
      </c>
      <c r="AX135" s="135">
        <f t="shared" si="35"/>
        <v>5</v>
      </c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>
        <f t="shared" si="36"/>
        <v>0</v>
      </c>
      <c r="BJ135" s="135">
        <f t="shared" si="37"/>
        <v>5</v>
      </c>
      <c r="BK135" s="135"/>
      <c r="BL135" s="135"/>
      <c r="BM135" s="135"/>
      <c r="BN135" s="135"/>
      <c r="BO135" s="135"/>
      <c r="BP135" s="135"/>
      <c r="BQ135" s="135"/>
      <c r="BR135" s="135"/>
      <c r="BS135" s="135"/>
      <c r="BT135" s="135"/>
      <c r="BU135" s="135"/>
      <c r="BV135" s="135"/>
      <c r="BW135" s="135"/>
      <c r="BX135" s="135"/>
      <c r="BY135" s="135"/>
      <c r="BZ135" s="135"/>
      <c r="CA135" s="135"/>
      <c r="CB135" s="135"/>
      <c r="CC135" s="135">
        <f t="shared" si="38"/>
        <v>0</v>
      </c>
      <c r="CD135" s="135">
        <f t="shared" si="39"/>
        <v>5</v>
      </c>
      <c r="CE135" s="140">
        <v>45</v>
      </c>
      <c r="CF135" s="137"/>
      <c r="CG135" s="138">
        <f t="shared" si="17"/>
        <v>0</v>
      </c>
      <c r="CH135" s="131">
        <f t="shared" si="18"/>
        <v>5</v>
      </c>
      <c r="CI135" s="139">
        <f t="shared" si="19"/>
        <v>225</v>
      </c>
    </row>
    <row r="136" spans="1:87" x14ac:dyDescent="0.3">
      <c r="A136" s="153">
        <f t="shared" si="15"/>
        <v>127</v>
      </c>
      <c r="B136" s="246"/>
      <c r="C136" s="86" t="s">
        <v>843</v>
      </c>
      <c r="D136" s="129"/>
      <c r="E136" s="129" t="s">
        <v>582</v>
      </c>
      <c r="F136" s="129"/>
      <c r="G136" s="129" t="s">
        <v>601</v>
      </c>
      <c r="H136" s="131">
        <v>9</v>
      </c>
      <c r="I136" s="132">
        <f t="shared" si="16"/>
        <v>269.55</v>
      </c>
      <c r="J136" s="133"/>
      <c r="K136" s="134"/>
      <c r="L136" s="132"/>
      <c r="M136" s="140"/>
      <c r="N136" s="141"/>
      <c r="O136" s="129"/>
      <c r="P136" s="142"/>
      <c r="Q136" s="142"/>
      <c r="R136" s="142"/>
      <c r="S136" s="142"/>
      <c r="T136" s="142"/>
      <c r="U136" s="142"/>
      <c r="V136" s="142"/>
      <c r="W136" s="142"/>
      <c r="X136" s="142"/>
      <c r="Y136" s="128">
        <f t="shared" si="30"/>
        <v>0</v>
      </c>
      <c r="Z136" s="135">
        <f t="shared" si="31"/>
        <v>9</v>
      </c>
      <c r="AA136" s="129"/>
      <c r="AB136" s="142"/>
      <c r="AC136" s="129"/>
      <c r="AD136" s="142"/>
      <c r="AE136" s="129"/>
      <c r="AF136" s="142"/>
      <c r="AG136" s="129"/>
      <c r="AH136" s="142"/>
      <c r="AI136" s="129"/>
      <c r="AJ136" s="129"/>
      <c r="AK136" s="128">
        <f t="shared" si="32"/>
        <v>0</v>
      </c>
      <c r="AL136" s="135">
        <f t="shared" si="33"/>
        <v>9</v>
      </c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8">
        <f t="shared" si="34"/>
        <v>0</v>
      </c>
      <c r="AX136" s="135">
        <f t="shared" si="35"/>
        <v>9</v>
      </c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>
        <f t="shared" si="36"/>
        <v>0</v>
      </c>
      <c r="BJ136" s="135">
        <f t="shared" si="37"/>
        <v>9</v>
      </c>
      <c r="BK136" s="135"/>
      <c r="BL136" s="135"/>
      <c r="BM136" s="135"/>
      <c r="BN136" s="135"/>
      <c r="BO136" s="135"/>
      <c r="BP136" s="135"/>
      <c r="BQ136" s="135"/>
      <c r="BR136" s="135"/>
      <c r="BS136" s="135"/>
      <c r="BT136" s="135"/>
      <c r="BU136" s="135"/>
      <c r="BV136" s="135"/>
      <c r="BW136" s="135"/>
      <c r="BX136" s="135"/>
      <c r="BY136" s="135"/>
      <c r="BZ136" s="135"/>
      <c r="CA136" s="135"/>
      <c r="CB136" s="135"/>
      <c r="CC136" s="135">
        <f t="shared" si="38"/>
        <v>0</v>
      </c>
      <c r="CD136" s="135">
        <f t="shared" si="39"/>
        <v>9</v>
      </c>
      <c r="CE136" s="140">
        <v>29.95</v>
      </c>
      <c r="CF136" s="137"/>
      <c r="CG136" s="138">
        <f t="shared" si="17"/>
        <v>0</v>
      </c>
      <c r="CH136" s="131">
        <f t="shared" si="18"/>
        <v>9</v>
      </c>
      <c r="CI136" s="139">
        <f t="shared" si="19"/>
        <v>269.55</v>
      </c>
    </row>
    <row r="137" spans="1:87" x14ac:dyDescent="0.3">
      <c r="A137" s="153">
        <f t="shared" si="15"/>
        <v>128</v>
      </c>
      <c r="B137" s="236" t="s">
        <v>844</v>
      </c>
      <c r="C137" s="86" t="s">
        <v>845</v>
      </c>
      <c r="D137" s="129" t="s">
        <v>587</v>
      </c>
      <c r="E137" s="129"/>
      <c r="F137" s="129"/>
      <c r="G137" s="129" t="s">
        <v>846</v>
      </c>
      <c r="H137" s="131">
        <v>3</v>
      </c>
      <c r="I137" s="132">
        <f t="shared" si="16"/>
        <v>186.3</v>
      </c>
      <c r="J137" s="133"/>
      <c r="K137" s="134"/>
      <c r="L137" s="132"/>
      <c r="M137" s="140"/>
      <c r="N137" s="141"/>
      <c r="O137" s="129"/>
      <c r="P137" s="142"/>
      <c r="Q137" s="142"/>
      <c r="R137" s="142"/>
      <c r="S137" s="142"/>
      <c r="T137" s="142"/>
      <c r="U137" s="142"/>
      <c r="V137" s="142"/>
      <c r="W137" s="142"/>
      <c r="X137" s="142"/>
      <c r="Y137" s="128">
        <f t="shared" si="30"/>
        <v>0</v>
      </c>
      <c r="Z137" s="135">
        <f t="shared" si="31"/>
        <v>3</v>
      </c>
      <c r="AA137" s="129"/>
      <c r="AB137" s="142"/>
      <c r="AC137" s="129"/>
      <c r="AD137" s="142"/>
      <c r="AE137" s="129"/>
      <c r="AF137" s="142"/>
      <c r="AG137" s="129"/>
      <c r="AH137" s="142"/>
      <c r="AI137" s="129"/>
      <c r="AJ137" s="129"/>
      <c r="AK137" s="128">
        <f t="shared" si="32"/>
        <v>0</v>
      </c>
      <c r="AL137" s="135">
        <f t="shared" si="33"/>
        <v>3</v>
      </c>
      <c r="AM137" s="129"/>
      <c r="AN137" s="129"/>
      <c r="AO137" s="129"/>
      <c r="AP137" s="129"/>
      <c r="AQ137" s="129"/>
      <c r="AR137" s="129"/>
      <c r="AS137" s="129"/>
      <c r="AT137" s="129"/>
      <c r="AU137" s="129"/>
      <c r="AV137" s="129"/>
      <c r="AW137" s="128">
        <f t="shared" si="34"/>
        <v>0</v>
      </c>
      <c r="AX137" s="135">
        <f t="shared" si="35"/>
        <v>3</v>
      </c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>
        <f t="shared" si="36"/>
        <v>0</v>
      </c>
      <c r="BJ137" s="135">
        <f t="shared" si="37"/>
        <v>3</v>
      </c>
      <c r="BK137" s="135"/>
      <c r="BL137" s="135"/>
      <c r="BM137" s="135"/>
      <c r="BN137" s="135"/>
      <c r="BO137" s="135"/>
      <c r="BP137" s="135"/>
      <c r="BQ137" s="135"/>
      <c r="BR137" s="135"/>
      <c r="BS137" s="135"/>
      <c r="BT137" s="135"/>
      <c r="BU137" s="135"/>
      <c r="BV137" s="135"/>
      <c r="BW137" s="135"/>
      <c r="BX137" s="135"/>
      <c r="BY137" s="135"/>
      <c r="BZ137" s="135"/>
      <c r="CA137" s="135"/>
      <c r="CB137" s="135"/>
      <c r="CC137" s="135">
        <f t="shared" si="38"/>
        <v>0</v>
      </c>
      <c r="CD137" s="135">
        <f t="shared" si="39"/>
        <v>3</v>
      </c>
      <c r="CE137" s="140">
        <v>62.1</v>
      </c>
      <c r="CF137" s="137"/>
      <c r="CG137" s="138">
        <f t="shared" si="17"/>
        <v>0</v>
      </c>
      <c r="CH137" s="131">
        <f t="shared" si="18"/>
        <v>3</v>
      </c>
      <c r="CI137" s="139">
        <f t="shared" si="19"/>
        <v>186.3</v>
      </c>
    </row>
    <row r="138" spans="1:87" x14ac:dyDescent="0.3">
      <c r="A138" s="153">
        <f t="shared" ref="A138:A201" si="40">ROW()-9</f>
        <v>129</v>
      </c>
      <c r="B138" s="236" t="s">
        <v>849</v>
      </c>
      <c r="C138" s="86" t="s">
        <v>850</v>
      </c>
      <c r="D138" s="129" t="s">
        <v>581</v>
      </c>
      <c r="E138" s="129"/>
      <c r="F138" s="129" t="s">
        <v>851</v>
      </c>
      <c r="G138" s="129" t="s">
        <v>846</v>
      </c>
      <c r="H138" s="131">
        <v>31</v>
      </c>
      <c r="I138" s="132">
        <f t="shared" ref="I138:I201" si="41">H138*CE138</f>
        <v>1369.58</v>
      </c>
      <c r="J138" s="133"/>
      <c r="K138" s="134"/>
      <c r="L138" s="132"/>
      <c r="M138" s="140"/>
      <c r="N138" s="141"/>
      <c r="O138" s="129"/>
      <c r="P138" s="142"/>
      <c r="Q138" s="142"/>
      <c r="R138" s="142"/>
      <c r="S138" s="142"/>
      <c r="T138" s="142"/>
      <c r="U138" s="142"/>
      <c r="V138" s="142"/>
      <c r="W138" s="142"/>
      <c r="X138" s="142"/>
      <c r="Y138" s="128">
        <f t="shared" si="30"/>
        <v>0</v>
      </c>
      <c r="Z138" s="135">
        <f t="shared" si="31"/>
        <v>31</v>
      </c>
      <c r="AA138" s="129"/>
      <c r="AB138" s="142"/>
      <c r="AC138" s="129"/>
      <c r="AD138" s="142"/>
      <c r="AE138" s="129"/>
      <c r="AF138" s="142"/>
      <c r="AG138" s="129"/>
      <c r="AH138" s="142"/>
      <c r="AI138" s="129"/>
      <c r="AJ138" s="129"/>
      <c r="AK138" s="128">
        <f t="shared" si="32"/>
        <v>0</v>
      </c>
      <c r="AL138" s="135">
        <f t="shared" si="33"/>
        <v>31</v>
      </c>
      <c r="AM138" s="129"/>
      <c r="AN138" s="129"/>
      <c r="AO138" s="129"/>
      <c r="AP138" s="129"/>
      <c r="AQ138" s="129"/>
      <c r="AR138" s="129"/>
      <c r="AS138" s="129"/>
      <c r="AT138" s="129"/>
      <c r="AU138" s="129"/>
      <c r="AV138" s="129"/>
      <c r="AW138" s="128">
        <f t="shared" si="34"/>
        <v>0</v>
      </c>
      <c r="AX138" s="135">
        <f t="shared" si="35"/>
        <v>31</v>
      </c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135"/>
      <c r="BI138" s="135">
        <f t="shared" si="36"/>
        <v>0</v>
      </c>
      <c r="BJ138" s="135">
        <f t="shared" si="37"/>
        <v>31</v>
      </c>
      <c r="BK138" s="135"/>
      <c r="BL138" s="135"/>
      <c r="BM138" s="135"/>
      <c r="BN138" s="135"/>
      <c r="BO138" s="135"/>
      <c r="BP138" s="135"/>
      <c r="BQ138" s="135"/>
      <c r="BR138" s="135"/>
      <c r="BS138" s="135"/>
      <c r="BT138" s="135"/>
      <c r="BU138" s="135"/>
      <c r="BV138" s="135"/>
      <c r="BW138" s="135"/>
      <c r="BX138" s="135"/>
      <c r="BY138" s="135"/>
      <c r="BZ138" s="135"/>
      <c r="CA138" s="135"/>
      <c r="CB138" s="135"/>
      <c r="CC138" s="135">
        <f t="shared" si="38"/>
        <v>0</v>
      </c>
      <c r="CD138" s="135">
        <f t="shared" si="39"/>
        <v>31</v>
      </c>
      <c r="CE138" s="140">
        <v>44.18</v>
      </c>
      <c r="CF138" s="137"/>
      <c r="CG138" s="138">
        <f t="shared" ref="CG138:CG201" si="42">CE138*CF138</f>
        <v>0</v>
      </c>
      <c r="CH138" s="131">
        <f t="shared" ref="CH138:CH201" si="43">H138-CF138</f>
        <v>31</v>
      </c>
      <c r="CI138" s="139">
        <f t="shared" ref="CI138:CI201" si="44">+CE138*CH138</f>
        <v>1369.58</v>
      </c>
    </row>
    <row r="139" spans="1:87" x14ac:dyDescent="0.3">
      <c r="A139" s="153">
        <f t="shared" si="40"/>
        <v>130</v>
      </c>
      <c r="B139" s="247" t="s">
        <v>852</v>
      </c>
      <c r="C139" s="86" t="s">
        <v>853</v>
      </c>
      <c r="D139" s="129" t="s">
        <v>582</v>
      </c>
      <c r="E139" s="129"/>
      <c r="F139" s="129" t="s">
        <v>696</v>
      </c>
      <c r="G139" s="129" t="s">
        <v>601</v>
      </c>
      <c r="H139" s="131">
        <v>50</v>
      </c>
      <c r="I139" s="132">
        <f t="shared" si="41"/>
        <v>1000</v>
      </c>
      <c r="J139" s="133"/>
      <c r="K139" s="134"/>
      <c r="L139" s="132"/>
      <c r="M139" s="140"/>
      <c r="N139" s="141"/>
      <c r="O139" s="129"/>
      <c r="P139" s="142"/>
      <c r="Q139" s="142"/>
      <c r="R139" s="142"/>
      <c r="S139" s="142"/>
      <c r="T139" s="142"/>
      <c r="U139" s="142"/>
      <c r="V139" s="142"/>
      <c r="W139" s="142"/>
      <c r="X139" s="142"/>
      <c r="Y139" s="128">
        <f t="shared" si="30"/>
        <v>0</v>
      </c>
      <c r="Z139" s="135">
        <f t="shared" si="31"/>
        <v>50</v>
      </c>
      <c r="AA139" s="129"/>
      <c r="AB139" s="142"/>
      <c r="AC139" s="129"/>
      <c r="AD139" s="142"/>
      <c r="AE139" s="129"/>
      <c r="AF139" s="142"/>
      <c r="AG139" s="129"/>
      <c r="AH139" s="142"/>
      <c r="AI139" s="129"/>
      <c r="AJ139" s="129"/>
      <c r="AK139" s="128">
        <f t="shared" si="32"/>
        <v>0</v>
      </c>
      <c r="AL139" s="135">
        <f t="shared" si="33"/>
        <v>50</v>
      </c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8">
        <f t="shared" si="34"/>
        <v>0</v>
      </c>
      <c r="AX139" s="135">
        <f t="shared" si="35"/>
        <v>50</v>
      </c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>
        <f t="shared" si="36"/>
        <v>0</v>
      </c>
      <c r="BJ139" s="135">
        <f t="shared" si="37"/>
        <v>50</v>
      </c>
      <c r="BK139" s="135"/>
      <c r="BL139" s="135"/>
      <c r="BM139" s="135"/>
      <c r="BN139" s="135"/>
      <c r="BO139" s="135"/>
      <c r="BP139" s="135"/>
      <c r="BQ139" s="135"/>
      <c r="BR139" s="135"/>
      <c r="BS139" s="135"/>
      <c r="BT139" s="135"/>
      <c r="BU139" s="135"/>
      <c r="BV139" s="135"/>
      <c r="BW139" s="135"/>
      <c r="BX139" s="135"/>
      <c r="BY139" s="135"/>
      <c r="BZ139" s="135"/>
      <c r="CA139" s="135"/>
      <c r="CB139" s="135"/>
      <c r="CC139" s="135">
        <f t="shared" si="38"/>
        <v>0</v>
      </c>
      <c r="CD139" s="135">
        <f t="shared" si="39"/>
        <v>50</v>
      </c>
      <c r="CE139" s="140">
        <v>20</v>
      </c>
      <c r="CF139" s="137"/>
      <c r="CG139" s="138">
        <f t="shared" si="42"/>
        <v>0</v>
      </c>
      <c r="CH139" s="131">
        <f t="shared" si="43"/>
        <v>50</v>
      </c>
      <c r="CI139" s="139">
        <f t="shared" si="44"/>
        <v>1000</v>
      </c>
    </row>
    <row r="140" spans="1:87" x14ac:dyDescent="0.3">
      <c r="A140" s="153">
        <f t="shared" si="40"/>
        <v>131</v>
      </c>
      <c r="B140" s="248"/>
      <c r="C140" s="107" t="s">
        <v>854</v>
      </c>
      <c r="D140" s="108" t="s">
        <v>582</v>
      </c>
      <c r="E140" s="108" t="s">
        <v>599</v>
      </c>
      <c r="F140" s="108" t="s">
        <v>703</v>
      </c>
      <c r="G140" s="108" t="s">
        <v>601</v>
      </c>
      <c r="H140" s="131">
        <v>20</v>
      </c>
      <c r="I140" s="132">
        <f t="shared" si="41"/>
        <v>60</v>
      </c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>
        <f t="shared" si="30"/>
        <v>0</v>
      </c>
      <c r="Z140" s="107">
        <f t="shared" si="31"/>
        <v>20</v>
      </c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>
        <f t="shared" si="32"/>
        <v>0</v>
      </c>
      <c r="AL140" s="107">
        <f t="shared" si="33"/>
        <v>20</v>
      </c>
      <c r="AM140" s="107"/>
      <c r="AN140" s="107"/>
      <c r="AO140" s="107"/>
      <c r="AP140" s="107"/>
      <c r="AQ140" s="107"/>
      <c r="AR140" s="107"/>
      <c r="AS140" s="107"/>
      <c r="AT140" s="107"/>
      <c r="AU140" s="107"/>
      <c r="AV140" s="107"/>
      <c r="AW140" s="107">
        <f t="shared" si="34"/>
        <v>0</v>
      </c>
      <c r="AX140" s="107">
        <f t="shared" si="35"/>
        <v>20</v>
      </c>
      <c r="AY140" s="107"/>
      <c r="AZ140" s="107"/>
      <c r="BA140" s="107"/>
      <c r="BB140" s="107"/>
      <c r="BC140" s="107"/>
      <c r="BD140" s="107"/>
      <c r="BE140" s="107"/>
      <c r="BF140" s="107"/>
      <c r="BG140" s="107"/>
      <c r="BH140" s="107"/>
      <c r="BI140" s="107">
        <f t="shared" si="36"/>
        <v>0</v>
      </c>
      <c r="BJ140" s="107">
        <f t="shared" si="37"/>
        <v>20</v>
      </c>
      <c r="BK140" s="107"/>
      <c r="BL140" s="107"/>
      <c r="BM140" s="107"/>
      <c r="BN140" s="107"/>
      <c r="BO140" s="107"/>
      <c r="BP140" s="107"/>
      <c r="BQ140" s="107"/>
      <c r="BR140" s="107"/>
      <c r="BS140" s="107"/>
      <c r="BT140" s="107"/>
      <c r="BU140" s="107"/>
      <c r="BV140" s="107"/>
      <c r="BW140" s="107"/>
      <c r="BX140" s="107"/>
      <c r="BY140" s="107"/>
      <c r="BZ140" s="107"/>
      <c r="CA140" s="107"/>
      <c r="CB140" s="107"/>
      <c r="CC140" s="107">
        <f t="shared" si="38"/>
        <v>0</v>
      </c>
      <c r="CD140" s="107">
        <f t="shared" si="39"/>
        <v>20</v>
      </c>
      <c r="CE140" s="140">
        <v>3</v>
      </c>
      <c r="CF140" s="137"/>
      <c r="CG140" s="138">
        <f t="shared" si="42"/>
        <v>0</v>
      </c>
      <c r="CH140" s="131">
        <f t="shared" si="43"/>
        <v>20</v>
      </c>
      <c r="CI140" s="139">
        <f t="shared" si="44"/>
        <v>60</v>
      </c>
    </row>
    <row r="141" spans="1:87" x14ac:dyDescent="0.3">
      <c r="A141" s="153">
        <f t="shared" si="40"/>
        <v>132</v>
      </c>
      <c r="B141" s="248"/>
      <c r="C141" s="86" t="s">
        <v>855</v>
      </c>
      <c r="D141" s="129" t="s">
        <v>581</v>
      </c>
      <c r="E141" s="129" t="s">
        <v>629</v>
      </c>
      <c r="F141" s="129" t="s">
        <v>703</v>
      </c>
      <c r="G141" s="129" t="s">
        <v>602</v>
      </c>
      <c r="H141" s="131">
        <v>10</v>
      </c>
      <c r="I141" s="132">
        <f t="shared" si="41"/>
        <v>35</v>
      </c>
      <c r="J141" s="133"/>
      <c r="K141" s="132"/>
      <c r="L141" s="188"/>
      <c r="M141" s="140"/>
      <c r="N141" s="141"/>
      <c r="O141" s="129"/>
      <c r="P141" s="142"/>
      <c r="Q141" s="142"/>
      <c r="R141" s="142"/>
      <c r="S141" s="142"/>
      <c r="T141" s="142"/>
      <c r="U141" s="142"/>
      <c r="V141" s="142"/>
      <c r="W141" s="142"/>
      <c r="X141" s="142"/>
      <c r="Y141" s="128"/>
      <c r="Z141" s="135"/>
      <c r="AA141" s="129"/>
      <c r="AB141" s="142"/>
      <c r="AC141" s="129"/>
      <c r="AD141" s="142"/>
      <c r="AE141" s="129"/>
      <c r="AF141" s="142"/>
      <c r="AG141" s="129"/>
      <c r="AH141" s="142"/>
      <c r="AI141" s="129"/>
      <c r="AJ141" s="129"/>
      <c r="AK141" s="128"/>
      <c r="AL141" s="135"/>
      <c r="AM141" s="129"/>
      <c r="AN141" s="129"/>
      <c r="AO141" s="129"/>
      <c r="AP141" s="129"/>
      <c r="AQ141" s="129"/>
      <c r="AR141" s="129"/>
      <c r="AS141" s="129"/>
      <c r="AT141" s="129"/>
      <c r="AU141" s="129"/>
      <c r="AV141" s="129"/>
      <c r="AW141" s="128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  <c r="BP141" s="135"/>
      <c r="BQ141" s="135"/>
      <c r="BR141" s="135"/>
      <c r="BS141" s="135"/>
      <c r="BT141" s="135"/>
      <c r="BU141" s="135"/>
      <c r="BV141" s="135"/>
      <c r="BW141" s="135"/>
      <c r="BX141" s="135"/>
      <c r="BY141" s="135"/>
      <c r="BZ141" s="135"/>
      <c r="CA141" s="135"/>
      <c r="CB141" s="135"/>
      <c r="CC141" s="135"/>
      <c r="CD141" s="135"/>
      <c r="CE141" s="140">
        <v>3.5</v>
      </c>
      <c r="CF141" s="137"/>
      <c r="CG141" s="138">
        <f t="shared" si="42"/>
        <v>0</v>
      </c>
      <c r="CH141" s="131">
        <f t="shared" si="43"/>
        <v>10</v>
      </c>
      <c r="CI141" s="139">
        <f t="shared" si="44"/>
        <v>35</v>
      </c>
    </row>
    <row r="142" spans="1:87" x14ac:dyDescent="0.3">
      <c r="A142" s="153">
        <f t="shared" si="40"/>
        <v>133</v>
      </c>
      <c r="B142" s="248"/>
      <c r="C142" s="86" t="s">
        <v>855</v>
      </c>
      <c r="D142" s="129" t="s">
        <v>581</v>
      </c>
      <c r="E142" s="129"/>
      <c r="F142" s="129" t="s">
        <v>703</v>
      </c>
      <c r="G142" s="129" t="s">
        <v>601</v>
      </c>
      <c r="H142" s="131">
        <v>33</v>
      </c>
      <c r="I142" s="132">
        <f t="shared" si="41"/>
        <v>115.5</v>
      </c>
      <c r="J142" s="133"/>
      <c r="K142" s="134"/>
      <c r="L142" s="132"/>
      <c r="M142" s="140"/>
      <c r="N142" s="141"/>
      <c r="O142" s="129"/>
      <c r="P142" s="142"/>
      <c r="Q142" s="142"/>
      <c r="R142" s="142"/>
      <c r="S142" s="142"/>
      <c r="T142" s="142"/>
      <c r="U142" s="142"/>
      <c r="V142" s="142"/>
      <c r="W142" s="142"/>
      <c r="X142" s="142"/>
      <c r="Y142" s="128"/>
      <c r="Z142" s="135"/>
      <c r="AA142" s="129"/>
      <c r="AB142" s="142"/>
      <c r="AC142" s="129"/>
      <c r="AD142" s="142"/>
      <c r="AE142" s="129"/>
      <c r="AF142" s="142"/>
      <c r="AG142" s="129"/>
      <c r="AH142" s="142"/>
      <c r="AI142" s="129"/>
      <c r="AJ142" s="129"/>
      <c r="AK142" s="128"/>
      <c r="AL142" s="135"/>
      <c r="AM142" s="129"/>
      <c r="AN142" s="129"/>
      <c r="AO142" s="129"/>
      <c r="AP142" s="129"/>
      <c r="AQ142" s="129"/>
      <c r="AR142" s="129"/>
      <c r="AS142" s="129"/>
      <c r="AT142" s="129"/>
      <c r="AU142" s="129"/>
      <c r="AV142" s="129"/>
      <c r="AW142" s="128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  <c r="BP142" s="135"/>
      <c r="BQ142" s="135"/>
      <c r="BR142" s="135"/>
      <c r="BS142" s="135"/>
      <c r="BT142" s="135"/>
      <c r="BU142" s="135"/>
      <c r="BV142" s="135"/>
      <c r="BW142" s="135"/>
      <c r="BX142" s="135"/>
      <c r="BY142" s="135"/>
      <c r="BZ142" s="135"/>
      <c r="CA142" s="135"/>
      <c r="CB142" s="135"/>
      <c r="CC142" s="135"/>
      <c r="CD142" s="135"/>
      <c r="CE142" s="140">
        <v>3.5</v>
      </c>
      <c r="CF142" s="137"/>
      <c r="CG142" s="138">
        <f t="shared" si="42"/>
        <v>0</v>
      </c>
      <c r="CH142" s="131">
        <f t="shared" si="43"/>
        <v>33</v>
      </c>
      <c r="CI142" s="139">
        <f t="shared" si="44"/>
        <v>115.5</v>
      </c>
    </row>
    <row r="143" spans="1:87" ht="20.399999999999999" x14ac:dyDescent="0.3">
      <c r="A143" s="153">
        <f t="shared" si="40"/>
        <v>134</v>
      </c>
      <c r="B143" s="237" t="s">
        <v>856</v>
      </c>
      <c r="C143" s="107" t="s">
        <v>857</v>
      </c>
      <c r="D143" s="108" t="s">
        <v>581</v>
      </c>
      <c r="E143" s="108" t="s">
        <v>858</v>
      </c>
      <c r="F143" s="108" t="s">
        <v>703</v>
      </c>
      <c r="G143" s="108" t="s">
        <v>602</v>
      </c>
      <c r="H143" s="131">
        <v>500</v>
      </c>
      <c r="I143" s="132">
        <f t="shared" si="41"/>
        <v>1305</v>
      </c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  <c r="AQ143" s="107"/>
      <c r="AR143" s="107"/>
      <c r="AS143" s="107"/>
      <c r="AT143" s="107"/>
      <c r="AU143" s="107"/>
      <c r="AV143" s="107"/>
      <c r="AW143" s="107"/>
      <c r="AX143" s="107"/>
      <c r="AY143" s="107"/>
      <c r="AZ143" s="107"/>
      <c r="BA143" s="107"/>
      <c r="BB143" s="107"/>
      <c r="BC143" s="107"/>
      <c r="BD143" s="107"/>
      <c r="BE143" s="107"/>
      <c r="BF143" s="107"/>
      <c r="BG143" s="107"/>
      <c r="BH143" s="107"/>
      <c r="BI143" s="107"/>
      <c r="BJ143" s="107"/>
      <c r="BK143" s="107"/>
      <c r="BL143" s="107"/>
      <c r="BM143" s="107"/>
      <c r="BN143" s="107"/>
      <c r="BO143" s="107"/>
      <c r="BP143" s="107"/>
      <c r="BQ143" s="107"/>
      <c r="BR143" s="107"/>
      <c r="BS143" s="107"/>
      <c r="BT143" s="107"/>
      <c r="BU143" s="107"/>
      <c r="BV143" s="107"/>
      <c r="BW143" s="107"/>
      <c r="BX143" s="107"/>
      <c r="BY143" s="107"/>
      <c r="BZ143" s="107"/>
      <c r="CA143" s="107"/>
      <c r="CB143" s="107"/>
      <c r="CC143" s="107"/>
      <c r="CD143" s="107"/>
      <c r="CE143" s="140">
        <v>2.61</v>
      </c>
      <c r="CF143" s="137"/>
      <c r="CG143" s="138">
        <f t="shared" si="42"/>
        <v>0</v>
      </c>
      <c r="CH143" s="131">
        <f t="shared" si="43"/>
        <v>500</v>
      </c>
      <c r="CI143" s="139">
        <f t="shared" si="44"/>
        <v>1305</v>
      </c>
    </row>
    <row r="144" spans="1:87" x14ac:dyDescent="0.3">
      <c r="A144" s="153">
        <f t="shared" si="40"/>
        <v>135</v>
      </c>
      <c r="B144" s="247" t="s">
        <v>860</v>
      </c>
      <c r="C144" s="86" t="s">
        <v>861</v>
      </c>
      <c r="D144" s="129"/>
      <c r="E144" s="129" t="s">
        <v>599</v>
      </c>
      <c r="F144" s="129"/>
      <c r="G144" s="129" t="s">
        <v>601</v>
      </c>
      <c r="H144" s="131">
        <v>3</v>
      </c>
      <c r="I144" s="132">
        <f t="shared" si="41"/>
        <v>75</v>
      </c>
      <c r="J144" s="133"/>
      <c r="K144" s="134"/>
      <c r="L144" s="132"/>
      <c r="M144" s="140"/>
      <c r="N144" s="141"/>
      <c r="O144" s="129"/>
      <c r="P144" s="142"/>
      <c r="Q144" s="142"/>
      <c r="R144" s="142"/>
      <c r="S144" s="142"/>
      <c r="T144" s="142"/>
      <c r="U144" s="142"/>
      <c r="V144" s="142"/>
      <c r="W144" s="142"/>
      <c r="X144" s="142"/>
      <c r="Y144" s="128">
        <f>+N144+P144+V144+X144</f>
        <v>0</v>
      </c>
      <c r="Z144" s="135">
        <f>+H144-Y144</f>
        <v>3</v>
      </c>
      <c r="AA144" s="129"/>
      <c r="AB144" s="142"/>
      <c r="AC144" s="129"/>
      <c r="AD144" s="142"/>
      <c r="AE144" s="129"/>
      <c r="AF144" s="142"/>
      <c r="AG144" s="129"/>
      <c r="AH144" s="142"/>
      <c r="AI144" s="129"/>
      <c r="AJ144" s="129"/>
      <c r="AK144" s="128">
        <f>+AB144+AD144+AF144+AH144+AJ144</f>
        <v>0</v>
      </c>
      <c r="AL144" s="135">
        <f>+Z144-AK144</f>
        <v>3</v>
      </c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8">
        <f>+AN144+AP144+AR144+AT144+AV144</f>
        <v>0</v>
      </c>
      <c r="AX144" s="135">
        <f>+AL144-AW144</f>
        <v>3</v>
      </c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>
        <f>+AZ144+BB144+BD144+BF144+BH144</f>
        <v>0</v>
      </c>
      <c r="BJ144" s="135">
        <f>+AX144-BI144</f>
        <v>3</v>
      </c>
      <c r="BK144" s="135"/>
      <c r="BL144" s="135"/>
      <c r="BM144" s="135"/>
      <c r="BN144" s="135"/>
      <c r="BO144" s="135"/>
      <c r="BP144" s="135"/>
      <c r="BQ144" s="135"/>
      <c r="BR144" s="135"/>
      <c r="BS144" s="135"/>
      <c r="BT144" s="135"/>
      <c r="BU144" s="135"/>
      <c r="BV144" s="135"/>
      <c r="BW144" s="135"/>
      <c r="BX144" s="135"/>
      <c r="BY144" s="135"/>
      <c r="BZ144" s="135"/>
      <c r="CA144" s="135"/>
      <c r="CB144" s="135"/>
      <c r="CC144" s="135">
        <f>+BL144+BN144+BP144+CB144</f>
        <v>0</v>
      </c>
      <c r="CD144" s="135">
        <f>+BJ144-CC144</f>
        <v>3</v>
      </c>
      <c r="CE144" s="140">
        <v>25</v>
      </c>
      <c r="CF144" s="137"/>
      <c r="CG144" s="138">
        <f t="shared" si="42"/>
        <v>0</v>
      </c>
      <c r="CH144" s="131">
        <f t="shared" si="43"/>
        <v>3</v>
      </c>
      <c r="CI144" s="139">
        <f t="shared" si="44"/>
        <v>75</v>
      </c>
    </row>
    <row r="145" spans="1:87" x14ac:dyDescent="0.3">
      <c r="A145" s="153">
        <f t="shared" si="40"/>
        <v>136</v>
      </c>
      <c r="B145" s="248"/>
      <c r="C145" s="111" t="s">
        <v>862</v>
      </c>
      <c r="D145" s="108" t="s">
        <v>580</v>
      </c>
      <c r="E145" s="108" t="s">
        <v>599</v>
      </c>
      <c r="F145" s="108" t="s">
        <v>864</v>
      </c>
      <c r="G145" s="108" t="s">
        <v>602</v>
      </c>
      <c r="H145" s="131">
        <v>5</v>
      </c>
      <c r="I145" s="132">
        <f t="shared" si="41"/>
        <v>140</v>
      </c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8"/>
      <c r="BL145" s="108"/>
      <c r="BM145" s="108"/>
      <c r="BN145" s="108"/>
      <c r="BO145" s="108"/>
      <c r="BP145" s="108"/>
      <c r="BQ145" s="108"/>
      <c r="BR145" s="108"/>
      <c r="BS145" s="108"/>
      <c r="BT145" s="108"/>
      <c r="BU145" s="108"/>
      <c r="BV145" s="108"/>
      <c r="BW145" s="108"/>
      <c r="BX145" s="108"/>
      <c r="BY145" s="108"/>
      <c r="BZ145" s="108"/>
      <c r="CA145" s="108"/>
      <c r="CB145" s="108"/>
      <c r="CC145" s="108"/>
      <c r="CD145" s="108"/>
      <c r="CE145" s="140">
        <v>28</v>
      </c>
      <c r="CF145" s="108"/>
      <c r="CG145" s="138">
        <f t="shared" si="42"/>
        <v>0</v>
      </c>
      <c r="CH145" s="131">
        <f t="shared" si="43"/>
        <v>5</v>
      </c>
      <c r="CI145" s="139">
        <f t="shared" si="44"/>
        <v>140</v>
      </c>
    </row>
    <row r="146" spans="1:87" x14ac:dyDescent="0.3">
      <c r="A146" s="153">
        <f t="shared" si="40"/>
        <v>137</v>
      </c>
      <c r="B146" s="249"/>
      <c r="C146" s="111" t="s">
        <v>862</v>
      </c>
      <c r="D146" s="108" t="s">
        <v>582</v>
      </c>
      <c r="E146" s="108" t="s">
        <v>766</v>
      </c>
      <c r="F146" s="108" t="s">
        <v>864</v>
      </c>
      <c r="G146" s="108" t="s">
        <v>602</v>
      </c>
      <c r="H146" s="131">
        <v>19</v>
      </c>
      <c r="I146" s="132">
        <f t="shared" si="41"/>
        <v>351.5</v>
      </c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8"/>
      <c r="BJ146" s="108"/>
      <c r="BK146" s="108"/>
      <c r="BL146" s="108"/>
      <c r="BM146" s="108"/>
      <c r="BN146" s="108"/>
      <c r="BO146" s="108"/>
      <c r="BP146" s="108"/>
      <c r="BQ146" s="108"/>
      <c r="BR146" s="108"/>
      <c r="BS146" s="108"/>
      <c r="BT146" s="108"/>
      <c r="BU146" s="108"/>
      <c r="BV146" s="108"/>
      <c r="BW146" s="108"/>
      <c r="BX146" s="108"/>
      <c r="BY146" s="108"/>
      <c r="BZ146" s="108"/>
      <c r="CA146" s="108"/>
      <c r="CB146" s="108"/>
      <c r="CC146" s="108"/>
      <c r="CD146" s="108"/>
      <c r="CE146" s="140">
        <v>18.5</v>
      </c>
      <c r="CF146" s="108"/>
      <c r="CG146" s="138">
        <f t="shared" si="42"/>
        <v>0</v>
      </c>
      <c r="CH146" s="131">
        <f t="shared" si="43"/>
        <v>19</v>
      </c>
      <c r="CI146" s="139">
        <f t="shared" si="44"/>
        <v>351.5</v>
      </c>
    </row>
    <row r="147" spans="1:87" x14ac:dyDescent="0.3">
      <c r="A147" s="153">
        <f t="shared" si="40"/>
        <v>138</v>
      </c>
      <c r="B147" s="247" t="s">
        <v>865</v>
      </c>
      <c r="C147" s="86" t="s">
        <v>1205</v>
      </c>
      <c r="D147" s="129" t="s">
        <v>580</v>
      </c>
      <c r="E147" s="129"/>
      <c r="F147" s="129" t="s">
        <v>703</v>
      </c>
      <c r="G147" s="129" t="s">
        <v>866</v>
      </c>
      <c r="H147" s="131">
        <v>3</v>
      </c>
      <c r="I147" s="132">
        <f>H147*CE147</f>
        <v>1050</v>
      </c>
      <c r="J147" s="159"/>
      <c r="K147" s="134"/>
      <c r="L147" s="132"/>
      <c r="M147" s="140"/>
      <c r="N147" s="141"/>
      <c r="O147" s="129"/>
      <c r="P147" s="142"/>
      <c r="Q147" s="142"/>
      <c r="R147" s="142"/>
      <c r="S147" s="142"/>
      <c r="T147" s="142"/>
      <c r="U147" s="142"/>
      <c r="V147" s="142"/>
      <c r="W147" s="142"/>
      <c r="X147" s="142"/>
      <c r="Y147" s="128"/>
      <c r="Z147" s="135"/>
      <c r="AA147" s="129"/>
      <c r="AB147" s="142"/>
      <c r="AC147" s="129"/>
      <c r="AD147" s="142"/>
      <c r="AE147" s="129"/>
      <c r="AF147" s="142"/>
      <c r="AG147" s="129"/>
      <c r="AH147" s="142"/>
      <c r="AI147" s="129"/>
      <c r="AJ147" s="129"/>
      <c r="AK147" s="128"/>
      <c r="AL147" s="135"/>
      <c r="AM147" s="129"/>
      <c r="AN147" s="129"/>
      <c r="AO147" s="129"/>
      <c r="AP147" s="129"/>
      <c r="AQ147" s="129"/>
      <c r="AR147" s="129"/>
      <c r="AS147" s="129"/>
      <c r="AT147" s="129"/>
      <c r="AU147" s="129"/>
      <c r="AV147" s="129"/>
      <c r="AW147" s="128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  <c r="BP147" s="135"/>
      <c r="BQ147" s="135"/>
      <c r="BR147" s="135"/>
      <c r="BS147" s="135"/>
      <c r="BT147" s="135"/>
      <c r="BU147" s="135"/>
      <c r="BV147" s="135"/>
      <c r="BW147" s="135"/>
      <c r="BX147" s="135"/>
      <c r="BY147" s="135"/>
      <c r="BZ147" s="135"/>
      <c r="CA147" s="135"/>
      <c r="CB147" s="135"/>
      <c r="CC147" s="135"/>
      <c r="CD147" s="135"/>
      <c r="CE147" s="140">
        <v>350</v>
      </c>
      <c r="CF147" s="137"/>
      <c r="CG147" s="138">
        <f>CE147*CF147</f>
        <v>0</v>
      </c>
      <c r="CH147" s="131">
        <f>H147-CF147</f>
        <v>3</v>
      </c>
      <c r="CI147" s="139">
        <f>+CE147*CH147</f>
        <v>1050</v>
      </c>
    </row>
    <row r="148" spans="1:87" x14ac:dyDescent="0.3">
      <c r="A148" s="153">
        <f t="shared" si="40"/>
        <v>139</v>
      </c>
      <c r="B148" s="248"/>
      <c r="C148" s="111" t="s">
        <v>869</v>
      </c>
      <c r="D148" s="108" t="s">
        <v>580</v>
      </c>
      <c r="E148" s="108"/>
      <c r="F148" s="108" t="s">
        <v>703</v>
      </c>
      <c r="G148" s="108" t="s">
        <v>870</v>
      </c>
      <c r="H148" s="131">
        <v>50</v>
      </c>
      <c r="I148" s="132">
        <f t="shared" si="41"/>
        <v>13500</v>
      </c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08"/>
      <c r="BH148" s="108"/>
      <c r="BI148" s="108"/>
      <c r="BJ148" s="108"/>
      <c r="BK148" s="108"/>
      <c r="BL148" s="108"/>
      <c r="BM148" s="108"/>
      <c r="BN148" s="108"/>
      <c r="BO148" s="108"/>
      <c r="BP148" s="108"/>
      <c r="BQ148" s="108"/>
      <c r="BR148" s="108"/>
      <c r="BS148" s="108"/>
      <c r="BT148" s="108"/>
      <c r="BU148" s="108"/>
      <c r="BV148" s="108"/>
      <c r="BW148" s="108"/>
      <c r="BX148" s="108"/>
      <c r="BY148" s="108"/>
      <c r="BZ148" s="108"/>
      <c r="CA148" s="108"/>
      <c r="CB148" s="108"/>
      <c r="CC148" s="108"/>
      <c r="CD148" s="108"/>
      <c r="CE148" s="140">
        <v>270</v>
      </c>
      <c r="CF148" s="108"/>
      <c r="CG148" s="138">
        <f t="shared" si="42"/>
        <v>0</v>
      </c>
      <c r="CH148" s="131">
        <f t="shared" si="43"/>
        <v>50</v>
      </c>
      <c r="CI148" s="139">
        <f t="shared" si="44"/>
        <v>13500</v>
      </c>
    </row>
    <row r="149" spans="1:87" x14ac:dyDescent="0.3">
      <c r="A149" s="153">
        <f t="shared" si="40"/>
        <v>140</v>
      </c>
      <c r="B149" s="248" t="s">
        <v>876</v>
      </c>
      <c r="C149" s="86" t="s">
        <v>877</v>
      </c>
      <c r="D149" s="129" t="s">
        <v>581</v>
      </c>
      <c r="E149" s="129" t="s">
        <v>629</v>
      </c>
      <c r="F149" s="129" t="s">
        <v>696</v>
      </c>
      <c r="G149" s="129" t="s">
        <v>602</v>
      </c>
      <c r="H149" s="131">
        <v>78</v>
      </c>
      <c r="I149" s="132">
        <f t="shared" si="41"/>
        <v>141.96</v>
      </c>
      <c r="J149" s="133"/>
      <c r="K149" s="134"/>
      <c r="L149" s="132"/>
      <c r="M149" s="140"/>
      <c r="N149" s="141"/>
      <c r="O149" s="129"/>
      <c r="P149" s="142"/>
      <c r="Q149" s="142"/>
      <c r="R149" s="142"/>
      <c r="S149" s="142"/>
      <c r="T149" s="142"/>
      <c r="U149" s="142"/>
      <c r="V149" s="142"/>
      <c r="W149" s="142"/>
      <c r="X149" s="142"/>
      <c r="Y149" s="128"/>
      <c r="Z149" s="135"/>
      <c r="AA149" s="129"/>
      <c r="AB149" s="142"/>
      <c r="AC149" s="129"/>
      <c r="AD149" s="142"/>
      <c r="AE149" s="129"/>
      <c r="AF149" s="142"/>
      <c r="AG149" s="129"/>
      <c r="AH149" s="142"/>
      <c r="AI149" s="129"/>
      <c r="AJ149" s="129"/>
      <c r="AK149" s="128"/>
      <c r="AL149" s="135"/>
      <c r="AM149" s="129"/>
      <c r="AN149" s="129"/>
      <c r="AO149" s="129"/>
      <c r="AP149" s="129"/>
      <c r="AQ149" s="129"/>
      <c r="AR149" s="129"/>
      <c r="AS149" s="129"/>
      <c r="AT149" s="129"/>
      <c r="AU149" s="129"/>
      <c r="AV149" s="129"/>
      <c r="AW149" s="128"/>
      <c r="AX149" s="135"/>
      <c r="AY149" s="135"/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  <c r="BN149" s="135"/>
      <c r="BO149" s="135"/>
      <c r="BP149" s="135"/>
      <c r="BQ149" s="135"/>
      <c r="BR149" s="135"/>
      <c r="BS149" s="135"/>
      <c r="BT149" s="135"/>
      <c r="BU149" s="135"/>
      <c r="BV149" s="135"/>
      <c r="BW149" s="135"/>
      <c r="BX149" s="135"/>
      <c r="BY149" s="135"/>
      <c r="BZ149" s="135"/>
      <c r="CA149" s="135"/>
      <c r="CB149" s="135"/>
      <c r="CC149" s="135"/>
      <c r="CD149" s="135"/>
      <c r="CE149" s="140">
        <v>1.82</v>
      </c>
      <c r="CF149" s="137"/>
      <c r="CG149" s="138">
        <f t="shared" si="42"/>
        <v>0</v>
      </c>
      <c r="CH149" s="131">
        <f t="shared" si="43"/>
        <v>78</v>
      </c>
      <c r="CI149" s="139">
        <f t="shared" si="44"/>
        <v>141.96</v>
      </c>
    </row>
    <row r="150" spans="1:87" x14ac:dyDescent="0.3">
      <c r="A150" s="153">
        <f t="shared" si="40"/>
        <v>141</v>
      </c>
      <c r="B150" s="249"/>
      <c r="C150" s="111" t="s">
        <v>877</v>
      </c>
      <c r="D150" s="108" t="s">
        <v>581</v>
      </c>
      <c r="E150" s="108"/>
      <c r="F150" s="108" t="s">
        <v>703</v>
      </c>
      <c r="G150" s="108" t="s">
        <v>602</v>
      </c>
      <c r="H150" s="131">
        <v>2000</v>
      </c>
      <c r="I150" s="132">
        <f t="shared" si="41"/>
        <v>12680</v>
      </c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08"/>
      <c r="BH150" s="108"/>
      <c r="BI150" s="108"/>
      <c r="BJ150" s="108"/>
      <c r="BK150" s="108"/>
      <c r="BL150" s="108"/>
      <c r="BM150" s="108"/>
      <c r="BN150" s="108"/>
      <c r="BO150" s="108"/>
      <c r="BP150" s="108"/>
      <c r="BQ150" s="108"/>
      <c r="BR150" s="108"/>
      <c r="BS150" s="108"/>
      <c r="BT150" s="108"/>
      <c r="BU150" s="108"/>
      <c r="BV150" s="108"/>
      <c r="BW150" s="108"/>
      <c r="BX150" s="108"/>
      <c r="BY150" s="108"/>
      <c r="BZ150" s="108"/>
      <c r="CA150" s="108"/>
      <c r="CB150" s="108"/>
      <c r="CC150" s="108"/>
      <c r="CD150" s="108"/>
      <c r="CE150" s="140">
        <v>6.34</v>
      </c>
      <c r="CF150" s="108"/>
      <c r="CG150" s="138">
        <f t="shared" si="42"/>
        <v>0</v>
      </c>
      <c r="CH150" s="131">
        <f t="shared" si="43"/>
        <v>2000</v>
      </c>
      <c r="CI150" s="139">
        <f t="shared" si="44"/>
        <v>12680</v>
      </c>
    </row>
    <row r="151" spans="1:87" x14ac:dyDescent="0.3">
      <c r="A151" s="153">
        <f t="shared" si="40"/>
        <v>142</v>
      </c>
      <c r="B151" s="247" t="s">
        <v>878</v>
      </c>
      <c r="C151" s="86" t="s">
        <v>879</v>
      </c>
      <c r="D151" s="129" t="s">
        <v>587</v>
      </c>
      <c r="E151" s="129" t="s">
        <v>1206</v>
      </c>
      <c r="F151" s="129"/>
      <c r="G151" s="129" t="s">
        <v>601</v>
      </c>
      <c r="H151" s="131">
        <v>3</v>
      </c>
      <c r="I151" s="132">
        <f t="shared" si="41"/>
        <v>36.119999999999997</v>
      </c>
      <c r="J151" s="133"/>
      <c r="K151" s="134"/>
      <c r="L151" s="132"/>
      <c r="M151" s="140"/>
      <c r="N151" s="141"/>
      <c r="O151" s="129"/>
      <c r="P151" s="142"/>
      <c r="Q151" s="142"/>
      <c r="R151" s="142"/>
      <c r="S151" s="142"/>
      <c r="T151" s="142"/>
      <c r="U151" s="142"/>
      <c r="V151" s="142"/>
      <c r="W151" s="142"/>
      <c r="X151" s="142"/>
      <c r="Y151" s="128">
        <f>+N151+P151+V151+X151</f>
        <v>0</v>
      </c>
      <c r="Z151" s="135">
        <f>+H151-Y151</f>
        <v>3</v>
      </c>
      <c r="AA151" s="129"/>
      <c r="AB151" s="142"/>
      <c r="AC151" s="129"/>
      <c r="AD151" s="142"/>
      <c r="AE151" s="129"/>
      <c r="AF151" s="142"/>
      <c r="AG151" s="129"/>
      <c r="AH151" s="142"/>
      <c r="AI151" s="129"/>
      <c r="AJ151" s="129"/>
      <c r="AK151" s="128">
        <f>+AB151+AD151+AF151+AH151+AJ151</f>
        <v>0</v>
      </c>
      <c r="AL151" s="135">
        <f>+Z151-AK151</f>
        <v>3</v>
      </c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8">
        <f>+AN151+AP151+AR151+AT151+AV151</f>
        <v>0</v>
      </c>
      <c r="AX151" s="135">
        <f>+AL151-AW151</f>
        <v>3</v>
      </c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>
        <f>+AZ151+BB151+BD151+BF151+BH151</f>
        <v>0</v>
      </c>
      <c r="BJ151" s="135">
        <f>+AX151-BI151</f>
        <v>3</v>
      </c>
      <c r="BK151" s="135"/>
      <c r="BL151" s="135"/>
      <c r="BM151" s="135"/>
      <c r="BN151" s="135"/>
      <c r="BO151" s="135"/>
      <c r="BP151" s="135"/>
      <c r="BQ151" s="135"/>
      <c r="BR151" s="135"/>
      <c r="BS151" s="135"/>
      <c r="BT151" s="135"/>
      <c r="BU151" s="135"/>
      <c r="BV151" s="135"/>
      <c r="BW151" s="135"/>
      <c r="BX151" s="135"/>
      <c r="BY151" s="135"/>
      <c r="BZ151" s="135"/>
      <c r="CA151" s="135"/>
      <c r="CB151" s="135"/>
      <c r="CC151" s="135">
        <f>+BL151+BN151+BP151+CB151</f>
        <v>0</v>
      </c>
      <c r="CD151" s="135">
        <f>+BJ151-CC151</f>
        <v>3</v>
      </c>
      <c r="CE151" s="140">
        <v>12.04</v>
      </c>
      <c r="CF151" s="137"/>
      <c r="CG151" s="138">
        <f t="shared" si="42"/>
        <v>0</v>
      </c>
      <c r="CH151" s="131">
        <f t="shared" si="43"/>
        <v>3</v>
      </c>
      <c r="CI151" s="139">
        <f t="shared" si="44"/>
        <v>36.119999999999997</v>
      </c>
    </row>
    <row r="152" spans="1:87" x14ac:dyDescent="0.3">
      <c r="A152" s="153">
        <f t="shared" si="40"/>
        <v>143</v>
      </c>
      <c r="B152" s="249"/>
      <c r="C152" s="86" t="s">
        <v>879</v>
      </c>
      <c r="D152" s="129" t="s">
        <v>582</v>
      </c>
      <c r="E152" s="129" t="s">
        <v>880</v>
      </c>
      <c r="F152" s="129"/>
      <c r="G152" s="129" t="s">
        <v>602</v>
      </c>
      <c r="H152" s="131">
        <v>2</v>
      </c>
      <c r="I152" s="132">
        <f t="shared" si="41"/>
        <v>34</v>
      </c>
      <c r="J152" s="133"/>
      <c r="K152" s="134"/>
      <c r="L152" s="132"/>
      <c r="M152" s="140"/>
      <c r="N152" s="141"/>
      <c r="O152" s="129"/>
      <c r="P152" s="142"/>
      <c r="Q152" s="142"/>
      <c r="R152" s="142"/>
      <c r="S152" s="142"/>
      <c r="T152" s="142"/>
      <c r="U152" s="142"/>
      <c r="V152" s="142"/>
      <c r="W152" s="142"/>
      <c r="X152" s="142"/>
      <c r="Y152" s="128"/>
      <c r="Z152" s="135"/>
      <c r="AA152" s="129"/>
      <c r="AB152" s="142"/>
      <c r="AC152" s="129"/>
      <c r="AD152" s="142"/>
      <c r="AE152" s="129"/>
      <c r="AF152" s="142"/>
      <c r="AG152" s="129"/>
      <c r="AH152" s="142"/>
      <c r="AI152" s="129"/>
      <c r="AJ152" s="129"/>
      <c r="AK152" s="128"/>
      <c r="AL152" s="135"/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8"/>
      <c r="AX152" s="135"/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  <c r="BN152" s="135"/>
      <c r="BO152" s="135"/>
      <c r="BP152" s="135"/>
      <c r="BQ152" s="135"/>
      <c r="BR152" s="135"/>
      <c r="BS152" s="135"/>
      <c r="BT152" s="135"/>
      <c r="BU152" s="135"/>
      <c r="BV152" s="135"/>
      <c r="BW152" s="135"/>
      <c r="BX152" s="135"/>
      <c r="BY152" s="135"/>
      <c r="BZ152" s="135"/>
      <c r="CA152" s="135"/>
      <c r="CB152" s="135"/>
      <c r="CC152" s="135"/>
      <c r="CD152" s="135"/>
      <c r="CE152" s="140">
        <v>17</v>
      </c>
      <c r="CF152" s="137"/>
      <c r="CG152" s="138">
        <f t="shared" si="42"/>
        <v>0</v>
      </c>
      <c r="CH152" s="131">
        <f t="shared" si="43"/>
        <v>2</v>
      </c>
      <c r="CI152" s="139">
        <f t="shared" si="44"/>
        <v>34</v>
      </c>
    </row>
    <row r="153" spans="1:87" x14ac:dyDescent="0.3">
      <c r="A153" s="153">
        <f t="shared" si="40"/>
        <v>144</v>
      </c>
      <c r="B153" s="247" t="s">
        <v>881</v>
      </c>
      <c r="C153" s="86" t="s">
        <v>882</v>
      </c>
      <c r="D153" s="129" t="s">
        <v>581</v>
      </c>
      <c r="E153" s="129" t="s">
        <v>883</v>
      </c>
      <c r="F153" s="129" t="s">
        <v>884</v>
      </c>
      <c r="G153" s="129" t="s">
        <v>725</v>
      </c>
      <c r="H153" s="131">
        <v>2</v>
      </c>
      <c r="I153" s="132">
        <f t="shared" si="41"/>
        <v>58</v>
      </c>
      <c r="J153" s="133"/>
      <c r="K153" s="134"/>
      <c r="L153" s="132"/>
      <c r="M153" s="140"/>
      <c r="N153" s="141"/>
      <c r="O153" s="129"/>
      <c r="P153" s="142"/>
      <c r="Q153" s="142"/>
      <c r="R153" s="142"/>
      <c r="S153" s="142"/>
      <c r="T153" s="142"/>
      <c r="U153" s="142"/>
      <c r="V153" s="142"/>
      <c r="W153" s="142"/>
      <c r="X153" s="142"/>
      <c r="Y153" s="128"/>
      <c r="Z153" s="135"/>
      <c r="AA153" s="129"/>
      <c r="AB153" s="142"/>
      <c r="AC153" s="129"/>
      <c r="AD153" s="142"/>
      <c r="AE153" s="129"/>
      <c r="AF153" s="142"/>
      <c r="AG153" s="129"/>
      <c r="AH153" s="142"/>
      <c r="AI153" s="129"/>
      <c r="AJ153" s="129"/>
      <c r="AK153" s="128"/>
      <c r="AL153" s="135"/>
      <c r="AM153" s="129"/>
      <c r="AN153" s="129"/>
      <c r="AO153" s="129"/>
      <c r="AP153" s="129"/>
      <c r="AQ153" s="129"/>
      <c r="AR153" s="129"/>
      <c r="AS153" s="129"/>
      <c r="AT153" s="129"/>
      <c r="AU153" s="129"/>
      <c r="AV153" s="129"/>
      <c r="AW153" s="128"/>
      <c r="AX153" s="135"/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/>
      <c r="BJ153" s="135"/>
      <c r="BK153" s="135"/>
      <c r="BL153" s="135"/>
      <c r="BM153" s="135"/>
      <c r="BN153" s="135"/>
      <c r="BO153" s="135"/>
      <c r="BP153" s="135"/>
      <c r="BQ153" s="135"/>
      <c r="BR153" s="135"/>
      <c r="BS153" s="135"/>
      <c r="BT153" s="135"/>
      <c r="BU153" s="135"/>
      <c r="BV153" s="135"/>
      <c r="BW153" s="135"/>
      <c r="BX153" s="135"/>
      <c r="BY153" s="135"/>
      <c r="BZ153" s="135"/>
      <c r="CA153" s="135"/>
      <c r="CB153" s="135"/>
      <c r="CC153" s="135"/>
      <c r="CD153" s="135"/>
      <c r="CE153" s="140">
        <v>29</v>
      </c>
      <c r="CF153" s="137"/>
      <c r="CG153" s="138">
        <f t="shared" si="42"/>
        <v>0</v>
      </c>
      <c r="CH153" s="131">
        <f t="shared" si="43"/>
        <v>2</v>
      </c>
      <c r="CI153" s="139">
        <f t="shared" si="44"/>
        <v>58</v>
      </c>
    </row>
    <row r="154" spans="1:87" x14ac:dyDescent="0.3">
      <c r="A154" s="153">
        <f t="shared" si="40"/>
        <v>145</v>
      </c>
      <c r="B154" s="248"/>
      <c r="C154" s="111" t="s">
        <v>882</v>
      </c>
      <c r="D154" s="108" t="s">
        <v>582</v>
      </c>
      <c r="E154" s="108" t="s">
        <v>886</v>
      </c>
      <c r="F154" s="108" t="s">
        <v>885</v>
      </c>
      <c r="G154" s="108" t="s">
        <v>725</v>
      </c>
      <c r="H154" s="131">
        <v>10</v>
      </c>
      <c r="I154" s="132">
        <f t="shared" si="41"/>
        <v>540</v>
      </c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8"/>
      <c r="BJ154" s="108"/>
      <c r="BK154" s="108"/>
      <c r="BL154" s="108"/>
      <c r="BM154" s="108"/>
      <c r="BN154" s="108"/>
      <c r="BO154" s="108"/>
      <c r="BP154" s="108"/>
      <c r="BQ154" s="108"/>
      <c r="BR154" s="108"/>
      <c r="BS154" s="108"/>
      <c r="BT154" s="108"/>
      <c r="BU154" s="108"/>
      <c r="BV154" s="108"/>
      <c r="BW154" s="108"/>
      <c r="BX154" s="108"/>
      <c r="BY154" s="108"/>
      <c r="BZ154" s="108"/>
      <c r="CA154" s="108"/>
      <c r="CB154" s="108"/>
      <c r="CC154" s="108"/>
      <c r="CD154" s="108"/>
      <c r="CE154" s="140">
        <v>54</v>
      </c>
      <c r="CF154" s="108"/>
      <c r="CG154" s="138">
        <f t="shared" si="42"/>
        <v>0</v>
      </c>
      <c r="CH154" s="131">
        <f t="shared" si="43"/>
        <v>10</v>
      </c>
      <c r="CI154" s="139">
        <f t="shared" si="44"/>
        <v>540</v>
      </c>
    </row>
    <row r="155" spans="1:87" x14ac:dyDescent="0.3">
      <c r="A155" s="153">
        <f t="shared" si="40"/>
        <v>146</v>
      </c>
      <c r="B155" s="248"/>
      <c r="C155" s="86" t="s">
        <v>887</v>
      </c>
      <c r="D155" s="129" t="s">
        <v>582</v>
      </c>
      <c r="E155" s="129" t="s">
        <v>890</v>
      </c>
      <c r="F155" s="129" t="s">
        <v>888</v>
      </c>
      <c r="G155" s="129" t="s">
        <v>725</v>
      </c>
      <c r="H155" s="131">
        <v>1</v>
      </c>
      <c r="I155" s="132">
        <f t="shared" si="41"/>
        <v>51</v>
      </c>
      <c r="J155" s="133"/>
      <c r="K155" s="134"/>
      <c r="L155" s="132"/>
      <c r="M155" s="140"/>
      <c r="N155" s="141"/>
      <c r="O155" s="129"/>
      <c r="P155" s="142"/>
      <c r="Q155" s="142"/>
      <c r="R155" s="142"/>
      <c r="S155" s="142"/>
      <c r="T155" s="142"/>
      <c r="U155" s="142"/>
      <c r="V155" s="142"/>
      <c r="W155" s="142"/>
      <c r="X155" s="142"/>
      <c r="Y155" s="128">
        <f>+N155+P155+V155+X155</f>
        <v>0</v>
      </c>
      <c r="Z155" s="135">
        <f>+H155-Y155</f>
        <v>1</v>
      </c>
      <c r="AA155" s="129"/>
      <c r="AB155" s="142"/>
      <c r="AC155" s="129"/>
      <c r="AD155" s="142"/>
      <c r="AE155" s="129"/>
      <c r="AF155" s="142"/>
      <c r="AG155" s="129"/>
      <c r="AH155" s="142"/>
      <c r="AI155" s="129"/>
      <c r="AJ155" s="129"/>
      <c r="AK155" s="128">
        <f>+AB155+AD155+AF155+AH155+AJ155</f>
        <v>0</v>
      </c>
      <c r="AL155" s="135">
        <f>+Z155-AK155</f>
        <v>1</v>
      </c>
      <c r="AM155" s="129"/>
      <c r="AN155" s="129"/>
      <c r="AO155" s="129"/>
      <c r="AP155" s="129"/>
      <c r="AQ155" s="129"/>
      <c r="AR155" s="129"/>
      <c r="AS155" s="129"/>
      <c r="AT155" s="129"/>
      <c r="AU155" s="129"/>
      <c r="AV155" s="129"/>
      <c r="AW155" s="128">
        <f>+AN155+AP155+AR155+AT155+AV155</f>
        <v>0</v>
      </c>
      <c r="AX155" s="135">
        <f>+AL155-AW155</f>
        <v>1</v>
      </c>
      <c r="AY155" s="135"/>
      <c r="AZ155" s="135"/>
      <c r="BA155" s="135"/>
      <c r="BB155" s="135"/>
      <c r="BC155" s="135"/>
      <c r="BD155" s="135"/>
      <c r="BE155" s="135"/>
      <c r="BF155" s="135"/>
      <c r="BG155" s="135"/>
      <c r="BH155" s="135"/>
      <c r="BI155" s="135">
        <f>+AZ155+BB155+BD155+BF155+BH155</f>
        <v>0</v>
      </c>
      <c r="BJ155" s="135">
        <f>+AX155-BI155</f>
        <v>1</v>
      </c>
      <c r="BK155" s="135"/>
      <c r="BL155" s="135"/>
      <c r="BM155" s="135"/>
      <c r="BN155" s="135"/>
      <c r="BO155" s="135"/>
      <c r="BP155" s="135"/>
      <c r="BQ155" s="135"/>
      <c r="BR155" s="135"/>
      <c r="BS155" s="135"/>
      <c r="BT155" s="135"/>
      <c r="BU155" s="135"/>
      <c r="BV155" s="135"/>
      <c r="BW155" s="135"/>
      <c r="BX155" s="135"/>
      <c r="BY155" s="135"/>
      <c r="BZ155" s="135"/>
      <c r="CA155" s="135"/>
      <c r="CB155" s="135"/>
      <c r="CC155" s="135">
        <f>+BL155+BN155+BP155+CB155</f>
        <v>0</v>
      </c>
      <c r="CD155" s="135">
        <f>+BJ155-CC155</f>
        <v>1</v>
      </c>
      <c r="CE155" s="140">
        <v>51</v>
      </c>
      <c r="CF155" s="137"/>
      <c r="CG155" s="138">
        <f t="shared" si="42"/>
        <v>0</v>
      </c>
      <c r="CH155" s="131">
        <f t="shared" si="43"/>
        <v>1</v>
      </c>
      <c r="CI155" s="139">
        <f t="shared" si="44"/>
        <v>51</v>
      </c>
    </row>
    <row r="156" spans="1:87" x14ac:dyDescent="0.3">
      <c r="A156" s="153">
        <f t="shared" si="40"/>
        <v>147</v>
      </c>
      <c r="B156" s="248"/>
      <c r="C156" s="86" t="s">
        <v>887</v>
      </c>
      <c r="D156" s="129" t="s">
        <v>580</v>
      </c>
      <c r="E156" s="129" t="s">
        <v>599</v>
      </c>
      <c r="F156" s="129" t="s">
        <v>1133</v>
      </c>
      <c r="G156" s="129" t="s">
        <v>725</v>
      </c>
      <c r="H156" s="131">
        <v>4</v>
      </c>
      <c r="I156" s="132">
        <f t="shared" si="41"/>
        <v>160</v>
      </c>
      <c r="J156" s="133"/>
      <c r="K156" s="134"/>
      <c r="L156" s="132"/>
      <c r="M156" s="140"/>
      <c r="N156" s="141"/>
      <c r="O156" s="129"/>
      <c r="P156" s="142"/>
      <c r="Q156" s="142"/>
      <c r="R156" s="142"/>
      <c r="S156" s="142"/>
      <c r="T156" s="142"/>
      <c r="U156" s="142"/>
      <c r="V156" s="142"/>
      <c r="W156" s="142"/>
      <c r="X156" s="142"/>
      <c r="Y156" s="128"/>
      <c r="Z156" s="135"/>
      <c r="AA156" s="129"/>
      <c r="AB156" s="142"/>
      <c r="AC156" s="129"/>
      <c r="AD156" s="142"/>
      <c r="AE156" s="129"/>
      <c r="AF156" s="142"/>
      <c r="AG156" s="129"/>
      <c r="AH156" s="142"/>
      <c r="AI156" s="129"/>
      <c r="AJ156" s="129"/>
      <c r="AK156" s="128"/>
      <c r="AL156" s="135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8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  <c r="BP156" s="135"/>
      <c r="BQ156" s="135"/>
      <c r="BR156" s="135"/>
      <c r="BS156" s="135"/>
      <c r="BT156" s="135"/>
      <c r="BU156" s="135"/>
      <c r="BV156" s="135"/>
      <c r="BW156" s="135"/>
      <c r="BX156" s="135"/>
      <c r="BY156" s="135"/>
      <c r="BZ156" s="135"/>
      <c r="CA156" s="135"/>
      <c r="CB156" s="135"/>
      <c r="CC156" s="135"/>
      <c r="CD156" s="135"/>
      <c r="CE156" s="140">
        <v>40</v>
      </c>
      <c r="CF156" s="137"/>
      <c r="CG156" s="138">
        <f t="shared" si="42"/>
        <v>0</v>
      </c>
      <c r="CH156" s="131">
        <f t="shared" si="43"/>
        <v>4</v>
      </c>
      <c r="CI156" s="139">
        <f t="shared" si="44"/>
        <v>160</v>
      </c>
    </row>
    <row r="157" spans="1:87" x14ac:dyDescent="0.3">
      <c r="A157" s="153">
        <f t="shared" si="40"/>
        <v>148</v>
      </c>
      <c r="B157" s="248"/>
      <c r="C157" s="86" t="s">
        <v>887</v>
      </c>
      <c r="D157" s="129" t="s">
        <v>582</v>
      </c>
      <c r="E157" s="129" t="s">
        <v>886</v>
      </c>
      <c r="F157" s="129" t="s">
        <v>888</v>
      </c>
      <c r="G157" s="129" t="s">
        <v>725</v>
      </c>
      <c r="H157" s="131">
        <v>1</v>
      </c>
      <c r="I157" s="132">
        <f t="shared" si="41"/>
        <v>88</v>
      </c>
      <c r="J157" s="133"/>
      <c r="K157" s="134"/>
      <c r="L157" s="132"/>
      <c r="M157" s="140"/>
      <c r="N157" s="141"/>
      <c r="O157" s="129"/>
      <c r="P157" s="142"/>
      <c r="Q157" s="142"/>
      <c r="R157" s="142"/>
      <c r="S157" s="142"/>
      <c r="T157" s="142"/>
      <c r="U157" s="142"/>
      <c r="V157" s="142"/>
      <c r="W157" s="142"/>
      <c r="X157" s="142"/>
      <c r="Y157" s="128"/>
      <c r="Z157" s="135"/>
      <c r="AA157" s="129"/>
      <c r="AB157" s="142"/>
      <c r="AC157" s="129"/>
      <c r="AD157" s="142"/>
      <c r="AE157" s="129"/>
      <c r="AF157" s="142"/>
      <c r="AG157" s="129"/>
      <c r="AH157" s="142"/>
      <c r="AI157" s="129"/>
      <c r="AJ157" s="129"/>
      <c r="AK157" s="128"/>
      <c r="AL157" s="135"/>
      <c r="AM157" s="129"/>
      <c r="AN157" s="129"/>
      <c r="AO157" s="129"/>
      <c r="AP157" s="129"/>
      <c r="AQ157" s="129"/>
      <c r="AR157" s="129"/>
      <c r="AS157" s="129"/>
      <c r="AT157" s="129"/>
      <c r="AU157" s="129"/>
      <c r="AV157" s="129"/>
      <c r="AW157" s="128"/>
      <c r="AX157" s="135"/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  <c r="BN157" s="135"/>
      <c r="BO157" s="135"/>
      <c r="BP157" s="135"/>
      <c r="BQ157" s="135"/>
      <c r="BR157" s="135"/>
      <c r="BS157" s="135"/>
      <c r="BT157" s="135"/>
      <c r="BU157" s="135"/>
      <c r="BV157" s="135"/>
      <c r="BW157" s="135"/>
      <c r="BX157" s="135"/>
      <c r="BY157" s="135"/>
      <c r="BZ157" s="135"/>
      <c r="CA157" s="135"/>
      <c r="CB157" s="135"/>
      <c r="CC157" s="135"/>
      <c r="CD157" s="135"/>
      <c r="CE157" s="140">
        <v>88</v>
      </c>
      <c r="CF157" s="137"/>
      <c r="CG157" s="138">
        <f t="shared" si="42"/>
        <v>0</v>
      </c>
      <c r="CH157" s="131">
        <f t="shared" si="43"/>
        <v>1</v>
      </c>
      <c r="CI157" s="139">
        <f t="shared" si="44"/>
        <v>88</v>
      </c>
    </row>
    <row r="158" spans="1:87" x14ac:dyDescent="0.3">
      <c r="A158" s="153">
        <f t="shared" si="40"/>
        <v>149</v>
      </c>
      <c r="B158" s="248"/>
      <c r="C158" s="86" t="s">
        <v>887</v>
      </c>
      <c r="D158" s="129" t="s">
        <v>582</v>
      </c>
      <c r="E158" s="129" t="s">
        <v>890</v>
      </c>
      <c r="F158" s="129" t="s">
        <v>891</v>
      </c>
      <c r="G158" s="129" t="s">
        <v>725</v>
      </c>
      <c r="H158" s="131">
        <v>43</v>
      </c>
      <c r="I158" s="132">
        <f t="shared" si="41"/>
        <v>1915.6499999999999</v>
      </c>
      <c r="J158" s="133"/>
      <c r="K158" s="134"/>
      <c r="L158" s="132"/>
      <c r="M158" s="140"/>
      <c r="N158" s="141"/>
      <c r="O158" s="129"/>
      <c r="P158" s="142"/>
      <c r="Q158" s="142"/>
      <c r="R158" s="142"/>
      <c r="S158" s="142"/>
      <c r="T158" s="142"/>
      <c r="U158" s="142"/>
      <c r="V158" s="142"/>
      <c r="W158" s="142"/>
      <c r="X158" s="142"/>
      <c r="Y158" s="128">
        <f>+N158+P158+V158+X158</f>
        <v>0</v>
      </c>
      <c r="Z158" s="135">
        <f>+H158-Y158</f>
        <v>43</v>
      </c>
      <c r="AA158" s="129"/>
      <c r="AB158" s="142"/>
      <c r="AC158" s="129"/>
      <c r="AD158" s="142"/>
      <c r="AE158" s="129"/>
      <c r="AF158" s="142"/>
      <c r="AG158" s="129"/>
      <c r="AH158" s="142"/>
      <c r="AI158" s="129"/>
      <c r="AJ158" s="129"/>
      <c r="AK158" s="128">
        <f>+AB158+AD158+AF158+AH158+AJ158</f>
        <v>0</v>
      </c>
      <c r="AL158" s="135">
        <f>+Z158-AK158</f>
        <v>43</v>
      </c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8">
        <f>+AN158+AP158+AR158+AT158+AV158</f>
        <v>0</v>
      </c>
      <c r="AX158" s="135">
        <f>+AL158-AW158</f>
        <v>43</v>
      </c>
      <c r="AY158" s="135"/>
      <c r="AZ158" s="135"/>
      <c r="BA158" s="135"/>
      <c r="BB158" s="135"/>
      <c r="BC158" s="135"/>
      <c r="BD158" s="135"/>
      <c r="BE158" s="135"/>
      <c r="BF158" s="135"/>
      <c r="BG158" s="135"/>
      <c r="BH158" s="135"/>
      <c r="BI158" s="135">
        <f>+AZ158+BB158+BD158+BF158+BH158</f>
        <v>0</v>
      </c>
      <c r="BJ158" s="135">
        <f>+AX158-BI158</f>
        <v>43</v>
      </c>
      <c r="BK158" s="135"/>
      <c r="BL158" s="135"/>
      <c r="BM158" s="135"/>
      <c r="BN158" s="135"/>
      <c r="BO158" s="135"/>
      <c r="BP158" s="135"/>
      <c r="BQ158" s="135"/>
      <c r="BR158" s="135"/>
      <c r="BS158" s="135"/>
      <c r="BT158" s="135"/>
      <c r="BU158" s="135"/>
      <c r="BV158" s="135"/>
      <c r="BW158" s="135"/>
      <c r="BX158" s="135"/>
      <c r="BY158" s="135"/>
      <c r="BZ158" s="135"/>
      <c r="CA158" s="135"/>
      <c r="CB158" s="135"/>
      <c r="CC158" s="135">
        <f>+BL158+BN158+BP158+CB158</f>
        <v>0</v>
      </c>
      <c r="CD158" s="135">
        <f>+BJ158-CC158</f>
        <v>43</v>
      </c>
      <c r="CE158" s="140">
        <v>44.55</v>
      </c>
      <c r="CF158" s="137"/>
      <c r="CG158" s="138">
        <f t="shared" si="42"/>
        <v>0</v>
      </c>
      <c r="CH158" s="131">
        <f t="shared" si="43"/>
        <v>43</v>
      </c>
      <c r="CI158" s="139">
        <f t="shared" si="44"/>
        <v>1915.6499999999999</v>
      </c>
    </row>
    <row r="159" spans="1:87" x14ac:dyDescent="0.3">
      <c r="A159" s="153">
        <f t="shared" si="40"/>
        <v>150</v>
      </c>
      <c r="B159" s="248"/>
      <c r="C159" s="86" t="s">
        <v>894</v>
      </c>
      <c r="D159" s="129" t="s">
        <v>581</v>
      </c>
      <c r="E159" s="129" t="s">
        <v>883</v>
      </c>
      <c r="F159" s="129" t="s">
        <v>1253</v>
      </c>
      <c r="G159" s="129" t="s">
        <v>725</v>
      </c>
      <c r="H159" s="131">
        <v>2</v>
      </c>
      <c r="I159" s="132">
        <f t="shared" si="41"/>
        <v>70</v>
      </c>
      <c r="J159" s="133"/>
      <c r="K159" s="134"/>
      <c r="L159" s="132"/>
      <c r="M159" s="140"/>
      <c r="N159" s="141"/>
      <c r="O159" s="129"/>
      <c r="P159" s="142"/>
      <c r="Q159" s="142"/>
      <c r="R159" s="142"/>
      <c r="S159" s="142"/>
      <c r="T159" s="142"/>
      <c r="U159" s="142"/>
      <c r="V159" s="142"/>
      <c r="W159" s="142"/>
      <c r="X159" s="142"/>
      <c r="Y159" s="128"/>
      <c r="Z159" s="135"/>
      <c r="AA159" s="129"/>
      <c r="AB159" s="142"/>
      <c r="AC159" s="129"/>
      <c r="AD159" s="142"/>
      <c r="AE159" s="129"/>
      <c r="AF159" s="142"/>
      <c r="AG159" s="129"/>
      <c r="AH159" s="142"/>
      <c r="AI159" s="129"/>
      <c r="AJ159" s="129"/>
      <c r="AK159" s="128"/>
      <c r="AL159" s="135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8"/>
      <c r="AX159" s="135"/>
      <c r="AY159" s="135"/>
      <c r="AZ159" s="135"/>
      <c r="BA159" s="135"/>
      <c r="BB159" s="135"/>
      <c r="BC159" s="135"/>
      <c r="BD159" s="135"/>
      <c r="BE159" s="135"/>
      <c r="BF159" s="135"/>
      <c r="BG159" s="135"/>
      <c r="BH159" s="135"/>
      <c r="BI159" s="135"/>
      <c r="BJ159" s="135"/>
      <c r="BK159" s="135"/>
      <c r="BL159" s="135"/>
      <c r="BM159" s="135"/>
      <c r="BN159" s="135"/>
      <c r="BO159" s="135"/>
      <c r="BP159" s="135"/>
      <c r="BQ159" s="135"/>
      <c r="BR159" s="135"/>
      <c r="BS159" s="135"/>
      <c r="BT159" s="135"/>
      <c r="BU159" s="135"/>
      <c r="BV159" s="135"/>
      <c r="BW159" s="135"/>
      <c r="BX159" s="135"/>
      <c r="BY159" s="135"/>
      <c r="BZ159" s="135"/>
      <c r="CA159" s="135"/>
      <c r="CB159" s="135"/>
      <c r="CC159" s="135"/>
      <c r="CD159" s="135"/>
      <c r="CE159" s="140">
        <v>35</v>
      </c>
      <c r="CF159" s="137"/>
      <c r="CG159" s="138">
        <f t="shared" si="42"/>
        <v>0</v>
      </c>
      <c r="CH159" s="131">
        <f t="shared" si="43"/>
        <v>2</v>
      </c>
      <c r="CI159" s="139">
        <f t="shared" si="44"/>
        <v>70</v>
      </c>
    </row>
    <row r="160" spans="1:87" x14ac:dyDescent="0.3">
      <c r="A160" s="153">
        <f t="shared" si="40"/>
        <v>151</v>
      </c>
      <c r="B160" s="248"/>
      <c r="C160" s="86" t="s">
        <v>894</v>
      </c>
      <c r="D160" s="129" t="s">
        <v>580</v>
      </c>
      <c r="E160" s="129" t="s">
        <v>599</v>
      </c>
      <c r="F160" s="129" t="s">
        <v>891</v>
      </c>
      <c r="G160" s="129" t="s">
        <v>725</v>
      </c>
      <c r="H160" s="131">
        <v>5</v>
      </c>
      <c r="I160" s="132">
        <f t="shared" si="41"/>
        <v>160</v>
      </c>
      <c r="J160" s="133"/>
      <c r="K160" s="134"/>
      <c r="L160" s="132"/>
      <c r="M160" s="140"/>
      <c r="N160" s="141"/>
      <c r="O160" s="129"/>
      <c r="P160" s="142"/>
      <c r="Q160" s="142"/>
      <c r="R160" s="142"/>
      <c r="S160" s="142"/>
      <c r="T160" s="142"/>
      <c r="U160" s="142"/>
      <c r="V160" s="142"/>
      <c r="W160" s="142"/>
      <c r="X160" s="142"/>
      <c r="Y160" s="128"/>
      <c r="Z160" s="135"/>
      <c r="AA160" s="129"/>
      <c r="AB160" s="142"/>
      <c r="AC160" s="129"/>
      <c r="AD160" s="142"/>
      <c r="AE160" s="129"/>
      <c r="AF160" s="142"/>
      <c r="AG160" s="129"/>
      <c r="AH160" s="142"/>
      <c r="AI160" s="129"/>
      <c r="AJ160" s="129"/>
      <c r="AK160" s="128"/>
      <c r="AL160" s="135"/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129"/>
      <c r="AW160" s="128"/>
      <c r="AX160" s="135"/>
      <c r="AY160" s="135"/>
      <c r="AZ160" s="135"/>
      <c r="BA160" s="135"/>
      <c r="BB160" s="135"/>
      <c r="BC160" s="135"/>
      <c r="BD160" s="135"/>
      <c r="BE160" s="135"/>
      <c r="BF160" s="135"/>
      <c r="BG160" s="135"/>
      <c r="BH160" s="135"/>
      <c r="BI160" s="135"/>
      <c r="BJ160" s="135"/>
      <c r="BK160" s="135"/>
      <c r="BL160" s="135"/>
      <c r="BM160" s="135"/>
      <c r="BN160" s="135"/>
      <c r="BO160" s="135"/>
      <c r="BP160" s="135"/>
      <c r="BQ160" s="135"/>
      <c r="BR160" s="135"/>
      <c r="BS160" s="135"/>
      <c r="BT160" s="135"/>
      <c r="BU160" s="135"/>
      <c r="BV160" s="135"/>
      <c r="BW160" s="135"/>
      <c r="BX160" s="135"/>
      <c r="BY160" s="135"/>
      <c r="BZ160" s="135"/>
      <c r="CA160" s="135"/>
      <c r="CB160" s="135"/>
      <c r="CC160" s="135"/>
      <c r="CD160" s="135"/>
      <c r="CE160" s="140">
        <v>32</v>
      </c>
      <c r="CF160" s="137"/>
      <c r="CG160" s="138">
        <f t="shared" si="42"/>
        <v>0</v>
      </c>
      <c r="CH160" s="131">
        <f t="shared" si="43"/>
        <v>5</v>
      </c>
      <c r="CI160" s="139">
        <f t="shared" si="44"/>
        <v>160</v>
      </c>
    </row>
    <row r="161" spans="1:87" x14ac:dyDescent="0.3">
      <c r="A161" s="153">
        <f t="shared" si="40"/>
        <v>152</v>
      </c>
      <c r="B161" s="249"/>
      <c r="C161" s="111" t="s">
        <v>894</v>
      </c>
      <c r="D161" s="108" t="s">
        <v>582</v>
      </c>
      <c r="E161" s="108" t="s">
        <v>886</v>
      </c>
      <c r="F161" s="108" t="s">
        <v>891</v>
      </c>
      <c r="G161" s="108" t="s">
        <v>725</v>
      </c>
      <c r="H161" s="131">
        <v>3</v>
      </c>
      <c r="I161" s="132">
        <f t="shared" si="41"/>
        <v>180</v>
      </c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08"/>
      <c r="BH161" s="108"/>
      <c r="BI161" s="108"/>
      <c r="BJ161" s="108"/>
      <c r="BK161" s="108"/>
      <c r="BL161" s="108"/>
      <c r="BM161" s="108"/>
      <c r="BN161" s="108"/>
      <c r="BO161" s="108"/>
      <c r="BP161" s="108"/>
      <c r="BQ161" s="108"/>
      <c r="BR161" s="108"/>
      <c r="BS161" s="108"/>
      <c r="BT161" s="108"/>
      <c r="BU161" s="108"/>
      <c r="BV161" s="108"/>
      <c r="BW161" s="108"/>
      <c r="BX161" s="108"/>
      <c r="BY161" s="108"/>
      <c r="BZ161" s="108"/>
      <c r="CA161" s="108"/>
      <c r="CB161" s="108"/>
      <c r="CC161" s="108"/>
      <c r="CD161" s="108"/>
      <c r="CE161" s="140">
        <v>60</v>
      </c>
      <c r="CF161" s="108"/>
      <c r="CG161" s="138">
        <f t="shared" si="42"/>
        <v>0</v>
      </c>
      <c r="CH161" s="131">
        <f t="shared" si="43"/>
        <v>3</v>
      </c>
      <c r="CI161" s="139">
        <f t="shared" si="44"/>
        <v>180</v>
      </c>
    </row>
    <row r="162" spans="1:87" x14ac:dyDescent="0.3">
      <c r="A162" s="153">
        <f t="shared" si="40"/>
        <v>153</v>
      </c>
      <c r="B162" s="247" t="s">
        <v>897</v>
      </c>
      <c r="C162" s="86" t="s">
        <v>902</v>
      </c>
      <c r="D162" s="129" t="s">
        <v>582</v>
      </c>
      <c r="E162" s="129"/>
      <c r="F162" s="129" t="s">
        <v>903</v>
      </c>
      <c r="G162" s="129" t="s">
        <v>901</v>
      </c>
      <c r="H162" s="131">
        <v>2</v>
      </c>
      <c r="I162" s="132">
        <f t="shared" si="41"/>
        <v>52</v>
      </c>
      <c r="J162" s="133"/>
      <c r="K162" s="134"/>
      <c r="L162" s="132"/>
      <c r="M162" s="140"/>
      <c r="N162" s="141"/>
      <c r="O162" s="129"/>
      <c r="P162" s="142"/>
      <c r="Q162" s="142"/>
      <c r="R162" s="142"/>
      <c r="S162" s="142"/>
      <c r="T162" s="142"/>
      <c r="U162" s="142"/>
      <c r="V162" s="142"/>
      <c r="W162" s="142"/>
      <c r="X162" s="142"/>
      <c r="Y162" s="128"/>
      <c r="Z162" s="135"/>
      <c r="AA162" s="129"/>
      <c r="AB162" s="142"/>
      <c r="AC162" s="129"/>
      <c r="AD162" s="142"/>
      <c r="AE162" s="129"/>
      <c r="AF162" s="142"/>
      <c r="AG162" s="129"/>
      <c r="AH162" s="142"/>
      <c r="AI162" s="129"/>
      <c r="AJ162" s="129"/>
      <c r="AK162" s="128"/>
      <c r="AL162" s="135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8"/>
      <c r="AX162" s="135"/>
      <c r="AY162" s="135"/>
      <c r="AZ162" s="135"/>
      <c r="BA162" s="135"/>
      <c r="BB162" s="135"/>
      <c r="BC162" s="135"/>
      <c r="BD162" s="135"/>
      <c r="BE162" s="135"/>
      <c r="BF162" s="135"/>
      <c r="BG162" s="135"/>
      <c r="BH162" s="135"/>
      <c r="BI162" s="135"/>
      <c r="BJ162" s="135"/>
      <c r="BK162" s="135"/>
      <c r="BL162" s="135"/>
      <c r="BM162" s="135"/>
      <c r="BN162" s="135"/>
      <c r="BO162" s="135"/>
      <c r="BP162" s="135"/>
      <c r="BQ162" s="135"/>
      <c r="BR162" s="135"/>
      <c r="BS162" s="135"/>
      <c r="BT162" s="135"/>
      <c r="BU162" s="135"/>
      <c r="BV162" s="135"/>
      <c r="BW162" s="135"/>
      <c r="BX162" s="135"/>
      <c r="BY162" s="135"/>
      <c r="BZ162" s="135"/>
      <c r="CA162" s="135"/>
      <c r="CB162" s="135"/>
      <c r="CC162" s="135"/>
      <c r="CD162" s="135"/>
      <c r="CE162" s="140">
        <v>26</v>
      </c>
      <c r="CF162" s="137"/>
      <c r="CG162" s="138">
        <f t="shared" si="42"/>
        <v>0</v>
      </c>
      <c r="CH162" s="131">
        <f t="shared" si="43"/>
        <v>2</v>
      </c>
      <c r="CI162" s="139">
        <f t="shared" si="44"/>
        <v>52</v>
      </c>
    </row>
    <row r="163" spans="1:87" x14ac:dyDescent="0.3">
      <c r="A163" s="153">
        <f t="shared" si="40"/>
        <v>154</v>
      </c>
      <c r="B163" s="248"/>
      <c r="C163" s="86" t="s">
        <v>904</v>
      </c>
      <c r="D163" s="129" t="s">
        <v>582</v>
      </c>
      <c r="E163" s="129"/>
      <c r="F163" s="129"/>
      <c r="G163" s="129" t="s">
        <v>723</v>
      </c>
      <c r="H163" s="131">
        <v>25</v>
      </c>
      <c r="I163" s="132">
        <f t="shared" si="41"/>
        <v>875</v>
      </c>
      <c r="J163" s="133"/>
      <c r="K163" s="134"/>
      <c r="L163" s="132"/>
      <c r="M163" s="140"/>
      <c r="N163" s="141"/>
      <c r="O163" s="129"/>
      <c r="P163" s="142"/>
      <c r="Q163" s="142"/>
      <c r="R163" s="142"/>
      <c r="S163" s="142"/>
      <c r="T163" s="142"/>
      <c r="U163" s="142"/>
      <c r="V163" s="142"/>
      <c r="W163" s="142"/>
      <c r="X163" s="142"/>
      <c r="Y163" s="128"/>
      <c r="Z163" s="135"/>
      <c r="AA163" s="129"/>
      <c r="AB163" s="142"/>
      <c r="AC163" s="129"/>
      <c r="AD163" s="142"/>
      <c r="AE163" s="129"/>
      <c r="AF163" s="142"/>
      <c r="AG163" s="129"/>
      <c r="AH163" s="142"/>
      <c r="AI163" s="129"/>
      <c r="AJ163" s="129"/>
      <c r="AK163" s="128"/>
      <c r="AL163" s="135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8"/>
      <c r="AX163" s="135"/>
      <c r="AY163" s="135"/>
      <c r="AZ163" s="135"/>
      <c r="BA163" s="135"/>
      <c r="BB163" s="135"/>
      <c r="BC163" s="135"/>
      <c r="BD163" s="135"/>
      <c r="BE163" s="135"/>
      <c r="BF163" s="135"/>
      <c r="BG163" s="135"/>
      <c r="BH163" s="135"/>
      <c r="BI163" s="135"/>
      <c r="BJ163" s="135"/>
      <c r="BK163" s="135"/>
      <c r="BL163" s="135"/>
      <c r="BM163" s="135"/>
      <c r="BN163" s="135"/>
      <c r="BO163" s="135"/>
      <c r="BP163" s="135"/>
      <c r="BQ163" s="135"/>
      <c r="BR163" s="135"/>
      <c r="BS163" s="135"/>
      <c r="BT163" s="135"/>
      <c r="BU163" s="135"/>
      <c r="BV163" s="135"/>
      <c r="BW163" s="135"/>
      <c r="BX163" s="135"/>
      <c r="BY163" s="135"/>
      <c r="BZ163" s="135"/>
      <c r="CA163" s="135"/>
      <c r="CB163" s="135"/>
      <c r="CC163" s="135"/>
      <c r="CD163" s="135"/>
      <c r="CE163" s="140">
        <v>35</v>
      </c>
      <c r="CF163" s="137"/>
      <c r="CG163" s="138">
        <f t="shared" si="42"/>
        <v>0</v>
      </c>
      <c r="CH163" s="131">
        <f t="shared" si="43"/>
        <v>25</v>
      </c>
      <c r="CI163" s="139">
        <f t="shared" si="44"/>
        <v>875</v>
      </c>
    </row>
    <row r="164" spans="1:87" x14ac:dyDescent="0.3">
      <c r="A164" s="153">
        <f t="shared" si="40"/>
        <v>155</v>
      </c>
      <c r="B164" s="249"/>
      <c r="C164" s="86" t="s">
        <v>904</v>
      </c>
      <c r="D164" s="129" t="s">
        <v>581</v>
      </c>
      <c r="E164" s="129" t="s">
        <v>599</v>
      </c>
      <c r="F164" s="129"/>
      <c r="G164" s="129" t="s">
        <v>601</v>
      </c>
      <c r="H164" s="131">
        <v>2</v>
      </c>
      <c r="I164" s="132">
        <f t="shared" si="41"/>
        <v>170</v>
      </c>
      <c r="J164" s="133"/>
      <c r="K164" s="134"/>
      <c r="L164" s="132"/>
      <c r="M164" s="140"/>
      <c r="N164" s="141"/>
      <c r="O164" s="129"/>
      <c r="P164" s="142"/>
      <c r="Q164" s="142"/>
      <c r="R164" s="142"/>
      <c r="S164" s="142"/>
      <c r="T164" s="142"/>
      <c r="U164" s="142"/>
      <c r="V164" s="142"/>
      <c r="W164" s="142"/>
      <c r="X164" s="142"/>
      <c r="Y164" s="128">
        <f>+N164+P164+V164+X164</f>
        <v>0</v>
      </c>
      <c r="Z164" s="135">
        <f>+H164-Y164</f>
        <v>2</v>
      </c>
      <c r="AA164" s="129"/>
      <c r="AB164" s="142"/>
      <c r="AC164" s="129"/>
      <c r="AD164" s="142"/>
      <c r="AE164" s="129"/>
      <c r="AF164" s="142"/>
      <c r="AG164" s="129"/>
      <c r="AH164" s="142"/>
      <c r="AI164" s="129"/>
      <c r="AJ164" s="129"/>
      <c r="AK164" s="128">
        <f>+AB164+AD164+AF164+AH164+AJ164</f>
        <v>0</v>
      </c>
      <c r="AL164" s="135">
        <f>+Z164-AK164</f>
        <v>2</v>
      </c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8">
        <f>+AN164+AP164+AR164+AT164+AV164</f>
        <v>0</v>
      </c>
      <c r="AX164" s="135">
        <f>+AL164-AW164</f>
        <v>2</v>
      </c>
      <c r="AY164" s="135"/>
      <c r="AZ164" s="135"/>
      <c r="BA164" s="135"/>
      <c r="BB164" s="135"/>
      <c r="BC164" s="135"/>
      <c r="BD164" s="135"/>
      <c r="BE164" s="135"/>
      <c r="BF164" s="135"/>
      <c r="BG164" s="135"/>
      <c r="BH164" s="135"/>
      <c r="BI164" s="135">
        <f>+AZ164+BB164+BD164+BF164+BH164</f>
        <v>0</v>
      </c>
      <c r="BJ164" s="135">
        <f>+AX164-BI164</f>
        <v>2</v>
      </c>
      <c r="BK164" s="135"/>
      <c r="BL164" s="135"/>
      <c r="BM164" s="135"/>
      <c r="BN164" s="135"/>
      <c r="BO164" s="135"/>
      <c r="BP164" s="135"/>
      <c r="BQ164" s="135"/>
      <c r="BR164" s="135"/>
      <c r="BS164" s="135"/>
      <c r="BT164" s="135"/>
      <c r="BU164" s="135"/>
      <c r="BV164" s="135"/>
      <c r="BW164" s="135"/>
      <c r="BX164" s="135"/>
      <c r="BY164" s="135"/>
      <c r="BZ164" s="135"/>
      <c r="CA164" s="135"/>
      <c r="CB164" s="135"/>
      <c r="CC164" s="135">
        <f>+BL164+BN164+BP164+CB164</f>
        <v>0</v>
      </c>
      <c r="CD164" s="135">
        <f>+BJ164-CC164</f>
        <v>2</v>
      </c>
      <c r="CE164" s="140">
        <v>85</v>
      </c>
      <c r="CF164" s="137"/>
      <c r="CG164" s="138">
        <f t="shared" si="42"/>
        <v>0</v>
      </c>
      <c r="CH164" s="131">
        <f t="shared" si="43"/>
        <v>2</v>
      </c>
      <c r="CI164" s="139">
        <f t="shared" si="44"/>
        <v>170</v>
      </c>
    </row>
    <row r="165" spans="1:87" x14ac:dyDescent="0.3">
      <c r="A165" s="153">
        <f t="shared" si="40"/>
        <v>156</v>
      </c>
      <c r="B165" s="247" t="s">
        <v>918</v>
      </c>
      <c r="C165" s="86" t="s">
        <v>919</v>
      </c>
      <c r="D165" s="129" t="s">
        <v>582</v>
      </c>
      <c r="E165" s="129" t="s">
        <v>920</v>
      </c>
      <c r="F165" s="129"/>
      <c r="G165" s="129" t="s">
        <v>601</v>
      </c>
      <c r="H165" s="131">
        <v>1</v>
      </c>
      <c r="I165" s="132">
        <f t="shared" si="41"/>
        <v>28</v>
      </c>
      <c r="J165" s="133"/>
      <c r="K165" s="134"/>
      <c r="L165" s="132"/>
      <c r="M165" s="140"/>
      <c r="N165" s="141"/>
      <c r="O165" s="129"/>
      <c r="P165" s="142"/>
      <c r="Q165" s="142"/>
      <c r="R165" s="142"/>
      <c r="S165" s="142"/>
      <c r="T165" s="142"/>
      <c r="U165" s="142"/>
      <c r="V165" s="142"/>
      <c r="W165" s="142"/>
      <c r="X165" s="142"/>
      <c r="Y165" s="128">
        <f>+N165+P165+V165+X165</f>
        <v>0</v>
      </c>
      <c r="Z165" s="135">
        <f>+H165-Y165</f>
        <v>1</v>
      </c>
      <c r="AA165" s="129"/>
      <c r="AB165" s="142"/>
      <c r="AC165" s="129"/>
      <c r="AD165" s="142"/>
      <c r="AE165" s="129"/>
      <c r="AF165" s="142"/>
      <c r="AG165" s="129"/>
      <c r="AH165" s="142"/>
      <c r="AI165" s="129"/>
      <c r="AJ165" s="129"/>
      <c r="AK165" s="128">
        <f>+AB165+AD165+AF165+AH165+AJ165</f>
        <v>0</v>
      </c>
      <c r="AL165" s="135">
        <f>+Z165-AK165</f>
        <v>1</v>
      </c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8">
        <f>+AN165+AP165+AR165+AT165+AV165</f>
        <v>0</v>
      </c>
      <c r="AX165" s="135">
        <f>+AL165-AW165</f>
        <v>1</v>
      </c>
      <c r="AY165" s="135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>
        <f>+AZ165+BB165+BD165+BF165+BH165</f>
        <v>0</v>
      </c>
      <c r="BJ165" s="135">
        <f>+AX165-BI165</f>
        <v>1</v>
      </c>
      <c r="BK165" s="135"/>
      <c r="BL165" s="135"/>
      <c r="BM165" s="135"/>
      <c r="BN165" s="135"/>
      <c r="BO165" s="135"/>
      <c r="BP165" s="135"/>
      <c r="BQ165" s="135"/>
      <c r="BR165" s="135"/>
      <c r="BS165" s="135"/>
      <c r="BT165" s="135"/>
      <c r="BU165" s="135"/>
      <c r="BV165" s="135"/>
      <c r="BW165" s="135"/>
      <c r="BX165" s="135"/>
      <c r="BY165" s="135"/>
      <c r="BZ165" s="135"/>
      <c r="CA165" s="135"/>
      <c r="CB165" s="135"/>
      <c r="CC165" s="135">
        <f>+BL165+BN165+BP165+CB165</f>
        <v>0</v>
      </c>
      <c r="CD165" s="135">
        <f>+BJ165-CC165</f>
        <v>1</v>
      </c>
      <c r="CE165" s="140">
        <v>28</v>
      </c>
      <c r="CF165" s="137"/>
      <c r="CG165" s="138">
        <f t="shared" si="42"/>
        <v>0</v>
      </c>
      <c r="CH165" s="131">
        <f t="shared" si="43"/>
        <v>1</v>
      </c>
      <c r="CI165" s="139">
        <f t="shared" si="44"/>
        <v>28</v>
      </c>
    </row>
    <row r="166" spans="1:87" x14ac:dyDescent="0.3">
      <c r="A166" s="153">
        <f t="shared" si="40"/>
        <v>157</v>
      </c>
      <c r="B166" s="248"/>
      <c r="C166" s="86" t="s">
        <v>919</v>
      </c>
      <c r="D166" s="129" t="s">
        <v>580</v>
      </c>
      <c r="E166" s="129" t="s">
        <v>921</v>
      </c>
      <c r="F166" s="129"/>
      <c r="G166" s="129" t="s">
        <v>602</v>
      </c>
      <c r="H166" s="131">
        <v>4</v>
      </c>
      <c r="I166" s="132">
        <f t="shared" si="41"/>
        <v>124</v>
      </c>
      <c r="J166" s="133"/>
      <c r="K166" s="134"/>
      <c r="L166" s="132"/>
      <c r="M166" s="140"/>
      <c r="N166" s="141"/>
      <c r="O166" s="129"/>
      <c r="P166" s="142"/>
      <c r="Q166" s="142"/>
      <c r="R166" s="142"/>
      <c r="S166" s="142"/>
      <c r="T166" s="142"/>
      <c r="U166" s="142"/>
      <c r="V166" s="142"/>
      <c r="W166" s="142"/>
      <c r="X166" s="142"/>
      <c r="Y166" s="128"/>
      <c r="Z166" s="135"/>
      <c r="AA166" s="129"/>
      <c r="AB166" s="142"/>
      <c r="AC166" s="129"/>
      <c r="AD166" s="142"/>
      <c r="AE166" s="129"/>
      <c r="AF166" s="142"/>
      <c r="AG166" s="129"/>
      <c r="AH166" s="142"/>
      <c r="AI166" s="129"/>
      <c r="AJ166" s="129"/>
      <c r="AK166" s="128"/>
      <c r="AL166" s="135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8"/>
      <c r="AX166" s="135"/>
      <c r="AY166" s="135"/>
      <c r="AZ166" s="135"/>
      <c r="BA166" s="135"/>
      <c r="BB166" s="135"/>
      <c r="BC166" s="135"/>
      <c r="BD166" s="135"/>
      <c r="BE166" s="135"/>
      <c r="BF166" s="135"/>
      <c r="BG166" s="135"/>
      <c r="BH166" s="135"/>
      <c r="BI166" s="135"/>
      <c r="BJ166" s="135"/>
      <c r="BK166" s="135"/>
      <c r="BL166" s="135"/>
      <c r="BM166" s="135"/>
      <c r="BN166" s="135"/>
      <c r="BO166" s="135"/>
      <c r="BP166" s="135"/>
      <c r="BQ166" s="135"/>
      <c r="BR166" s="135"/>
      <c r="BS166" s="135"/>
      <c r="BT166" s="135"/>
      <c r="BU166" s="135"/>
      <c r="BV166" s="135"/>
      <c r="BW166" s="135"/>
      <c r="BX166" s="135"/>
      <c r="BY166" s="135"/>
      <c r="BZ166" s="135"/>
      <c r="CA166" s="135"/>
      <c r="CB166" s="135"/>
      <c r="CC166" s="135"/>
      <c r="CD166" s="135"/>
      <c r="CE166" s="140">
        <v>31</v>
      </c>
      <c r="CF166" s="137"/>
      <c r="CG166" s="138">
        <f t="shared" si="42"/>
        <v>0</v>
      </c>
      <c r="CH166" s="131">
        <f t="shared" si="43"/>
        <v>4</v>
      </c>
      <c r="CI166" s="139">
        <f t="shared" si="44"/>
        <v>124</v>
      </c>
    </row>
    <row r="167" spans="1:87" x14ac:dyDescent="0.3">
      <c r="A167" s="153">
        <f t="shared" si="40"/>
        <v>158</v>
      </c>
      <c r="B167" s="249"/>
      <c r="C167" s="86" t="s">
        <v>923</v>
      </c>
      <c r="D167" s="129" t="s">
        <v>580</v>
      </c>
      <c r="E167" s="129"/>
      <c r="F167" s="129" t="s">
        <v>600</v>
      </c>
      <c r="G167" s="129" t="s">
        <v>911</v>
      </c>
      <c r="H167" s="131">
        <v>16</v>
      </c>
      <c r="I167" s="132">
        <f t="shared" si="41"/>
        <v>1488</v>
      </c>
      <c r="J167" s="133"/>
      <c r="K167" s="134"/>
      <c r="L167" s="132"/>
      <c r="M167" s="140"/>
      <c r="N167" s="141"/>
      <c r="O167" s="129"/>
      <c r="P167" s="142"/>
      <c r="Q167" s="142"/>
      <c r="R167" s="142"/>
      <c r="S167" s="142"/>
      <c r="T167" s="142"/>
      <c r="U167" s="142"/>
      <c r="V167" s="142"/>
      <c r="W167" s="142"/>
      <c r="X167" s="142"/>
      <c r="Y167" s="128"/>
      <c r="Z167" s="135"/>
      <c r="AA167" s="129"/>
      <c r="AB167" s="142"/>
      <c r="AC167" s="129"/>
      <c r="AD167" s="142"/>
      <c r="AE167" s="129"/>
      <c r="AF167" s="142"/>
      <c r="AG167" s="129"/>
      <c r="AH167" s="142"/>
      <c r="AI167" s="129"/>
      <c r="AJ167" s="129"/>
      <c r="AK167" s="128"/>
      <c r="AL167" s="135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8"/>
      <c r="AX167" s="135"/>
      <c r="AY167" s="135"/>
      <c r="AZ167" s="135"/>
      <c r="BA167" s="135"/>
      <c r="BB167" s="135"/>
      <c r="BC167" s="135"/>
      <c r="BD167" s="135"/>
      <c r="BE167" s="135"/>
      <c r="BF167" s="135"/>
      <c r="BG167" s="135"/>
      <c r="BH167" s="135"/>
      <c r="BI167" s="135"/>
      <c r="BJ167" s="135"/>
      <c r="BK167" s="135"/>
      <c r="BL167" s="135"/>
      <c r="BM167" s="135"/>
      <c r="BN167" s="135"/>
      <c r="BO167" s="135"/>
      <c r="BP167" s="135"/>
      <c r="BQ167" s="135"/>
      <c r="BR167" s="135"/>
      <c r="BS167" s="135"/>
      <c r="BT167" s="135"/>
      <c r="BU167" s="135"/>
      <c r="BV167" s="135"/>
      <c r="BW167" s="135"/>
      <c r="BX167" s="135"/>
      <c r="BY167" s="135"/>
      <c r="BZ167" s="135"/>
      <c r="CA167" s="135"/>
      <c r="CB167" s="135"/>
      <c r="CC167" s="135"/>
      <c r="CD167" s="135"/>
      <c r="CE167" s="140">
        <v>93</v>
      </c>
      <c r="CF167" s="137"/>
      <c r="CG167" s="138">
        <f t="shared" si="42"/>
        <v>0</v>
      </c>
      <c r="CH167" s="131">
        <f t="shared" si="43"/>
        <v>16</v>
      </c>
      <c r="CI167" s="139">
        <f t="shared" si="44"/>
        <v>1488</v>
      </c>
    </row>
    <row r="168" spans="1:87" x14ac:dyDescent="0.3">
      <c r="A168" s="153">
        <f t="shared" si="40"/>
        <v>159</v>
      </c>
      <c r="B168" s="128" t="s">
        <v>924</v>
      </c>
      <c r="C168" s="86" t="s">
        <v>925</v>
      </c>
      <c r="D168" s="129" t="s">
        <v>587</v>
      </c>
      <c r="E168" s="129" t="s">
        <v>647</v>
      </c>
      <c r="F168" s="129"/>
      <c r="G168" s="129" t="s">
        <v>650</v>
      </c>
      <c r="H168" s="131">
        <v>6</v>
      </c>
      <c r="I168" s="132">
        <f t="shared" si="41"/>
        <v>1.98</v>
      </c>
      <c r="J168" s="133"/>
      <c r="K168" s="134"/>
      <c r="L168" s="132"/>
      <c r="M168" s="140"/>
      <c r="N168" s="141"/>
      <c r="O168" s="129"/>
      <c r="P168" s="142"/>
      <c r="Q168" s="142"/>
      <c r="R168" s="142"/>
      <c r="S168" s="142"/>
      <c r="T168" s="142"/>
      <c r="U168" s="142"/>
      <c r="V168" s="142"/>
      <c r="W168" s="142"/>
      <c r="X168" s="142"/>
      <c r="Y168" s="128"/>
      <c r="Z168" s="135"/>
      <c r="AA168" s="129"/>
      <c r="AB168" s="142"/>
      <c r="AC168" s="129"/>
      <c r="AD168" s="142"/>
      <c r="AE168" s="129"/>
      <c r="AF168" s="142"/>
      <c r="AG168" s="129"/>
      <c r="AH168" s="142"/>
      <c r="AI168" s="129"/>
      <c r="AJ168" s="129"/>
      <c r="AK168" s="128"/>
      <c r="AL168" s="135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8"/>
      <c r="AX168" s="135"/>
      <c r="AY168" s="135"/>
      <c r="AZ168" s="135"/>
      <c r="BA168" s="135"/>
      <c r="BB168" s="135"/>
      <c r="BC168" s="135"/>
      <c r="BD168" s="135"/>
      <c r="BE168" s="135"/>
      <c r="BF168" s="135"/>
      <c r="BG168" s="135"/>
      <c r="BH168" s="135"/>
      <c r="BI168" s="135"/>
      <c r="BJ168" s="135"/>
      <c r="BK168" s="135"/>
      <c r="BL168" s="135"/>
      <c r="BM168" s="135"/>
      <c r="BN168" s="135"/>
      <c r="BO168" s="135"/>
      <c r="BP168" s="135"/>
      <c r="BQ168" s="135"/>
      <c r="BR168" s="135"/>
      <c r="BS168" s="135"/>
      <c r="BT168" s="135"/>
      <c r="BU168" s="135"/>
      <c r="BV168" s="135"/>
      <c r="BW168" s="135"/>
      <c r="BX168" s="135"/>
      <c r="BY168" s="135"/>
      <c r="BZ168" s="135"/>
      <c r="CA168" s="135"/>
      <c r="CB168" s="135"/>
      <c r="CC168" s="135"/>
      <c r="CD168" s="135"/>
      <c r="CE168" s="140">
        <v>0.33</v>
      </c>
      <c r="CF168" s="137"/>
      <c r="CG168" s="138">
        <f t="shared" si="42"/>
        <v>0</v>
      </c>
      <c r="CH168" s="131">
        <f t="shared" si="43"/>
        <v>6</v>
      </c>
      <c r="CI168" s="139">
        <f t="shared" si="44"/>
        <v>1.98</v>
      </c>
    </row>
    <row r="169" spans="1:87" x14ac:dyDescent="0.3">
      <c r="A169" s="153">
        <f t="shared" si="40"/>
        <v>160</v>
      </c>
      <c r="B169" s="236" t="s">
        <v>926</v>
      </c>
      <c r="C169" s="86" t="s">
        <v>926</v>
      </c>
      <c r="D169" s="129" t="s">
        <v>587</v>
      </c>
      <c r="E169" s="129" t="s">
        <v>717</v>
      </c>
      <c r="F169" s="129"/>
      <c r="G169" s="129" t="s">
        <v>650</v>
      </c>
      <c r="H169" s="131">
        <v>5</v>
      </c>
      <c r="I169" s="132">
        <f t="shared" si="41"/>
        <v>315.55</v>
      </c>
      <c r="J169" s="133"/>
      <c r="K169" s="134"/>
      <c r="L169" s="132"/>
      <c r="M169" s="140"/>
      <c r="N169" s="141"/>
      <c r="O169" s="129"/>
      <c r="P169" s="142"/>
      <c r="Q169" s="142"/>
      <c r="R169" s="142"/>
      <c r="S169" s="142"/>
      <c r="T169" s="142"/>
      <c r="U169" s="142"/>
      <c r="V169" s="142"/>
      <c r="W169" s="142"/>
      <c r="X169" s="142"/>
      <c r="Y169" s="128"/>
      <c r="Z169" s="135"/>
      <c r="AA169" s="129"/>
      <c r="AB169" s="142"/>
      <c r="AC169" s="129"/>
      <c r="AD169" s="142"/>
      <c r="AE169" s="129"/>
      <c r="AF169" s="142"/>
      <c r="AG169" s="129"/>
      <c r="AH169" s="142"/>
      <c r="AI169" s="129"/>
      <c r="AJ169" s="129"/>
      <c r="AK169" s="128"/>
      <c r="AL169" s="135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8"/>
      <c r="AX169" s="135"/>
      <c r="AY169" s="135"/>
      <c r="AZ169" s="135"/>
      <c r="BA169" s="135"/>
      <c r="BB169" s="135"/>
      <c r="BC169" s="135"/>
      <c r="BD169" s="135"/>
      <c r="BE169" s="135"/>
      <c r="BF169" s="135"/>
      <c r="BG169" s="135"/>
      <c r="BH169" s="135"/>
      <c r="BI169" s="135"/>
      <c r="BJ169" s="135"/>
      <c r="BK169" s="135"/>
      <c r="BL169" s="135"/>
      <c r="BM169" s="135"/>
      <c r="BN169" s="135"/>
      <c r="BO169" s="135"/>
      <c r="BP169" s="135"/>
      <c r="BQ169" s="135"/>
      <c r="BR169" s="135"/>
      <c r="BS169" s="135"/>
      <c r="BT169" s="135"/>
      <c r="BU169" s="135"/>
      <c r="BV169" s="135"/>
      <c r="BW169" s="135"/>
      <c r="BX169" s="135"/>
      <c r="BY169" s="135"/>
      <c r="BZ169" s="135"/>
      <c r="CA169" s="135"/>
      <c r="CB169" s="135"/>
      <c r="CC169" s="135"/>
      <c r="CD169" s="135"/>
      <c r="CE169" s="140">
        <v>63.11</v>
      </c>
      <c r="CF169" s="137"/>
      <c r="CG169" s="138">
        <f t="shared" si="42"/>
        <v>0</v>
      </c>
      <c r="CH169" s="131">
        <f t="shared" si="43"/>
        <v>5</v>
      </c>
      <c r="CI169" s="139">
        <f t="shared" si="44"/>
        <v>315.55</v>
      </c>
    </row>
    <row r="170" spans="1:87" x14ac:dyDescent="0.3">
      <c r="A170" s="153">
        <f t="shared" si="40"/>
        <v>161</v>
      </c>
      <c r="B170" s="247" t="s">
        <v>929</v>
      </c>
      <c r="C170" s="86" t="s">
        <v>930</v>
      </c>
      <c r="D170" s="129" t="s">
        <v>581</v>
      </c>
      <c r="E170" s="129"/>
      <c r="F170" s="129" t="s">
        <v>703</v>
      </c>
      <c r="G170" s="129" t="s">
        <v>911</v>
      </c>
      <c r="H170" s="131">
        <v>105</v>
      </c>
      <c r="I170" s="132">
        <f t="shared" si="41"/>
        <v>1890</v>
      </c>
      <c r="J170" s="133"/>
      <c r="K170" s="134"/>
      <c r="L170" s="132"/>
      <c r="M170" s="140"/>
      <c r="N170" s="141"/>
      <c r="O170" s="129"/>
      <c r="P170" s="142"/>
      <c r="Q170" s="142"/>
      <c r="R170" s="142"/>
      <c r="S170" s="142"/>
      <c r="T170" s="142"/>
      <c r="U170" s="142"/>
      <c r="V170" s="142"/>
      <c r="W170" s="142"/>
      <c r="X170" s="142"/>
      <c r="Y170" s="128"/>
      <c r="Z170" s="135"/>
      <c r="AA170" s="129"/>
      <c r="AB170" s="142"/>
      <c r="AC170" s="129"/>
      <c r="AD170" s="142"/>
      <c r="AE170" s="129"/>
      <c r="AF170" s="142"/>
      <c r="AG170" s="129"/>
      <c r="AH170" s="142"/>
      <c r="AI170" s="129"/>
      <c r="AJ170" s="129"/>
      <c r="AK170" s="128"/>
      <c r="AL170" s="135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8"/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/>
      <c r="BJ170" s="135"/>
      <c r="BK170" s="135"/>
      <c r="BL170" s="135"/>
      <c r="BM170" s="135"/>
      <c r="BN170" s="135"/>
      <c r="BO170" s="135"/>
      <c r="BP170" s="135"/>
      <c r="BQ170" s="135"/>
      <c r="BR170" s="135"/>
      <c r="BS170" s="135"/>
      <c r="BT170" s="135"/>
      <c r="BU170" s="135"/>
      <c r="BV170" s="135"/>
      <c r="BW170" s="135"/>
      <c r="BX170" s="135"/>
      <c r="BY170" s="135"/>
      <c r="BZ170" s="135"/>
      <c r="CA170" s="135"/>
      <c r="CB170" s="135"/>
      <c r="CC170" s="135"/>
      <c r="CD170" s="135"/>
      <c r="CE170" s="140">
        <v>18</v>
      </c>
      <c r="CF170" s="137"/>
      <c r="CG170" s="138">
        <f t="shared" si="42"/>
        <v>0</v>
      </c>
      <c r="CH170" s="131">
        <f t="shared" si="43"/>
        <v>105</v>
      </c>
      <c r="CI170" s="139">
        <f t="shared" si="44"/>
        <v>1890</v>
      </c>
    </row>
    <row r="171" spans="1:87" x14ac:dyDescent="0.3">
      <c r="A171" s="153">
        <f t="shared" si="40"/>
        <v>162</v>
      </c>
      <c r="B171" s="249"/>
      <c r="C171" s="86" t="s">
        <v>932</v>
      </c>
      <c r="D171" s="129" t="s">
        <v>580</v>
      </c>
      <c r="E171" s="129"/>
      <c r="F171" s="129" t="s">
        <v>699</v>
      </c>
      <c r="G171" s="129" t="s">
        <v>911</v>
      </c>
      <c r="H171" s="131">
        <v>25</v>
      </c>
      <c r="I171" s="132">
        <f t="shared" si="41"/>
        <v>1000</v>
      </c>
      <c r="J171" s="133"/>
      <c r="K171" s="134"/>
      <c r="L171" s="132"/>
      <c r="M171" s="140"/>
      <c r="N171" s="141"/>
      <c r="O171" s="129"/>
      <c r="P171" s="142"/>
      <c r="Q171" s="142"/>
      <c r="R171" s="142"/>
      <c r="S171" s="142"/>
      <c r="T171" s="142"/>
      <c r="U171" s="142"/>
      <c r="V171" s="142"/>
      <c r="W171" s="142"/>
      <c r="X171" s="142"/>
      <c r="Y171" s="128"/>
      <c r="Z171" s="135"/>
      <c r="AA171" s="129"/>
      <c r="AB171" s="142"/>
      <c r="AC171" s="129"/>
      <c r="AD171" s="142"/>
      <c r="AE171" s="129"/>
      <c r="AF171" s="142"/>
      <c r="AG171" s="129"/>
      <c r="AH171" s="142"/>
      <c r="AI171" s="129"/>
      <c r="AJ171" s="129"/>
      <c r="AK171" s="128"/>
      <c r="AL171" s="135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8"/>
      <c r="AX171" s="135"/>
      <c r="AY171" s="135"/>
      <c r="AZ171" s="135"/>
      <c r="BA171" s="135"/>
      <c r="BB171" s="135"/>
      <c r="BC171" s="135"/>
      <c r="BD171" s="135"/>
      <c r="BE171" s="135"/>
      <c r="BF171" s="135"/>
      <c r="BG171" s="135"/>
      <c r="BH171" s="135"/>
      <c r="BI171" s="135"/>
      <c r="BJ171" s="135"/>
      <c r="BK171" s="135"/>
      <c r="BL171" s="135"/>
      <c r="BM171" s="135"/>
      <c r="BN171" s="135"/>
      <c r="BO171" s="135"/>
      <c r="BP171" s="135"/>
      <c r="BQ171" s="135"/>
      <c r="BR171" s="135"/>
      <c r="BS171" s="135"/>
      <c r="BT171" s="135"/>
      <c r="BU171" s="135"/>
      <c r="BV171" s="135"/>
      <c r="BW171" s="135"/>
      <c r="BX171" s="135"/>
      <c r="BY171" s="135"/>
      <c r="BZ171" s="135"/>
      <c r="CA171" s="135"/>
      <c r="CB171" s="135"/>
      <c r="CC171" s="135"/>
      <c r="CD171" s="135"/>
      <c r="CE171" s="140">
        <v>40</v>
      </c>
      <c r="CF171" s="137"/>
      <c r="CG171" s="138">
        <f t="shared" si="42"/>
        <v>0</v>
      </c>
      <c r="CH171" s="131">
        <f t="shared" si="43"/>
        <v>25</v>
      </c>
      <c r="CI171" s="139">
        <f t="shared" si="44"/>
        <v>1000</v>
      </c>
    </row>
    <row r="172" spans="1:87" x14ac:dyDescent="0.3">
      <c r="A172" s="153">
        <f t="shared" si="40"/>
        <v>163</v>
      </c>
      <c r="B172" s="247" t="s">
        <v>933</v>
      </c>
      <c r="C172" s="86" t="s">
        <v>934</v>
      </c>
      <c r="D172" s="129" t="s">
        <v>582</v>
      </c>
      <c r="E172" s="129"/>
      <c r="F172" s="129" t="s">
        <v>703</v>
      </c>
      <c r="G172" s="129" t="s">
        <v>601</v>
      </c>
      <c r="H172" s="131">
        <v>2204</v>
      </c>
      <c r="I172" s="132">
        <f t="shared" si="41"/>
        <v>8265</v>
      </c>
      <c r="J172" s="159"/>
      <c r="K172" s="166"/>
      <c r="L172" s="132"/>
      <c r="M172" s="140"/>
      <c r="N172" s="141"/>
      <c r="O172" s="129"/>
      <c r="P172" s="142"/>
      <c r="Q172" s="142"/>
      <c r="R172" s="142"/>
      <c r="S172" s="142"/>
      <c r="T172" s="142"/>
      <c r="U172" s="142"/>
      <c r="V172" s="142"/>
      <c r="W172" s="142"/>
      <c r="X172" s="142"/>
      <c r="Y172" s="128">
        <f>+N172+P172+V172+X172</f>
        <v>0</v>
      </c>
      <c r="Z172" s="135">
        <f>+H172-Y172</f>
        <v>2204</v>
      </c>
      <c r="AA172" s="129"/>
      <c r="AB172" s="142"/>
      <c r="AC172" s="129"/>
      <c r="AD172" s="142"/>
      <c r="AE172" s="129"/>
      <c r="AF172" s="142"/>
      <c r="AG172" s="129"/>
      <c r="AH172" s="142"/>
      <c r="AI172" s="129"/>
      <c r="AJ172" s="129"/>
      <c r="AK172" s="128">
        <f>+AB172+AD172+AF172+AH172+AJ172</f>
        <v>0</v>
      </c>
      <c r="AL172" s="135">
        <f>+Z172-AK172</f>
        <v>2204</v>
      </c>
      <c r="AM172" s="129"/>
      <c r="AN172" s="129"/>
      <c r="AO172" s="129"/>
      <c r="AP172" s="129"/>
      <c r="AQ172" s="129"/>
      <c r="AR172" s="129"/>
      <c r="AS172" s="129"/>
      <c r="AT172" s="129"/>
      <c r="AU172" s="129"/>
      <c r="AV172" s="129"/>
      <c r="AW172" s="128">
        <f>+AN172+AP172+AR172+AT172+AV172</f>
        <v>0</v>
      </c>
      <c r="AX172" s="135">
        <f>+AL172-AW172</f>
        <v>2204</v>
      </c>
      <c r="AY172" s="135"/>
      <c r="AZ172" s="135"/>
      <c r="BA172" s="135"/>
      <c r="BB172" s="135"/>
      <c r="BC172" s="135"/>
      <c r="BD172" s="135"/>
      <c r="BE172" s="135"/>
      <c r="BF172" s="135"/>
      <c r="BG172" s="135"/>
      <c r="BH172" s="135"/>
      <c r="BI172" s="135">
        <f>+AZ172+BB172+BD172+BF172+BH172</f>
        <v>0</v>
      </c>
      <c r="BJ172" s="135">
        <f>+AX172-BI172</f>
        <v>2204</v>
      </c>
      <c r="BK172" s="135"/>
      <c r="BL172" s="135"/>
      <c r="BM172" s="135"/>
      <c r="BN172" s="135"/>
      <c r="BO172" s="135"/>
      <c r="BP172" s="135"/>
      <c r="BQ172" s="135"/>
      <c r="BR172" s="135"/>
      <c r="BS172" s="135"/>
      <c r="BT172" s="135"/>
      <c r="BU172" s="135"/>
      <c r="BV172" s="135"/>
      <c r="BW172" s="135"/>
      <c r="BX172" s="135"/>
      <c r="BY172" s="135"/>
      <c r="BZ172" s="135"/>
      <c r="CA172" s="135"/>
      <c r="CB172" s="135"/>
      <c r="CC172" s="135">
        <f>+BL172+BN172+BP172+CB172</f>
        <v>0</v>
      </c>
      <c r="CD172" s="135">
        <f>+BJ172-CC172</f>
        <v>2204</v>
      </c>
      <c r="CE172" s="140">
        <v>3.75</v>
      </c>
      <c r="CF172" s="137"/>
      <c r="CG172" s="138">
        <f t="shared" si="42"/>
        <v>0</v>
      </c>
      <c r="CH172" s="131">
        <f t="shared" si="43"/>
        <v>2204</v>
      </c>
      <c r="CI172" s="139">
        <f t="shared" si="44"/>
        <v>8265</v>
      </c>
    </row>
    <row r="173" spans="1:87" x14ac:dyDescent="0.3">
      <c r="A173" s="153">
        <f t="shared" si="40"/>
        <v>164</v>
      </c>
      <c r="B173" s="249"/>
      <c r="C173" s="86" t="s">
        <v>1267</v>
      </c>
      <c r="D173" s="129" t="s">
        <v>582</v>
      </c>
      <c r="E173" s="129"/>
      <c r="F173" s="129" t="s">
        <v>699</v>
      </c>
      <c r="G173" s="129" t="s">
        <v>601</v>
      </c>
      <c r="H173" s="131">
        <v>470</v>
      </c>
      <c r="I173" s="132">
        <f t="shared" si="41"/>
        <v>0</v>
      </c>
      <c r="J173" s="159"/>
      <c r="K173" s="166"/>
      <c r="L173" s="132"/>
      <c r="M173" s="140"/>
      <c r="N173" s="141"/>
      <c r="O173" s="129"/>
      <c r="P173" s="142"/>
      <c r="Q173" s="142"/>
      <c r="R173" s="142"/>
      <c r="S173" s="142"/>
      <c r="T173" s="142"/>
      <c r="U173" s="142"/>
      <c r="V173" s="142"/>
      <c r="W173" s="142"/>
      <c r="X173" s="142"/>
      <c r="Y173" s="128"/>
      <c r="Z173" s="135"/>
      <c r="AA173" s="129"/>
      <c r="AB173" s="142"/>
      <c r="AC173" s="129"/>
      <c r="AD173" s="142"/>
      <c r="AE173" s="129"/>
      <c r="AF173" s="142"/>
      <c r="AG173" s="129"/>
      <c r="AH173" s="142"/>
      <c r="AI173" s="129"/>
      <c r="AJ173" s="129"/>
      <c r="AK173" s="128"/>
      <c r="AL173" s="135"/>
      <c r="AM173" s="129"/>
      <c r="AN173" s="129"/>
      <c r="AO173" s="129"/>
      <c r="AP173" s="129"/>
      <c r="AQ173" s="129"/>
      <c r="AR173" s="129"/>
      <c r="AS173" s="129"/>
      <c r="AT173" s="129"/>
      <c r="AU173" s="129"/>
      <c r="AV173" s="129"/>
      <c r="AW173" s="128"/>
      <c r="AX173" s="135"/>
      <c r="AY173" s="135"/>
      <c r="AZ173" s="135"/>
      <c r="BA173" s="135"/>
      <c r="BB173" s="135"/>
      <c r="BC173" s="135"/>
      <c r="BD173" s="135"/>
      <c r="BE173" s="135"/>
      <c r="BF173" s="135"/>
      <c r="BG173" s="135"/>
      <c r="BH173" s="135"/>
      <c r="BI173" s="135"/>
      <c r="BJ173" s="135"/>
      <c r="BK173" s="135"/>
      <c r="BL173" s="135"/>
      <c r="BM173" s="135"/>
      <c r="BN173" s="135"/>
      <c r="BO173" s="135"/>
      <c r="BP173" s="135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5"/>
      <c r="CC173" s="135"/>
      <c r="CD173" s="135"/>
      <c r="CE173" s="140"/>
      <c r="CF173" s="137"/>
      <c r="CG173" s="138">
        <f t="shared" si="42"/>
        <v>0</v>
      </c>
      <c r="CH173" s="131">
        <f t="shared" si="43"/>
        <v>470</v>
      </c>
      <c r="CI173" s="139">
        <f t="shared" si="44"/>
        <v>0</v>
      </c>
    </row>
    <row r="174" spans="1:87" x14ac:dyDescent="0.3">
      <c r="A174" s="153">
        <f t="shared" si="40"/>
        <v>165</v>
      </c>
      <c r="B174" s="248" t="s">
        <v>935</v>
      </c>
      <c r="C174" s="86" t="s">
        <v>1236</v>
      </c>
      <c r="D174" s="129" t="s">
        <v>581</v>
      </c>
      <c r="E174" s="129"/>
      <c r="F174" s="129" t="s">
        <v>697</v>
      </c>
      <c r="G174" s="129" t="s">
        <v>601</v>
      </c>
      <c r="H174" s="131">
        <v>25</v>
      </c>
      <c r="I174" s="132">
        <f t="shared" si="41"/>
        <v>300</v>
      </c>
      <c r="J174" s="159"/>
      <c r="K174" s="134"/>
      <c r="L174" s="132"/>
      <c r="M174" s="140"/>
      <c r="N174" s="141"/>
      <c r="O174" s="129"/>
      <c r="P174" s="142"/>
      <c r="Q174" s="142"/>
      <c r="R174" s="142"/>
      <c r="S174" s="142"/>
      <c r="T174" s="142"/>
      <c r="U174" s="142"/>
      <c r="V174" s="142"/>
      <c r="W174" s="142"/>
      <c r="X174" s="142"/>
      <c r="Y174" s="128"/>
      <c r="Z174" s="135"/>
      <c r="AA174" s="129"/>
      <c r="AB174" s="142"/>
      <c r="AC174" s="129"/>
      <c r="AD174" s="142"/>
      <c r="AE174" s="129"/>
      <c r="AF174" s="142"/>
      <c r="AG174" s="129"/>
      <c r="AH174" s="142"/>
      <c r="AI174" s="129"/>
      <c r="AJ174" s="129"/>
      <c r="AK174" s="128"/>
      <c r="AL174" s="135"/>
      <c r="AM174" s="129"/>
      <c r="AN174" s="129"/>
      <c r="AO174" s="129"/>
      <c r="AP174" s="129"/>
      <c r="AQ174" s="129"/>
      <c r="AR174" s="129"/>
      <c r="AS174" s="129"/>
      <c r="AT174" s="129"/>
      <c r="AU174" s="129"/>
      <c r="AV174" s="129"/>
      <c r="AW174" s="128"/>
      <c r="AX174" s="135"/>
      <c r="AY174" s="135"/>
      <c r="AZ174" s="135"/>
      <c r="BA174" s="135"/>
      <c r="BB174" s="135"/>
      <c r="BC174" s="135"/>
      <c r="BD174" s="135"/>
      <c r="BE174" s="135"/>
      <c r="BF174" s="135"/>
      <c r="BG174" s="135"/>
      <c r="BH174" s="135"/>
      <c r="BI174" s="135"/>
      <c r="BJ174" s="135"/>
      <c r="BK174" s="135"/>
      <c r="BL174" s="135"/>
      <c r="BM174" s="135"/>
      <c r="BN174" s="135"/>
      <c r="BO174" s="135"/>
      <c r="BP174" s="135"/>
      <c r="BQ174" s="135"/>
      <c r="BR174" s="135"/>
      <c r="BS174" s="135"/>
      <c r="BT174" s="135"/>
      <c r="BU174" s="135"/>
      <c r="BV174" s="135"/>
      <c r="BW174" s="135"/>
      <c r="BX174" s="135"/>
      <c r="BY174" s="135"/>
      <c r="BZ174" s="135"/>
      <c r="CA174" s="135"/>
      <c r="CB174" s="135"/>
      <c r="CC174" s="135"/>
      <c r="CD174" s="135"/>
      <c r="CE174" s="140">
        <v>12</v>
      </c>
      <c r="CF174" s="137"/>
      <c r="CG174" s="138">
        <f t="shared" si="42"/>
        <v>0</v>
      </c>
      <c r="CH174" s="131">
        <f t="shared" si="43"/>
        <v>25</v>
      </c>
      <c r="CI174" s="139">
        <f t="shared" si="44"/>
        <v>300</v>
      </c>
    </row>
    <row r="175" spans="1:87" x14ac:dyDescent="0.3">
      <c r="A175" s="153">
        <f t="shared" si="40"/>
        <v>166</v>
      </c>
      <c r="B175" s="248"/>
      <c r="C175" s="86" t="s">
        <v>936</v>
      </c>
      <c r="D175" s="129"/>
      <c r="E175" s="129"/>
      <c r="F175" s="129" t="s">
        <v>697</v>
      </c>
      <c r="G175" s="129" t="s">
        <v>601</v>
      </c>
      <c r="H175" s="131">
        <v>251</v>
      </c>
      <c r="I175" s="132">
        <f t="shared" si="41"/>
        <v>753</v>
      </c>
      <c r="J175" s="159"/>
      <c r="K175" s="134"/>
      <c r="L175" s="132"/>
      <c r="M175" s="140"/>
      <c r="N175" s="141"/>
      <c r="O175" s="129"/>
      <c r="P175" s="142"/>
      <c r="Q175" s="142"/>
      <c r="R175" s="142"/>
      <c r="S175" s="142"/>
      <c r="T175" s="142"/>
      <c r="U175" s="142"/>
      <c r="V175" s="142"/>
      <c r="W175" s="142"/>
      <c r="X175" s="142"/>
      <c r="Y175" s="128"/>
      <c r="Z175" s="135"/>
      <c r="AA175" s="129"/>
      <c r="AB175" s="142"/>
      <c r="AC175" s="129"/>
      <c r="AD175" s="142"/>
      <c r="AE175" s="129"/>
      <c r="AF175" s="142"/>
      <c r="AG175" s="129"/>
      <c r="AH175" s="142"/>
      <c r="AI175" s="129"/>
      <c r="AJ175" s="129"/>
      <c r="AK175" s="128"/>
      <c r="AL175" s="135"/>
      <c r="AM175" s="129"/>
      <c r="AN175" s="129"/>
      <c r="AO175" s="129"/>
      <c r="AP175" s="129"/>
      <c r="AQ175" s="129"/>
      <c r="AR175" s="129"/>
      <c r="AS175" s="129"/>
      <c r="AT175" s="129"/>
      <c r="AU175" s="129"/>
      <c r="AV175" s="129"/>
      <c r="AW175" s="128"/>
      <c r="AX175" s="135"/>
      <c r="AY175" s="135"/>
      <c r="AZ175" s="135"/>
      <c r="BA175" s="135"/>
      <c r="BB175" s="135"/>
      <c r="BC175" s="135"/>
      <c r="BD175" s="135"/>
      <c r="BE175" s="135"/>
      <c r="BF175" s="135"/>
      <c r="BG175" s="135"/>
      <c r="BH175" s="135"/>
      <c r="BI175" s="135"/>
      <c r="BJ175" s="135"/>
      <c r="BK175" s="135"/>
      <c r="BL175" s="135"/>
      <c r="BM175" s="135"/>
      <c r="BN175" s="135"/>
      <c r="BO175" s="135"/>
      <c r="BP175" s="135"/>
      <c r="BQ175" s="135"/>
      <c r="BR175" s="135"/>
      <c r="BS175" s="135"/>
      <c r="BT175" s="135"/>
      <c r="BU175" s="135"/>
      <c r="BV175" s="135"/>
      <c r="BW175" s="135"/>
      <c r="BX175" s="135"/>
      <c r="BY175" s="135"/>
      <c r="BZ175" s="135"/>
      <c r="CA175" s="135"/>
      <c r="CB175" s="135"/>
      <c r="CC175" s="135"/>
      <c r="CD175" s="135"/>
      <c r="CE175" s="140">
        <v>3</v>
      </c>
      <c r="CF175" s="137"/>
      <c r="CG175" s="138">
        <f t="shared" si="42"/>
        <v>0</v>
      </c>
      <c r="CH175" s="131">
        <f t="shared" si="43"/>
        <v>251</v>
      </c>
      <c r="CI175" s="139">
        <f t="shared" si="44"/>
        <v>753</v>
      </c>
    </row>
    <row r="176" spans="1:87" x14ac:dyDescent="0.3">
      <c r="A176" s="153">
        <f t="shared" si="40"/>
        <v>167</v>
      </c>
      <c r="B176" s="248"/>
      <c r="C176" s="86" t="s">
        <v>938</v>
      </c>
      <c r="D176" s="129" t="s">
        <v>580</v>
      </c>
      <c r="E176" s="129"/>
      <c r="F176" s="129" t="s">
        <v>703</v>
      </c>
      <c r="G176" s="129" t="s">
        <v>602</v>
      </c>
      <c r="H176" s="131">
        <v>173</v>
      </c>
      <c r="I176" s="132">
        <f t="shared" si="41"/>
        <v>1124.5</v>
      </c>
      <c r="J176" s="159"/>
      <c r="K176" s="134"/>
      <c r="L176" s="132"/>
      <c r="M176" s="140"/>
      <c r="N176" s="141"/>
      <c r="O176" s="129"/>
      <c r="P176" s="142"/>
      <c r="Q176" s="142"/>
      <c r="R176" s="142"/>
      <c r="S176" s="142"/>
      <c r="T176" s="142"/>
      <c r="U176" s="142"/>
      <c r="V176" s="142"/>
      <c r="W176" s="142"/>
      <c r="X176" s="142"/>
      <c r="Y176" s="128"/>
      <c r="Z176" s="135"/>
      <c r="AA176" s="129"/>
      <c r="AB176" s="142"/>
      <c r="AC176" s="129"/>
      <c r="AD176" s="142"/>
      <c r="AE176" s="129"/>
      <c r="AF176" s="142"/>
      <c r="AG176" s="129"/>
      <c r="AH176" s="142"/>
      <c r="AI176" s="129"/>
      <c r="AJ176" s="129"/>
      <c r="AK176" s="128"/>
      <c r="AL176" s="135"/>
      <c r="AM176" s="129"/>
      <c r="AN176" s="129"/>
      <c r="AO176" s="129"/>
      <c r="AP176" s="129"/>
      <c r="AQ176" s="129"/>
      <c r="AR176" s="129"/>
      <c r="AS176" s="129"/>
      <c r="AT176" s="129"/>
      <c r="AU176" s="129"/>
      <c r="AV176" s="129"/>
      <c r="AW176" s="128"/>
      <c r="AX176" s="135"/>
      <c r="AY176" s="135"/>
      <c r="AZ176" s="135"/>
      <c r="BA176" s="135"/>
      <c r="BB176" s="135"/>
      <c r="BC176" s="135"/>
      <c r="BD176" s="135"/>
      <c r="BE176" s="135"/>
      <c r="BF176" s="135"/>
      <c r="BG176" s="135"/>
      <c r="BH176" s="135"/>
      <c r="BI176" s="135"/>
      <c r="BJ176" s="135"/>
      <c r="BK176" s="135"/>
      <c r="BL176" s="135"/>
      <c r="BM176" s="135"/>
      <c r="BN176" s="135"/>
      <c r="BO176" s="135"/>
      <c r="BP176" s="135"/>
      <c r="BQ176" s="135"/>
      <c r="BR176" s="135"/>
      <c r="BS176" s="135"/>
      <c r="BT176" s="135"/>
      <c r="BU176" s="135"/>
      <c r="BV176" s="135"/>
      <c r="BW176" s="135"/>
      <c r="BX176" s="135"/>
      <c r="BY176" s="135"/>
      <c r="BZ176" s="135"/>
      <c r="CA176" s="135"/>
      <c r="CB176" s="135"/>
      <c r="CC176" s="135"/>
      <c r="CD176" s="135"/>
      <c r="CE176" s="140">
        <v>6.5</v>
      </c>
      <c r="CF176" s="137"/>
      <c r="CG176" s="138">
        <f t="shared" si="42"/>
        <v>0</v>
      </c>
      <c r="CH176" s="131">
        <f t="shared" si="43"/>
        <v>173</v>
      </c>
      <c r="CI176" s="139">
        <f t="shared" si="44"/>
        <v>1124.5</v>
      </c>
    </row>
    <row r="177" spans="1:87" x14ac:dyDescent="0.3">
      <c r="A177" s="153">
        <f t="shared" si="40"/>
        <v>168</v>
      </c>
      <c r="B177" s="248"/>
      <c r="C177" s="86" t="s">
        <v>939</v>
      </c>
      <c r="D177" s="129" t="s">
        <v>582</v>
      </c>
      <c r="E177" s="129"/>
      <c r="F177" s="129" t="s">
        <v>696</v>
      </c>
      <c r="G177" s="129" t="s">
        <v>601</v>
      </c>
      <c r="H177" s="131">
        <v>235</v>
      </c>
      <c r="I177" s="132">
        <f t="shared" si="41"/>
        <v>752</v>
      </c>
      <c r="J177" s="133"/>
      <c r="K177" s="134"/>
      <c r="L177" s="132"/>
      <c r="M177" s="140"/>
      <c r="N177" s="141"/>
      <c r="O177" s="129"/>
      <c r="P177" s="142"/>
      <c r="Q177" s="142"/>
      <c r="R177" s="142"/>
      <c r="S177" s="142"/>
      <c r="T177" s="142"/>
      <c r="U177" s="142"/>
      <c r="V177" s="142"/>
      <c r="W177" s="142"/>
      <c r="X177" s="142"/>
      <c r="Y177" s="128">
        <f>+N177+P177+V177+X177</f>
        <v>0</v>
      </c>
      <c r="Z177" s="135">
        <f>+H177-Y177</f>
        <v>235</v>
      </c>
      <c r="AA177" s="129"/>
      <c r="AB177" s="142"/>
      <c r="AC177" s="129"/>
      <c r="AD177" s="142"/>
      <c r="AE177" s="129"/>
      <c r="AF177" s="142"/>
      <c r="AG177" s="129"/>
      <c r="AH177" s="142"/>
      <c r="AI177" s="129"/>
      <c r="AJ177" s="129"/>
      <c r="AK177" s="128">
        <f>+AB177+AD177+AF177+AH177+AJ177</f>
        <v>0</v>
      </c>
      <c r="AL177" s="135">
        <f>+Z177-AK177</f>
        <v>235</v>
      </c>
      <c r="AM177" s="129"/>
      <c r="AN177" s="129"/>
      <c r="AO177" s="129"/>
      <c r="AP177" s="129"/>
      <c r="AQ177" s="129"/>
      <c r="AR177" s="129"/>
      <c r="AS177" s="129"/>
      <c r="AT177" s="129"/>
      <c r="AU177" s="129"/>
      <c r="AV177" s="129"/>
      <c r="AW177" s="128">
        <f>+AN177+AP177+AR177+AT177+AV177</f>
        <v>0</v>
      </c>
      <c r="AX177" s="135">
        <f>+AL177-AW177</f>
        <v>235</v>
      </c>
      <c r="AY177" s="135"/>
      <c r="AZ177" s="135"/>
      <c r="BA177" s="135"/>
      <c r="BB177" s="135"/>
      <c r="BC177" s="135"/>
      <c r="BD177" s="135"/>
      <c r="BE177" s="135"/>
      <c r="BF177" s="135"/>
      <c r="BG177" s="135"/>
      <c r="BH177" s="135"/>
      <c r="BI177" s="135">
        <f>+AZ177+BB177+BD177+BF177+BH177</f>
        <v>0</v>
      </c>
      <c r="BJ177" s="135">
        <f>+AX177-BI177</f>
        <v>235</v>
      </c>
      <c r="BK177" s="135"/>
      <c r="BL177" s="135"/>
      <c r="BM177" s="135"/>
      <c r="BN177" s="135"/>
      <c r="BO177" s="135"/>
      <c r="BP177" s="135"/>
      <c r="BQ177" s="135"/>
      <c r="BR177" s="135"/>
      <c r="BS177" s="135"/>
      <c r="BT177" s="135"/>
      <c r="BU177" s="135"/>
      <c r="BV177" s="135"/>
      <c r="BW177" s="135"/>
      <c r="BX177" s="135"/>
      <c r="BY177" s="135"/>
      <c r="BZ177" s="135"/>
      <c r="CA177" s="135"/>
      <c r="CB177" s="135"/>
      <c r="CC177" s="135">
        <f>+BL177+BN177+BP177+CB177</f>
        <v>0</v>
      </c>
      <c r="CD177" s="135">
        <f>+BJ177-CC177</f>
        <v>235</v>
      </c>
      <c r="CE177" s="140">
        <v>3.2</v>
      </c>
      <c r="CF177" s="137"/>
      <c r="CG177" s="138">
        <f t="shared" si="42"/>
        <v>0</v>
      </c>
      <c r="CH177" s="131">
        <f t="shared" si="43"/>
        <v>235</v>
      </c>
      <c r="CI177" s="139">
        <f t="shared" si="44"/>
        <v>752</v>
      </c>
    </row>
    <row r="178" spans="1:87" x14ac:dyDescent="0.3">
      <c r="A178" s="153">
        <f t="shared" si="40"/>
        <v>169</v>
      </c>
      <c r="B178" s="247" t="s">
        <v>940</v>
      </c>
      <c r="C178" s="86" t="s">
        <v>1257</v>
      </c>
      <c r="D178" s="129" t="s">
        <v>587</v>
      </c>
      <c r="E178" s="129" t="s">
        <v>726</v>
      </c>
      <c r="F178" s="129" t="s">
        <v>703</v>
      </c>
      <c r="G178" s="129" t="s">
        <v>601</v>
      </c>
      <c r="H178" s="131">
        <v>546</v>
      </c>
      <c r="I178" s="132">
        <f t="shared" si="41"/>
        <v>2948.4</v>
      </c>
      <c r="J178" s="133"/>
      <c r="K178" s="134"/>
      <c r="L178" s="132"/>
      <c r="M178" s="140"/>
      <c r="N178" s="141"/>
      <c r="O178" s="129"/>
      <c r="P178" s="142"/>
      <c r="Q178" s="142"/>
      <c r="R178" s="142"/>
      <c r="S178" s="142"/>
      <c r="T178" s="142"/>
      <c r="U178" s="142"/>
      <c r="V178" s="142"/>
      <c r="W178" s="142"/>
      <c r="X178" s="142"/>
      <c r="Y178" s="128">
        <f>+N178+P178+V178+X178</f>
        <v>0</v>
      </c>
      <c r="Z178" s="135">
        <f>+H178-Y178</f>
        <v>546</v>
      </c>
      <c r="AA178" s="129"/>
      <c r="AB178" s="142"/>
      <c r="AC178" s="129"/>
      <c r="AD178" s="142"/>
      <c r="AE178" s="129"/>
      <c r="AF178" s="142"/>
      <c r="AG178" s="129"/>
      <c r="AH178" s="142"/>
      <c r="AI178" s="129"/>
      <c r="AJ178" s="129"/>
      <c r="AK178" s="128">
        <f>+AB178+AD178+AF178+AH178+AJ178</f>
        <v>0</v>
      </c>
      <c r="AL178" s="135">
        <f>+Z178-AK178</f>
        <v>546</v>
      </c>
      <c r="AM178" s="129"/>
      <c r="AN178" s="129"/>
      <c r="AO178" s="129"/>
      <c r="AP178" s="129"/>
      <c r="AQ178" s="129"/>
      <c r="AR178" s="129"/>
      <c r="AS178" s="129"/>
      <c r="AT178" s="129"/>
      <c r="AU178" s="129"/>
      <c r="AV178" s="129"/>
      <c r="AW178" s="128">
        <f>+AN178+AP178+AR178+AT178+AV178</f>
        <v>0</v>
      </c>
      <c r="AX178" s="135">
        <f>+AL178-AW178</f>
        <v>546</v>
      </c>
      <c r="AY178" s="135"/>
      <c r="AZ178" s="135"/>
      <c r="BA178" s="135"/>
      <c r="BB178" s="135"/>
      <c r="BC178" s="135"/>
      <c r="BD178" s="135"/>
      <c r="BE178" s="135"/>
      <c r="BF178" s="135"/>
      <c r="BG178" s="135"/>
      <c r="BH178" s="135"/>
      <c r="BI178" s="135">
        <f>+AZ178+BB178+BD178+BF178+BH178</f>
        <v>0</v>
      </c>
      <c r="BJ178" s="135">
        <f>+AX178-BI178</f>
        <v>546</v>
      </c>
      <c r="BK178" s="135"/>
      <c r="BL178" s="135"/>
      <c r="BM178" s="135"/>
      <c r="BN178" s="135"/>
      <c r="BO178" s="135"/>
      <c r="BP178" s="135"/>
      <c r="BQ178" s="135"/>
      <c r="BR178" s="135"/>
      <c r="BS178" s="135"/>
      <c r="BT178" s="135"/>
      <c r="BU178" s="135"/>
      <c r="BV178" s="135"/>
      <c r="BW178" s="135"/>
      <c r="BX178" s="135"/>
      <c r="BY178" s="135"/>
      <c r="BZ178" s="135"/>
      <c r="CA178" s="135"/>
      <c r="CB178" s="135"/>
      <c r="CC178" s="135">
        <f>+BL178+BN178+BP178+CB178</f>
        <v>0</v>
      </c>
      <c r="CD178" s="135">
        <f>+BJ178-CC178</f>
        <v>546</v>
      </c>
      <c r="CE178" s="140">
        <v>5.4</v>
      </c>
      <c r="CF178" s="137"/>
      <c r="CG178" s="138">
        <f t="shared" si="42"/>
        <v>0</v>
      </c>
      <c r="CH178" s="131">
        <f t="shared" si="43"/>
        <v>546</v>
      </c>
      <c r="CI178" s="139">
        <f t="shared" si="44"/>
        <v>2948.4</v>
      </c>
    </row>
    <row r="179" spans="1:87" x14ac:dyDescent="0.3">
      <c r="A179" s="153">
        <f t="shared" si="40"/>
        <v>170</v>
      </c>
      <c r="B179" s="248"/>
      <c r="C179" s="86" t="s">
        <v>1257</v>
      </c>
      <c r="D179" s="129" t="s">
        <v>587</v>
      </c>
      <c r="E179" s="129" t="s">
        <v>726</v>
      </c>
      <c r="F179" s="129" t="s">
        <v>699</v>
      </c>
      <c r="G179" s="129" t="s">
        <v>601</v>
      </c>
      <c r="H179" s="131">
        <v>485</v>
      </c>
      <c r="I179" s="132">
        <f t="shared" si="41"/>
        <v>2827.55</v>
      </c>
      <c r="J179" s="133"/>
      <c r="K179" s="134"/>
      <c r="L179" s="132"/>
      <c r="M179" s="140"/>
      <c r="N179" s="141"/>
      <c r="O179" s="129"/>
      <c r="P179" s="142"/>
      <c r="Q179" s="142"/>
      <c r="R179" s="142"/>
      <c r="S179" s="142"/>
      <c r="T179" s="142"/>
      <c r="U179" s="142"/>
      <c r="V179" s="142"/>
      <c r="W179" s="142"/>
      <c r="X179" s="142"/>
      <c r="Y179" s="128"/>
      <c r="Z179" s="135"/>
      <c r="AA179" s="129"/>
      <c r="AB179" s="142"/>
      <c r="AC179" s="129"/>
      <c r="AD179" s="142"/>
      <c r="AE179" s="129"/>
      <c r="AF179" s="142"/>
      <c r="AG179" s="129"/>
      <c r="AH179" s="142"/>
      <c r="AI179" s="129"/>
      <c r="AJ179" s="129"/>
      <c r="AK179" s="128"/>
      <c r="AL179" s="135"/>
      <c r="AM179" s="129"/>
      <c r="AN179" s="129"/>
      <c r="AO179" s="129"/>
      <c r="AP179" s="129"/>
      <c r="AQ179" s="129"/>
      <c r="AR179" s="129"/>
      <c r="AS179" s="129"/>
      <c r="AT179" s="129"/>
      <c r="AU179" s="129"/>
      <c r="AV179" s="129"/>
      <c r="AW179" s="128"/>
      <c r="AX179" s="135"/>
      <c r="AY179" s="135"/>
      <c r="AZ179" s="135"/>
      <c r="BA179" s="135"/>
      <c r="BB179" s="135"/>
      <c r="BC179" s="135"/>
      <c r="BD179" s="135"/>
      <c r="BE179" s="135"/>
      <c r="BF179" s="135"/>
      <c r="BG179" s="135"/>
      <c r="BH179" s="135"/>
      <c r="BI179" s="135"/>
      <c r="BJ179" s="135"/>
      <c r="BK179" s="135"/>
      <c r="BL179" s="135"/>
      <c r="BM179" s="135"/>
      <c r="BN179" s="135"/>
      <c r="BO179" s="135"/>
      <c r="BP179" s="135"/>
      <c r="BQ179" s="135"/>
      <c r="BR179" s="135"/>
      <c r="BS179" s="135"/>
      <c r="BT179" s="135"/>
      <c r="BU179" s="135"/>
      <c r="BV179" s="135"/>
      <c r="BW179" s="135"/>
      <c r="BX179" s="135"/>
      <c r="BY179" s="135"/>
      <c r="BZ179" s="135"/>
      <c r="CA179" s="135"/>
      <c r="CB179" s="135"/>
      <c r="CC179" s="135"/>
      <c r="CD179" s="135"/>
      <c r="CE179" s="140">
        <v>5.83</v>
      </c>
      <c r="CF179" s="137"/>
      <c r="CG179" s="138">
        <f t="shared" si="42"/>
        <v>0</v>
      </c>
      <c r="CH179" s="131">
        <f t="shared" si="43"/>
        <v>485</v>
      </c>
      <c r="CI179" s="139">
        <f t="shared" si="44"/>
        <v>2827.55</v>
      </c>
    </row>
    <row r="180" spans="1:87" x14ac:dyDescent="0.3">
      <c r="A180" s="153">
        <f t="shared" si="40"/>
        <v>171</v>
      </c>
      <c r="B180" s="248"/>
      <c r="C180" s="86" t="s">
        <v>1257</v>
      </c>
      <c r="D180" s="129" t="s">
        <v>587</v>
      </c>
      <c r="E180" s="129" t="s">
        <v>726</v>
      </c>
      <c r="F180" s="129" t="s">
        <v>696</v>
      </c>
      <c r="G180" s="129" t="s">
        <v>601</v>
      </c>
      <c r="H180" s="131">
        <v>98</v>
      </c>
      <c r="I180" s="132">
        <f t="shared" si="41"/>
        <v>529.98400000000004</v>
      </c>
      <c r="J180" s="133"/>
      <c r="K180" s="134"/>
      <c r="L180" s="132"/>
      <c r="M180" s="140"/>
      <c r="N180" s="141"/>
      <c r="O180" s="129"/>
      <c r="P180" s="142"/>
      <c r="Q180" s="142"/>
      <c r="R180" s="142"/>
      <c r="S180" s="142"/>
      <c r="T180" s="142"/>
      <c r="U180" s="142"/>
      <c r="V180" s="142"/>
      <c r="W180" s="142"/>
      <c r="X180" s="142"/>
      <c r="Y180" s="128"/>
      <c r="Z180" s="135"/>
      <c r="AA180" s="129"/>
      <c r="AB180" s="142"/>
      <c r="AC180" s="129"/>
      <c r="AD180" s="142"/>
      <c r="AE180" s="129"/>
      <c r="AF180" s="142"/>
      <c r="AG180" s="129"/>
      <c r="AH180" s="142"/>
      <c r="AI180" s="129"/>
      <c r="AJ180" s="129"/>
      <c r="AK180" s="128"/>
      <c r="AL180" s="135"/>
      <c r="AM180" s="129"/>
      <c r="AN180" s="129"/>
      <c r="AO180" s="129"/>
      <c r="AP180" s="129"/>
      <c r="AQ180" s="129"/>
      <c r="AR180" s="129"/>
      <c r="AS180" s="129"/>
      <c r="AT180" s="129"/>
      <c r="AU180" s="129"/>
      <c r="AV180" s="129"/>
      <c r="AW180" s="128"/>
      <c r="AX180" s="135"/>
      <c r="AY180" s="135"/>
      <c r="AZ180" s="135"/>
      <c r="BA180" s="135"/>
      <c r="BB180" s="135"/>
      <c r="BC180" s="135"/>
      <c r="BD180" s="135"/>
      <c r="BE180" s="135"/>
      <c r="BF180" s="135"/>
      <c r="BG180" s="135"/>
      <c r="BH180" s="135"/>
      <c r="BI180" s="135"/>
      <c r="BJ180" s="135"/>
      <c r="BK180" s="135"/>
      <c r="BL180" s="135"/>
      <c r="BM180" s="135"/>
      <c r="BN180" s="135"/>
      <c r="BO180" s="135"/>
      <c r="BP180" s="135"/>
      <c r="BQ180" s="135"/>
      <c r="BR180" s="135"/>
      <c r="BS180" s="135"/>
      <c r="BT180" s="135"/>
      <c r="BU180" s="135"/>
      <c r="BV180" s="135"/>
      <c r="BW180" s="135"/>
      <c r="BX180" s="135"/>
      <c r="BY180" s="135"/>
      <c r="BZ180" s="135"/>
      <c r="CA180" s="135"/>
      <c r="CB180" s="135"/>
      <c r="CC180" s="135"/>
      <c r="CD180" s="135"/>
      <c r="CE180" s="140">
        <v>5.4080000000000004</v>
      </c>
      <c r="CF180" s="137"/>
      <c r="CG180" s="138">
        <f t="shared" si="42"/>
        <v>0</v>
      </c>
      <c r="CH180" s="131">
        <f t="shared" si="43"/>
        <v>98</v>
      </c>
      <c r="CI180" s="139">
        <f t="shared" si="44"/>
        <v>529.98400000000004</v>
      </c>
    </row>
    <row r="181" spans="1:87" x14ac:dyDescent="0.3">
      <c r="A181" s="153">
        <f t="shared" si="40"/>
        <v>172</v>
      </c>
      <c r="B181" s="247" t="s">
        <v>945</v>
      </c>
      <c r="C181" s="86" t="s">
        <v>946</v>
      </c>
      <c r="D181" s="129" t="s">
        <v>587</v>
      </c>
      <c r="E181" s="129" t="s">
        <v>766</v>
      </c>
      <c r="F181" s="129" t="s">
        <v>699</v>
      </c>
      <c r="G181" s="129" t="s">
        <v>601</v>
      </c>
      <c r="H181" s="131">
        <v>2</v>
      </c>
      <c r="I181" s="132">
        <f t="shared" si="41"/>
        <v>72.72</v>
      </c>
      <c r="J181" s="159"/>
      <c r="K181" s="134"/>
      <c r="L181" s="132"/>
      <c r="M181" s="140"/>
      <c r="N181" s="141"/>
      <c r="O181" s="129"/>
      <c r="P181" s="142"/>
      <c r="Q181" s="142"/>
      <c r="R181" s="142"/>
      <c r="S181" s="142"/>
      <c r="T181" s="142"/>
      <c r="U181" s="142"/>
      <c r="V181" s="142"/>
      <c r="W181" s="142"/>
      <c r="X181" s="142"/>
      <c r="Y181" s="128"/>
      <c r="Z181" s="135"/>
      <c r="AA181" s="129"/>
      <c r="AB181" s="142"/>
      <c r="AC181" s="129"/>
      <c r="AD181" s="142"/>
      <c r="AE181" s="129"/>
      <c r="AF181" s="142"/>
      <c r="AG181" s="129"/>
      <c r="AH181" s="142"/>
      <c r="AI181" s="129"/>
      <c r="AJ181" s="129"/>
      <c r="AK181" s="128"/>
      <c r="AL181" s="135"/>
      <c r="AM181" s="129"/>
      <c r="AN181" s="129"/>
      <c r="AO181" s="129"/>
      <c r="AP181" s="129"/>
      <c r="AQ181" s="129"/>
      <c r="AR181" s="129"/>
      <c r="AS181" s="129"/>
      <c r="AT181" s="129"/>
      <c r="AU181" s="129"/>
      <c r="AV181" s="129"/>
      <c r="AW181" s="128"/>
      <c r="AX181" s="135"/>
      <c r="AY181" s="135"/>
      <c r="AZ181" s="135"/>
      <c r="BA181" s="135"/>
      <c r="BB181" s="135"/>
      <c r="BC181" s="135"/>
      <c r="BD181" s="135"/>
      <c r="BE181" s="135"/>
      <c r="BF181" s="135"/>
      <c r="BG181" s="135"/>
      <c r="BH181" s="135"/>
      <c r="BI181" s="135"/>
      <c r="BJ181" s="135"/>
      <c r="BK181" s="135"/>
      <c r="BL181" s="135"/>
      <c r="BM181" s="135"/>
      <c r="BN181" s="135"/>
      <c r="BO181" s="135"/>
      <c r="BP181" s="135"/>
      <c r="BQ181" s="135"/>
      <c r="BR181" s="135"/>
      <c r="BS181" s="135"/>
      <c r="BT181" s="135"/>
      <c r="BU181" s="135"/>
      <c r="BV181" s="135"/>
      <c r="BW181" s="135"/>
      <c r="BX181" s="135"/>
      <c r="BY181" s="135"/>
      <c r="BZ181" s="135"/>
      <c r="CA181" s="135"/>
      <c r="CB181" s="135"/>
      <c r="CC181" s="135"/>
      <c r="CD181" s="135"/>
      <c r="CE181" s="140">
        <v>36.36</v>
      </c>
      <c r="CF181" s="137"/>
      <c r="CG181" s="138">
        <f t="shared" si="42"/>
        <v>0</v>
      </c>
      <c r="CH181" s="131">
        <f t="shared" si="43"/>
        <v>2</v>
      </c>
      <c r="CI181" s="139">
        <f t="shared" si="44"/>
        <v>72.72</v>
      </c>
    </row>
    <row r="182" spans="1:87" x14ac:dyDescent="0.3">
      <c r="A182" s="153">
        <f t="shared" si="40"/>
        <v>173</v>
      </c>
      <c r="B182" s="248"/>
      <c r="C182" s="86" t="s">
        <v>946</v>
      </c>
      <c r="D182" s="129" t="s">
        <v>580</v>
      </c>
      <c r="E182" s="129"/>
      <c r="F182" s="129" t="s">
        <v>703</v>
      </c>
      <c r="G182" s="129" t="s">
        <v>601</v>
      </c>
      <c r="H182" s="131">
        <v>13</v>
      </c>
      <c r="I182" s="132">
        <f t="shared" si="41"/>
        <v>429</v>
      </c>
      <c r="J182" s="159"/>
      <c r="K182" s="134"/>
      <c r="L182" s="132"/>
      <c r="M182" s="140"/>
      <c r="N182" s="141"/>
      <c r="O182" s="129"/>
      <c r="P182" s="142"/>
      <c r="Q182" s="142"/>
      <c r="R182" s="142"/>
      <c r="S182" s="142"/>
      <c r="T182" s="142"/>
      <c r="U182" s="142"/>
      <c r="V182" s="142"/>
      <c r="W182" s="142"/>
      <c r="X182" s="142"/>
      <c r="Y182" s="128"/>
      <c r="Z182" s="135"/>
      <c r="AA182" s="129"/>
      <c r="AB182" s="142"/>
      <c r="AC182" s="129"/>
      <c r="AD182" s="142"/>
      <c r="AE182" s="129"/>
      <c r="AF182" s="142"/>
      <c r="AG182" s="129"/>
      <c r="AH182" s="142"/>
      <c r="AI182" s="129"/>
      <c r="AJ182" s="129"/>
      <c r="AK182" s="128"/>
      <c r="AL182" s="135"/>
      <c r="AM182" s="129"/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8"/>
      <c r="AX182" s="135"/>
      <c r="AY182" s="135"/>
      <c r="AZ182" s="135"/>
      <c r="BA182" s="135"/>
      <c r="BB182" s="135"/>
      <c r="BC182" s="135"/>
      <c r="BD182" s="135"/>
      <c r="BE182" s="135"/>
      <c r="BF182" s="135"/>
      <c r="BG182" s="135"/>
      <c r="BH182" s="135"/>
      <c r="BI182" s="135"/>
      <c r="BJ182" s="135"/>
      <c r="BK182" s="135"/>
      <c r="BL182" s="135"/>
      <c r="BM182" s="135"/>
      <c r="BN182" s="135"/>
      <c r="BO182" s="135"/>
      <c r="BP182" s="135"/>
      <c r="BQ182" s="135"/>
      <c r="BR182" s="135"/>
      <c r="BS182" s="135"/>
      <c r="BT182" s="135"/>
      <c r="BU182" s="135"/>
      <c r="BV182" s="135"/>
      <c r="BW182" s="135"/>
      <c r="BX182" s="135"/>
      <c r="BY182" s="135"/>
      <c r="BZ182" s="135"/>
      <c r="CA182" s="135"/>
      <c r="CB182" s="135"/>
      <c r="CC182" s="135"/>
      <c r="CD182" s="135"/>
      <c r="CE182" s="140">
        <v>33</v>
      </c>
      <c r="CF182" s="137"/>
      <c r="CG182" s="138">
        <f t="shared" si="42"/>
        <v>0</v>
      </c>
      <c r="CH182" s="131">
        <f t="shared" si="43"/>
        <v>13</v>
      </c>
      <c r="CI182" s="139">
        <f t="shared" si="44"/>
        <v>429</v>
      </c>
    </row>
    <row r="183" spans="1:87" x14ac:dyDescent="0.3">
      <c r="A183" s="153">
        <f t="shared" si="40"/>
        <v>174</v>
      </c>
      <c r="B183" s="247" t="s">
        <v>950</v>
      </c>
      <c r="C183" s="86" t="s">
        <v>951</v>
      </c>
      <c r="D183" s="129"/>
      <c r="E183" s="129" t="s">
        <v>952</v>
      </c>
      <c r="F183" s="129" t="s">
        <v>822</v>
      </c>
      <c r="G183" s="129" t="s">
        <v>601</v>
      </c>
      <c r="H183" s="131">
        <v>2</v>
      </c>
      <c r="I183" s="132">
        <f t="shared" si="41"/>
        <v>5950</v>
      </c>
      <c r="J183" s="133"/>
      <c r="K183" s="134"/>
      <c r="L183" s="132"/>
      <c r="M183" s="140"/>
      <c r="N183" s="141"/>
      <c r="O183" s="129"/>
      <c r="P183" s="142"/>
      <c r="Q183" s="142"/>
      <c r="R183" s="142"/>
      <c r="S183" s="142"/>
      <c r="T183" s="142"/>
      <c r="U183" s="142"/>
      <c r="V183" s="142"/>
      <c r="W183" s="142"/>
      <c r="X183" s="142"/>
      <c r="Y183" s="128">
        <f>+N183+P183+V183+X183</f>
        <v>0</v>
      </c>
      <c r="Z183" s="135">
        <f>+H183-Y183</f>
        <v>2</v>
      </c>
      <c r="AA183" s="129"/>
      <c r="AB183" s="142"/>
      <c r="AC183" s="129"/>
      <c r="AD183" s="142"/>
      <c r="AE183" s="129"/>
      <c r="AF183" s="142"/>
      <c r="AG183" s="129"/>
      <c r="AH183" s="142"/>
      <c r="AI183" s="129"/>
      <c r="AJ183" s="129"/>
      <c r="AK183" s="128">
        <f>+AB183+AD183+AF183+AH183+AJ183</f>
        <v>0</v>
      </c>
      <c r="AL183" s="135">
        <f>+Z183-AK183</f>
        <v>2</v>
      </c>
      <c r="AM183" s="129"/>
      <c r="AN183" s="129"/>
      <c r="AO183" s="129"/>
      <c r="AP183" s="129"/>
      <c r="AQ183" s="129"/>
      <c r="AR183" s="129"/>
      <c r="AS183" s="129"/>
      <c r="AT183" s="129"/>
      <c r="AU183" s="129"/>
      <c r="AV183" s="129"/>
      <c r="AW183" s="128">
        <f>+AN183+AP183+AR183+AT183+AV183</f>
        <v>0</v>
      </c>
      <c r="AX183" s="135">
        <f>+AL183-AW183</f>
        <v>2</v>
      </c>
      <c r="AY183" s="135"/>
      <c r="AZ183" s="135"/>
      <c r="BA183" s="135"/>
      <c r="BB183" s="135"/>
      <c r="BC183" s="135"/>
      <c r="BD183" s="135"/>
      <c r="BE183" s="135"/>
      <c r="BF183" s="135"/>
      <c r="BG183" s="135"/>
      <c r="BH183" s="135"/>
      <c r="BI183" s="135">
        <f>+AZ183+BB183+BD183+BF183+BH183</f>
        <v>0</v>
      </c>
      <c r="BJ183" s="135">
        <f>+AX183-BI183</f>
        <v>2</v>
      </c>
      <c r="BK183" s="135"/>
      <c r="BL183" s="135"/>
      <c r="BM183" s="135"/>
      <c r="BN183" s="135"/>
      <c r="BO183" s="135"/>
      <c r="BP183" s="135"/>
      <c r="BQ183" s="135"/>
      <c r="BR183" s="135"/>
      <c r="BS183" s="135"/>
      <c r="BT183" s="135"/>
      <c r="BU183" s="135"/>
      <c r="BV183" s="135"/>
      <c r="BW183" s="135"/>
      <c r="BX183" s="135"/>
      <c r="BY183" s="135"/>
      <c r="BZ183" s="135"/>
      <c r="CA183" s="135"/>
      <c r="CB183" s="135"/>
      <c r="CC183" s="135">
        <f>+BL183+BN183+BP183+CB183</f>
        <v>0</v>
      </c>
      <c r="CD183" s="135">
        <f>+BJ183-CC183</f>
        <v>2</v>
      </c>
      <c r="CE183" s="140">
        <v>2975</v>
      </c>
      <c r="CF183" s="137"/>
      <c r="CG183" s="138">
        <f t="shared" si="42"/>
        <v>0</v>
      </c>
      <c r="CH183" s="131">
        <f t="shared" si="43"/>
        <v>2</v>
      </c>
      <c r="CI183" s="139">
        <f t="shared" si="44"/>
        <v>5950</v>
      </c>
    </row>
    <row r="184" spans="1:87" x14ac:dyDescent="0.3">
      <c r="A184" s="153">
        <f t="shared" si="40"/>
        <v>175</v>
      </c>
      <c r="B184" s="248"/>
      <c r="C184" s="86" t="s">
        <v>953</v>
      </c>
      <c r="D184" s="129" t="s">
        <v>582</v>
      </c>
      <c r="E184" s="129" t="s">
        <v>952</v>
      </c>
      <c r="F184" s="129" t="s">
        <v>954</v>
      </c>
      <c r="G184" s="129" t="s">
        <v>601</v>
      </c>
      <c r="H184" s="131">
        <v>2</v>
      </c>
      <c r="I184" s="132">
        <f t="shared" si="41"/>
        <v>2100</v>
      </c>
      <c r="J184" s="133"/>
      <c r="K184" s="134"/>
      <c r="L184" s="132"/>
      <c r="M184" s="140"/>
      <c r="N184" s="141"/>
      <c r="O184" s="129"/>
      <c r="P184" s="142"/>
      <c r="Q184" s="142"/>
      <c r="R184" s="142"/>
      <c r="S184" s="142"/>
      <c r="T184" s="142"/>
      <c r="U184" s="142"/>
      <c r="V184" s="142"/>
      <c r="W184" s="142"/>
      <c r="X184" s="142"/>
      <c r="Y184" s="128">
        <f>+N184+P184+V184+X184</f>
        <v>0</v>
      </c>
      <c r="Z184" s="135">
        <f>+H184-Y184</f>
        <v>2</v>
      </c>
      <c r="AA184" s="129"/>
      <c r="AB184" s="142"/>
      <c r="AC184" s="129"/>
      <c r="AD184" s="142"/>
      <c r="AE184" s="129"/>
      <c r="AF184" s="142"/>
      <c r="AG184" s="129"/>
      <c r="AH184" s="142"/>
      <c r="AI184" s="129"/>
      <c r="AJ184" s="129"/>
      <c r="AK184" s="128">
        <f>+AB184+AD184+AF184+AH184+AJ184</f>
        <v>0</v>
      </c>
      <c r="AL184" s="135">
        <f>+Z184-AK184</f>
        <v>2</v>
      </c>
      <c r="AM184" s="129"/>
      <c r="AN184" s="129"/>
      <c r="AO184" s="129"/>
      <c r="AP184" s="129"/>
      <c r="AQ184" s="129"/>
      <c r="AR184" s="129"/>
      <c r="AS184" s="129"/>
      <c r="AT184" s="129"/>
      <c r="AU184" s="129"/>
      <c r="AV184" s="129"/>
      <c r="AW184" s="128">
        <f>+AN184+AP184+AR184+AT184+AV184</f>
        <v>0</v>
      </c>
      <c r="AX184" s="135">
        <f>+AL184-AW184</f>
        <v>2</v>
      </c>
      <c r="AY184" s="135"/>
      <c r="AZ184" s="135"/>
      <c r="BA184" s="135"/>
      <c r="BB184" s="135"/>
      <c r="BC184" s="135"/>
      <c r="BD184" s="135"/>
      <c r="BE184" s="135"/>
      <c r="BF184" s="135"/>
      <c r="BG184" s="135"/>
      <c r="BH184" s="135"/>
      <c r="BI184" s="135">
        <f>+AZ184+BB184+BD184+BF184+BH184</f>
        <v>0</v>
      </c>
      <c r="BJ184" s="135">
        <f>+AX184-BI184</f>
        <v>2</v>
      </c>
      <c r="BK184" s="135"/>
      <c r="BL184" s="135"/>
      <c r="BM184" s="135"/>
      <c r="BN184" s="135"/>
      <c r="BO184" s="135"/>
      <c r="BP184" s="135"/>
      <c r="BQ184" s="135"/>
      <c r="BR184" s="135"/>
      <c r="BS184" s="135"/>
      <c r="BT184" s="135"/>
      <c r="BU184" s="135"/>
      <c r="BV184" s="135"/>
      <c r="BW184" s="135"/>
      <c r="BX184" s="135"/>
      <c r="BY184" s="135"/>
      <c r="BZ184" s="135"/>
      <c r="CA184" s="135"/>
      <c r="CB184" s="135"/>
      <c r="CC184" s="135">
        <f>+BL184+BN184+BP184+CB184</f>
        <v>0</v>
      </c>
      <c r="CD184" s="135">
        <f>+BJ184-CC184</f>
        <v>2</v>
      </c>
      <c r="CE184" s="140">
        <v>1050</v>
      </c>
      <c r="CF184" s="137"/>
      <c r="CG184" s="138">
        <f t="shared" si="42"/>
        <v>0</v>
      </c>
      <c r="CH184" s="131">
        <f t="shared" si="43"/>
        <v>2</v>
      </c>
      <c r="CI184" s="139">
        <f t="shared" si="44"/>
        <v>2100</v>
      </c>
    </row>
    <row r="185" spans="1:87" x14ac:dyDescent="0.3">
      <c r="A185" s="153">
        <f t="shared" si="40"/>
        <v>176</v>
      </c>
      <c r="B185" s="128" t="s">
        <v>948</v>
      </c>
      <c r="C185" s="86" t="s">
        <v>955</v>
      </c>
      <c r="D185" s="129" t="s">
        <v>587</v>
      </c>
      <c r="E185" s="129"/>
      <c r="F185" s="129" t="s">
        <v>956</v>
      </c>
      <c r="G185" s="129" t="s">
        <v>601</v>
      </c>
      <c r="H185" s="131">
        <v>2</v>
      </c>
      <c r="I185" s="132">
        <f t="shared" si="41"/>
        <v>6485.44</v>
      </c>
      <c r="J185" s="133"/>
      <c r="K185" s="134"/>
      <c r="L185" s="132"/>
      <c r="M185" s="140"/>
      <c r="N185" s="141"/>
      <c r="O185" s="129"/>
      <c r="P185" s="142"/>
      <c r="Q185" s="142"/>
      <c r="R185" s="142"/>
      <c r="S185" s="142"/>
      <c r="T185" s="142"/>
      <c r="U185" s="142"/>
      <c r="V185" s="142"/>
      <c r="W185" s="142"/>
      <c r="X185" s="142"/>
      <c r="Y185" s="128"/>
      <c r="Z185" s="135"/>
      <c r="AA185" s="129"/>
      <c r="AB185" s="142"/>
      <c r="AC185" s="129"/>
      <c r="AD185" s="142"/>
      <c r="AE185" s="129"/>
      <c r="AF185" s="142"/>
      <c r="AG185" s="129"/>
      <c r="AH185" s="142"/>
      <c r="AI185" s="129"/>
      <c r="AJ185" s="129"/>
      <c r="AK185" s="128"/>
      <c r="AL185" s="135"/>
      <c r="AM185" s="129"/>
      <c r="AN185" s="129"/>
      <c r="AO185" s="129"/>
      <c r="AP185" s="129"/>
      <c r="AQ185" s="129"/>
      <c r="AR185" s="129"/>
      <c r="AS185" s="129"/>
      <c r="AT185" s="129"/>
      <c r="AU185" s="129"/>
      <c r="AV185" s="129"/>
      <c r="AW185" s="128"/>
      <c r="AX185" s="135"/>
      <c r="AY185" s="135"/>
      <c r="AZ185" s="135"/>
      <c r="BA185" s="135"/>
      <c r="BB185" s="135"/>
      <c r="BC185" s="135"/>
      <c r="BD185" s="135"/>
      <c r="BE185" s="135"/>
      <c r="BF185" s="135"/>
      <c r="BG185" s="135"/>
      <c r="BH185" s="135"/>
      <c r="BI185" s="135"/>
      <c r="BJ185" s="135"/>
      <c r="BK185" s="135"/>
      <c r="BL185" s="135"/>
      <c r="BM185" s="135"/>
      <c r="BN185" s="135"/>
      <c r="BO185" s="135"/>
      <c r="BP185" s="135"/>
      <c r="BQ185" s="135"/>
      <c r="BR185" s="135"/>
      <c r="BS185" s="135"/>
      <c r="BT185" s="135"/>
      <c r="BU185" s="135"/>
      <c r="BV185" s="135"/>
      <c r="BW185" s="135"/>
      <c r="BX185" s="135"/>
      <c r="BY185" s="135"/>
      <c r="BZ185" s="135"/>
      <c r="CA185" s="135"/>
      <c r="CB185" s="135"/>
      <c r="CC185" s="135"/>
      <c r="CD185" s="135"/>
      <c r="CE185" s="132">
        <v>3242.72</v>
      </c>
      <c r="CF185" s="137"/>
      <c r="CG185" s="138">
        <f t="shared" si="42"/>
        <v>0</v>
      </c>
      <c r="CH185" s="131">
        <f t="shared" si="43"/>
        <v>2</v>
      </c>
      <c r="CI185" s="139">
        <f t="shared" si="44"/>
        <v>6485.44</v>
      </c>
    </row>
    <row r="186" spans="1:87" x14ac:dyDescent="0.3">
      <c r="A186" s="153">
        <f t="shared" si="40"/>
        <v>177</v>
      </c>
      <c r="B186" s="128" t="s">
        <v>957</v>
      </c>
      <c r="C186" s="86" t="s">
        <v>958</v>
      </c>
      <c r="D186" s="129" t="s">
        <v>577</v>
      </c>
      <c r="E186" s="129" t="s">
        <v>807</v>
      </c>
      <c r="F186" s="129"/>
      <c r="G186" s="129" t="s">
        <v>828</v>
      </c>
      <c r="H186" s="131">
        <v>10</v>
      </c>
      <c r="I186" s="132">
        <f t="shared" si="41"/>
        <v>4500</v>
      </c>
      <c r="J186" s="133"/>
      <c r="K186" s="134"/>
      <c r="L186" s="132"/>
      <c r="M186" s="140"/>
      <c r="N186" s="141"/>
      <c r="O186" s="129"/>
      <c r="P186" s="142"/>
      <c r="Q186" s="142"/>
      <c r="R186" s="142"/>
      <c r="S186" s="142"/>
      <c r="T186" s="142"/>
      <c r="U186" s="142"/>
      <c r="V186" s="142"/>
      <c r="W186" s="142"/>
      <c r="X186" s="142"/>
      <c r="Y186" s="128"/>
      <c r="Z186" s="135"/>
      <c r="AA186" s="129"/>
      <c r="AB186" s="142"/>
      <c r="AC186" s="129"/>
      <c r="AD186" s="142"/>
      <c r="AE186" s="129"/>
      <c r="AF186" s="142"/>
      <c r="AG186" s="129"/>
      <c r="AH186" s="142"/>
      <c r="AI186" s="129"/>
      <c r="AJ186" s="129"/>
      <c r="AK186" s="128"/>
      <c r="AL186" s="135"/>
      <c r="AM186" s="129"/>
      <c r="AN186" s="129"/>
      <c r="AO186" s="129"/>
      <c r="AP186" s="129"/>
      <c r="AQ186" s="129"/>
      <c r="AR186" s="129"/>
      <c r="AS186" s="129"/>
      <c r="AT186" s="129"/>
      <c r="AU186" s="129"/>
      <c r="AV186" s="129"/>
      <c r="AW186" s="128"/>
      <c r="AX186" s="135"/>
      <c r="AY186" s="135"/>
      <c r="AZ186" s="135"/>
      <c r="BA186" s="135"/>
      <c r="BB186" s="135"/>
      <c r="BC186" s="135"/>
      <c r="BD186" s="135"/>
      <c r="BE186" s="135"/>
      <c r="BF186" s="135"/>
      <c r="BG186" s="135"/>
      <c r="BH186" s="135"/>
      <c r="BI186" s="135"/>
      <c r="BJ186" s="135"/>
      <c r="BK186" s="135"/>
      <c r="BL186" s="135"/>
      <c r="BM186" s="135"/>
      <c r="BN186" s="135"/>
      <c r="BO186" s="135"/>
      <c r="BP186" s="135"/>
      <c r="BQ186" s="135"/>
      <c r="BR186" s="135"/>
      <c r="BS186" s="135"/>
      <c r="BT186" s="135"/>
      <c r="BU186" s="135"/>
      <c r="BV186" s="135"/>
      <c r="BW186" s="135"/>
      <c r="BX186" s="135"/>
      <c r="BY186" s="135"/>
      <c r="BZ186" s="135"/>
      <c r="CA186" s="135"/>
      <c r="CB186" s="135"/>
      <c r="CC186" s="135"/>
      <c r="CD186" s="135"/>
      <c r="CE186" s="140">
        <v>450</v>
      </c>
      <c r="CF186" s="137"/>
      <c r="CG186" s="138">
        <f t="shared" si="42"/>
        <v>0</v>
      </c>
      <c r="CH186" s="131">
        <f t="shared" si="43"/>
        <v>10</v>
      </c>
      <c r="CI186" s="139">
        <f t="shared" si="44"/>
        <v>4500</v>
      </c>
    </row>
    <row r="187" spans="1:87" x14ac:dyDescent="0.3">
      <c r="A187" s="153">
        <f t="shared" si="40"/>
        <v>178</v>
      </c>
      <c r="B187" s="247" t="s">
        <v>959</v>
      </c>
      <c r="C187" s="86" t="s">
        <v>960</v>
      </c>
      <c r="D187" s="129" t="s">
        <v>582</v>
      </c>
      <c r="E187" s="129" t="s">
        <v>807</v>
      </c>
      <c r="F187" s="129"/>
      <c r="G187" s="129" t="s">
        <v>828</v>
      </c>
      <c r="H187" s="131">
        <v>1</v>
      </c>
      <c r="I187" s="132">
        <f t="shared" si="41"/>
        <v>460</v>
      </c>
      <c r="J187" s="133"/>
      <c r="K187" s="134"/>
      <c r="L187" s="132"/>
      <c r="M187" s="140"/>
      <c r="N187" s="141"/>
      <c r="O187" s="129"/>
      <c r="P187" s="142"/>
      <c r="Q187" s="142"/>
      <c r="R187" s="142"/>
      <c r="S187" s="142"/>
      <c r="T187" s="142"/>
      <c r="U187" s="142"/>
      <c r="V187" s="142"/>
      <c r="W187" s="142"/>
      <c r="X187" s="142"/>
      <c r="Y187" s="128">
        <f>+N187+P187+V187+X187</f>
        <v>0</v>
      </c>
      <c r="Z187" s="135">
        <f>+H187-Y187</f>
        <v>1</v>
      </c>
      <c r="AA187" s="129"/>
      <c r="AB187" s="142"/>
      <c r="AC187" s="129"/>
      <c r="AD187" s="142"/>
      <c r="AE187" s="129"/>
      <c r="AF187" s="142"/>
      <c r="AG187" s="129"/>
      <c r="AH187" s="142"/>
      <c r="AI187" s="129"/>
      <c r="AJ187" s="129"/>
      <c r="AK187" s="128">
        <f>+AB187+AD187+AF187+AH187+AJ187</f>
        <v>0</v>
      </c>
      <c r="AL187" s="135">
        <f>+Z187-AK187</f>
        <v>1</v>
      </c>
      <c r="AM187" s="129"/>
      <c r="AN187" s="129"/>
      <c r="AO187" s="129"/>
      <c r="AP187" s="129"/>
      <c r="AQ187" s="129"/>
      <c r="AR187" s="129"/>
      <c r="AS187" s="129"/>
      <c r="AT187" s="129"/>
      <c r="AU187" s="129"/>
      <c r="AV187" s="129"/>
      <c r="AW187" s="128">
        <f>+AN187+AP187+AR187+AT187+AV187</f>
        <v>0</v>
      </c>
      <c r="AX187" s="135">
        <f>+AL187-AW187</f>
        <v>1</v>
      </c>
      <c r="AY187" s="135"/>
      <c r="AZ187" s="135"/>
      <c r="BA187" s="135"/>
      <c r="BB187" s="135"/>
      <c r="BC187" s="135"/>
      <c r="BD187" s="135"/>
      <c r="BE187" s="135"/>
      <c r="BF187" s="135"/>
      <c r="BG187" s="135"/>
      <c r="BH187" s="135"/>
      <c r="BI187" s="135">
        <f>+AZ187+BB187+BD187+BF187+BH187</f>
        <v>0</v>
      </c>
      <c r="BJ187" s="135">
        <f>+AX187-BI187</f>
        <v>1</v>
      </c>
      <c r="BK187" s="135"/>
      <c r="BL187" s="135"/>
      <c r="BM187" s="135"/>
      <c r="BN187" s="135"/>
      <c r="BO187" s="135"/>
      <c r="BP187" s="135"/>
      <c r="BQ187" s="135"/>
      <c r="BR187" s="135"/>
      <c r="BS187" s="135"/>
      <c r="BT187" s="135"/>
      <c r="BU187" s="135"/>
      <c r="BV187" s="135"/>
      <c r="BW187" s="135"/>
      <c r="BX187" s="135"/>
      <c r="BY187" s="135"/>
      <c r="BZ187" s="135"/>
      <c r="CA187" s="135"/>
      <c r="CB187" s="135"/>
      <c r="CC187" s="135">
        <f>+BL187+BN187+BP187+CB187</f>
        <v>0</v>
      </c>
      <c r="CD187" s="135">
        <f>+BJ187-CC187</f>
        <v>1</v>
      </c>
      <c r="CE187" s="140">
        <v>460</v>
      </c>
      <c r="CF187" s="137"/>
      <c r="CG187" s="138">
        <f t="shared" si="42"/>
        <v>0</v>
      </c>
      <c r="CH187" s="131">
        <f t="shared" si="43"/>
        <v>1</v>
      </c>
      <c r="CI187" s="139">
        <f t="shared" si="44"/>
        <v>460</v>
      </c>
    </row>
    <row r="188" spans="1:87" x14ac:dyDescent="0.3">
      <c r="A188" s="153">
        <f t="shared" si="40"/>
        <v>179</v>
      </c>
      <c r="B188" s="248"/>
      <c r="C188" s="86" t="s">
        <v>961</v>
      </c>
      <c r="D188" s="129" t="s">
        <v>582</v>
      </c>
      <c r="E188" s="129" t="s">
        <v>807</v>
      </c>
      <c r="F188" s="129"/>
      <c r="G188" s="129" t="s">
        <v>828</v>
      </c>
      <c r="H188" s="131">
        <v>1</v>
      </c>
      <c r="I188" s="132">
        <f t="shared" si="41"/>
        <v>390</v>
      </c>
      <c r="J188" s="133"/>
      <c r="K188" s="134"/>
      <c r="L188" s="132"/>
      <c r="M188" s="140"/>
      <c r="N188" s="141"/>
      <c r="O188" s="129"/>
      <c r="P188" s="142"/>
      <c r="Q188" s="142"/>
      <c r="R188" s="142"/>
      <c r="S188" s="142"/>
      <c r="T188" s="142"/>
      <c r="U188" s="142"/>
      <c r="V188" s="142"/>
      <c r="W188" s="142"/>
      <c r="X188" s="142"/>
      <c r="Y188" s="128">
        <f>+N188+P188+V188+X188</f>
        <v>0</v>
      </c>
      <c r="Z188" s="135">
        <f>+H188-Y188</f>
        <v>1</v>
      </c>
      <c r="AA188" s="129"/>
      <c r="AB188" s="142"/>
      <c r="AC188" s="129"/>
      <c r="AD188" s="142"/>
      <c r="AE188" s="129"/>
      <c r="AF188" s="142"/>
      <c r="AG188" s="129"/>
      <c r="AH188" s="142"/>
      <c r="AI188" s="129"/>
      <c r="AJ188" s="129"/>
      <c r="AK188" s="128">
        <f>+AB188+AD188+AF188+AH188+AJ188</f>
        <v>0</v>
      </c>
      <c r="AL188" s="135">
        <f>+Z188-AK188</f>
        <v>1</v>
      </c>
      <c r="AM188" s="129"/>
      <c r="AN188" s="129"/>
      <c r="AO188" s="129"/>
      <c r="AP188" s="129"/>
      <c r="AQ188" s="129"/>
      <c r="AR188" s="129"/>
      <c r="AS188" s="129"/>
      <c r="AT188" s="129"/>
      <c r="AU188" s="129"/>
      <c r="AV188" s="129"/>
      <c r="AW188" s="128">
        <f>+AN188+AP188+AR188+AT188+AV188</f>
        <v>0</v>
      </c>
      <c r="AX188" s="135">
        <f>+AL188-AW188</f>
        <v>1</v>
      </c>
      <c r="AY188" s="135"/>
      <c r="AZ188" s="135"/>
      <c r="BA188" s="135"/>
      <c r="BB188" s="135"/>
      <c r="BC188" s="135"/>
      <c r="BD188" s="135"/>
      <c r="BE188" s="135"/>
      <c r="BF188" s="135"/>
      <c r="BG188" s="135"/>
      <c r="BH188" s="135"/>
      <c r="BI188" s="135">
        <f>+AZ188+BB188+BD188+BF188+BH188</f>
        <v>0</v>
      </c>
      <c r="BJ188" s="135">
        <f>+AX188-BI188</f>
        <v>1</v>
      </c>
      <c r="BK188" s="135"/>
      <c r="BL188" s="135"/>
      <c r="BM188" s="135"/>
      <c r="BN188" s="135"/>
      <c r="BO188" s="135"/>
      <c r="BP188" s="135"/>
      <c r="BQ188" s="135"/>
      <c r="BR188" s="135"/>
      <c r="BS188" s="135"/>
      <c r="BT188" s="135"/>
      <c r="BU188" s="135"/>
      <c r="BV188" s="135"/>
      <c r="BW188" s="135"/>
      <c r="BX188" s="135"/>
      <c r="BY188" s="135"/>
      <c r="BZ188" s="135"/>
      <c r="CA188" s="135"/>
      <c r="CB188" s="135"/>
      <c r="CC188" s="135">
        <f>+BL188+BN188+BP188+CB188</f>
        <v>0</v>
      </c>
      <c r="CD188" s="135">
        <f>+BJ188-CC188</f>
        <v>1</v>
      </c>
      <c r="CE188" s="140">
        <v>390</v>
      </c>
      <c r="CF188" s="137"/>
      <c r="CG188" s="138">
        <f t="shared" si="42"/>
        <v>0</v>
      </c>
      <c r="CH188" s="131">
        <f t="shared" si="43"/>
        <v>1</v>
      </c>
      <c r="CI188" s="139">
        <f t="shared" si="44"/>
        <v>390</v>
      </c>
    </row>
    <row r="189" spans="1:87" x14ac:dyDescent="0.3">
      <c r="A189" s="153">
        <f t="shared" si="40"/>
        <v>180</v>
      </c>
      <c r="B189" s="248"/>
      <c r="C189" s="86" t="s">
        <v>962</v>
      </c>
      <c r="D189" s="129" t="s">
        <v>582</v>
      </c>
      <c r="E189" s="129" t="s">
        <v>807</v>
      </c>
      <c r="F189" s="129"/>
      <c r="G189" s="129" t="s">
        <v>828</v>
      </c>
      <c r="H189" s="131">
        <v>1</v>
      </c>
      <c r="I189" s="132">
        <f t="shared" si="41"/>
        <v>415</v>
      </c>
      <c r="J189" s="133"/>
      <c r="K189" s="134"/>
      <c r="L189" s="132"/>
      <c r="M189" s="140"/>
      <c r="N189" s="141"/>
      <c r="O189" s="129"/>
      <c r="P189" s="142"/>
      <c r="Q189" s="142"/>
      <c r="R189" s="142"/>
      <c r="S189" s="142"/>
      <c r="T189" s="142"/>
      <c r="U189" s="142"/>
      <c r="V189" s="142"/>
      <c r="W189" s="142"/>
      <c r="X189" s="142"/>
      <c r="Y189" s="128">
        <f>+N189+P189+V189+X189</f>
        <v>0</v>
      </c>
      <c r="Z189" s="135">
        <f>+H189-Y189</f>
        <v>1</v>
      </c>
      <c r="AA189" s="129"/>
      <c r="AB189" s="142"/>
      <c r="AC189" s="129"/>
      <c r="AD189" s="142"/>
      <c r="AE189" s="129"/>
      <c r="AF189" s="142"/>
      <c r="AG189" s="129"/>
      <c r="AH189" s="142"/>
      <c r="AI189" s="129"/>
      <c r="AJ189" s="129"/>
      <c r="AK189" s="128">
        <f>+AB189+AD189+AF189+AH189+AJ189</f>
        <v>0</v>
      </c>
      <c r="AL189" s="135">
        <f>+Z189-AK189</f>
        <v>1</v>
      </c>
      <c r="AM189" s="129"/>
      <c r="AN189" s="129"/>
      <c r="AO189" s="129"/>
      <c r="AP189" s="129"/>
      <c r="AQ189" s="129"/>
      <c r="AR189" s="129"/>
      <c r="AS189" s="129"/>
      <c r="AT189" s="129"/>
      <c r="AU189" s="129"/>
      <c r="AV189" s="129"/>
      <c r="AW189" s="128">
        <f>+AN189+AP189+AR189+AT189+AV189</f>
        <v>0</v>
      </c>
      <c r="AX189" s="135">
        <f>+AL189-AW189</f>
        <v>1</v>
      </c>
      <c r="AY189" s="135"/>
      <c r="AZ189" s="135"/>
      <c r="BA189" s="135"/>
      <c r="BB189" s="135"/>
      <c r="BC189" s="135"/>
      <c r="BD189" s="135"/>
      <c r="BE189" s="135"/>
      <c r="BF189" s="135"/>
      <c r="BG189" s="135"/>
      <c r="BH189" s="135"/>
      <c r="BI189" s="135">
        <f>+AZ189+BB189+BD189+BF189+BH189</f>
        <v>0</v>
      </c>
      <c r="BJ189" s="135">
        <f>+AX189-BI189</f>
        <v>1</v>
      </c>
      <c r="BK189" s="135"/>
      <c r="BL189" s="135"/>
      <c r="BM189" s="135"/>
      <c r="BN189" s="135"/>
      <c r="BO189" s="135"/>
      <c r="BP189" s="135"/>
      <c r="BQ189" s="135"/>
      <c r="BR189" s="135"/>
      <c r="BS189" s="135"/>
      <c r="BT189" s="135"/>
      <c r="BU189" s="135"/>
      <c r="BV189" s="135"/>
      <c r="BW189" s="135"/>
      <c r="BX189" s="135"/>
      <c r="BY189" s="135"/>
      <c r="BZ189" s="135"/>
      <c r="CA189" s="135"/>
      <c r="CB189" s="135"/>
      <c r="CC189" s="135">
        <f>+BL189+BN189+BP189+CB189</f>
        <v>0</v>
      </c>
      <c r="CD189" s="135">
        <f>+BJ189-CC189</f>
        <v>1</v>
      </c>
      <c r="CE189" s="140">
        <v>415</v>
      </c>
      <c r="CF189" s="137"/>
      <c r="CG189" s="138">
        <f t="shared" si="42"/>
        <v>0</v>
      </c>
      <c r="CH189" s="131">
        <f t="shared" si="43"/>
        <v>1</v>
      </c>
      <c r="CI189" s="139">
        <f t="shared" si="44"/>
        <v>415</v>
      </c>
    </row>
    <row r="190" spans="1:87" x14ac:dyDescent="0.3">
      <c r="A190" s="153">
        <f t="shared" si="40"/>
        <v>181</v>
      </c>
      <c r="B190" s="248"/>
      <c r="C190" s="86" t="s">
        <v>963</v>
      </c>
      <c r="D190" s="129" t="s">
        <v>587</v>
      </c>
      <c r="E190" s="129" t="s">
        <v>807</v>
      </c>
      <c r="F190" s="129"/>
      <c r="G190" s="129" t="s">
        <v>601</v>
      </c>
      <c r="H190" s="131">
        <v>34</v>
      </c>
      <c r="I190" s="132">
        <f t="shared" si="41"/>
        <v>38294.879999999997</v>
      </c>
      <c r="J190" s="133"/>
      <c r="K190" s="134"/>
      <c r="L190" s="132"/>
      <c r="M190" s="140"/>
      <c r="N190" s="141"/>
      <c r="O190" s="129"/>
      <c r="P190" s="142"/>
      <c r="Q190" s="142"/>
      <c r="R190" s="142"/>
      <c r="S190" s="142"/>
      <c r="T190" s="142"/>
      <c r="U190" s="142"/>
      <c r="V190" s="142"/>
      <c r="W190" s="142"/>
      <c r="X190" s="142"/>
      <c r="Y190" s="128"/>
      <c r="Z190" s="135"/>
      <c r="AA190" s="129"/>
      <c r="AB190" s="142"/>
      <c r="AC190" s="129"/>
      <c r="AD190" s="142"/>
      <c r="AE190" s="129"/>
      <c r="AF190" s="142"/>
      <c r="AG190" s="129"/>
      <c r="AH190" s="142"/>
      <c r="AI190" s="129"/>
      <c r="AJ190" s="129"/>
      <c r="AK190" s="128"/>
      <c r="AL190" s="135"/>
      <c r="AM190" s="129"/>
      <c r="AN190" s="129"/>
      <c r="AO190" s="129"/>
      <c r="AP190" s="129"/>
      <c r="AQ190" s="129"/>
      <c r="AR190" s="129"/>
      <c r="AS190" s="129"/>
      <c r="AT190" s="129"/>
      <c r="AU190" s="129"/>
      <c r="AV190" s="129"/>
      <c r="AW190" s="128"/>
      <c r="AX190" s="135"/>
      <c r="AY190" s="135"/>
      <c r="AZ190" s="135"/>
      <c r="BA190" s="135"/>
      <c r="BB190" s="135"/>
      <c r="BC190" s="135"/>
      <c r="BD190" s="135"/>
      <c r="BE190" s="135"/>
      <c r="BF190" s="135"/>
      <c r="BG190" s="135"/>
      <c r="BH190" s="135"/>
      <c r="BI190" s="135"/>
      <c r="BJ190" s="135"/>
      <c r="BK190" s="135"/>
      <c r="BL190" s="135"/>
      <c r="BM190" s="135"/>
      <c r="BN190" s="135"/>
      <c r="BO190" s="135"/>
      <c r="BP190" s="135"/>
      <c r="BQ190" s="135"/>
      <c r="BR190" s="135"/>
      <c r="BS190" s="135"/>
      <c r="BT190" s="135"/>
      <c r="BU190" s="135"/>
      <c r="BV190" s="135"/>
      <c r="BW190" s="135"/>
      <c r="BX190" s="135"/>
      <c r="BY190" s="135"/>
      <c r="BZ190" s="135"/>
      <c r="CA190" s="135"/>
      <c r="CB190" s="135"/>
      <c r="CC190" s="135"/>
      <c r="CD190" s="135"/>
      <c r="CE190" s="140">
        <v>1126.32</v>
      </c>
      <c r="CF190" s="137"/>
      <c r="CG190" s="138">
        <f t="shared" si="42"/>
        <v>0</v>
      </c>
      <c r="CH190" s="131">
        <f t="shared" si="43"/>
        <v>34</v>
      </c>
      <c r="CI190" s="139">
        <f t="shared" si="44"/>
        <v>38294.879999999997</v>
      </c>
    </row>
    <row r="191" spans="1:87" x14ac:dyDescent="0.3">
      <c r="A191" s="153">
        <f t="shared" si="40"/>
        <v>182</v>
      </c>
      <c r="B191" s="248"/>
      <c r="C191" s="86" t="s">
        <v>964</v>
      </c>
      <c r="D191" s="129"/>
      <c r="E191" s="129" t="s">
        <v>807</v>
      </c>
      <c r="F191" s="129"/>
      <c r="G191" s="129" t="s">
        <v>601</v>
      </c>
      <c r="H191" s="131">
        <v>22</v>
      </c>
      <c r="I191" s="132">
        <f t="shared" si="41"/>
        <v>16500</v>
      </c>
      <c r="J191" s="133"/>
      <c r="K191" s="134"/>
      <c r="L191" s="132"/>
      <c r="M191" s="140"/>
      <c r="N191" s="141"/>
      <c r="O191" s="129"/>
      <c r="P191" s="142"/>
      <c r="Q191" s="142"/>
      <c r="R191" s="142"/>
      <c r="S191" s="142"/>
      <c r="T191" s="142"/>
      <c r="U191" s="142"/>
      <c r="V191" s="142"/>
      <c r="W191" s="142"/>
      <c r="X191" s="142"/>
      <c r="Y191" s="128">
        <f>+N191+P191+V191+X191</f>
        <v>0</v>
      </c>
      <c r="Z191" s="135">
        <f>+H191-Y191</f>
        <v>22</v>
      </c>
      <c r="AA191" s="129"/>
      <c r="AB191" s="142"/>
      <c r="AC191" s="129"/>
      <c r="AD191" s="142"/>
      <c r="AE191" s="129"/>
      <c r="AF191" s="142"/>
      <c r="AG191" s="129"/>
      <c r="AH191" s="142"/>
      <c r="AI191" s="129"/>
      <c r="AJ191" s="129"/>
      <c r="AK191" s="128">
        <f>+AB191+AD191+AF191+AH191+AJ191</f>
        <v>0</v>
      </c>
      <c r="AL191" s="135">
        <f>+Z191-AK191</f>
        <v>22</v>
      </c>
      <c r="AM191" s="129"/>
      <c r="AN191" s="129"/>
      <c r="AO191" s="129"/>
      <c r="AP191" s="129"/>
      <c r="AQ191" s="129"/>
      <c r="AR191" s="129"/>
      <c r="AS191" s="129"/>
      <c r="AT191" s="129"/>
      <c r="AU191" s="129"/>
      <c r="AV191" s="129"/>
      <c r="AW191" s="128">
        <f>+AN191+AP191+AR191+AT191+AV191</f>
        <v>0</v>
      </c>
      <c r="AX191" s="135">
        <f>+AL191-AW191</f>
        <v>22</v>
      </c>
      <c r="AY191" s="135"/>
      <c r="AZ191" s="135"/>
      <c r="BA191" s="135"/>
      <c r="BB191" s="135"/>
      <c r="BC191" s="135"/>
      <c r="BD191" s="135"/>
      <c r="BE191" s="135"/>
      <c r="BF191" s="135"/>
      <c r="BG191" s="135"/>
      <c r="BH191" s="135"/>
      <c r="BI191" s="135">
        <f>+AZ191+BB191+BD191+BF191+BH191</f>
        <v>0</v>
      </c>
      <c r="BJ191" s="135">
        <f>+AX191-BI191</f>
        <v>22</v>
      </c>
      <c r="BK191" s="135"/>
      <c r="BL191" s="135"/>
      <c r="BM191" s="135"/>
      <c r="BN191" s="135"/>
      <c r="BO191" s="135"/>
      <c r="BP191" s="135"/>
      <c r="BQ191" s="135"/>
      <c r="BR191" s="135"/>
      <c r="BS191" s="135"/>
      <c r="BT191" s="135"/>
      <c r="BU191" s="135"/>
      <c r="BV191" s="135"/>
      <c r="BW191" s="135"/>
      <c r="BX191" s="135"/>
      <c r="BY191" s="135"/>
      <c r="BZ191" s="135"/>
      <c r="CA191" s="135"/>
      <c r="CB191" s="135"/>
      <c r="CC191" s="135">
        <f>+BL191+BN191+BP191+CB191</f>
        <v>0</v>
      </c>
      <c r="CD191" s="135">
        <f>+BJ191-CC191</f>
        <v>22</v>
      </c>
      <c r="CE191" s="140">
        <v>750</v>
      </c>
      <c r="CF191" s="137"/>
      <c r="CG191" s="138">
        <f t="shared" si="42"/>
        <v>0</v>
      </c>
      <c r="CH191" s="131">
        <f t="shared" si="43"/>
        <v>22</v>
      </c>
      <c r="CI191" s="139">
        <f t="shared" si="44"/>
        <v>16500</v>
      </c>
    </row>
    <row r="192" spans="1:87" x14ac:dyDescent="0.3">
      <c r="A192" s="153">
        <f t="shared" si="40"/>
        <v>183</v>
      </c>
      <c r="B192" s="248"/>
      <c r="C192" s="86" t="s">
        <v>965</v>
      </c>
      <c r="D192" s="129"/>
      <c r="E192" s="129" t="s">
        <v>807</v>
      </c>
      <c r="F192" s="129"/>
      <c r="G192" s="129" t="s">
        <v>601</v>
      </c>
      <c r="H192" s="131">
        <v>26</v>
      </c>
      <c r="I192" s="132">
        <f t="shared" si="41"/>
        <v>21320</v>
      </c>
      <c r="J192" s="133"/>
      <c r="K192" s="134"/>
      <c r="L192" s="132"/>
      <c r="M192" s="140"/>
      <c r="N192" s="141"/>
      <c r="O192" s="129"/>
      <c r="P192" s="142"/>
      <c r="Q192" s="142"/>
      <c r="R192" s="142"/>
      <c r="S192" s="142"/>
      <c r="T192" s="142"/>
      <c r="U192" s="142"/>
      <c r="V192" s="142"/>
      <c r="W192" s="142"/>
      <c r="X192" s="142"/>
      <c r="Y192" s="128">
        <f t="shared" ref="Y192:Y193" si="45">+N192+P192+V192+X192</f>
        <v>0</v>
      </c>
      <c r="Z192" s="135">
        <f t="shared" ref="Z192:Z193" si="46">+H192-Y192</f>
        <v>26</v>
      </c>
      <c r="AA192" s="129"/>
      <c r="AB192" s="142"/>
      <c r="AC192" s="129"/>
      <c r="AD192" s="142"/>
      <c r="AE192" s="129"/>
      <c r="AF192" s="142"/>
      <c r="AG192" s="129"/>
      <c r="AH192" s="142"/>
      <c r="AI192" s="129"/>
      <c r="AJ192" s="129"/>
      <c r="AK192" s="128">
        <f t="shared" ref="AK192:AK193" si="47">+AB192+AD192+AF192+AH192+AJ192</f>
        <v>0</v>
      </c>
      <c r="AL192" s="135">
        <f t="shared" ref="AL192:AL193" si="48">+Z192-AK192</f>
        <v>26</v>
      </c>
      <c r="AM192" s="129"/>
      <c r="AN192" s="129"/>
      <c r="AO192" s="129"/>
      <c r="AP192" s="129"/>
      <c r="AQ192" s="129"/>
      <c r="AR192" s="129"/>
      <c r="AS192" s="129"/>
      <c r="AT192" s="129"/>
      <c r="AU192" s="129"/>
      <c r="AV192" s="129"/>
      <c r="AW192" s="128">
        <f t="shared" ref="AW192:AW193" si="49">+AN192+AP192+AR192+AT192+AV192</f>
        <v>0</v>
      </c>
      <c r="AX192" s="135">
        <f t="shared" ref="AX192:AX193" si="50">+AL192-AW192</f>
        <v>26</v>
      </c>
      <c r="AY192" s="135"/>
      <c r="AZ192" s="135"/>
      <c r="BA192" s="135"/>
      <c r="BB192" s="135"/>
      <c r="BC192" s="135"/>
      <c r="BD192" s="135"/>
      <c r="BE192" s="135"/>
      <c r="BF192" s="135"/>
      <c r="BG192" s="135"/>
      <c r="BH192" s="135"/>
      <c r="BI192" s="135">
        <f t="shared" ref="BI192:BI193" si="51">+AZ192+BB192+BD192+BF192+BH192</f>
        <v>0</v>
      </c>
      <c r="BJ192" s="135">
        <f t="shared" ref="BJ192:BJ193" si="52">+AX192-BI192</f>
        <v>26</v>
      </c>
      <c r="BK192" s="135"/>
      <c r="BL192" s="135"/>
      <c r="BM192" s="135"/>
      <c r="BN192" s="135"/>
      <c r="BO192" s="135"/>
      <c r="BP192" s="135"/>
      <c r="BQ192" s="135"/>
      <c r="BR192" s="135"/>
      <c r="BS192" s="135"/>
      <c r="BT192" s="135"/>
      <c r="BU192" s="135"/>
      <c r="BV192" s="135"/>
      <c r="BW192" s="135"/>
      <c r="BX192" s="135"/>
      <c r="BY192" s="135"/>
      <c r="BZ192" s="135"/>
      <c r="CA192" s="135"/>
      <c r="CB192" s="135"/>
      <c r="CC192" s="135">
        <f t="shared" ref="CC192:CC193" si="53">+BL192+BN192+BP192+CB192</f>
        <v>0</v>
      </c>
      <c r="CD192" s="135">
        <f t="shared" ref="CD192:CD193" si="54">+BJ192-CC192</f>
        <v>26</v>
      </c>
      <c r="CE192" s="140">
        <v>820</v>
      </c>
      <c r="CF192" s="137"/>
      <c r="CG192" s="138">
        <f t="shared" si="42"/>
        <v>0</v>
      </c>
      <c r="CH192" s="131">
        <f t="shared" si="43"/>
        <v>26</v>
      </c>
      <c r="CI192" s="139">
        <f t="shared" si="44"/>
        <v>21320</v>
      </c>
    </row>
    <row r="193" spans="1:87" x14ac:dyDescent="0.3">
      <c r="A193" s="153">
        <f t="shared" si="40"/>
        <v>184</v>
      </c>
      <c r="B193" s="249"/>
      <c r="C193" s="86" t="s">
        <v>966</v>
      </c>
      <c r="D193" s="129"/>
      <c r="E193" s="129" t="s">
        <v>807</v>
      </c>
      <c r="F193" s="129"/>
      <c r="G193" s="129" t="s">
        <v>601</v>
      </c>
      <c r="H193" s="131">
        <v>3</v>
      </c>
      <c r="I193" s="132">
        <f t="shared" si="41"/>
        <v>2340</v>
      </c>
      <c r="J193" s="133"/>
      <c r="K193" s="134"/>
      <c r="L193" s="132"/>
      <c r="M193" s="140"/>
      <c r="N193" s="141"/>
      <c r="O193" s="129"/>
      <c r="P193" s="142"/>
      <c r="Q193" s="142"/>
      <c r="R193" s="142"/>
      <c r="S193" s="142"/>
      <c r="T193" s="142"/>
      <c r="U193" s="142"/>
      <c r="V193" s="142"/>
      <c r="W193" s="142"/>
      <c r="X193" s="142"/>
      <c r="Y193" s="128">
        <f t="shared" si="45"/>
        <v>0</v>
      </c>
      <c r="Z193" s="135">
        <f t="shared" si="46"/>
        <v>3</v>
      </c>
      <c r="AA193" s="129"/>
      <c r="AB193" s="142"/>
      <c r="AC193" s="129"/>
      <c r="AD193" s="142"/>
      <c r="AE193" s="129"/>
      <c r="AF193" s="142"/>
      <c r="AG193" s="129"/>
      <c r="AH193" s="142"/>
      <c r="AI193" s="129"/>
      <c r="AJ193" s="129"/>
      <c r="AK193" s="128">
        <f t="shared" si="47"/>
        <v>0</v>
      </c>
      <c r="AL193" s="135">
        <f t="shared" si="48"/>
        <v>3</v>
      </c>
      <c r="AM193" s="129"/>
      <c r="AN193" s="129"/>
      <c r="AO193" s="129"/>
      <c r="AP193" s="129"/>
      <c r="AQ193" s="129"/>
      <c r="AR193" s="129"/>
      <c r="AS193" s="129"/>
      <c r="AT193" s="129"/>
      <c r="AU193" s="129"/>
      <c r="AV193" s="129"/>
      <c r="AW193" s="128">
        <f t="shared" si="49"/>
        <v>0</v>
      </c>
      <c r="AX193" s="135">
        <f t="shared" si="50"/>
        <v>3</v>
      </c>
      <c r="AY193" s="135"/>
      <c r="AZ193" s="135"/>
      <c r="BA193" s="135"/>
      <c r="BB193" s="135"/>
      <c r="BC193" s="135"/>
      <c r="BD193" s="135"/>
      <c r="BE193" s="135"/>
      <c r="BF193" s="135"/>
      <c r="BG193" s="135"/>
      <c r="BH193" s="135"/>
      <c r="BI193" s="135">
        <f t="shared" si="51"/>
        <v>0</v>
      </c>
      <c r="BJ193" s="135">
        <f t="shared" si="52"/>
        <v>3</v>
      </c>
      <c r="BK193" s="135"/>
      <c r="BL193" s="135"/>
      <c r="BM193" s="135"/>
      <c r="BN193" s="135"/>
      <c r="BO193" s="135"/>
      <c r="BP193" s="135"/>
      <c r="BQ193" s="135"/>
      <c r="BR193" s="135"/>
      <c r="BS193" s="135"/>
      <c r="BT193" s="135"/>
      <c r="BU193" s="135"/>
      <c r="BV193" s="135"/>
      <c r="BW193" s="135"/>
      <c r="BX193" s="135"/>
      <c r="BY193" s="135"/>
      <c r="BZ193" s="135"/>
      <c r="CA193" s="135"/>
      <c r="CB193" s="135"/>
      <c r="CC193" s="135">
        <f t="shared" si="53"/>
        <v>0</v>
      </c>
      <c r="CD193" s="135">
        <f t="shared" si="54"/>
        <v>3</v>
      </c>
      <c r="CE193" s="140">
        <v>780</v>
      </c>
      <c r="CF193" s="137"/>
      <c r="CG193" s="138">
        <f t="shared" si="42"/>
        <v>0</v>
      </c>
      <c r="CH193" s="131">
        <f t="shared" si="43"/>
        <v>3</v>
      </c>
      <c r="CI193" s="139">
        <f t="shared" si="44"/>
        <v>2340</v>
      </c>
    </row>
    <row r="194" spans="1:87" ht="21.6" x14ac:dyDescent="0.3">
      <c r="A194" s="153">
        <f t="shared" si="40"/>
        <v>185</v>
      </c>
      <c r="B194" s="247" t="s">
        <v>947</v>
      </c>
      <c r="C194" s="86" t="s">
        <v>972</v>
      </c>
      <c r="D194" s="130" t="s">
        <v>968</v>
      </c>
      <c r="E194" s="129" t="s">
        <v>947</v>
      </c>
      <c r="F194" s="129" t="s">
        <v>973</v>
      </c>
      <c r="G194" s="129" t="s">
        <v>828</v>
      </c>
      <c r="H194" s="131">
        <v>32</v>
      </c>
      <c r="I194" s="132">
        <f t="shared" si="41"/>
        <v>8000</v>
      </c>
      <c r="J194" s="189"/>
      <c r="K194" s="134"/>
      <c r="L194" s="132"/>
      <c r="M194" s="140"/>
      <c r="N194" s="141"/>
      <c r="O194" s="129"/>
      <c r="P194" s="142"/>
      <c r="Q194" s="142"/>
      <c r="R194" s="142"/>
      <c r="S194" s="142"/>
      <c r="T194" s="142"/>
      <c r="U194" s="142"/>
      <c r="V194" s="142"/>
      <c r="W194" s="142"/>
      <c r="X194" s="142"/>
      <c r="Y194" s="128"/>
      <c r="Z194" s="135"/>
      <c r="AA194" s="129"/>
      <c r="AB194" s="142"/>
      <c r="AC194" s="129"/>
      <c r="AD194" s="142"/>
      <c r="AE194" s="129"/>
      <c r="AF194" s="142"/>
      <c r="AG194" s="129"/>
      <c r="AH194" s="142"/>
      <c r="AI194" s="129"/>
      <c r="AJ194" s="129"/>
      <c r="AK194" s="128"/>
      <c r="AL194" s="135"/>
      <c r="AM194" s="129"/>
      <c r="AN194" s="129"/>
      <c r="AO194" s="129"/>
      <c r="AP194" s="129"/>
      <c r="AQ194" s="129"/>
      <c r="AR194" s="129"/>
      <c r="AS194" s="129"/>
      <c r="AT194" s="129"/>
      <c r="AU194" s="129"/>
      <c r="AV194" s="129"/>
      <c r="AW194" s="128"/>
      <c r="AX194" s="135"/>
      <c r="AY194" s="135"/>
      <c r="AZ194" s="135"/>
      <c r="BA194" s="135"/>
      <c r="BB194" s="135"/>
      <c r="BC194" s="135"/>
      <c r="BD194" s="135"/>
      <c r="BE194" s="135"/>
      <c r="BF194" s="135"/>
      <c r="BG194" s="135"/>
      <c r="BH194" s="135"/>
      <c r="BI194" s="135"/>
      <c r="BJ194" s="135"/>
      <c r="BK194" s="135"/>
      <c r="BL194" s="135"/>
      <c r="BM194" s="135"/>
      <c r="BN194" s="135"/>
      <c r="BO194" s="135"/>
      <c r="BP194" s="135"/>
      <c r="BQ194" s="135"/>
      <c r="BR194" s="135"/>
      <c r="BS194" s="135"/>
      <c r="BT194" s="135"/>
      <c r="BU194" s="135"/>
      <c r="BV194" s="135"/>
      <c r="BW194" s="135"/>
      <c r="BX194" s="135"/>
      <c r="BY194" s="135"/>
      <c r="BZ194" s="135"/>
      <c r="CA194" s="135"/>
      <c r="CB194" s="135"/>
      <c r="CC194" s="135"/>
      <c r="CD194" s="135"/>
      <c r="CE194" s="140">
        <v>250</v>
      </c>
      <c r="CF194" s="137"/>
      <c r="CG194" s="138">
        <f t="shared" si="42"/>
        <v>0</v>
      </c>
      <c r="CH194" s="131">
        <f t="shared" si="43"/>
        <v>32</v>
      </c>
      <c r="CI194" s="139">
        <f t="shared" si="44"/>
        <v>8000</v>
      </c>
    </row>
    <row r="195" spans="1:87" x14ac:dyDescent="0.3">
      <c r="A195" s="153">
        <f t="shared" si="40"/>
        <v>186</v>
      </c>
      <c r="B195" s="248"/>
      <c r="C195" s="86" t="s">
        <v>974</v>
      </c>
      <c r="D195" s="129" t="s">
        <v>582</v>
      </c>
      <c r="E195" s="129" t="s">
        <v>947</v>
      </c>
      <c r="F195" s="129" t="s">
        <v>975</v>
      </c>
      <c r="G195" s="129" t="s">
        <v>828</v>
      </c>
      <c r="H195" s="131">
        <v>5</v>
      </c>
      <c r="I195" s="132">
        <f t="shared" si="41"/>
        <v>1250</v>
      </c>
      <c r="J195" s="133"/>
      <c r="K195" s="134"/>
      <c r="L195" s="132"/>
      <c r="M195" s="140"/>
      <c r="N195" s="141"/>
      <c r="O195" s="129"/>
      <c r="P195" s="142"/>
      <c r="Q195" s="142"/>
      <c r="R195" s="142"/>
      <c r="S195" s="142"/>
      <c r="T195" s="142"/>
      <c r="U195" s="142"/>
      <c r="V195" s="142"/>
      <c r="W195" s="142"/>
      <c r="X195" s="142"/>
      <c r="Y195" s="128"/>
      <c r="Z195" s="135"/>
      <c r="AA195" s="129"/>
      <c r="AB195" s="142"/>
      <c r="AC195" s="129"/>
      <c r="AD195" s="142"/>
      <c r="AE195" s="129"/>
      <c r="AF195" s="142"/>
      <c r="AG195" s="129"/>
      <c r="AH195" s="142"/>
      <c r="AI195" s="129"/>
      <c r="AJ195" s="129"/>
      <c r="AK195" s="128"/>
      <c r="AL195" s="135"/>
      <c r="AM195" s="129"/>
      <c r="AN195" s="129"/>
      <c r="AO195" s="129"/>
      <c r="AP195" s="129"/>
      <c r="AQ195" s="129"/>
      <c r="AR195" s="129"/>
      <c r="AS195" s="129"/>
      <c r="AT195" s="129"/>
      <c r="AU195" s="129"/>
      <c r="AV195" s="129"/>
      <c r="AW195" s="128"/>
      <c r="AX195" s="135"/>
      <c r="AY195" s="135"/>
      <c r="AZ195" s="135"/>
      <c r="BA195" s="135"/>
      <c r="BB195" s="135"/>
      <c r="BC195" s="135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  <c r="BO195" s="135"/>
      <c r="BP195" s="135"/>
      <c r="BQ195" s="135"/>
      <c r="BR195" s="135"/>
      <c r="BS195" s="135"/>
      <c r="BT195" s="135"/>
      <c r="BU195" s="135"/>
      <c r="BV195" s="135"/>
      <c r="BW195" s="135"/>
      <c r="BX195" s="135"/>
      <c r="BY195" s="135"/>
      <c r="BZ195" s="135"/>
      <c r="CA195" s="135"/>
      <c r="CB195" s="135"/>
      <c r="CC195" s="135"/>
      <c r="CD195" s="135"/>
      <c r="CE195" s="140">
        <v>250</v>
      </c>
      <c r="CF195" s="137"/>
      <c r="CG195" s="138">
        <f t="shared" si="42"/>
        <v>0</v>
      </c>
      <c r="CH195" s="131">
        <f t="shared" si="43"/>
        <v>5</v>
      </c>
      <c r="CI195" s="139">
        <f t="shared" si="44"/>
        <v>1250</v>
      </c>
    </row>
    <row r="196" spans="1:87" x14ac:dyDescent="0.3">
      <c r="A196" s="153">
        <f t="shared" si="40"/>
        <v>187</v>
      </c>
      <c r="B196" s="248"/>
      <c r="C196" s="86" t="s">
        <v>976</v>
      </c>
      <c r="D196" s="129" t="s">
        <v>582</v>
      </c>
      <c r="E196" s="129" t="s">
        <v>947</v>
      </c>
      <c r="F196" s="129" t="s">
        <v>977</v>
      </c>
      <c r="G196" s="129" t="s">
        <v>828</v>
      </c>
      <c r="H196" s="131">
        <v>12</v>
      </c>
      <c r="I196" s="132">
        <f t="shared" si="41"/>
        <v>3900</v>
      </c>
      <c r="J196" s="133"/>
      <c r="K196" s="134"/>
      <c r="L196" s="132"/>
      <c r="M196" s="140"/>
      <c r="N196" s="141"/>
      <c r="O196" s="129"/>
      <c r="P196" s="142"/>
      <c r="Q196" s="142"/>
      <c r="R196" s="142"/>
      <c r="S196" s="142"/>
      <c r="T196" s="142"/>
      <c r="U196" s="142"/>
      <c r="V196" s="142"/>
      <c r="W196" s="142"/>
      <c r="X196" s="142"/>
      <c r="Y196" s="128">
        <f>+N196+P196+V196+X196</f>
        <v>0</v>
      </c>
      <c r="Z196" s="135">
        <f>+H196-Y196</f>
        <v>12</v>
      </c>
      <c r="AA196" s="129"/>
      <c r="AB196" s="142"/>
      <c r="AC196" s="129"/>
      <c r="AD196" s="142"/>
      <c r="AE196" s="129"/>
      <c r="AF196" s="142"/>
      <c r="AG196" s="129"/>
      <c r="AH196" s="142"/>
      <c r="AI196" s="129"/>
      <c r="AJ196" s="129"/>
      <c r="AK196" s="128">
        <f>+AB196+AD196+AF196+AH196+AJ196</f>
        <v>0</v>
      </c>
      <c r="AL196" s="135">
        <f>+Z196-AK196</f>
        <v>12</v>
      </c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8">
        <f>+AN196+AP196+AR196+AT196+AV196</f>
        <v>0</v>
      </c>
      <c r="AX196" s="135">
        <f>+AL196-AW196</f>
        <v>12</v>
      </c>
      <c r="AY196" s="135"/>
      <c r="AZ196" s="135"/>
      <c r="BA196" s="135"/>
      <c r="BB196" s="135"/>
      <c r="BC196" s="135"/>
      <c r="BD196" s="135"/>
      <c r="BE196" s="135"/>
      <c r="BF196" s="135"/>
      <c r="BG196" s="135"/>
      <c r="BH196" s="135"/>
      <c r="BI196" s="135">
        <f>+AZ196+BB196+BD196+BF196+BH196</f>
        <v>0</v>
      </c>
      <c r="BJ196" s="135">
        <f>+AX196-BI196</f>
        <v>12</v>
      </c>
      <c r="BK196" s="135"/>
      <c r="BL196" s="135"/>
      <c r="BM196" s="135"/>
      <c r="BN196" s="135"/>
      <c r="BO196" s="135"/>
      <c r="BP196" s="135"/>
      <c r="BQ196" s="135"/>
      <c r="BR196" s="135"/>
      <c r="BS196" s="135"/>
      <c r="BT196" s="135"/>
      <c r="BU196" s="135"/>
      <c r="BV196" s="135"/>
      <c r="BW196" s="135"/>
      <c r="BX196" s="135"/>
      <c r="BY196" s="135"/>
      <c r="BZ196" s="135"/>
      <c r="CA196" s="135"/>
      <c r="CB196" s="135"/>
      <c r="CC196" s="135">
        <f>+BL196+BN196+BP196+CB196</f>
        <v>0</v>
      </c>
      <c r="CD196" s="135">
        <f>+BJ196-CC196</f>
        <v>12</v>
      </c>
      <c r="CE196" s="140">
        <v>325</v>
      </c>
      <c r="CF196" s="137"/>
      <c r="CG196" s="138">
        <f t="shared" si="42"/>
        <v>0</v>
      </c>
      <c r="CH196" s="131">
        <f t="shared" si="43"/>
        <v>12</v>
      </c>
      <c r="CI196" s="139">
        <f t="shared" si="44"/>
        <v>3900</v>
      </c>
    </row>
    <row r="197" spans="1:87" x14ac:dyDescent="0.3">
      <c r="A197" s="153">
        <f t="shared" si="40"/>
        <v>188</v>
      </c>
      <c r="B197" s="248"/>
      <c r="C197" s="86" t="s">
        <v>981</v>
      </c>
      <c r="D197" s="129"/>
      <c r="E197" s="129" t="s">
        <v>947</v>
      </c>
      <c r="F197" s="129"/>
      <c r="G197" s="129" t="s">
        <v>601</v>
      </c>
      <c r="H197" s="131">
        <v>2</v>
      </c>
      <c r="I197" s="132">
        <f t="shared" si="41"/>
        <v>760</v>
      </c>
      <c r="J197" s="133"/>
      <c r="K197" s="134"/>
      <c r="L197" s="132"/>
      <c r="M197" s="140"/>
      <c r="N197" s="141"/>
      <c r="O197" s="129"/>
      <c r="P197" s="142"/>
      <c r="Q197" s="142"/>
      <c r="R197" s="142"/>
      <c r="S197" s="142"/>
      <c r="T197" s="142"/>
      <c r="U197" s="142"/>
      <c r="V197" s="142"/>
      <c r="W197" s="142"/>
      <c r="X197" s="142"/>
      <c r="Y197" s="128">
        <f t="shared" ref="Y197" si="55">+N197+P197+V197+X197</f>
        <v>0</v>
      </c>
      <c r="Z197" s="135">
        <f t="shared" ref="Z197" si="56">+H197-Y197</f>
        <v>2</v>
      </c>
      <c r="AA197" s="129"/>
      <c r="AB197" s="142"/>
      <c r="AC197" s="129"/>
      <c r="AD197" s="142"/>
      <c r="AE197" s="129"/>
      <c r="AF197" s="142"/>
      <c r="AG197" s="129"/>
      <c r="AH197" s="142"/>
      <c r="AI197" s="129"/>
      <c r="AJ197" s="129"/>
      <c r="AK197" s="128">
        <f t="shared" ref="AK197" si="57">+AB197+AD197+AF197+AH197+AJ197</f>
        <v>0</v>
      </c>
      <c r="AL197" s="135">
        <f t="shared" ref="AL197" si="58">+Z197-AK197</f>
        <v>2</v>
      </c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8">
        <f t="shared" ref="AW197" si="59">+AN197+AP197+AR197+AT197+AV197</f>
        <v>0</v>
      </c>
      <c r="AX197" s="135">
        <f t="shared" ref="AX197" si="60">+AL197-AW197</f>
        <v>2</v>
      </c>
      <c r="AY197" s="135"/>
      <c r="AZ197" s="135"/>
      <c r="BA197" s="135"/>
      <c r="BB197" s="135"/>
      <c r="BC197" s="135"/>
      <c r="BD197" s="135"/>
      <c r="BE197" s="135"/>
      <c r="BF197" s="135"/>
      <c r="BG197" s="135"/>
      <c r="BH197" s="135"/>
      <c r="BI197" s="135">
        <f t="shared" ref="BI197" si="61">+AZ197+BB197+BD197+BF197+BH197</f>
        <v>0</v>
      </c>
      <c r="BJ197" s="135">
        <f t="shared" ref="BJ197" si="62">+AX197-BI197</f>
        <v>2</v>
      </c>
      <c r="BK197" s="135"/>
      <c r="BL197" s="135"/>
      <c r="BM197" s="135"/>
      <c r="BN197" s="135"/>
      <c r="BO197" s="135"/>
      <c r="BP197" s="135"/>
      <c r="BQ197" s="135"/>
      <c r="BR197" s="135"/>
      <c r="BS197" s="135"/>
      <c r="BT197" s="135"/>
      <c r="BU197" s="135"/>
      <c r="BV197" s="135"/>
      <c r="BW197" s="135"/>
      <c r="BX197" s="135"/>
      <c r="BY197" s="135"/>
      <c r="BZ197" s="135"/>
      <c r="CA197" s="135"/>
      <c r="CB197" s="135"/>
      <c r="CC197" s="135">
        <f t="shared" ref="CC197" si="63">+BL197+BN197+BP197+CB197</f>
        <v>0</v>
      </c>
      <c r="CD197" s="135">
        <f t="shared" ref="CD197" si="64">+BJ197-CC197</f>
        <v>2</v>
      </c>
      <c r="CE197" s="140">
        <v>380</v>
      </c>
      <c r="CF197" s="137"/>
      <c r="CG197" s="138">
        <f t="shared" si="42"/>
        <v>0</v>
      </c>
      <c r="CH197" s="131">
        <f t="shared" si="43"/>
        <v>2</v>
      </c>
      <c r="CI197" s="139">
        <f t="shared" si="44"/>
        <v>760</v>
      </c>
    </row>
    <row r="198" spans="1:87" x14ac:dyDescent="0.3">
      <c r="A198" s="153">
        <f t="shared" si="40"/>
        <v>189</v>
      </c>
      <c r="B198" s="248"/>
      <c r="C198" s="86" t="s">
        <v>982</v>
      </c>
      <c r="D198" s="129" t="s">
        <v>732</v>
      </c>
      <c r="E198" s="129" t="s">
        <v>947</v>
      </c>
      <c r="F198" s="129"/>
      <c r="G198" s="129" t="s">
        <v>601</v>
      </c>
      <c r="H198" s="131">
        <v>1</v>
      </c>
      <c r="I198" s="132">
        <f t="shared" si="41"/>
        <v>300</v>
      </c>
      <c r="J198" s="133"/>
      <c r="K198" s="134"/>
      <c r="L198" s="132"/>
      <c r="M198" s="140"/>
      <c r="N198" s="141"/>
      <c r="O198" s="129"/>
      <c r="P198" s="142"/>
      <c r="Q198" s="142"/>
      <c r="R198" s="142"/>
      <c r="S198" s="142"/>
      <c r="T198" s="142"/>
      <c r="U198" s="142"/>
      <c r="V198" s="142"/>
      <c r="W198" s="142"/>
      <c r="X198" s="142"/>
      <c r="Y198" s="128"/>
      <c r="Z198" s="135"/>
      <c r="AA198" s="129"/>
      <c r="AB198" s="142"/>
      <c r="AC198" s="129"/>
      <c r="AD198" s="142"/>
      <c r="AE198" s="129"/>
      <c r="AF198" s="142"/>
      <c r="AG198" s="129"/>
      <c r="AH198" s="142"/>
      <c r="AI198" s="129"/>
      <c r="AJ198" s="129"/>
      <c r="AK198" s="128"/>
      <c r="AL198" s="135"/>
      <c r="AM198" s="129"/>
      <c r="AN198" s="129"/>
      <c r="AO198" s="129"/>
      <c r="AP198" s="129"/>
      <c r="AQ198" s="129"/>
      <c r="AR198" s="129"/>
      <c r="AS198" s="129"/>
      <c r="AT198" s="129"/>
      <c r="AU198" s="129"/>
      <c r="AV198" s="129"/>
      <c r="AW198" s="128"/>
      <c r="AX198" s="135"/>
      <c r="AY198" s="135"/>
      <c r="AZ198" s="135"/>
      <c r="BA198" s="135"/>
      <c r="BB198" s="135"/>
      <c r="BC198" s="135"/>
      <c r="BD198" s="135"/>
      <c r="BE198" s="135"/>
      <c r="BF198" s="135"/>
      <c r="BG198" s="135"/>
      <c r="BH198" s="135"/>
      <c r="BI198" s="135"/>
      <c r="BJ198" s="135"/>
      <c r="BK198" s="135"/>
      <c r="BL198" s="135"/>
      <c r="BM198" s="135"/>
      <c r="BN198" s="135"/>
      <c r="BO198" s="135"/>
      <c r="BP198" s="135"/>
      <c r="BQ198" s="135"/>
      <c r="BR198" s="135"/>
      <c r="BS198" s="135"/>
      <c r="BT198" s="135"/>
      <c r="BU198" s="135"/>
      <c r="BV198" s="135"/>
      <c r="BW198" s="135"/>
      <c r="BX198" s="135"/>
      <c r="BY198" s="135"/>
      <c r="BZ198" s="135"/>
      <c r="CA198" s="135"/>
      <c r="CB198" s="135"/>
      <c r="CC198" s="135"/>
      <c r="CD198" s="135"/>
      <c r="CE198" s="140">
        <v>300</v>
      </c>
      <c r="CF198" s="137"/>
      <c r="CG198" s="138">
        <f t="shared" si="42"/>
        <v>0</v>
      </c>
      <c r="CH198" s="131">
        <f t="shared" si="43"/>
        <v>1</v>
      </c>
      <c r="CI198" s="139">
        <f t="shared" si="44"/>
        <v>300</v>
      </c>
    </row>
    <row r="199" spans="1:87" x14ac:dyDescent="0.3">
      <c r="A199" s="153">
        <f t="shared" si="40"/>
        <v>190</v>
      </c>
      <c r="B199" s="248"/>
      <c r="C199" s="86" t="s">
        <v>983</v>
      </c>
      <c r="D199" s="129" t="s">
        <v>732</v>
      </c>
      <c r="E199" s="129" t="s">
        <v>947</v>
      </c>
      <c r="F199" s="129"/>
      <c r="G199" s="129" t="s">
        <v>601</v>
      </c>
      <c r="H199" s="131">
        <v>2</v>
      </c>
      <c r="I199" s="132">
        <f t="shared" si="41"/>
        <v>600</v>
      </c>
      <c r="J199" s="133"/>
      <c r="K199" s="134"/>
      <c r="L199" s="132"/>
      <c r="M199" s="140"/>
      <c r="N199" s="141"/>
      <c r="O199" s="129"/>
      <c r="P199" s="142"/>
      <c r="Q199" s="142"/>
      <c r="R199" s="142"/>
      <c r="S199" s="142"/>
      <c r="T199" s="142"/>
      <c r="U199" s="142"/>
      <c r="V199" s="142"/>
      <c r="W199" s="142"/>
      <c r="X199" s="142"/>
      <c r="Y199" s="128"/>
      <c r="Z199" s="135"/>
      <c r="AA199" s="129"/>
      <c r="AB199" s="142"/>
      <c r="AC199" s="129"/>
      <c r="AD199" s="142"/>
      <c r="AE199" s="129"/>
      <c r="AF199" s="142"/>
      <c r="AG199" s="129"/>
      <c r="AH199" s="142"/>
      <c r="AI199" s="129"/>
      <c r="AJ199" s="129"/>
      <c r="AK199" s="128"/>
      <c r="AL199" s="135"/>
      <c r="AM199" s="129"/>
      <c r="AN199" s="129"/>
      <c r="AO199" s="129"/>
      <c r="AP199" s="129"/>
      <c r="AQ199" s="129"/>
      <c r="AR199" s="129"/>
      <c r="AS199" s="129"/>
      <c r="AT199" s="129"/>
      <c r="AU199" s="129"/>
      <c r="AV199" s="129"/>
      <c r="AW199" s="128"/>
      <c r="AX199" s="135"/>
      <c r="AY199" s="135"/>
      <c r="AZ199" s="135"/>
      <c r="BA199" s="135"/>
      <c r="BB199" s="135"/>
      <c r="BC199" s="135"/>
      <c r="BD199" s="135"/>
      <c r="BE199" s="135"/>
      <c r="BF199" s="135"/>
      <c r="BG199" s="135"/>
      <c r="BH199" s="135"/>
      <c r="BI199" s="135"/>
      <c r="BJ199" s="135"/>
      <c r="BK199" s="135"/>
      <c r="BL199" s="135"/>
      <c r="BM199" s="135"/>
      <c r="BN199" s="135"/>
      <c r="BO199" s="135"/>
      <c r="BP199" s="135"/>
      <c r="BQ199" s="135"/>
      <c r="BR199" s="135"/>
      <c r="BS199" s="135"/>
      <c r="BT199" s="135"/>
      <c r="BU199" s="135"/>
      <c r="BV199" s="135"/>
      <c r="BW199" s="135"/>
      <c r="BX199" s="135"/>
      <c r="BY199" s="135"/>
      <c r="BZ199" s="135"/>
      <c r="CA199" s="135"/>
      <c r="CB199" s="135"/>
      <c r="CC199" s="135"/>
      <c r="CD199" s="135"/>
      <c r="CE199" s="140">
        <v>300</v>
      </c>
      <c r="CF199" s="137"/>
      <c r="CG199" s="138">
        <f t="shared" si="42"/>
        <v>0</v>
      </c>
      <c r="CH199" s="131">
        <f t="shared" si="43"/>
        <v>2</v>
      </c>
      <c r="CI199" s="139">
        <f t="shared" si="44"/>
        <v>600</v>
      </c>
    </row>
    <row r="200" spans="1:87" x14ac:dyDescent="0.3">
      <c r="A200" s="153">
        <f t="shared" si="40"/>
        <v>191</v>
      </c>
      <c r="B200" s="248"/>
      <c r="C200" s="86" t="s">
        <v>984</v>
      </c>
      <c r="D200" s="129" t="s">
        <v>732</v>
      </c>
      <c r="E200" s="129" t="s">
        <v>947</v>
      </c>
      <c r="F200" s="129"/>
      <c r="G200" s="129" t="s">
        <v>601</v>
      </c>
      <c r="H200" s="131">
        <v>2</v>
      </c>
      <c r="I200" s="132">
        <f t="shared" si="41"/>
        <v>600</v>
      </c>
      <c r="J200" s="133"/>
      <c r="K200" s="134"/>
      <c r="L200" s="132"/>
      <c r="M200" s="140"/>
      <c r="N200" s="141"/>
      <c r="O200" s="129"/>
      <c r="P200" s="142"/>
      <c r="Q200" s="142"/>
      <c r="R200" s="142"/>
      <c r="S200" s="142"/>
      <c r="T200" s="142"/>
      <c r="U200" s="142"/>
      <c r="V200" s="142"/>
      <c r="W200" s="142"/>
      <c r="X200" s="142"/>
      <c r="Y200" s="128"/>
      <c r="Z200" s="135"/>
      <c r="AA200" s="129"/>
      <c r="AB200" s="142"/>
      <c r="AC200" s="129"/>
      <c r="AD200" s="142"/>
      <c r="AE200" s="129"/>
      <c r="AF200" s="142"/>
      <c r="AG200" s="129"/>
      <c r="AH200" s="142"/>
      <c r="AI200" s="129"/>
      <c r="AJ200" s="129"/>
      <c r="AK200" s="128"/>
      <c r="AL200" s="135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8"/>
      <c r="AX200" s="135"/>
      <c r="AY200" s="135"/>
      <c r="AZ200" s="135"/>
      <c r="BA200" s="135"/>
      <c r="BB200" s="135"/>
      <c r="BC200" s="135"/>
      <c r="BD200" s="135"/>
      <c r="BE200" s="135"/>
      <c r="BF200" s="135"/>
      <c r="BG200" s="135"/>
      <c r="BH200" s="135"/>
      <c r="BI200" s="135"/>
      <c r="BJ200" s="135"/>
      <c r="BK200" s="135"/>
      <c r="BL200" s="135"/>
      <c r="BM200" s="135"/>
      <c r="BN200" s="135"/>
      <c r="BO200" s="135"/>
      <c r="BP200" s="135"/>
      <c r="BQ200" s="135"/>
      <c r="BR200" s="135"/>
      <c r="BS200" s="135"/>
      <c r="BT200" s="135"/>
      <c r="BU200" s="135"/>
      <c r="BV200" s="135"/>
      <c r="BW200" s="135"/>
      <c r="BX200" s="135"/>
      <c r="BY200" s="135"/>
      <c r="BZ200" s="135"/>
      <c r="CA200" s="135"/>
      <c r="CB200" s="135"/>
      <c r="CC200" s="135"/>
      <c r="CD200" s="135"/>
      <c r="CE200" s="140">
        <v>300</v>
      </c>
      <c r="CF200" s="137"/>
      <c r="CG200" s="138">
        <f t="shared" si="42"/>
        <v>0</v>
      </c>
      <c r="CH200" s="131">
        <f t="shared" si="43"/>
        <v>2</v>
      </c>
      <c r="CI200" s="139">
        <f t="shared" si="44"/>
        <v>600</v>
      </c>
    </row>
    <row r="201" spans="1:87" x14ac:dyDescent="0.3">
      <c r="A201" s="153">
        <f t="shared" si="40"/>
        <v>192</v>
      </c>
      <c r="B201" s="249"/>
      <c r="C201" s="86" t="s">
        <v>985</v>
      </c>
      <c r="D201" s="129" t="s">
        <v>732</v>
      </c>
      <c r="E201" s="129" t="s">
        <v>947</v>
      </c>
      <c r="F201" s="129"/>
      <c r="G201" s="129" t="s">
        <v>601</v>
      </c>
      <c r="H201" s="131">
        <v>2</v>
      </c>
      <c r="I201" s="132">
        <f t="shared" si="41"/>
        <v>600</v>
      </c>
      <c r="J201" s="133"/>
      <c r="K201" s="134"/>
      <c r="L201" s="132"/>
      <c r="M201" s="140"/>
      <c r="N201" s="141"/>
      <c r="O201" s="129"/>
      <c r="P201" s="142"/>
      <c r="Q201" s="142"/>
      <c r="R201" s="142"/>
      <c r="S201" s="142"/>
      <c r="T201" s="142"/>
      <c r="U201" s="142"/>
      <c r="V201" s="142"/>
      <c r="W201" s="142"/>
      <c r="X201" s="142"/>
      <c r="Y201" s="128"/>
      <c r="Z201" s="135"/>
      <c r="AA201" s="129"/>
      <c r="AB201" s="142"/>
      <c r="AC201" s="129"/>
      <c r="AD201" s="142"/>
      <c r="AE201" s="129"/>
      <c r="AF201" s="142"/>
      <c r="AG201" s="129"/>
      <c r="AH201" s="142"/>
      <c r="AI201" s="129"/>
      <c r="AJ201" s="129"/>
      <c r="AK201" s="128"/>
      <c r="AL201" s="135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8"/>
      <c r="AX201" s="135"/>
      <c r="AY201" s="135"/>
      <c r="AZ201" s="135"/>
      <c r="BA201" s="135"/>
      <c r="BB201" s="135"/>
      <c r="BC201" s="135"/>
      <c r="BD201" s="135"/>
      <c r="BE201" s="135"/>
      <c r="BF201" s="135"/>
      <c r="BG201" s="135"/>
      <c r="BH201" s="135"/>
      <c r="BI201" s="135"/>
      <c r="BJ201" s="135"/>
      <c r="BK201" s="135"/>
      <c r="BL201" s="135"/>
      <c r="BM201" s="135"/>
      <c r="BN201" s="135"/>
      <c r="BO201" s="135"/>
      <c r="BP201" s="135"/>
      <c r="BQ201" s="135"/>
      <c r="BR201" s="135"/>
      <c r="BS201" s="135"/>
      <c r="BT201" s="135"/>
      <c r="BU201" s="135"/>
      <c r="BV201" s="135"/>
      <c r="BW201" s="135"/>
      <c r="BX201" s="135"/>
      <c r="BY201" s="135"/>
      <c r="BZ201" s="135"/>
      <c r="CA201" s="135"/>
      <c r="CB201" s="135"/>
      <c r="CC201" s="135"/>
      <c r="CD201" s="135"/>
      <c r="CE201" s="140">
        <v>300</v>
      </c>
      <c r="CF201" s="137"/>
      <c r="CG201" s="138">
        <f t="shared" si="42"/>
        <v>0</v>
      </c>
      <c r="CH201" s="131">
        <f t="shared" si="43"/>
        <v>2</v>
      </c>
      <c r="CI201" s="139">
        <f t="shared" si="44"/>
        <v>600</v>
      </c>
    </row>
    <row r="202" spans="1:87" x14ac:dyDescent="0.3">
      <c r="A202" s="153">
        <f t="shared" ref="A202:A259" si="65">ROW()-9</f>
        <v>193</v>
      </c>
      <c r="B202" s="128" t="s">
        <v>988</v>
      </c>
      <c r="C202" s="86" t="s">
        <v>989</v>
      </c>
      <c r="D202" s="129"/>
      <c r="E202" s="129" t="s">
        <v>949</v>
      </c>
      <c r="F202" s="129"/>
      <c r="G202" s="129" t="s">
        <v>806</v>
      </c>
      <c r="H202" s="131">
        <v>3</v>
      </c>
      <c r="I202" s="132">
        <f t="shared" ref="I202:I259" si="66">H202*CE202</f>
        <v>1350</v>
      </c>
      <c r="J202" s="133"/>
      <c r="K202" s="134"/>
      <c r="L202" s="132"/>
      <c r="M202" s="140"/>
      <c r="N202" s="141"/>
      <c r="O202" s="129"/>
      <c r="P202" s="142"/>
      <c r="Q202" s="142"/>
      <c r="R202" s="142"/>
      <c r="S202" s="142"/>
      <c r="T202" s="142"/>
      <c r="U202" s="142"/>
      <c r="V202" s="142"/>
      <c r="W202" s="142"/>
      <c r="X202" s="142"/>
      <c r="Y202" s="128"/>
      <c r="Z202" s="135"/>
      <c r="AA202" s="129"/>
      <c r="AB202" s="142"/>
      <c r="AC202" s="129"/>
      <c r="AD202" s="142"/>
      <c r="AE202" s="129"/>
      <c r="AF202" s="142"/>
      <c r="AG202" s="129"/>
      <c r="AH202" s="142"/>
      <c r="AI202" s="129"/>
      <c r="AJ202" s="129"/>
      <c r="AK202" s="128"/>
      <c r="AL202" s="135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8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  <c r="BO202" s="135"/>
      <c r="BP202" s="135"/>
      <c r="BQ202" s="135"/>
      <c r="BR202" s="135"/>
      <c r="BS202" s="135"/>
      <c r="BT202" s="135"/>
      <c r="BU202" s="135"/>
      <c r="BV202" s="135"/>
      <c r="BW202" s="135"/>
      <c r="BX202" s="135"/>
      <c r="BY202" s="135"/>
      <c r="BZ202" s="135"/>
      <c r="CA202" s="135"/>
      <c r="CB202" s="135"/>
      <c r="CC202" s="135"/>
      <c r="CD202" s="135"/>
      <c r="CE202" s="140">
        <v>450</v>
      </c>
      <c r="CF202" s="137"/>
      <c r="CG202" s="138">
        <f t="shared" ref="CG202:CG259" si="67">CE202*CF202</f>
        <v>0</v>
      </c>
      <c r="CH202" s="131">
        <f t="shared" ref="CH202:CH259" si="68">H202-CF202</f>
        <v>3</v>
      </c>
      <c r="CI202" s="139">
        <f t="shared" ref="CI202:CI259" si="69">+CE202*CH202</f>
        <v>1350</v>
      </c>
    </row>
    <row r="203" spans="1:87" x14ac:dyDescent="0.3">
      <c r="A203" s="153">
        <f t="shared" si="65"/>
        <v>194</v>
      </c>
      <c r="B203" s="128" t="s">
        <v>1258</v>
      </c>
      <c r="C203" s="86" t="s">
        <v>990</v>
      </c>
      <c r="D203" s="129"/>
      <c r="E203" s="129" t="s">
        <v>949</v>
      </c>
      <c r="F203" s="129"/>
      <c r="G203" s="129" t="s">
        <v>806</v>
      </c>
      <c r="H203" s="131">
        <v>3</v>
      </c>
      <c r="I203" s="132">
        <f t="shared" si="66"/>
        <v>1095.1200000000001</v>
      </c>
      <c r="J203" s="133"/>
      <c r="K203" s="134"/>
      <c r="L203" s="132"/>
      <c r="M203" s="140"/>
      <c r="N203" s="141"/>
      <c r="O203" s="129"/>
      <c r="P203" s="142"/>
      <c r="Q203" s="142"/>
      <c r="R203" s="142"/>
      <c r="S203" s="142"/>
      <c r="T203" s="142"/>
      <c r="U203" s="142"/>
      <c r="V203" s="142"/>
      <c r="W203" s="142"/>
      <c r="X203" s="142"/>
      <c r="Y203" s="128">
        <f>+N203+P203+V203+X203</f>
        <v>0</v>
      </c>
      <c r="Z203" s="135">
        <f>+H203-Y203</f>
        <v>3</v>
      </c>
      <c r="AA203" s="129"/>
      <c r="AB203" s="142"/>
      <c r="AC203" s="129"/>
      <c r="AD203" s="142"/>
      <c r="AE203" s="129"/>
      <c r="AF203" s="142"/>
      <c r="AG203" s="129"/>
      <c r="AH203" s="142"/>
      <c r="AI203" s="129"/>
      <c r="AJ203" s="129"/>
      <c r="AK203" s="128">
        <f>+AB203+AD203+AF203+AH203+AJ203</f>
        <v>0</v>
      </c>
      <c r="AL203" s="135">
        <f>+Z203-AK203</f>
        <v>3</v>
      </c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8">
        <f>+AN203+AP203+AR203+AT203+AV203</f>
        <v>0</v>
      </c>
      <c r="AX203" s="135">
        <f>+AL203-AW203</f>
        <v>3</v>
      </c>
      <c r="AY203" s="135"/>
      <c r="AZ203" s="135"/>
      <c r="BA203" s="135"/>
      <c r="BB203" s="135"/>
      <c r="BC203" s="135"/>
      <c r="BD203" s="135"/>
      <c r="BE203" s="135"/>
      <c r="BF203" s="135"/>
      <c r="BG203" s="135"/>
      <c r="BH203" s="135"/>
      <c r="BI203" s="135">
        <f>+AZ203+BB203+BD203+BF203+BH203</f>
        <v>0</v>
      </c>
      <c r="BJ203" s="135">
        <f>+AX203-BI203</f>
        <v>3</v>
      </c>
      <c r="BK203" s="135"/>
      <c r="BL203" s="135"/>
      <c r="BM203" s="135"/>
      <c r="BN203" s="135"/>
      <c r="BO203" s="135"/>
      <c r="BP203" s="135"/>
      <c r="BQ203" s="135"/>
      <c r="BR203" s="135"/>
      <c r="BS203" s="135"/>
      <c r="BT203" s="135"/>
      <c r="BU203" s="135"/>
      <c r="BV203" s="135"/>
      <c r="BW203" s="135"/>
      <c r="BX203" s="135"/>
      <c r="BY203" s="135"/>
      <c r="BZ203" s="135"/>
      <c r="CA203" s="135"/>
      <c r="CB203" s="135"/>
      <c r="CC203" s="135">
        <f>+BL203+BN203+BP203+CB203</f>
        <v>0</v>
      </c>
      <c r="CD203" s="135">
        <f>+BJ203-CC203</f>
        <v>3</v>
      </c>
      <c r="CE203" s="140">
        <v>365.04</v>
      </c>
      <c r="CF203" s="137"/>
      <c r="CG203" s="138">
        <f t="shared" si="67"/>
        <v>0</v>
      </c>
      <c r="CH203" s="131">
        <f t="shared" si="68"/>
        <v>3</v>
      </c>
      <c r="CI203" s="139">
        <f t="shared" si="69"/>
        <v>1095.1200000000001</v>
      </c>
    </row>
    <row r="204" spans="1:87" x14ac:dyDescent="0.3">
      <c r="A204" s="153">
        <f t="shared" si="65"/>
        <v>195</v>
      </c>
      <c r="B204" s="128" t="s">
        <v>1259</v>
      </c>
      <c r="C204" s="111" t="s">
        <v>992</v>
      </c>
      <c r="D204" s="108" t="s">
        <v>968</v>
      </c>
      <c r="E204" s="108" t="s">
        <v>949</v>
      </c>
      <c r="F204" s="108"/>
      <c r="G204" s="108" t="s">
        <v>828</v>
      </c>
      <c r="H204" s="131">
        <v>6</v>
      </c>
      <c r="I204" s="132">
        <f t="shared" si="66"/>
        <v>1800</v>
      </c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  <c r="BA204" s="108"/>
      <c r="BB204" s="108"/>
      <c r="BC204" s="108"/>
      <c r="BD204" s="108"/>
      <c r="BE204" s="108"/>
      <c r="BF204" s="108"/>
      <c r="BG204" s="108"/>
      <c r="BH204" s="108"/>
      <c r="BI204" s="108"/>
      <c r="BJ204" s="108"/>
      <c r="BK204" s="108"/>
      <c r="BL204" s="108"/>
      <c r="BM204" s="108"/>
      <c r="BN204" s="108"/>
      <c r="BO204" s="108"/>
      <c r="BP204" s="108"/>
      <c r="BQ204" s="108"/>
      <c r="BR204" s="108"/>
      <c r="BS204" s="108"/>
      <c r="BT204" s="108"/>
      <c r="BU204" s="108"/>
      <c r="BV204" s="108"/>
      <c r="BW204" s="108"/>
      <c r="BX204" s="108"/>
      <c r="BY204" s="108"/>
      <c r="BZ204" s="108"/>
      <c r="CA204" s="108"/>
      <c r="CB204" s="108"/>
      <c r="CC204" s="108"/>
      <c r="CD204" s="108"/>
      <c r="CE204" s="140">
        <v>300</v>
      </c>
      <c r="CF204" s="108"/>
      <c r="CG204" s="138">
        <f t="shared" si="67"/>
        <v>0</v>
      </c>
      <c r="CH204" s="131">
        <f t="shared" si="68"/>
        <v>6</v>
      </c>
      <c r="CI204" s="139">
        <f t="shared" si="69"/>
        <v>1800</v>
      </c>
    </row>
    <row r="205" spans="1:87" x14ac:dyDescent="0.3">
      <c r="A205" s="153">
        <f t="shared" si="65"/>
        <v>196</v>
      </c>
      <c r="B205" s="245" t="s">
        <v>993</v>
      </c>
      <c r="C205" s="86" t="s">
        <v>994</v>
      </c>
      <c r="D205" s="129" t="s">
        <v>587</v>
      </c>
      <c r="E205" s="129" t="s">
        <v>949</v>
      </c>
      <c r="F205" s="129"/>
      <c r="G205" s="129" t="s">
        <v>995</v>
      </c>
      <c r="H205" s="131">
        <v>5</v>
      </c>
      <c r="I205" s="132">
        <f t="shared" si="66"/>
        <v>1695.2</v>
      </c>
      <c r="J205" s="133"/>
      <c r="K205" s="134"/>
      <c r="L205" s="132"/>
      <c r="M205" s="140"/>
      <c r="N205" s="141"/>
      <c r="O205" s="129"/>
      <c r="P205" s="142"/>
      <c r="Q205" s="142"/>
      <c r="R205" s="142"/>
      <c r="S205" s="142"/>
      <c r="T205" s="142"/>
      <c r="U205" s="142"/>
      <c r="V205" s="142"/>
      <c r="W205" s="142"/>
      <c r="X205" s="142"/>
      <c r="Y205" s="128">
        <f t="shared" ref="Y205:Y211" si="70">+N205+P205+V205+X205</f>
        <v>0</v>
      </c>
      <c r="Z205" s="135">
        <f t="shared" ref="Z205:Z211" si="71">+H205-Y205</f>
        <v>5</v>
      </c>
      <c r="AA205" s="129"/>
      <c r="AB205" s="142"/>
      <c r="AC205" s="129"/>
      <c r="AD205" s="142"/>
      <c r="AE205" s="129"/>
      <c r="AF205" s="142"/>
      <c r="AG205" s="129"/>
      <c r="AH205" s="142"/>
      <c r="AI205" s="129"/>
      <c r="AJ205" s="129"/>
      <c r="AK205" s="128">
        <f t="shared" ref="AK205:AK211" si="72">+AB205+AD205+AF205+AH205+AJ205</f>
        <v>0</v>
      </c>
      <c r="AL205" s="135">
        <f t="shared" ref="AL205:AL211" si="73">+Z205-AK205</f>
        <v>5</v>
      </c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8">
        <f t="shared" ref="AW205:AW211" si="74">+AN205+AP205+AR205+AT205+AV205</f>
        <v>0</v>
      </c>
      <c r="AX205" s="135">
        <f t="shared" ref="AX205:AX211" si="75">+AL205-AW205</f>
        <v>5</v>
      </c>
      <c r="AY205" s="135"/>
      <c r="AZ205" s="135"/>
      <c r="BA205" s="135"/>
      <c r="BB205" s="135"/>
      <c r="BC205" s="135"/>
      <c r="BD205" s="135"/>
      <c r="BE205" s="135"/>
      <c r="BF205" s="135"/>
      <c r="BG205" s="135"/>
      <c r="BH205" s="135"/>
      <c r="BI205" s="135">
        <f t="shared" ref="BI205:BI211" si="76">+AZ205+BB205+BD205+BF205+BH205</f>
        <v>0</v>
      </c>
      <c r="BJ205" s="135">
        <f t="shared" ref="BJ205:BJ211" si="77">+AX205-BI205</f>
        <v>5</v>
      </c>
      <c r="BK205" s="135"/>
      <c r="BL205" s="135"/>
      <c r="BM205" s="135"/>
      <c r="BN205" s="135"/>
      <c r="BO205" s="135"/>
      <c r="BP205" s="135"/>
      <c r="BQ205" s="135"/>
      <c r="BR205" s="135"/>
      <c r="BS205" s="135"/>
      <c r="BT205" s="135"/>
      <c r="BU205" s="135"/>
      <c r="BV205" s="135"/>
      <c r="BW205" s="135"/>
      <c r="BX205" s="135"/>
      <c r="BY205" s="135"/>
      <c r="BZ205" s="135"/>
      <c r="CA205" s="135"/>
      <c r="CB205" s="135"/>
      <c r="CC205" s="135">
        <f t="shared" ref="CC205:CC211" si="78">+BL205+BN205+BP205+CB205</f>
        <v>0</v>
      </c>
      <c r="CD205" s="135">
        <f t="shared" ref="CD205:CD211" si="79">+BJ205-CC205</f>
        <v>5</v>
      </c>
      <c r="CE205" s="140">
        <v>339.04</v>
      </c>
      <c r="CF205" s="137"/>
      <c r="CG205" s="138">
        <f t="shared" si="67"/>
        <v>0</v>
      </c>
      <c r="CH205" s="131">
        <f t="shared" si="68"/>
        <v>5</v>
      </c>
      <c r="CI205" s="139">
        <f t="shared" si="69"/>
        <v>1695.2</v>
      </c>
    </row>
    <row r="206" spans="1:87" x14ac:dyDescent="0.3">
      <c r="A206" s="153">
        <f t="shared" si="65"/>
        <v>197</v>
      </c>
      <c r="B206" s="253"/>
      <c r="C206" s="86" t="s">
        <v>996</v>
      </c>
      <c r="D206" s="129" t="s">
        <v>587</v>
      </c>
      <c r="E206" s="129" t="s">
        <v>949</v>
      </c>
      <c r="F206" s="129"/>
      <c r="G206" s="129" t="s">
        <v>601</v>
      </c>
      <c r="H206" s="131">
        <v>6</v>
      </c>
      <c r="I206" s="132">
        <f t="shared" si="66"/>
        <v>2196.48</v>
      </c>
      <c r="J206" s="133"/>
      <c r="K206" s="134"/>
      <c r="L206" s="132"/>
      <c r="M206" s="140"/>
      <c r="N206" s="141"/>
      <c r="O206" s="129"/>
      <c r="P206" s="142"/>
      <c r="Q206" s="142"/>
      <c r="R206" s="142"/>
      <c r="S206" s="142"/>
      <c r="T206" s="142"/>
      <c r="U206" s="142"/>
      <c r="V206" s="142"/>
      <c r="W206" s="142"/>
      <c r="X206" s="142"/>
      <c r="Y206" s="128">
        <f t="shared" si="70"/>
        <v>0</v>
      </c>
      <c r="Z206" s="135">
        <f t="shared" si="71"/>
        <v>6</v>
      </c>
      <c r="AA206" s="129"/>
      <c r="AB206" s="142"/>
      <c r="AC206" s="129"/>
      <c r="AD206" s="142"/>
      <c r="AE206" s="129"/>
      <c r="AF206" s="142"/>
      <c r="AG206" s="129"/>
      <c r="AH206" s="142"/>
      <c r="AI206" s="129"/>
      <c r="AJ206" s="129"/>
      <c r="AK206" s="128">
        <f t="shared" si="72"/>
        <v>0</v>
      </c>
      <c r="AL206" s="135">
        <f t="shared" si="73"/>
        <v>6</v>
      </c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8">
        <f t="shared" si="74"/>
        <v>0</v>
      </c>
      <c r="AX206" s="135">
        <f t="shared" si="75"/>
        <v>6</v>
      </c>
      <c r="AY206" s="135"/>
      <c r="AZ206" s="135"/>
      <c r="BA206" s="135"/>
      <c r="BB206" s="135"/>
      <c r="BC206" s="135"/>
      <c r="BD206" s="135"/>
      <c r="BE206" s="135"/>
      <c r="BF206" s="135"/>
      <c r="BG206" s="135"/>
      <c r="BH206" s="135"/>
      <c r="BI206" s="135">
        <f t="shared" si="76"/>
        <v>0</v>
      </c>
      <c r="BJ206" s="135">
        <f t="shared" si="77"/>
        <v>6</v>
      </c>
      <c r="BK206" s="135"/>
      <c r="BL206" s="135"/>
      <c r="BM206" s="135"/>
      <c r="BN206" s="135"/>
      <c r="BO206" s="135"/>
      <c r="BP206" s="135"/>
      <c r="BQ206" s="135"/>
      <c r="BR206" s="135"/>
      <c r="BS206" s="135"/>
      <c r="BT206" s="135"/>
      <c r="BU206" s="135"/>
      <c r="BV206" s="135"/>
      <c r="BW206" s="135"/>
      <c r="BX206" s="135"/>
      <c r="BY206" s="135"/>
      <c r="BZ206" s="135"/>
      <c r="CA206" s="135"/>
      <c r="CB206" s="135"/>
      <c r="CC206" s="135">
        <f t="shared" si="78"/>
        <v>0</v>
      </c>
      <c r="CD206" s="135">
        <f t="shared" si="79"/>
        <v>6</v>
      </c>
      <c r="CE206" s="140">
        <v>366.08</v>
      </c>
      <c r="CF206" s="137"/>
      <c r="CG206" s="138">
        <f t="shared" si="67"/>
        <v>0</v>
      </c>
      <c r="CH206" s="131">
        <f t="shared" si="68"/>
        <v>6</v>
      </c>
      <c r="CI206" s="139">
        <f t="shared" si="69"/>
        <v>2196.48</v>
      </c>
    </row>
    <row r="207" spans="1:87" x14ac:dyDescent="0.3">
      <c r="A207" s="153">
        <f t="shared" si="65"/>
        <v>198</v>
      </c>
      <c r="B207" s="175" t="s">
        <v>988</v>
      </c>
      <c r="C207" s="86" t="s">
        <v>989</v>
      </c>
      <c r="D207" s="129"/>
      <c r="E207" s="129" t="s">
        <v>949</v>
      </c>
      <c r="F207" s="129"/>
      <c r="G207" s="129" t="s">
        <v>601</v>
      </c>
      <c r="H207" s="131">
        <v>3</v>
      </c>
      <c r="I207" s="132">
        <f t="shared" si="66"/>
        <v>1350</v>
      </c>
      <c r="J207" s="133"/>
      <c r="K207" s="134"/>
      <c r="L207" s="132"/>
      <c r="M207" s="140"/>
      <c r="N207" s="141"/>
      <c r="O207" s="129"/>
      <c r="P207" s="142"/>
      <c r="Q207" s="142"/>
      <c r="R207" s="142"/>
      <c r="S207" s="142"/>
      <c r="T207" s="142"/>
      <c r="U207" s="142"/>
      <c r="V207" s="142"/>
      <c r="W207" s="142"/>
      <c r="X207" s="142"/>
      <c r="Y207" s="128">
        <f t="shared" si="70"/>
        <v>0</v>
      </c>
      <c r="Z207" s="135">
        <f t="shared" si="71"/>
        <v>3</v>
      </c>
      <c r="AA207" s="129"/>
      <c r="AB207" s="142"/>
      <c r="AC207" s="129"/>
      <c r="AD207" s="142"/>
      <c r="AE207" s="129"/>
      <c r="AF207" s="142"/>
      <c r="AG207" s="129"/>
      <c r="AH207" s="142"/>
      <c r="AI207" s="129"/>
      <c r="AJ207" s="129"/>
      <c r="AK207" s="128">
        <f t="shared" si="72"/>
        <v>0</v>
      </c>
      <c r="AL207" s="135">
        <f t="shared" si="73"/>
        <v>3</v>
      </c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8">
        <f t="shared" si="74"/>
        <v>0</v>
      </c>
      <c r="AX207" s="135">
        <f t="shared" si="75"/>
        <v>3</v>
      </c>
      <c r="AY207" s="135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>
        <f t="shared" si="76"/>
        <v>0</v>
      </c>
      <c r="BJ207" s="135">
        <f t="shared" si="77"/>
        <v>3</v>
      </c>
      <c r="BK207" s="135"/>
      <c r="BL207" s="135"/>
      <c r="BM207" s="135"/>
      <c r="BN207" s="135"/>
      <c r="BO207" s="135"/>
      <c r="BP207" s="135"/>
      <c r="BQ207" s="135"/>
      <c r="BR207" s="135"/>
      <c r="BS207" s="135"/>
      <c r="BT207" s="135"/>
      <c r="BU207" s="135"/>
      <c r="BV207" s="135"/>
      <c r="BW207" s="135"/>
      <c r="BX207" s="135"/>
      <c r="BY207" s="135"/>
      <c r="BZ207" s="135"/>
      <c r="CA207" s="135"/>
      <c r="CB207" s="135"/>
      <c r="CC207" s="135">
        <f t="shared" si="78"/>
        <v>0</v>
      </c>
      <c r="CD207" s="135">
        <f t="shared" si="79"/>
        <v>3</v>
      </c>
      <c r="CE207" s="140">
        <v>450</v>
      </c>
      <c r="CF207" s="137"/>
      <c r="CG207" s="138">
        <f t="shared" si="67"/>
        <v>0</v>
      </c>
      <c r="CH207" s="131">
        <f t="shared" si="68"/>
        <v>3</v>
      </c>
      <c r="CI207" s="139">
        <f t="shared" si="69"/>
        <v>1350</v>
      </c>
    </row>
    <row r="208" spans="1:87" x14ac:dyDescent="0.3">
      <c r="A208" s="153">
        <f t="shared" si="65"/>
        <v>199</v>
      </c>
      <c r="B208" s="245" t="s">
        <v>997</v>
      </c>
      <c r="C208" s="86" t="s">
        <v>998</v>
      </c>
      <c r="D208" s="129"/>
      <c r="E208" s="129" t="s">
        <v>949</v>
      </c>
      <c r="F208" s="129"/>
      <c r="G208" s="129" t="s">
        <v>601</v>
      </c>
      <c r="H208" s="131">
        <v>2</v>
      </c>
      <c r="I208" s="132">
        <f t="shared" si="66"/>
        <v>717.6</v>
      </c>
      <c r="J208" s="133"/>
      <c r="K208" s="134"/>
      <c r="L208" s="132"/>
      <c r="M208" s="140"/>
      <c r="N208" s="141"/>
      <c r="O208" s="129"/>
      <c r="P208" s="142"/>
      <c r="Q208" s="142"/>
      <c r="R208" s="142"/>
      <c r="S208" s="142"/>
      <c r="T208" s="142"/>
      <c r="U208" s="142"/>
      <c r="V208" s="142"/>
      <c r="W208" s="142"/>
      <c r="X208" s="142"/>
      <c r="Y208" s="128">
        <f t="shared" si="70"/>
        <v>0</v>
      </c>
      <c r="Z208" s="135">
        <f t="shared" si="71"/>
        <v>2</v>
      </c>
      <c r="AA208" s="129"/>
      <c r="AB208" s="142"/>
      <c r="AC208" s="129"/>
      <c r="AD208" s="142"/>
      <c r="AE208" s="129"/>
      <c r="AF208" s="142"/>
      <c r="AG208" s="129"/>
      <c r="AH208" s="142"/>
      <c r="AI208" s="129"/>
      <c r="AJ208" s="129"/>
      <c r="AK208" s="128">
        <f t="shared" si="72"/>
        <v>0</v>
      </c>
      <c r="AL208" s="135">
        <f t="shared" si="73"/>
        <v>2</v>
      </c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8">
        <f t="shared" si="74"/>
        <v>0</v>
      </c>
      <c r="AX208" s="135">
        <f t="shared" si="75"/>
        <v>2</v>
      </c>
      <c r="AY208" s="135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>
        <f t="shared" si="76"/>
        <v>0</v>
      </c>
      <c r="BJ208" s="135">
        <f t="shared" si="77"/>
        <v>2</v>
      </c>
      <c r="BK208" s="135"/>
      <c r="BL208" s="135"/>
      <c r="BM208" s="135"/>
      <c r="BN208" s="135"/>
      <c r="BO208" s="135"/>
      <c r="BP208" s="135"/>
      <c r="BQ208" s="135"/>
      <c r="BR208" s="135"/>
      <c r="BS208" s="135"/>
      <c r="BT208" s="135"/>
      <c r="BU208" s="135"/>
      <c r="BV208" s="135"/>
      <c r="BW208" s="135"/>
      <c r="BX208" s="135"/>
      <c r="BY208" s="135"/>
      <c r="BZ208" s="135"/>
      <c r="CA208" s="135"/>
      <c r="CB208" s="135"/>
      <c r="CC208" s="135">
        <f t="shared" si="78"/>
        <v>0</v>
      </c>
      <c r="CD208" s="135">
        <f t="shared" si="79"/>
        <v>2</v>
      </c>
      <c r="CE208" s="140">
        <v>358.8</v>
      </c>
      <c r="CF208" s="137"/>
      <c r="CG208" s="138">
        <f t="shared" si="67"/>
        <v>0</v>
      </c>
      <c r="CH208" s="131">
        <f t="shared" si="68"/>
        <v>2</v>
      </c>
      <c r="CI208" s="139">
        <f t="shared" si="69"/>
        <v>717.6</v>
      </c>
    </row>
    <row r="209" spans="1:87" x14ac:dyDescent="0.3">
      <c r="A209" s="153">
        <f t="shared" si="65"/>
        <v>200</v>
      </c>
      <c r="B209" s="246"/>
      <c r="C209" s="86" t="s">
        <v>999</v>
      </c>
      <c r="D209" s="129"/>
      <c r="E209" s="129" t="s">
        <v>949</v>
      </c>
      <c r="F209" s="129"/>
      <c r="G209" s="129" t="s">
        <v>601</v>
      </c>
      <c r="H209" s="131">
        <v>8</v>
      </c>
      <c r="I209" s="132">
        <f t="shared" si="66"/>
        <v>2870.4</v>
      </c>
      <c r="J209" s="133"/>
      <c r="K209" s="134"/>
      <c r="L209" s="132"/>
      <c r="M209" s="140"/>
      <c r="N209" s="141"/>
      <c r="O209" s="129"/>
      <c r="P209" s="142"/>
      <c r="Q209" s="142"/>
      <c r="R209" s="142"/>
      <c r="S209" s="142"/>
      <c r="T209" s="142"/>
      <c r="U209" s="142"/>
      <c r="V209" s="142"/>
      <c r="W209" s="142"/>
      <c r="X209" s="142"/>
      <c r="Y209" s="128">
        <f t="shared" si="70"/>
        <v>0</v>
      </c>
      <c r="Z209" s="135">
        <f t="shared" si="71"/>
        <v>8</v>
      </c>
      <c r="AA209" s="129"/>
      <c r="AB209" s="142"/>
      <c r="AC209" s="129"/>
      <c r="AD209" s="142"/>
      <c r="AE209" s="129"/>
      <c r="AF209" s="142"/>
      <c r="AG209" s="129"/>
      <c r="AH209" s="142"/>
      <c r="AI209" s="129"/>
      <c r="AJ209" s="129"/>
      <c r="AK209" s="128">
        <f t="shared" si="72"/>
        <v>0</v>
      </c>
      <c r="AL209" s="135">
        <f t="shared" si="73"/>
        <v>8</v>
      </c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8">
        <f t="shared" si="74"/>
        <v>0</v>
      </c>
      <c r="AX209" s="135">
        <f t="shared" si="75"/>
        <v>8</v>
      </c>
      <c r="AY209" s="135"/>
      <c r="AZ209" s="135"/>
      <c r="BA209" s="135"/>
      <c r="BB209" s="135"/>
      <c r="BC209" s="135"/>
      <c r="BD209" s="135"/>
      <c r="BE209" s="135"/>
      <c r="BF209" s="135"/>
      <c r="BG209" s="135"/>
      <c r="BH209" s="135"/>
      <c r="BI209" s="135">
        <f t="shared" si="76"/>
        <v>0</v>
      </c>
      <c r="BJ209" s="135">
        <f t="shared" si="77"/>
        <v>8</v>
      </c>
      <c r="BK209" s="135"/>
      <c r="BL209" s="135"/>
      <c r="BM209" s="135"/>
      <c r="BN209" s="135"/>
      <c r="BO209" s="135"/>
      <c r="BP209" s="135"/>
      <c r="BQ209" s="135"/>
      <c r="BR209" s="135"/>
      <c r="BS209" s="135"/>
      <c r="BT209" s="135"/>
      <c r="BU209" s="135"/>
      <c r="BV209" s="135"/>
      <c r="BW209" s="135"/>
      <c r="BX209" s="135"/>
      <c r="BY209" s="135"/>
      <c r="BZ209" s="135"/>
      <c r="CA209" s="135"/>
      <c r="CB209" s="135"/>
      <c r="CC209" s="135">
        <f t="shared" si="78"/>
        <v>0</v>
      </c>
      <c r="CD209" s="135">
        <f t="shared" si="79"/>
        <v>8</v>
      </c>
      <c r="CE209" s="140">
        <v>358.8</v>
      </c>
      <c r="CF209" s="137"/>
      <c r="CG209" s="138">
        <f t="shared" si="67"/>
        <v>0</v>
      </c>
      <c r="CH209" s="131">
        <f t="shared" si="68"/>
        <v>8</v>
      </c>
      <c r="CI209" s="139">
        <f t="shared" si="69"/>
        <v>2870.4</v>
      </c>
    </row>
    <row r="210" spans="1:87" x14ac:dyDescent="0.3">
      <c r="A210" s="153">
        <f t="shared" si="65"/>
        <v>201</v>
      </c>
      <c r="B210" s="245" t="s">
        <v>1000</v>
      </c>
      <c r="C210" s="86" t="s">
        <v>1001</v>
      </c>
      <c r="D210" s="129"/>
      <c r="E210" s="129" t="s">
        <v>949</v>
      </c>
      <c r="F210" s="129"/>
      <c r="G210" s="129" t="s">
        <v>601</v>
      </c>
      <c r="H210" s="131">
        <v>9</v>
      </c>
      <c r="I210" s="132">
        <f t="shared" si="66"/>
        <v>6767.28</v>
      </c>
      <c r="J210" s="133"/>
      <c r="K210" s="134"/>
      <c r="L210" s="132"/>
      <c r="M210" s="140"/>
      <c r="N210" s="141"/>
      <c r="O210" s="129"/>
      <c r="P210" s="142"/>
      <c r="Q210" s="142"/>
      <c r="R210" s="142"/>
      <c r="S210" s="142"/>
      <c r="T210" s="142"/>
      <c r="U210" s="142"/>
      <c r="V210" s="142"/>
      <c r="W210" s="142"/>
      <c r="X210" s="142"/>
      <c r="Y210" s="128">
        <f t="shared" si="70"/>
        <v>0</v>
      </c>
      <c r="Z210" s="135">
        <f t="shared" si="71"/>
        <v>9</v>
      </c>
      <c r="AA210" s="129"/>
      <c r="AB210" s="142"/>
      <c r="AC210" s="129"/>
      <c r="AD210" s="142"/>
      <c r="AE210" s="129"/>
      <c r="AF210" s="142"/>
      <c r="AG210" s="129"/>
      <c r="AH210" s="142"/>
      <c r="AI210" s="129"/>
      <c r="AJ210" s="129"/>
      <c r="AK210" s="128">
        <f t="shared" si="72"/>
        <v>0</v>
      </c>
      <c r="AL210" s="135">
        <f t="shared" si="73"/>
        <v>9</v>
      </c>
      <c r="AM210" s="129"/>
      <c r="AN210" s="129"/>
      <c r="AO210" s="129"/>
      <c r="AP210" s="129"/>
      <c r="AQ210" s="129"/>
      <c r="AR210" s="129"/>
      <c r="AS210" s="129"/>
      <c r="AT210" s="129"/>
      <c r="AU210" s="129"/>
      <c r="AV210" s="129"/>
      <c r="AW210" s="128">
        <f t="shared" si="74"/>
        <v>0</v>
      </c>
      <c r="AX210" s="135">
        <f t="shared" si="75"/>
        <v>9</v>
      </c>
      <c r="AY210" s="135"/>
      <c r="AZ210" s="135"/>
      <c r="BA210" s="135"/>
      <c r="BB210" s="135"/>
      <c r="BC210" s="135"/>
      <c r="BD210" s="135"/>
      <c r="BE210" s="135"/>
      <c r="BF210" s="135"/>
      <c r="BG210" s="135"/>
      <c r="BH210" s="135"/>
      <c r="BI210" s="135">
        <f t="shared" si="76"/>
        <v>0</v>
      </c>
      <c r="BJ210" s="135">
        <f t="shared" si="77"/>
        <v>9</v>
      </c>
      <c r="BK210" s="135"/>
      <c r="BL210" s="135"/>
      <c r="BM210" s="135"/>
      <c r="BN210" s="135"/>
      <c r="BO210" s="135"/>
      <c r="BP210" s="135"/>
      <c r="BQ210" s="135"/>
      <c r="BR210" s="135"/>
      <c r="BS210" s="135"/>
      <c r="BT210" s="135"/>
      <c r="BU210" s="135"/>
      <c r="BV210" s="135"/>
      <c r="BW210" s="135"/>
      <c r="BX210" s="135"/>
      <c r="BY210" s="135"/>
      <c r="BZ210" s="135"/>
      <c r="CA210" s="135"/>
      <c r="CB210" s="135"/>
      <c r="CC210" s="135">
        <f t="shared" si="78"/>
        <v>0</v>
      </c>
      <c r="CD210" s="135">
        <f t="shared" si="79"/>
        <v>9</v>
      </c>
      <c r="CE210" s="140">
        <v>751.92</v>
      </c>
      <c r="CF210" s="137"/>
      <c r="CG210" s="138">
        <f t="shared" si="67"/>
        <v>0</v>
      </c>
      <c r="CH210" s="131">
        <f t="shared" si="68"/>
        <v>9</v>
      </c>
      <c r="CI210" s="139">
        <f t="shared" si="69"/>
        <v>6767.28</v>
      </c>
    </row>
    <row r="211" spans="1:87" x14ac:dyDescent="0.3">
      <c r="A211" s="153">
        <f t="shared" si="65"/>
        <v>202</v>
      </c>
      <c r="B211" s="246"/>
      <c r="C211" s="86" t="s">
        <v>1002</v>
      </c>
      <c r="D211" s="129"/>
      <c r="E211" s="129" t="s">
        <v>949</v>
      </c>
      <c r="F211" s="129"/>
      <c r="G211" s="129" t="s">
        <v>601</v>
      </c>
      <c r="H211" s="131">
        <v>8</v>
      </c>
      <c r="I211" s="132">
        <f t="shared" si="66"/>
        <v>5200</v>
      </c>
      <c r="J211" s="133"/>
      <c r="K211" s="134"/>
      <c r="L211" s="132"/>
      <c r="M211" s="140"/>
      <c r="N211" s="141"/>
      <c r="O211" s="129"/>
      <c r="P211" s="142"/>
      <c r="Q211" s="142"/>
      <c r="R211" s="142"/>
      <c r="S211" s="142"/>
      <c r="T211" s="142"/>
      <c r="U211" s="142"/>
      <c r="V211" s="142"/>
      <c r="W211" s="142"/>
      <c r="X211" s="142"/>
      <c r="Y211" s="128">
        <f t="shared" si="70"/>
        <v>0</v>
      </c>
      <c r="Z211" s="135">
        <f t="shared" si="71"/>
        <v>8</v>
      </c>
      <c r="AA211" s="129"/>
      <c r="AB211" s="142"/>
      <c r="AC211" s="129"/>
      <c r="AD211" s="142"/>
      <c r="AE211" s="129"/>
      <c r="AF211" s="142"/>
      <c r="AG211" s="129"/>
      <c r="AH211" s="142"/>
      <c r="AI211" s="129"/>
      <c r="AJ211" s="129"/>
      <c r="AK211" s="128">
        <f t="shared" si="72"/>
        <v>0</v>
      </c>
      <c r="AL211" s="135">
        <f t="shared" si="73"/>
        <v>8</v>
      </c>
      <c r="AM211" s="129"/>
      <c r="AN211" s="129"/>
      <c r="AO211" s="129"/>
      <c r="AP211" s="129"/>
      <c r="AQ211" s="129"/>
      <c r="AR211" s="129"/>
      <c r="AS211" s="129"/>
      <c r="AT211" s="129"/>
      <c r="AU211" s="129"/>
      <c r="AV211" s="129"/>
      <c r="AW211" s="128">
        <f t="shared" si="74"/>
        <v>0</v>
      </c>
      <c r="AX211" s="135">
        <f t="shared" si="75"/>
        <v>8</v>
      </c>
      <c r="AY211" s="135"/>
      <c r="AZ211" s="135"/>
      <c r="BA211" s="135"/>
      <c r="BB211" s="135"/>
      <c r="BC211" s="135"/>
      <c r="BD211" s="135"/>
      <c r="BE211" s="135"/>
      <c r="BF211" s="135"/>
      <c r="BG211" s="135"/>
      <c r="BH211" s="135"/>
      <c r="BI211" s="135">
        <f t="shared" si="76"/>
        <v>0</v>
      </c>
      <c r="BJ211" s="135">
        <f t="shared" si="77"/>
        <v>8</v>
      </c>
      <c r="BK211" s="135"/>
      <c r="BL211" s="135"/>
      <c r="BM211" s="135"/>
      <c r="BN211" s="135"/>
      <c r="BO211" s="135"/>
      <c r="BP211" s="135"/>
      <c r="BQ211" s="135"/>
      <c r="BR211" s="135"/>
      <c r="BS211" s="135"/>
      <c r="BT211" s="135"/>
      <c r="BU211" s="135"/>
      <c r="BV211" s="135"/>
      <c r="BW211" s="135"/>
      <c r="BX211" s="135"/>
      <c r="BY211" s="135"/>
      <c r="BZ211" s="135"/>
      <c r="CA211" s="135"/>
      <c r="CB211" s="135"/>
      <c r="CC211" s="135">
        <f t="shared" si="78"/>
        <v>0</v>
      </c>
      <c r="CD211" s="135">
        <f t="shared" si="79"/>
        <v>8</v>
      </c>
      <c r="CE211" s="140">
        <v>650</v>
      </c>
      <c r="CF211" s="137"/>
      <c r="CG211" s="138">
        <f t="shared" si="67"/>
        <v>0</v>
      </c>
      <c r="CH211" s="131">
        <f t="shared" si="68"/>
        <v>8</v>
      </c>
      <c r="CI211" s="139">
        <f t="shared" si="69"/>
        <v>5200</v>
      </c>
    </row>
    <row r="212" spans="1:87" x14ac:dyDescent="0.3">
      <c r="A212" s="153">
        <f t="shared" si="65"/>
        <v>203</v>
      </c>
      <c r="B212" s="233" t="s">
        <v>1003</v>
      </c>
      <c r="C212" s="86" t="s">
        <v>1004</v>
      </c>
      <c r="D212" s="129" t="s">
        <v>587</v>
      </c>
      <c r="E212" s="129" t="s">
        <v>949</v>
      </c>
      <c r="F212" s="129"/>
      <c r="G212" s="129" t="s">
        <v>601</v>
      </c>
      <c r="H212" s="131">
        <v>6</v>
      </c>
      <c r="I212" s="132">
        <f t="shared" si="66"/>
        <v>6283.68</v>
      </c>
      <c r="J212" s="133"/>
      <c r="K212" s="134"/>
      <c r="L212" s="132"/>
      <c r="M212" s="140"/>
      <c r="N212" s="141"/>
      <c r="O212" s="129"/>
      <c r="P212" s="142"/>
      <c r="Q212" s="142"/>
      <c r="R212" s="142"/>
      <c r="S212" s="142"/>
      <c r="T212" s="142"/>
      <c r="U212" s="142"/>
      <c r="V212" s="142"/>
      <c r="W212" s="142"/>
      <c r="X212" s="142"/>
      <c r="Y212" s="128"/>
      <c r="Z212" s="135"/>
      <c r="AA212" s="129"/>
      <c r="AB212" s="142"/>
      <c r="AC212" s="129"/>
      <c r="AD212" s="142"/>
      <c r="AE212" s="129"/>
      <c r="AF212" s="142"/>
      <c r="AG212" s="129"/>
      <c r="AH212" s="142"/>
      <c r="AI212" s="129"/>
      <c r="AJ212" s="129"/>
      <c r="AK212" s="128"/>
      <c r="AL212" s="135"/>
      <c r="AM212" s="129"/>
      <c r="AN212" s="129"/>
      <c r="AO212" s="129"/>
      <c r="AP212" s="129"/>
      <c r="AQ212" s="129"/>
      <c r="AR212" s="129"/>
      <c r="AS212" s="129"/>
      <c r="AT212" s="129"/>
      <c r="AU212" s="129"/>
      <c r="AV212" s="129"/>
      <c r="AW212" s="128"/>
      <c r="AX212" s="135"/>
      <c r="AY212" s="135"/>
      <c r="AZ212" s="135"/>
      <c r="BA212" s="135"/>
      <c r="BB212" s="135"/>
      <c r="BC212" s="135"/>
      <c r="BD212" s="135"/>
      <c r="BE212" s="135"/>
      <c r="BF212" s="135"/>
      <c r="BG212" s="135"/>
      <c r="BH212" s="135"/>
      <c r="BI212" s="135"/>
      <c r="BJ212" s="135"/>
      <c r="BK212" s="135"/>
      <c r="BL212" s="135"/>
      <c r="BM212" s="135"/>
      <c r="BN212" s="135"/>
      <c r="BO212" s="135"/>
      <c r="BP212" s="135"/>
      <c r="BQ212" s="135"/>
      <c r="BR212" s="135"/>
      <c r="BS212" s="135"/>
      <c r="BT212" s="135"/>
      <c r="BU212" s="135"/>
      <c r="BV212" s="135"/>
      <c r="BW212" s="135"/>
      <c r="BX212" s="135"/>
      <c r="BY212" s="135"/>
      <c r="BZ212" s="135"/>
      <c r="CA212" s="135"/>
      <c r="CB212" s="135"/>
      <c r="CC212" s="135"/>
      <c r="CD212" s="135"/>
      <c r="CE212" s="140">
        <v>1047.28</v>
      </c>
      <c r="CF212" s="137"/>
      <c r="CG212" s="138">
        <f t="shared" si="67"/>
        <v>0</v>
      </c>
      <c r="CH212" s="131">
        <f t="shared" si="68"/>
        <v>6</v>
      </c>
      <c r="CI212" s="139">
        <f t="shared" si="69"/>
        <v>6283.68</v>
      </c>
    </row>
    <row r="213" spans="1:87" x14ac:dyDescent="0.3">
      <c r="A213" s="153">
        <f t="shared" si="65"/>
        <v>204</v>
      </c>
      <c r="B213" s="175" t="s">
        <v>948</v>
      </c>
      <c r="C213" s="86" t="s">
        <v>1005</v>
      </c>
      <c r="D213" s="129" t="s">
        <v>968</v>
      </c>
      <c r="E213" s="129" t="s">
        <v>949</v>
      </c>
      <c r="F213" s="129"/>
      <c r="G213" s="129" t="s">
        <v>822</v>
      </c>
      <c r="H213" s="131">
        <v>1</v>
      </c>
      <c r="I213" s="132">
        <f t="shared" si="66"/>
        <v>2500</v>
      </c>
      <c r="J213" s="133"/>
      <c r="K213" s="134"/>
      <c r="L213" s="132"/>
      <c r="M213" s="140"/>
      <c r="N213" s="141"/>
      <c r="O213" s="129"/>
      <c r="P213" s="142"/>
      <c r="Q213" s="142"/>
      <c r="R213" s="142"/>
      <c r="S213" s="142"/>
      <c r="T213" s="142"/>
      <c r="U213" s="142"/>
      <c r="V213" s="142"/>
      <c r="W213" s="142"/>
      <c r="X213" s="142"/>
      <c r="Y213" s="128"/>
      <c r="Z213" s="135"/>
      <c r="AA213" s="129"/>
      <c r="AB213" s="142"/>
      <c r="AC213" s="129"/>
      <c r="AD213" s="142"/>
      <c r="AE213" s="129"/>
      <c r="AF213" s="142"/>
      <c r="AG213" s="129"/>
      <c r="AH213" s="142"/>
      <c r="AI213" s="129"/>
      <c r="AJ213" s="129"/>
      <c r="AK213" s="128"/>
      <c r="AL213" s="135"/>
      <c r="AM213" s="129"/>
      <c r="AN213" s="129"/>
      <c r="AO213" s="129"/>
      <c r="AP213" s="129"/>
      <c r="AQ213" s="129"/>
      <c r="AR213" s="129"/>
      <c r="AS213" s="129"/>
      <c r="AT213" s="129"/>
      <c r="AU213" s="129"/>
      <c r="AV213" s="129"/>
      <c r="AW213" s="128"/>
      <c r="AX213" s="135"/>
      <c r="AY213" s="135"/>
      <c r="AZ213" s="135"/>
      <c r="BA213" s="135"/>
      <c r="BB213" s="135"/>
      <c r="BC213" s="135"/>
      <c r="BD213" s="135"/>
      <c r="BE213" s="135"/>
      <c r="BF213" s="135"/>
      <c r="BG213" s="135"/>
      <c r="BH213" s="135"/>
      <c r="BI213" s="135"/>
      <c r="BJ213" s="135"/>
      <c r="BK213" s="135"/>
      <c r="BL213" s="135"/>
      <c r="BM213" s="135"/>
      <c r="BN213" s="135"/>
      <c r="BO213" s="135"/>
      <c r="BP213" s="135"/>
      <c r="BQ213" s="135"/>
      <c r="BR213" s="135"/>
      <c r="BS213" s="135"/>
      <c r="BT213" s="135"/>
      <c r="BU213" s="135"/>
      <c r="BV213" s="135"/>
      <c r="BW213" s="135"/>
      <c r="BX213" s="135"/>
      <c r="BY213" s="135"/>
      <c r="BZ213" s="135"/>
      <c r="CA213" s="135"/>
      <c r="CB213" s="135"/>
      <c r="CC213" s="135"/>
      <c r="CD213" s="135"/>
      <c r="CE213" s="140">
        <v>2500</v>
      </c>
      <c r="CF213" s="137"/>
      <c r="CG213" s="138">
        <f t="shared" si="67"/>
        <v>0</v>
      </c>
      <c r="CH213" s="131">
        <f t="shared" si="68"/>
        <v>1</v>
      </c>
      <c r="CI213" s="139">
        <f t="shared" si="69"/>
        <v>2500</v>
      </c>
    </row>
    <row r="214" spans="1:87" x14ac:dyDescent="0.3">
      <c r="A214" s="153">
        <f t="shared" si="65"/>
        <v>205</v>
      </c>
      <c r="B214" s="175"/>
      <c r="C214" s="86" t="s">
        <v>1006</v>
      </c>
      <c r="D214" s="129" t="s">
        <v>580</v>
      </c>
      <c r="E214" s="129"/>
      <c r="F214" s="129"/>
      <c r="G214" s="129" t="s">
        <v>828</v>
      </c>
      <c r="H214" s="131">
        <v>1</v>
      </c>
      <c r="I214" s="132">
        <f t="shared" si="66"/>
        <v>240</v>
      </c>
      <c r="J214" s="133"/>
      <c r="K214" s="134"/>
      <c r="L214" s="132"/>
      <c r="M214" s="140"/>
      <c r="N214" s="141"/>
      <c r="O214" s="129"/>
      <c r="P214" s="142"/>
      <c r="Q214" s="142"/>
      <c r="R214" s="142"/>
      <c r="S214" s="142"/>
      <c r="T214" s="142"/>
      <c r="U214" s="142"/>
      <c r="V214" s="142"/>
      <c r="W214" s="142"/>
      <c r="X214" s="142"/>
      <c r="Y214" s="128"/>
      <c r="Z214" s="135"/>
      <c r="AA214" s="129"/>
      <c r="AB214" s="142"/>
      <c r="AC214" s="129"/>
      <c r="AD214" s="142"/>
      <c r="AE214" s="129"/>
      <c r="AF214" s="142"/>
      <c r="AG214" s="129"/>
      <c r="AH214" s="142"/>
      <c r="AI214" s="129"/>
      <c r="AJ214" s="129"/>
      <c r="AK214" s="128"/>
      <c r="AL214" s="135"/>
      <c r="AM214" s="129"/>
      <c r="AN214" s="129"/>
      <c r="AO214" s="129"/>
      <c r="AP214" s="129"/>
      <c r="AQ214" s="129"/>
      <c r="AR214" s="129"/>
      <c r="AS214" s="129"/>
      <c r="AT214" s="129"/>
      <c r="AU214" s="129"/>
      <c r="AV214" s="129"/>
      <c r="AW214" s="128"/>
      <c r="AX214" s="135"/>
      <c r="AY214" s="135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/>
      <c r="BJ214" s="135"/>
      <c r="BK214" s="135"/>
      <c r="BL214" s="135"/>
      <c r="BM214" s="135"/>
      <c r="BN214" s="135"/>
      <c r="BO214" s="135"/>
      <c r="BP214" s="135"/>
      <c r="BQ214" s="135"/>
      <c r="BR214" s="135"/>
      <c r="BS214" s="135"/>
      <c r="BT214" s="135"/>
      <c r="BU214" s="135"/>
      <c r="BV214" s="135"/>
      <c r="BW214" s="135"/>
      <c r="BX214" s="135"/>
      <c r="BY214" s="135"/>
      <c r="BZ214" s="135"/>
      <c r="CA214" s="135"/>
      <c r="CB214" s="135"/>
      <c r="CC214" s="135"/>
      <c r="CD214" s="135"/>
      <c r="CE214" s="140">
        <v>240</v>
      </c>
      <c r="CF214" s="137"/>
      <c r="CG214" s="138">
        <f t="shared" si="67"/>
        <v>0</v>
      </c>
      <c r="CH214" s="131">
        <f t="shared" si="68"/>
        <v>1</v>
      </c>
      <c r="CI214" s="139">
        <f t="shared" si="69"/>
        <v>240</v>
      </c>
    </row>
    <row r="215" spans="1:87" x14ac:dyDescent="0.3">
      <c r="A215" s="153">
        <f t="shared" si="65"/>
        <v>206</v>
      </c>
      <c r="B215" s="248" t="s">
        <v>1007</v>
      </c>
      <c r="C215" s="86" t="s">
        <v>1008</v>
      </c>
      <c r="D215" s="129" t="s">
        <v>732</v>
      </c>
      <c r="E215" s="129" t="s">
        <v>1007</v>
      </c>
      <c r="F215" s="129"/>
      <c r="G215" s="129" t="s">
        <v>828</v>
      </c>
      <c r="H215" s="131">
        <v>12</v>
      </c>
      <c r="I215" s="132">
        <f t="shared" si="66"/>
        <v>11160</v>
      </c>
      <c r="J215" s="133"/>
      <c r="K215" s="134"/>
      <c r="L215" s="132"/>
      <c r="M215" s="140"/>
      <c r="N215" s="141"/>
      <c r="O215" s="129"/>
      <c r="P215" s="142"/>
      <c r="Q215" s="142"/>
      <c r="R215" s="142"/>
      <c r="S215" s="142"/>
      <c r="T215" s="142"/>
      <c r="U215" s="142"/>
      <c r="V215" s="142"/>
      <c r="W215" s="142"/>
      <c r="X215" s="142"/>
      <c r="Y215" s="128"/>
      <c r="Z215" s="135"/>
      <c r="AA215" s="129"/>
      <c r="AB215" s="142"/>
      <c r="AC215" s="129"/>
      <c r="AD215" s="142"/>
      <c r="AE215" s="129"/>
      <c r="AF215" s="142"/>
      <c r="AG215" s="129"/>
      <c r="AH215" s="142"/>
      <c r="AI215" s="129"/>
      <c r="AJ215" s="129"/>
      <c r="AK215" s="128"/>
      <c r="AL215" s="135"/>
      <c r="AM215" s="129"/>
      <c r="AN215" s="129"/>
      <c r="AO215" s="129"/>
      <c r="AP215" s="129"/>
      <c r="AQ215" s="129"/>
      <c r="AR215" s="129"/>
      <c r="AS215" s="129"/>
      <c r="AT215" s="129"/>
      <c r="AU215" s="129"/>
      <c r="AV215" s="129"/>
      <c r="AW215" s="128"/>
      <c r="AX215" s="135"/>
      <c r="AY215" s="135"/>
      <c r="AZ215" s="135"/>
      <c r="BA215" s="135"/>
      <c r="BB215" s="135"/>
      <c r="BC215" s="135"/>
      <c r="BD215" s="135"/>
      <c r="BE215" s="135"/>
      <c r="BF215" s="135"/>
      <c r="BG215" s="135"/>
      <c r="BH215" s="135"/>
      <c r="BI215" s="135"/>
      <c r="BJ215" s="135"/>
      <c r="BK215" s="135"/>
      <c r="BL215" s="135"/>
      <c r="BM215" s="135"/>
      <c r="BN215" s="135"/>
      <c r="BO215" s="135"/>
      <c r="BP215" s="135"/>
      <c r="BQ215" s="135"/>
      <c r="BR215" s="135"/>
      <c r="BS215" s="135"/>
      <c r="BT215" s="135"/>
      <c r="BU215" s="135"/>
      <c r="BV215" s="135"/>
      <c r="BW215" s="135"/>
      <c r="BX215" s="135"/>
      <c r="BY215" s="135"/>
      <c r="BZ215" s="135"/>
      <c r="CA215" s="135"/>
      <c r="CB215" s="135"/>
      <c r="CC215" s="135"/>
      <c r="CD215" s="135"/>
      <c r="CE215" s="140">
        <v>930</v>
      </c>
      <c r="CF215" s="137"/>
      <c r="CG215" s="138">
        <f t="shared" si="67"/>
        <v>0</v>
      </c>
      <c r="CH215" s="131">
        <f t="shared" si="68"/>
        <v>12</v>
      </c>
      <c r="CI215" s="139">
        <f t="shared" si="69"/>
        <v>11160</v>
      </c>
    </row>
    <row r="216" spans="1:87" x14ac:dyDescent="0.3">
      <c r="A216" s="153">
        <f t="shared" si="65"/>
        <v>207</v>
      </c>
      <c r="B216" s="248"/>
      <c r="C216" s="86" t="s">
        <v>1010</v>
      </c>
      <c r="D216" s="129" t="s">
        <v>732</v>
      </c>
      <c r="E216" s="129" t="s">
        <v>1007</v>
      </c>
      <c r="F216" s="129"/>
      <c r="G216" s="129" t="s">
        <v>828</v>
      </c>
      <c r="H216" s="131">
        <v>2</v>
      </c>
      <c r="I216" s="132">
        <f t="shared" si="66"/>
        <v>27000</v>
      </c>
      <c r="J216" s="133"/>
      <c r="K216" s="134"/>
      <c r="L216" s="132"/>
      <c r="M216" s="140"/>
      <c r="N216" s="141"/>
      <c r="O216" s="129"/>
      <c r="P216" s="142"/>
      <c r="Q216" s="142"/>
      <c r="R216" s="142"/>
      <c r="S216" s="142"/>
      <c r="T216" s="142"/>
      <c r="U216" s="142"/>
      <c r="V216" s="142"/>
      <c r="W216" s="142"/>
      <c r="X216" s="142"/>
      <c r="Y216" s="128"/>
      <c r="Z216" s="135"/>
      <c r="AA216" s="129"/>
      <c r="AB216" s="142"/>
      <c r="AC216" s="129"/>
      <c r="AD216" s="142"/>
      <c r="AE216" s="129"/>
      <c r="AF216" s="142"/>
      <c r="AG216" s="129"/>
      <c r="AH216" s="142"/>
      <c r="AI216" s="129"/>
      <c r="AJ216" s="129"/>
      <c r="AK216" s="128"/>
      <c r="AL216" s="135"/>
      <c r="AM216" s="129"/>
      <c r="AN216" s="129"/>
      <c r="AO216" s="129"/>
      <c r="AP216" s="129"/>
      <c r="AQ216" s="129"/>
      <c r="AR216" s="129"/>
      <c r="AS216" s="129"/>
      <c r="AT216" s="129"/>
      <c r="AU216" s="129"/>
      <c r="AV216" s="129"/>
      <c r="AW216" s="128"/>
      <c r="AX216" s="135"/>
      <c r="AY216" s="135"/>
      <c r="AZ216" s="135"/>
      <c r="BA216" s="135"/>
      <c r="BB216" s="135"/>
      <c r="BC216" s="135"/>
      <c r="BD216" s="135"/>
      <c r="BE216" s="135"/>
      <c r="BF216" s="135"/>
      <c r="BG216" s="135"/>
      <c r="BH216" s="135"/>
      <c r="BI216" s="135"/>
      <c r="BJ216" s="135"/>
      <c r="BK216" s="135"/>
      <c r="BL216" s="135"/>
      <c r="BM216" s="135"/>
      <c r="BN216" s="135"/>
      <c r="BO216" s="135"/>
      <c r="BP216" s="135"/>
      <c r="BQ216" s="135"/>
      <c r="BR216" s="135"/>
      <c r="BS216" s="135"/>
      <c r="BT216" s="135"/>
      <c r="BU216" s="135"/>
      <c r="BV216" s="135"/>
      <c r="BW216" s="135"/>
      <c r="BX216" s="135"/>
      <c r="BY216" s="135"/>
      <c r="BZ216" s="135"/>
      <c r="CA216" s="135"/>
      <c r="CB216" s="135"/>
      <c r="CC216" s="135"/>
      <c r="CD216" s="135"/>
      <c r="CE216" s="140">
        <v>13500</v>
      </c>
      <c r="CF216" s="137"/>
      <c r="CG216" s="138">
        <f t="shared" si="67"/>
        <v>0</v>
      </c>
      <c r="CH216" s="131">
        <f t="shared" si="68"/>
        <v>2</v>
      </c>
      <c r="CI216" s="139">
        <f t="shared" si="69"/>
        <v>27000</v>
      </c>
    </row>
    <row r="217" spans="1:87" x14ac:dyDescent="0.3">
      <c r="A217" s="153">
        <f t="shared" si="65"/>
        <v>208</v>
      </c>
      <c r="B217" s="236" t="s">
        <v>1013</v>
      </c>
      <c r="C217" s="86" t="s">
        <v>1014</v>
      </c>
      <c r="D217" s="129" t="s">
        <v>587</v>
      </c>
      <c r="E217" s="129"/>
      <c r="F217" s="129"/>
      <c r="G217" s="129" t="s">
        <v>601</v>
      </c>
      <c r="H217" s="131">
        <v>10</v>
      </c>
      <c r="I217" s="132">
        <f t="shared" si="66"/>
        <v>2848.3999999999996</v>
      </c>
      <c r="J217" s="133"/>
      <c r="K217" s="134"/>
      <c r="L217" s="132"/>
      <c r="M217" s="140"/>
      <c r="N217" s="141"/>
      <c r="O217" s="129"/>
      <c r="P217" s="142"/>
      <c r="Q217" s="142"/>
      <c r="R217" s="142"/>
      <c r="S217" s="142"/>
      <c r="T217" s="142"/>
      <c r="U217" s="142"/>
      <c r="V217" s="142"/>
      <c r="W217" s="142"/>
      <c r="X217" s="142"/>
      <c r="Y217" s="128">
        <f>+N217+P217+V217+X217</f>
        <v>0</v>
      </c>
      <c r="Z217" s="135">
        <f>+H217-Y217</f>
        <v>10</v>
      </c>
      <c r="AA217" s="129"/>
      <c r="AB217" s="142"/>
      <c r="AC217" s="129"/>
      <c r="AD217" s="142"/>
      <c r="AE217" s="129"/>
      <c r="AF217" s="142"/>
      <c r="AG217" s="129"/>
      <c r="AH217" s="142"/>
      <c r="AI217" s="129"/>
      <c r="AJ217" s="129"/>
      <c r="AK217" s="128">
        <f>+AB217+AD217+AF217+AH217+AJ217</f>
        <v>0</v>
      </c>
      <c r="AL217" s="135">
        <f>+Z217-AK217</f>
        <v>10</v>
      </c>
      <c r="AM217" s="129"/>
      <c r="AN217" s="129"/>
      <c r="AO217" s="129"/>
      <c r="AP217" s="129"/>
      <c r="AQ217" s="129"/>
      <c r="AR217" s="129"/>
      <c r="AS217" s="129"/>
      <c r="AT217" s="129"/>
      <c r="AU217" s="129"/>
      <c r="AV217" s="129"/>
      <c r="AW217" s="128">
        <f>+AN217+AP217+AR217+AT217+AV217</f>
        <v>0</v>
      </c>
      <c r="AX217" s="135">
        <f>+AL217-AW217</f>
        <v>10</v>
      </c>
      <c r="AY217" s="135"/>
      <c r="AZ217" s="135"/>
      <c r="BA217" s="135"/>
      <c r="BB217" s="135"/>
      <c r="BC217" s="135"/>
      <c r="BD217" s="135"/>
      <c r="BE217" s="135"/>
      <c r="BF217" s="135"/>
      <c r="BG217" s="135"/>
      <c r="BH217" s="135"/>
      <c r="BI217" s="135">
        <f>+AZ217+BB217+BD217+BF217+BH217</f>
        <v>0</v>
      </c>
      <c r="BJ217" s="135">
        <f>+AX217-BI217</f>
        <v>10</v>
      </c>
      <c r="BK217" s="135"/>
      <c r="BL217" s="135"/>
      <c r="BM217" s="135"/>
      <c r="BN217" s="135"/>
      <c r="BO217" s="135"/>
      <c r="BP217" s="135"/>
      <c r="BQ217" s="135"/>
      <c r="BR217" s="135"/>
      <c r="BS217" s="135"/>
      <c r="BT217" s="135"/>
      <c r="BU217" s="135"/>
      <c r="BV217" s="135"/>
      <c r="BW217" s="135"/>
      <c r="BX217" s="135"/>
      <c r="BY217" s="135"/>
      <c r="BZ217" s="135"/>
      <c r="CA217" s="135"/>
      <c r="CB217" s="135"/>
      <c r="CC217" s="135">
        <f>+BL217+BN217+BP217+CB217</f>
        <v>0</v>
      </c>
      <c r="CD217" s="135">
        <f>+BJ217-CC217</f>
        <v>10</v>
      </c>
      <c r="CE217" s="140">
        <v>284.83999999999997</v>
      </c>
      <c r="CF217" s="137"/>
      <c r="CG217" s="138">
        <f t="shared" si="67"/>
        <v>0</v>
      </c>
      <c r="CH217" s="131">
        <f t="shared" si="68"/>
        <v>10</v>
      </c>
      <c r="CI217" s="139">
        <f t="shared" si="69"/>
        <v>2848.3999999999996</v>
      </c>
    </row>
    <row r="218" spans="1:87" x14ac:dyDescent="0.3">
      <c r="A218" s="153">
        <f t="shared" si="65"/>
        <v>209</v>
      </c>
      <c r="B218" s="250" t="s">
        <v>1015</v>
      </c>
      <c r="C218" s="86" t="s">
        <v>1015</v>
      </c>
      <c r="D218" s="129" t="s">
        <v>580</v>
      </c>
      <c r="E218" s="129" t="s">
        <v>1260</v>
      </c>
      <c r="F218" s="129" t="s">
        <v>1016</v>
      </c>
      <c r="G218" s="129" t="s">
        <v>601</v>
      </c>
      <c r="H218" s="131">
        <v>1</v>
      </c>
      <c r="I218" s="132">
        <f t="shared" si="66"/>
        <v>55</v>
      </c>
      <c r="J218" s="133"/>
      <c r="K218" s="134"/>
      <c r="L218" s="132"/>
      <c r="M218" s="140"/>
      <c r="N218" s="141"/>
      <c r="O218" s="129"/>
      <c r="P218" s="142"/>
      <c r="Q218" s="142"/>
      <c r="R218" s="142"/>
      <c r="S218" s="142"/>
      <c r="T218" s="142"/>
      <c r="U218" s="142"/>
      <c r="V218" s="142"/>
      <c r="W218" s="142"/>
      <c r="X218" s="142"/>
      <c r="Y218" s="128">
        <f>+N218+P218+V218+X218</f>
        <v>0</v>
      </c>
      <c r="Z218" s="135">
        <f>+H218-Y218</f>
        <v>1</v>
      </c>
      <c r="AA218" s="129"/>
      <c r="AB218" s="142"/>
      <c r="AC218" s="129"/>
      <c r="AD218" s="142"/>
      <c r="AE218" s="129"/>
      <c r="AF218" s="142"/>
      <c r="AG218" s="129"/>
      <c r="AH218" s="142"/>
      <c r="AI218" s="129"/>
      <c r="AJ218" s="129"/>
      <c r="AK218" s="128">
        <f>+AB218+AD218+AF218+AH218+AJ218</f>
        <v>0</v>
      </c>
      <c r="AL218" s="135">
        <f>+Z218-AK218</f>
        <v>1</v>
      </c>
      <c r="AM218" s="129"/>
      <c r="AN218" s="129"/>
      <c r="AO218" s="129"/>
      <c r="AP218" s="129"/>
      <c r="AQ218" s="129"/>
      <c r="AR218" s="129"/>
      <c r="AS218" s="129"/>
      <c r="AT218" s="129"/>
      <c r="AU218" s="129"/>
      <c r="AV218" s="129"/>
      <c r="AW218" s="128">
        <f>+AN218+AP218+AR218+AT218+AV218</f>
        <v>0</v>
      </c>
      <c r="AX218" s="135">
        <f>+AL218-AW218</f>
        <v>1</v>
      </c>
      <c r="AY218" s="135"/>
      <c r="AZ218" s="135"/>
      <c r="BA218" s="135"/>
      <c r="BB218" s="135"/>
      <c r="BC218" s="135"/>
      <c r="BD218" s="135"/>
      <c r="BE218" s="135"/>
      <c r="BF218" s="135"/>
      <c r="BG218" s="135"/>
      <c r="BH218" s="135"/>
      <c r="BI218" s="135">
        <f>+AZ218+BB218+BD218+BF218+BH218</f>
        <v>0</v>
      </c>
      <c r="BJ218" s="135">
        <f>+AX218-BI218</f>
        <v>1</v>
      </c>
      <c r="BK218" s="135"/>
      <c r="BL218" s="135"/>
      <c r="BM218" s="135"/>
      <c r="BN218" s="135"/>
      <c r="BO218" s="135"/>
      <c r="BP218" s="135"/>
      <c r="BQ218" s="135"/>
      <c r="BR218" s="135"/>
      <c r="BS218" s="135"/>
      <c r="BT218" s="135"/>
      <c r="BU218" s="135"/>
      <c r="BV218" s="135"/>
      <c r="BW218" s="135"/>
      <c r="BX218" s="135"/>
      <c r="BY218" s="135"/>
      <c r="BZ218" s="135"/>
      <c r="CA218" s="135"/>
      <c r="CB218" s="135"/>
      <c r="CC218" s="135">
        <f>+BL218+BN218+BP218+CB218</f>
        <v>0</v>
      </c>
      <c r="CD218" s="135">
        <f>+BJ218-CC218</f>
        <v>1</v>
      </c>
      <c r="CE218" s="140">
        <v>55</v>
      </c>
      <c r="CF218" s="137"/>
      <c r="CG218" s="138">
        <f t="shared" si="67"/>
        <v>0</v>
      </c>
      <c r="CH218" s="131">
        <f t="shared" si="68"/>
        <v>1</v>
      </c>
      <c r="CI218" s="139">
        <f t="shared" si="69"/>
        <v>55</v>
      </c>
    </row>
    <row r="219" spans="1:87" x14ac:dyDescent="0.3">
      <c r="A219" s="153">
        <f t="shared" si="65"/>
        <v>210</v>
      </c>
      <c r="B219" s="252"/>
      <c r="C219" s="111" t="s">
        <v>1015</v>
      </c>
      <c r="D219" s="108" t="s">
        <v>580</v>
      </c>
      <c r="E219" s="108" t="s">
        <v>1261</v>
      </c>
      <c r="F219" s="108" t="s">
        <v>1017</v>
      </c>
      <c r="G219" s="108" t="s">
        <v>723</v>
      </c>
      <c r="H219" s="131">
        <v>7</v>
      </c>
      <c r="I219" s="132">
        <f t="shared" si="66"/>
        <v>455</v>
      </c>
      <c r="J219" s="133"/>
      <c r="K219" s="134"/>
      <c r="L219" s="132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08"/>
      <c r="AK219" s="108"/>
      <c r="AL219" s="108"/>
      <c r="AM219" s="108"/>
      <c r="AN219" s="108"/>
      <c r="AO219" s="108"/>
      <c r="AP219" s="108"/>
      <c r="AQ219" s="108"/>
      <c r="AR219" s="108"/>
      <c r="AS219" s="108"/>
      <c r="AT219" s="108"/>
      <c r="AU219" s="108"/>
      <c r="AV219" s="108"/>
      <c r="AW219" s="108"/>
      <c r="AX219" s="108"/>
      <c r="AY219" s="108"/>
      <c r="AZ219" s="108"/>
      <c r="BA219" s="108"/>
      <c r="BB219" s="108"/>
      <c r="BC219" s="108"/>
      <c r="BD219" s="108"/>
      <c r="BE219" s="108"/>
      <c r="BF219" s="108"/>
      <c r="BG219" s="108"/>
      <c r="BH219" s="108"/>
      <c r="BI219" s="108"/>
      <c r="BJ219" s="108"/>
      <c r="BK219" s="108"/>
      <c r="BL219" s="108"/>
      <c r="BM219" s="108"/>
      <c r="BN219" s="108"/>
      <c r="BO219" s="108"/>
      <c r="BP219" s="108"/>
      <c r="BQ219" s="108"/>
      <c r="BR219" s="108"/>
      <c r="BS219" s="108"/>
      <c r="BT219" s="108"/>
      <c r="BU219" s="108"/>
      <c r="BV219" s="108"/>
      <c r="BW219" s="108"/>
      <c r="BX219" s="108"/>
      <c r="BY219" s="108"/>
      <c r="BZ219" s="108"/>
      <c r="CA219" s="108"/>
      <c r="CB219" s="108"/>
      <c r="CC219" s="108"/>
      <c r="CD219" s="108"/>
      <c r="CE219" s="140">
        <v>65</v>
      </c>
      <c r="CF219" s="108"/>
      <c r="CG219" s="138">
        <f t="shared" si="67"/>
        <v>0</v>
      </c>
      <c r="CH219" s="131">
        <f t="shared" si="68"/>
        <v>7</v>
      </c>
      <c r="CI219" s="139">
        <f t="shared" si="69"/>
        <v>455</v>
      </c>
    </row>
    <row r="220" spans="1:87" x14ac:dyDescent="0.3">
      <c r="A220" s="153">
        <f t="shared" si="65"/>
        <v>211</v>
      </c>
      <c r="B220" s="252"/>
      <c r="C220" s="111" t="s">
        <v>1015</v>
      </c>
      <c r="D220" s="108" t="s">
        <v>582</v>
      </c>
      <c r="E220" s="108" t="s">
        <v>1018</v>
      </c>
      <c r="F220" s="108" t="s">
        <v>1016</v>
      </c>
      <c r="G220" s="108" t="s">
        <v>602</v>
      </c>
      <c r="H220" s="131">
        <v>1</v>
      </c>
      <c r="I220" s="132">
        <f t="shared" si="66"/>
        <v>22</v>
      </c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  <c r="BA220" s="108"/>
      <c r="BB220" s="108"/>
      <c r="BC220" s="108"/>
      <c r="BD220" s="108"/>
      <c r="BE220" s="108"/>
      <c r="BF220" s="108"/>
      <c r="BG220" s="108"/>
      <c r="BH220" s="108"/>
      <c r="BI220" s="108"/>
      <c r="BJ220" s="108"/>
      <c r="BK220" s="108"/>
      <c r="BL220" s="108"/>
      <c r="BM220" s="108"/>
      <c r="BN220" s="108"/>
      <c r="BO220" s="108"/>
      <c r="BP220" s="108"/>
      <c r="BQ220" s="108"/>
      <c r="BR220" s="108"/>
      <c r="BS220" s="108"/>
      <c r="BT220" s="108"/>
      <c r="BU220" s="108"/>
      <c r="BV220" s="108"/>
      <c r="BW220" s="108"/>
      <c r="BX220" s="108"/>
      <c r="BY220" s="108"/>
      <c r="BZ220" s="108"/>
      <c r="CA220" s="108"/>
      <c r="CB220" s="108"/>
      <c r="CC220" s="108"/>
      <c r="CD220" s="108"/>
      <c r="CE220" s="140">
        <v>22</v>
      </c>
      <c r="CF220" s="108"/>
      <c r="CG220" s="138">
        <f t="shared" si="67"/>
        <v>0</v>
      </c>
      <c r="CH220" s="131">
        <f t="shared" si="68"/>
        <v>1</v>
      </c>
      <c r="CI220" s="139">
        <f t="shared" si="69"/>
        <v>22</v>
      </c>
    </row>
    <row r="221" spans="1:87" x14ac:dyDescent="0.3">
      <c r="A221" s="153">
        <f t="shared" si="65"/>
        <v>212</v>
      </c>
      <c r="B221" s="251"/>
      <c r="C221" s="111" t="s">
        <v>1020</v>
      </c>
      <c r="D221" s="108" t="s">
        <v>581</v>
      </c>
      <c r="E221" s="108" t="s">
        <v>1021</v>
      </c>
      <c r="F221" s="108" t="s">
        <v>1016</v>
      </c>
      <c r="G221" s="108" t="s">
        <v>723</v>
      </c>
      <c r="H221" s="131">
        <v>1</v>
      </c>
      <c r="I221" s="132">
        <f>H221*CE221</f>
        <v>38</v>
      </c>
      <c r="J221" s="133"/>
      <c r="K221" s="134"/>
      <c r="L221" s="132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8"/>
      <c r="AV221" s="108"/>
      <c r="AW221" s="108"/>
      <c r="AX221" s="108"/>
      <c r="AY221" s="108"/>
      <c r="AZ221" s="108"/>
      <c r="BA221" s="108"/>
      <c r="BB221" s="108"/>
      <c r="BC221" s="108"/>
      <c r="BD221" s="108"/>
      <c r="BE221" s="108"/>
      <c r="BF221" s="108"/>
      <c r="BG221" s="108"/>
      <c r="BH221" s="108"/>
      <c r="BI221" s="108"/>
      <c r="BJ221" s="108"/>
      <c r="BK221" s="108"/>
      <c r="BL221" s="108"/>
      <c r="BM221" s="108"/>
      <c r="BN221" s="108"/>
      <c r="BO221" s="108"/>
      <c r="BP221" s="108"/>
      <c r="BQ221" s="108"/>
      <c r="BR221" s="108"/>
      <c r="BS221" s="108"/>
      <c r="BT221" s="108"/>
      <c r="BU221" s="108"/>
      <c r="BV221" s="108"/>
      <c r="BW221" s="108"/>
      <c r="BX221" s="108"/>
      <c r="BY221" s="108"/>
      <c r="BZ221" s="108"/>
      <c r="CA221" s="108"/>
      <c r="CB221" s="108"/>
      <c r="CC221" s="108"/>
      <c r="CD221" s="108"/>
      <c r="CE221" s="140">
        <v>38</v>
      </c>
      <c r="CF221" s="108"/>
      <c r="CG221" s="138">
        <f>CE221*CF221</f>
        <v>0</v>
      </c>
      <c r="CH221" s="131">
        <f>H221-CF221</f>
        <v>1</v>
      </c>
      <c r="CI221" s="139">
        <f>+CE221*CH221</f>
        <v>38</v>
      </c>
    </row>
    <row r="222" spans="1:87" x14ac:dyDescent="0.3">
      <c r="A222" s="153">
        <f t="shared" si="65"/>
        <v>213</v>
      </c>
      <c r="B222" s="236" t="s">
        <v>1022</v>
      </c>
      <c r="C222" s="86" t="s">
        <v>1023</v>
      </c>
      <c r="D222" s="129" t="s">
        <v>1024</v>
      </c>
      <c r="E222" s="129"/>
      <c r="F222" s="129"/>
      <c r="G222" s="129" t="s">
        <v>601</v>
      </c>
      <c r="H222" s="131">
        <v>45</v>
      </c>
      <c r="I222" s="132">
        <f t="shared" si="66"/>
        <v>1076.4000000000001</v>
      </c>
      <c r="J222" s="133"/>
      <c r="K222" s="134"/>
      <c r="L222" s="132"/>
      <c r="M222" s="140"/>
      <c r="N222" s="141"/>
      <c r="O222" s="129"/>
      <c r="P222" s="142"/>
      <c r="Q222" s="142"/>
      <c r="R222" s="142"/>
      <c r="S222" s="142"/>
      <c r="T222" s="142"/>
      <c r="U222" s="142"/>
      <c r="V222" s="142"/>
      <c r="W222" s="142"/>
      <c r="X222" s="142"/>
      <c r="Y222" s="128">
        <f>+N222+P222+V222+X222</f>
        <v>0</v>
      </c>
      <c r="Z222" s="135">
        <f>+H222-Y222</f>
        <v>45</v>
      </c>
      <c r="AA222" s="129"/>
      <c r="AB222" s="142"/>
      <c r="AC222" s="129"/>
      <c r="AD222" s="142"/>
      <c r="AE222" s="129"/>
      <c r="AF222" s="142"/>
      <c r="AG222" s="129"/>
      <c r="AH222" s="142"/>
      <c r="AI222" s="129"/>
      <c r="AJ222" s="129"/>
      <c r="AK222" s="128">
        <f>+AB222+AD222+AF222+AH222+AJ222</f>
        <v>0</v>
      </c>
      <c r="AL222" s="135">
        <f>+Z222-AK222</f>
        <v>45</v>
      </c>
      <c r="AM222" s="129"/>
      <c r="AN222" s="129"/>
      <c r="AO222" s="129"/>
      <c r="AP222" s="129"/>
      <c r="AQ222" s="129"/>
      <c r="AR222" s="129"/>
      <c r="AS222" s="129"/>
      <c r="AT222" s="129"/>
      <c r="AU222" s="129"/>
      <c r="AV222" s="129"/>
      <c r="AW222" s="128">
        <f>+AN222+AP222+AR222+AT222+AV222</f>
        <v>0</v>
      </c>
      <c r="AX222" s="135">
        <f>+AL222-AW222</f>
        <v>45</v>
      </c>
      <c r="AY222" s="135"/>
      <c r="AZ222" s="135"/>
      <c r="BA222" s="135"/>
      <c r="BB222" s="135"/>
      <c r="BC222" s="135"/>
      <c r="BD222" s="135"/>
      <c r="BE222" s="135"/>
      <c r="BF222" s="135"/>
      <c r="BG222" s="135"/>
      <c r="BH222" s="135"/>
      <c r="BI222" s="135">
        <f>+AZ222+BB222+BD222+BF222+BH222</f>
        <v>0</v>
      </c>
      <c r="BJ222" s="135">
        <f>+AX222-BI222</f>
        <v>45</v>
      </c>
      <c r="BK222" s="135"/>
      <c r="BL222" s="135"/>
      <c r="BM222" s="135"/>
      <c r="BN222" s="135"/>
      <c r="BO222" s="135"/>
      <c r="BP222" s="135"/>
      <c r="BQ222" s="135"/>
      <c r="BR222" s="135"/>
      <c r="BS222" s="135"/>
      <c r="BT222" s="135"/>
      <c r="BU222" s="135"/>
      <c r="BV222" s="135"/>
      <c r="BW222" s="135"/>
      <c r="BX222" s="135"/>
      <c r="BY222" s="135"/>
      <c r="BZ222" s="135"/>
      <c r="CA222" s="135"/>
      <c r="CB222" s="135"/>
      <c r="CC222" s="135">
        <f>+BL222+BN222+BP222+CB222</f>
        <v>0</v>
      </c>
      <c r="CD222" s="135">
        <f>+BJ222-CC222</f>
        <v>45</v>
      </c>
      <c r="CE222" s="140">
        <v>23.92</v>
      </c>
      <c r="CF222" s="137"/>
      <c r="CG222" s="138">
        <f t="shared" si="67"/>
        <v>0</v>
      </c>
      <c r="CH222" s="131">
        <f t="shared" si="68"/>
        <v>45</v>
      </c>
      <c r="CI222" s="139">
        <f t="shared" si="69"/>
        <v>1076.4000000000001</v>
      </c>
    </row>
    <row r="223" spans="1:87" x14ac:dyDescent="0.3">
      <c r="A223" s="153">
        <f t="shared" si="65"/>
        <v>214</v>
      </c>
      <c r="B223" s="234" t="s">
        <v>1025</v>
      </c>
      <c r="C223" s="86" t="s">
        <v>1026</v>
      </c>
      <c r="D223" s="129" t="s">
        <v>582</v>
      </c>
      <c r="E223" s="129"/>
      <c r="F223" s="129"/>
      <c r="G223" s="129" t="s">
        <v>601</v>
      </c>
      <c r="H223" s="131">
        <v>3</v>
      </c>
      <c r="I223" s="132">
        <f t="shared" si="66"/>
        <v>510</v>
      </c>
      <c r="J223" s="133"/>
      <c r="K223" s="134"/>
      <c r="L223" s="132"/>
      <c r="M223" s="140"/>
      <c r="N223" s="141"/>
      <c r="O223" s="129"/>
      <c r="P223" s="142"/>
      <c r="Q223" s="142"/>
      <c r="R223" s="142"/>
      <c r="S223" s="142"/>
      <c r="T223" s="142"/>
      <c r="U223" s="142"/>
      <c r="V223" s="142"/>
      <c r="W223" s="142"/>
      <c r="X223" s="142"/>
      <c r="Y223" s="128"/>
      <c r="Z223" s="135"/>
      <c r="AA223" s="129"/>
      <c r="AB223" s="142"/>
      <c r="AC223" s="129"/>
      <c r="AD223" s="142"/>
      <c r="AE223" s="129"/>
      <c r="AF223" s="142"/>
      <c r="AG223" s="129"/>
      <c r="AH223" s="142"/>
      <c r="AI223" s="129"/>
      <c r="AJ223" s="129"/>
      <c r="AK223" s="128"/>
      <c r="AL223" s="135"/>
      <c r="AM223" s="129"/>
      <c r="AN223" s="129"/>
      <c r="AO223" s="129"/>
      <c r="AP223" s="129"/>
      <c r="AQ223" s="129"/>
      <c r="AR223" s="129"/>
      <c r="AS223" s="129"/>
      <c r="AT223" s="129"/>
      <c r="AU223" s="129"/>
      <c r="AV223" s="129"/>
      <c r="AW223" s="128"/>
      <c r="AX223" s="135"/>
      <c r="AY223" s="135"/>
      <c r="AZ223" s="135"/>
      <c r="BA223" s="135"/>
      <c r="BB223" s="135"/>
      <c r="BC223" s="135"/>
      <c r="BD223" s="135"/>
      <c r="BE223" s="135"/>
      <c r="BF223" s="135"/>
      <c r="BG223" s="135"/>
      <c r="BH223" s="135"/>
      <c r="BI223" s="135"/>
      <c r="BJ223" s="135"/>
      <c r="BK223" s="135"/>
      <c r="BL223" s="135"/>
      <c r="BM223" s="135"/>
      <c r="BN223" s="135"/>
      <c r="BO223" s="135"/>
      <c r="BP223" s="135"/>
      <c r="BQ223" s="135"/>
      <c r="BR223" s="135"/>
      <c r="BS223" s="135"/>
      <c r="BT223" s="135"/>
      <c r="BU223" s="135"/>
      <c r="BV223" s="135"/>
      <c r="BW223" s="135"/>
      <c r="BX223" s="135"/>
      <c r="BY223" s="135"/>
      <c r="BZ223" s="135"/>
      <c r="CA223" s="135"/>
      <c r="CB223" s="135"/>
      <c r="CC223" s="135"/>
      <c r="CD223" s="135"/>
      <c r="CE223" s="140">
        <v>170</v>
      </c>
      <c r="CF223" s="137"/>
      <c r="CG223" s="138">
        <f t="shared" si="67"/>
        <v>0</v>
      </c>
      <c r="CH223" s="131">
        <f t="shared" si="68"/>
        <v>3</v>
      </c>
      <c r="CI223" s="139">
        <f t="shared" si="69"/>
        <v>510</v>
      </c>
    </row>
    <row r="224" spans="1:87" x14ac:dyDescent="0.3">
      <c r="A224" s="153">
        <f t="shared" si="65"/>
        <v>215</v>
      </c>
      <c r="B224" s="247" t="s">
        <v>1029</v>
      </c>
      <c r="C224" s="86" t="s">
        <v>1029</v>
      </c>
      <c r="D224" s="129"/>
      <c r="E224" s="129" t="s">
        <v>1207</v>
      </c>
      <c r="F224" s="129"/>
      <c r="G224" s="129" t="s">
        <v>579</v>
      </c>
      <c r="H224" s="131">
        <v>37</v>
      </c>
      <c r="I224" s="132">
        <f t="shared" si="66"/>
        <v>2154.88</v>
      </c>
      <c r="J224" s="159"/>
      <c r="K224" s="134"/>
      <c r="L224" s="132"/>
      <c r="M224" s="140"/>
      <c r="N224" s="141"/>
      <c r="O224" s="129"/>
      <c r="P224" s="142"/>
      <c r="Q224" s="142"/>
      <c r="R224" s="142"/>
      <c r="S224" s="142"/>
      <c r="T224" s="142"/>
      <c r="U224" s="142"/>
      <c r="V224" s="142"/>
      <c r="W224" s="142"/>
      <c r="X224" s="142"/>
      <c r="Y224" s="128">
        <f>+N224+P224+V224+X224</f>
        <v>0</v>
      </c>
      <c r="Z224" s="135">
        <f>+H224-Y224</f>
        <v>37</v>
      </c>
      <c r="AA224" s="129"/>
      <c r="AB224" s="142"/>
      <c r="AC224" s="129"/>
      <c r="AD224" s="142"/>
      <c r="AE224" s="129"/>
      <c r="AF224" s="142"/>
      <c r="AG224" s="129"/>
      <c r="AH224" s="142"/>
      <c r="AI224" s="129"/>
      <c r="AJ224" s="129"/>
      <c r="AK224" s="128">
        <f>+AB224+AD224+AF224+AH224+AJ224</f>
        <v>0</v>
      </c>
      <c r="AL224" s="135">
        <f>+Z224-AK224</f>
        <v>37</v>
      </c>
      <c r="AM224" s="129"/>
      <c r="AN224" s="129"/>
      <c r="AO224" s="129"/>
      <c r="AP224" s="129"/>
      <c r="AQ224" s="129"/>
      <c r="AR224" s="129"/>
      <c r="AS224" s="129"/>
      <c r="AT224" s="129"/>
      <c r="AU224" s="129"/>
      <c r="AV224" s="129"/>
      <c r="AW224" s="128">
        <f>+AN224+AP224+AR224+AT224+AV224</f>
        <v>0</v>
      </c>
      <c r="AX224" s="135">
        <f>+AL224-AW224</f>
        <v>37</v>
      </c>
      <c r="AY224" s="135"/>
      <c r="AZ224" s="135"/>
      <c r="BA224" s="135"/>
      <c r="BB224" s="135"/>
      <c r="BC224" s="135"/>
      <c r="BD224" s="135"/>
      <c r="BE224" s="135"/>
      <c r="BF224" s="135"/>
      <c r="BG224" s="135"/>
      <c r="BH224" s="135"/>
      <c r="BI224" s="135">
        <f>+AZ224+BB224+BD224+BF224+BH224</f>
        <v>0</v>
      </c>
      <c r="BJ224" s="135">
        <f>+AX224-BI224</f>
        <v>37</v>
      </c>
      <c r="BK224" s="135"/>
      <c r="BL224" s="135"/>
      <c r="BM224" s="135"/>
      <c r="BN224" s="135"/>
      <c r="BO224" s="135"/>
      <c r="BP224" s="135"/>
      <c r="BQ224" s="135"/>
      <c r="BR224" s="135"/>
      <c r="BS224" s="135"/>
      <c r="BT224" s="135"/>
      <c r="BU224" s="135"/>
      <c r="BV224" s="135"/>
      <c r="BW224" s="135"/>
      <c r="BX224" s="135"/>
      <c r="BY224" s="135"/>
      <c r="BZ224" s="135"/>
      <c r="CA224" s="135"/>
      <c r="CB224" s="135"/>
      <c r="CC224" s="135">
        <f>+BL224+BN224+BP224+CB224</f>
        <v>0</v>
      </c>
      <c r="CD224" s="135">
        <f>+BJ224-CC224</f>
        <v>37</v>
      </c>
      <c r="CE224" s="140">
        <v>58.24</v>
      </c>
      <c r="CF224" s="108"/>
      <c r="CG224" s="138">
        <f t="shared" si="67"/>
        <v>0</v>
      </c>
      <c r="CH224" s="131">
        <f t="shared" si="68"/>
        <v>37</v>
      </c>
      <c r="CI224" s="139">
        <f t="shared" si="69"/>
        <v>2154.88</v>
      </c>
    </row>
    <row r="225" spans="1:87" x14ac:dyDescent="0.3">
      <c r="A225" s="153">
        <f t="shared" si="65"/>
        <v>216</v>
      </c>
      <c r="B225" s="248"/>
      <c r="C225" s="86" t="s">
        <v>1029</v>
      </c>
      <c r="D225" s="129"/>
      <c r="E225" s="129"/>
      <c r="F225" s="129"/>
      <c r="G225" s="129" t="s">
        <v>579</v>
      </c>
      <c r="H225" s="131">
        <v>10</v>
      </c>
      <c r="I225" s="132">
        <f t="shared" si="66"/>
        <v>666.2</v>
      </c>
      <c r="J225" s="159"/>
      <c r="K225" s="134"/>
      <c r="L225" s="132"/>
      <c r="M225" s="140"/>
      <c r="N225" s="141"/>
      <c r="O225" s="129"/>
      <c r="P225" s="142"/>
      <c r="Q225" s="142"/>
      <c r="R225" s="142"/>
      <c r="S225" s="142"/>
      <c r="T225" s="142"/>
      <c r="U225" s="142"/>
      <c r="V225" s="142"/>
      <c r="W225" s="142"/>
      <c r="X225" s="142"/>
      <c r="Y225" s="128"/>
      <c r="Z225" s="135"/>
      <c r="AA225" s="129"/>
      <c r="AB225" s="142"/>
      <c r="AC225" s="129"/>
      <c r="AD225" s="142"/>
      <c r="AE225" s="129"/>
      <c r="AF225" s="142"/>
      <c r="AG225" s="129"/>
      <c r="AH225" s="142"/>
      <c r="AI225" s="129"/>
      <c r="AJ225" s="129"/>
      <c r="AK225" s="128"/>
      <c r="AL225" s="135"/>
      <c r="AM225" s="129"/>
      <c r="AN225" s="129"/>
      <c r="AO225" s="129"/>
      <c r="AP225" s="129"/>
      <c r="AQ225" s="129"/>
      <c r="AR225" s="129"/>
      <c r="AS225" s="129"/>
      <c r="AT225" s="129"/>
      <c r="AU225" s="129"/>
      <c r="AV225" s="129"/>
      <c r="AW225" s="128"/>
      <c r="AX225" s="135"/>
      <c r="AY225" s="135"/>
      <c r="AZ225" s="135"/>
      <c r="BA225" s="135"/>
      <c r="BB225" s="135"/>
      <c r="BC225" s="135"/>
      <c r="BD225" s="135"/>
      <c r="BE225" s="135"/>
      <c r="BF225" s="135"/>
      <c r="BG225" s="135"/>
      <c r="BH225" s="135"/>
      <c r="BI225" s="135"/>
      <c r="BJ225" s="135"/>
      <c r="BK225" s="135"/>
      <c r="BL225" s="135"/>
      <c r="BM225" s="135"/>
      <c r="BN225" s="135"/>
      <c r="BO225" s="135"/>
      <c r="BP225" s="135"/>
      <c r="BQ225" s="135"/>
      <c r="BR225" s="135"/>
      <c r="BS225" s="135"/>
      <c r="BT225" s="135"/>
      <c r="BU225" s="135"/>
      <c r="BV225" s="135"/>
      <c r="BW225" s="135"/>
      <c r="BX225" s="135"/>
      <c r="BY225" s="135"/>
      <c r="BZ225" s="135"/>
      <c r="CA225" s="135"/>
      <c r="CB225" s="135"/>
      <c r="CC225" s="135"/>
      <c r="CD225" s="135"/>
      <c r="CE225" s="140">
        <v>66.62</v>
      </c>
      <c r="CF225" s="137"/>
      <c r="CG225" s="138">
        <f t="shared" si="67"/>
        <v>0</v>
      </c>
      <c r="CH225" s="131">
        <f t="shared" si="68"/>
        <v>10</v>
      </c>
      <c r="CI225" s="139">
        <f t="shared" si="69"/>
        <v>666.2</v>
      </c>
    </row>
    <row r="226" spans="1:87" x14ac:dyDescent="0.3">
      <c r="A226" s="153">
        <f t="shared" si="65"/>
        <v>217</v>
      </c>
      <c r="B226" s="236" t="s">
        <v>1030</v>
      </c>
      <c r="C226" s="158" t="s">
        <v>1030</v>
      </c>
      <c r="D226" s="129" t="s">
        <v>582</v>
      </c>
      <c r="E226" s="129"/>
      <c r="F226" s="129"/>
      <c r="G226" s="129" t="s">
        <v>601</v>
      </c>
      <c r="H226" s="131">
        <v>6</v>
      </c>
      <c r="I226" s="132">
        <f t="shared" si="66"/>
        <v>210</v>
      </c>
      <c r="J226" s="133"/>
      <c r="K226" s="134"/>
      <c r="L226" s="132"/>
      <c r="M226" s="140"/>
      <c r="N226" s="141"/>
      <c r="O226" s="129"/>
      <c r="P226" s="142"/>
      <c r="Q226" s="142"/>
      <c r="R226" s="142"/>
      <c r="S226" s="142"/>
      <c r="T226" s="142"/>
      <c r="U226" s="142"/>
      <c r="V226" s="142"/>
      <c r="W226" s="142"/>
      <c r="X226" s="142"/>
      <c r="Y226" s="128"/>
      <c r="Z226" s="135"/>
      <c r="AA226" s="129"/>
      <c r="AB226" s="142"/>
      <c r="AC226" s="129"/>
      <c r="AD226" s="142"/>
      <c r="AE226" s="129"/>
      <c r="AF226" s="142"/>
      <c r="AG226" s="129"/>
      <c r="AH226" s="142"/>
      <c r="AI226" s="129"/>
      <c r="AJ226" s="129"/>
      <c r="AK226" s="128"/>
      <c r="AL226" s="135"/>
      <c r="AM226" s="129"/>
      <c r="AN226" s="129"/>
      <c r="AO226" s="129"/>
      <c r="AP226" s="129"/>
      <c r="AQ226" s="129"/>
      <c r="AR226" s="129"/>
      <c r="AS226" s="129"/>
      <c r="AT226" s="129"/>
      <c r="AU226" s="129"/>
      <c r="AV226" s="129"/>
      <c r="AW226" s="128"/>
      <c r="AX226" s="135"/>
      <c r="AY226" s="135"/>
      <c r="AZ226" s="135"/>
      <c r="BA226" s="135"/>
      <c r="BB226" s="135"/>
      <c r="BC226" s="135"/>
      <c r="BD226" s="135"/>
      <c r="BE226" s="135"/>
      <c r="BF226" s="135"/>
      <c r="BG226" s="135"/>
      <c r="BH226" s="135"/>
      <c r="BI226" s="135"/>
      <c r="BJ226" s="135"/>
      <c r="BK226" s="135"/>
      <c r="BL226" s="135"/>
      <c r="BM226" s="135"/>
      <c r="BN226" s="135"/>
      <c r="BO226" s="135"/>
      <c r="BP226" s="135"/>
      <c r="BQ226" s="135"/>
      <c r="BR226" s="135"/>
      <c r="BS226" s="135"/>
      <c r="BT226" s="135"/>
      <c r="BU226" s="135"/>
      <c r="BV226" s="135"/>
      <c r="BW226" s="135"/>
      <c r="BX226" s="135"/>
      <c r="BY226" s="135"/>
      <c r="BZ226" s="135"/>
      <c r="CA226" s="135"/>
      <c r="CB226" s="135"/>
      <c r="CC226" s="135"/>
      <c r="CD226" s="135"/>
      <c r="CE226" s="140">
        <v>35</v>
      </c>
      <c r="CF226" s="137"/>
      <c r="CG226" s="138">
        <f t="shared" si="67"/>
        <v>0</v>
      </c>
      <c r="CH226" s="131">
        <f t="shared" si="68"/>
        <v>6</v>
      </c>
      <c r="CI226" s="139">
        <f t="shared" si="69"/>
        <v>210</v>
      </c>
    </row>
    <row r="227" spans="1:87" x14ac:dyDescent="0.3">
      <c r="A227" s="153">
        <f t="shared" si="65"/>
        <v>218</v>
      </c>
      <c r="B227" s="236" t="s">
        <v>1035</v>
      </c>
      <c r="C227" s="111" t="s">
        <v>1039</v>
      </c>
      <c r="D227" s="108" t="s">
        <v>582</v>
      </c>
      <c r="E227" s="108"/>
      <c r="F227" s="108"/>
      <c r="G227" s="108" t="s">
        <v>723</v>
      </c>
      <c r="H227" s="131">
        <v>81</v>
      </c>
      <c r="I227" s="132">
        <f t="shared" si="66"/>
        <v>5265</v>
      </c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8"/>
      <c r="AV227" s="108"/>
      <c r="AW227" s="108"/>
      <c r="AX227" s="108"/>
      <c r="AY227" s="108"/>
      <c r="AZ227" s="108"/>
      <c r="BA227" s="108"/>
      <c r="BB227" s="108"/>
      <c r="BC227" s="108"/>
      <c r="BD227" s="108"/>
      <c r="BE227" s="108"/>
      <c r="BF227" s="108"/>
      <c r="BG227" s="108"/>
      <c r="BH227" s="108"/>
      <c r="BI227" s="108"/>
      <c r="BJ227" s="108"/>
      <c r="BK227" s="108"/>
      <c r="BL227" s="108"/>
      <c r="BM227" s="108"/>
      <c r="BN227" s="108"/>
      <c r="BO227" s="108"/>
      <c r="BP227" s="108"/>
      <c r="BQ227" s="108"/>
      <c r="BR227" s="108"/>
      <c r="BS227" s="108"/>
      <c r="BT227" s="108"/>
      <c r="BU227" s="108"/>
      <c r="BV227" s="108"/>
      <c r="BW227" s="108"/>
      <c r="BX227" s="108"/>
      <c r="BY227" s="108"/>
      <c r="BZ227" s="108"/>
      <c r="CA227" s="108"/>
      <c r="CB227" s="108"/>
      <c r="CC227" s="108"/>
      <c r="CD227" s="108"/>
      <c r="CE227" s="140">
        <v>65</v>
      </c>
      <c r="CF227" s="108"/>
      <c r="CG227" s="138">
        <f t="shared" si="67"/>
        <v>0</v>
      </c>
      <c r="CH227" s="131">
        <f t="shared" si="68"/>
        <v>81</v>
      </c>
      <c r="CI227" s="139">
        <f t="shared" si="69"/>
        <v>5265</v>
      </c>
    </row>
    <row r="228" spans="1:87" x14ac:dyDescent="0.3">
      <c r="A228" s="153">
        <f t="shared" si="65"/>
        <v>219</v>
      </c>
      <c r="B228" s="128"/>
      <c r="C228" s="111" t="s">
        <v>1049</v>
      </c>
      <c r="D228" s="108" t="s">
        <v>582</v>
      </c>
      <c r="E228" s="108"/>
      <c r="F228" s="108" t="s">
        <v>1050</v>
      </c>
      <c r="G228" s="108" t="s">
        <v>601</v>
      </c>
      <c r="H228" s="131">
        <v>951</v>
      </c>
      <c r="I228" s="132">
        <f t="shared" si="66"/>
        <v>2472.6</v>
      </c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8"/>
      <c r="AV228" s="108"/>
      <c r="AW228" s="108"/>
      <c r="AX228" s="108"/>
      <c r="AY228" s="108"/>
      <c r="AZ228" s="108"/>
      <c r="BA228" s="108"/>
      <c r="BB228" s="108"/>
      <c r="BC228" s="108"/>
      <c r="BD228" s="108"/>
      <c r="BE228" s="108"/>
      <c r="BF228" s="108"/>
      <c r="BG228" s="108"/>
      <c r="BH228" s="108"/>
      <c r="BI228" s="108"/>
      <c r="BJ228" s="108"/>
      <c r="BK228" s="108"/>
      <c r="BL228" s="108"/>
      <c r="BM228" s="108"/>
      <c r="BN228" s="108"/>
      <c r="BO228" s="108"/>
      <c r="BP228" s="108"/>
      <c r="BQ228" s="108"/>
      <c r="BR228" s="108"/>
      <c r="BS228" s="108"/>
      <c r="BT228" s="108"/>
      <c r="BU228" s="108"/>
      <c r="BV228" s="108"/>
      <c r="BW228" s="108"/>
      <c r="BX228" s="108"/>
      <c r="BY228" s="108"/>
      <c r="BZ228" s="108"/>
      <c r="CA228" s="108"/>
      <c r="CB228" s="108"/>
      <c r="CC228" s="108"/>
      <c r="CD228" s="108"/>
      <c r="CE228" s="140">
        <v>2.6</v>
      </c>
      <c r="CF228" s="108"/>
      <c r="CG228" s="138">
        <f t="shared" si="67"/>
        <v>0</v>
      </c>
      <c r="CH228" s="131">
        <f t="shared" si="68"/>
        <v>951</v>
      </c>
      <c r="CI228" s="139">
        <f t="shared" si="69"/>
        <v>2472.6</v>
      </c>
    </row>
    <row r="229" spans="1:87" x14ac:dyDescent="0.3">
      <c r="A229" s="153">
        <f t="shared" si="65"/>
        <v>220</v>
      </c>
      <c r="B229" s="247" t="s">
        <v>1051</v>
      </c>
      <c r="C229" s="179" t="s">
        <v>1052</v>
      </c>
      <c r="D229" s="129"/>
      <c r="E229" s="129" t="s">
        <v>1053</v>
      </c>
      <c r="F229" s="129"/>
      <c r="G229" s="129" t="s">
        <v>601</v>
      </c>
      <c r="H229" s="131">
        <v>49</v>
      </c>
      <c r="I229" s="132">
        <f t="shared" si="66"/>
        <v>6981.5199999999995</v>
      </c>
      <c r="J229" s="133"/>
      <c r="K229" s="134"/>
      <c r="L229" s="132"/>
      <c r="M229" s="140"/>
      <c r="N229" s="141"/>
      <c r="O229" s="129"/>
      <c r="P229" s="142"/>
      <c r="Q229" s="142"/>
      <c r="R229" s="142"/>
      <c r="S229" s="142"/>
      <c r="T229" s="142"/>
      <c r="U229" s="142"/>
      <c r="V229" s="142"/>
      <c r="W229" s="142"/>
      <c r="X229" s="142"/>
      <c r="Y229" s="128">
        <f>+N229+P229+V229+X229</f>
        <v>0</v>
      </c>
      <c r="Z229" s="135">
        <f>+H229-Y229</f>
        <v>49</v>
      </c>
      <c r="AA229" s="129"/>
      <c r="AB229" s="142"/>
      <c r="AC229" s="129"/>
      <c r="AD229" s="142"/>
      <c r="AE229" s="129"/>
      <c r="AF229" s="142"/>
      <c r="AG229" s="129"/>
      <c r="AH229" s="142"/>
      <c r="AI229" s="129"/>
      <c r="AJ229" s="129"/>
      <c r="AK229" s="128">
        <f>+AB229+AD229+AF229+AH229+AJ229</f>
        <v>0</v>
      </c>
      <c r="AL229" s="135">
        <f>+Z229-AK229</f>
        <v>49</v>
      </c>
      <c r="AM229" s="129"/>
      <c r="AN229" s="129"/>
      <c r="AO229" s="129"/>
      <c r="AP229" s="129"/>
      <c r="AQ229" s="129"/>
      <c r="AR229" s="129"/>
      <c r="AS229" s="129"/>
      <c r="AT229" s="129"/>
      <c r="AU229" s="129"/>
      <c r="AV229" s="129"/>
      <c r="AW229" s="128">
        <f>+AN229+AP229+AR229+AT229+AV229</f>
        <v>0</v>
      </c>
      <c r="AX229" s="135">
        <f>+AL229-AW229</f>
        <v>49</v>
      </c>
      <c r="AY229" s="135"/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>
        <f>+AZ229+BB229+BD229+BF229+BH229</f>
        <v>0</v>
      </c>
      <c r="BJ229" s="135">
        <f>+AX229-BI229</f>
        <v>49</v>
      </c>
      <c r="BK229" s="135"/>
      <c r="BL229" s="135"/>
      <c r="BM229" s="135"/>
      <c r="BN229" s="135"/>
      <c r="BO229" s="135"/>
      <c r="BP229" s="135"/>
      <c r="BQ229" s="135"/>
      <c r="BR229" s="135"/>
      <c r="BS229" s="135"/>
      <c r="BT229" s="135"/>
      <c r="BU229" s="135"/>
      <c r="BV229" s="135"/>
      <c r="BW229" s="135"/>
      <c r="BX229" s="135"/>
      <c r="BY229" s="135"/>
      <c r="BZ229" s="135"/>
      <c r="CA229" s="135"/>
      <c r="CB229" s="135"/>
      <c r="CC229" s="135">
        <f>+BL229+BN229+BP229+CB229</f>
        <v>0</v>
      </c>
      <c r="CD229" s="135">
        <f>+BJ229-CC229</f>
        <v>49</v>
      </c>
      <c r="CE229" s="140">
        <v>142.47999999999999</v>
      </c>
      <c r="CF229" s="137"/>
      <c r="CG229" s="138">
        <f t="shared" si="67"/>
        <v>0</v>
      </c>
      <c r="CH229" s="131">
        <f t="shared" si="68"/>
        <v>49</v>
      </c>
      <c r="CI229" s="139">
        <f t="shared" si="69"/>
        <v>6981.5199999999995</v>
      </c>
    </row>
    <row r="230" spans="1:87" x14ac:dyDescent="0.3">
      <c r="A230" s="153">
        <f t="shared" si="65"/>
        <v>221</v>
      </c>
      <c r="B230" s="248"/>
      <c r="C230" s="179" t="s">
        <v>1054</v>
      </c>
      <c r="D230" s="129" t="s">
        <v>587</v>
      </c>
      <c r="E230" s="129" t="s">
        <v>1055</v>
      </c>
      <c r="F230" s="129" t="s">
        <v>1056</v>
      </c>
      <c r="G230" s="129" t="s">
        <v>601</v>
      </c>
      <c r="H230" s="131">
        <v>5</v>
      </c>
      <c r="I230" s="132">
        <f t="shared" si="66"/>
        <v>612.55000000000007</v>
      </c>
      <c r="J230" s="133"/>
      <c r="K230" s="134"/>
      <c r="L230" s="132"/>
      <c r="M230" s="140"/>
      <c r="N230" s="141"/>
      <c r="O230" s="129"/>
      <c r="P230" s="142"/>
      <c r="Q230" s="142"/>
      <c r="R230" s="142"/>
      <c r="S230" s="142"/>
      <c r="T230" s="142"/>
      <c r="U230" s="142"/>
      <c r="V230" s="142"/>
      <c r="W230" s="142"/>
      <c r="X230" s="142"/>
      <c r="Y230" s="128"/>
      <c r="Z230" s="135"/>
      <c r="AA230" s="129"/>
      <c r="AB230" s="142"/>
      <c r="AC230" s="129"/>
      <c r="AD230" s="142"/>
      <c r="AE230" s="129"/>
      <c r="AF230" s="142"/>
      <c r="AG230" s="129"/>
      <c r="AH230" s="142"/>
      <c r="AI230" s="129"/>
      <c r="AJ230" s="129"/>
      <c r="AK230" s="128"/>
      <c r="AL230" s="135"/>
      <c r="AM230" s="129"/>
      <c r="AN230" s="129"/>
      <c r="AO230" s="129"/>
      <c r="AP230" s="129"/>
      <c r="AQ230" s="129"/>
      <c r="AR230" s="129"/>
      <c r="AS230" s="129"/>
      <c r="AT230" s="129"/>
      <c r="AU230" s="129"/>
      <c r="AV230" s="129"/>
      <c r="AW230" s="128"/>
      <c r="AX230" s="135"/>
      <c r="AY230" s="135"/>
      <c r="AZ230" s="135"/>
      <c r="BA230" s="135"/>
      <c r="BB230" s="135"/>
      <c r="BC230" s="135"/>
      <c r="BD230" s="135"/>
      <c r="BE230" s="135"/>
      <c r="BF230" s="135"/>
      <c r="BG230" s="135"/>
      <c r="BH230" s="135"/>
      <c r="BI230" s="135"/>
      <c r="BJ230" s="135"/>
      <c r="BK230" s="135"/>
      <c r="BL230" s="135"/>
      <c r="BM230" s="135"/>
      <c r="BN230" s="135"/>
      <c r="BO230" s="135"/>
      <c r="BP230" s="135"/>
      <c r="BQ230" s="135"/>
      <c r="BR230" s="135"/>
      <c r="BS230" s="135"/>
      <c r="BT230" s="135"/>
      <c r="BU230" s="135"/>
      <c r="BV230" s="135"/>
      <c r="BW230" s="135"/>
      <c r="BX230" s="135"/>
      <c r="BY230" s="135"/>
      <c r="BZ230" s="135"/>
      <c r="CA230" s="135"/>
      <c r="CB230" s="135"/>
      <c r="CC230" s="135"/>
      <c r="CD230" s="135"/>
      <c r="CE230" s="140">
        <v>122.51</v>
      </c>
      <c r="CF230" s="137"/>
      <c r="CG230" s="138">
        <f t="shared" si="67"/>
        <v>0</v>
      </c>
      <c r="CH230" s="131">
        <f t="shared" si="68"/>
        <v>5</v>
      </c>
      <c r="CI230" s="139">
        <f t="shared" si="69"/>
        <v>612.55000000000007</v>
      </c>
    </row>
    <row r="231" spans="1:87" x14ac:dyDescent="0.3">
      <c r="A231" s="153">
        <f t="shared" si="65"/>
        <v>222</v>
      </c>
      <c r="B231" s="248"/>
      <c r="C231" s="179" t="s">
        <v>1057</v>
      </c>
      <c r="D231" s="129" t="s">
        <v>582</v>
      </c>
      <c r="E231" s="129"/>
      <c r="F231" s="129" t="s">
        <v>1056</v>
      </c>
      <c r="G231" s="129" t="s">
        <v>601</v>
      </c>
      <c r="H231" s="131">
        <v>16</v>
      </c>
      <c r="I231" s="132">
        <f t="shared" si="66"/>
        <v>1520</v>
      </c>
      <c r="J231" s="159"/>
      <c r="K231" s="134"/>
      <c r="L231" s="132"/>
      <c r="M231" s="140"/>
      <c r="N231" s="141"/>
      <c r="O231" s="129"/>
      <c r="P231" s="142"/>
      <c r="Q231" s="142"/>
      <c r="R231" s="142"/>
      <c r="S231" s="142"/>
      <c r="T231" s="142"/>
      <c r="U231" s="142"/>
      <c r="V231" s="142"/>
      <c r="W231" s="142"/>
      <c r="X231" s="142"/>
      <c r="Y231" s="128"/>
      <c r="Z231" s="135"/>
      <c r="AA231" s="129"/>
      <c r="AB231" s="142"/>
      <c r="AC231" s="129"/>
      <c r="AD231" s="142"/>
      <c r="AE231" s="129"/>
      <c r="AF231" s="142"/>
      <c r="AG231" s="129"/>
      <c r="AH231" s="142"/>
      <c r="AI231" s="129"/>
      <c r="AJ231" s="129"/>
      <c r="AK231" s="128"/>
      <c r="AL231" s="135"/>
      <c r="AM231" s="129"/>
      <c r="AN231" s="129"/>
      <c r="AO231" s="129"/>
      <c r="AP231" s="129"/>
      <c r="AQ231" s="129"/>
      <c r="AR231" s="129"/>
      <c r="AS231" s="129"/>
      <c r="AT231" s="129"/>
      <c r="AU231" s="129"/>
      <c r="AV231" s="129"/>
      <c r="AW231" s="128"/>
      <c r="AX231" s="135"/>
      <c r="AY231" s="135"/>
      <c r="AZ231" s="135"/>
      <c r="BA231" s="135"/>
      <c r="BB231" s="135"/>
      <c r="BC231" s="135"/>
      <c r="BD231" s="135"/>
      <c r="BE231" s="135"/>
      <c r="BF231" s="135"/>
      <c r="BG231" s="135"/>
      <c r="BH231" s="135"/>
      <c r="BI231" s="135"/>
      <c r="BJ231" s="135"/>
      <c r="BK231" s="135"/>
      <c r="BL231" s="135"/>
      <c r="BM231" s="135"/>
      <c r="BN231" s="135"/>
      <c r="BO231" s="135"/>
      <c r="BP231" s="135"/>
      <c r="BQ231" s="135"/>
      <c r="BR231" s="135"/>
      <c r="BS231" s="135"/>
      <c r="BT231" s="135"/>
      <c r="BU231" s="135"/>
      <c r="BV231" s="135"/>
      <c r="BW231" s="135"/>
      <c r="BX231" s="135"/>
      <c r="BY231" s="135"/>
      <c r="BZ231" s="135"/>
      <c r="CA231" s="135"/>
      <c r="CB231" s="135"/>
      <c r="CC231" s="135"/>
      <c r="CD231" s="135"/>
      <c r="CE231" s="140">
        <v>95</v>
      </c>
      <c r="CF231" s="137"/>
      <c r="CG231" s="138">
        <f t="shared" si="67"/>
        <v>0</v>
      </c>
      <c r="CH231" s="131">
        <f t="shared" si="68"/>
        <v>16</v>
      </c>
      <c r="CI231" s="139">
        <f t="shared" si="69"/>
        <v>1520</v>
      </c>
    </row>
    <row r="232" spans="1:87" x14ac:dyDescent="0.3">
      <c r="A232" s="153">
        <f t="shared" si="65"/>
        <v>223</v>
      </c>
      <c r="B232" s="128" t="s">
        <v>1262</v>
      </c>
      <c r="C232" s="179" t="s">
        <v>1060</v>
      </c>
      <c r="D232" s="129" t="s">
        <v>582</v>
      </c>
      <c r="E232" s="129"/>
      <c r="F232" s="129" t="s">
        <v>1061</v>
      </c>
      <c r="G232" s="129" t="s">
        <v>723</v>
      </c>
      <c r="H232" s="131">
        <v>23</v>
      </c>
      <c r="I232" s="132">
        <f t="shared" si="66"/>
        <v>1495</v>
      </c>
      <c r="J232" s="159"/>
      <c r="K232" s="134"/>
      <c r="L232" s="132"/>
      <c r="M232" s="140"/>
      <c r="N232" s="141"/>
      <c r="O232" s="129"/>
      <c r="P232" s="142"/>
      <c r="Q232" s="142"/>
      <c r="R232" s="142"/>
      <c r="S232" s="142"/>
      <c r="T232" s="142"/>
      <c r="U232" s="142"/>
      <c r="V232" s="142"/>
      <c r="W232" s="142"/>
      <c r="X232" s="142"/>
      <c r="Y232" s="128"/>
      <c r="Z232" s="135"/>
      <c r="AA232" s="129"/>
      <c r="AB232" s="142"/>
      <c r="AC232" s="129"/>
      <c r="AD232" s="142"/>
      <c r="AE232" s="129"/>
      <c r="AF232" s="142"/>
      <c r="AG232" s="129"/>
      <c r="AH232" s="142"/>
      <c r="AI232" s="129"/>
      <c r="AJ232" s="129"/>
      <c r="AK232" s="128"/>
      <c r="AL232" s="135"/>
      <c r="AM232" s="129"/>
      <c r="AN232" s="129"/>
      <c r="AO232" s="129"/>
      <c r="AP232" s="129"/>
      <c r="AQ232" s="129"/>
      <c r="AR232" s="129"/>
      <c r="AS232" s="129"/>
      <c r="AT232" s="129"/>
      <c r="AU232" s="129"/>
      <c r="AV232" s="129"/>
      <c r="AW232" s="128"/>
      <c r="AX232" s="135"/>
      <c r="AY232" s="135"/>
      <c r="AZ232" s="135"/>
      <c r="BA232" s="135"/>
      <c r="BB232" s="135"/>
      <c r="BC232" s="135"/>
      <c r="BD232" s="135"/>
      <c r="BE232" s="135"/>
      <c r="BF232" s="135"/>
      <c r="BG232" s="135"/>
      <c r="BH232" s="135"/>
      <c r="BI232" s="135"/>
      <c r="BJ232" s="135"/>
      <c r="BK232" s="135"/>
      <c r="BL232" s="135"/>
      <c r="BM232" s="135"/>
      <c r="BN232" s="135"/>
      <c r="BO232" s="135"/>
      <c r="BP232" s="135"/>
      <c r="BQ232" s="135"/>
      <c r="BR232" s="135"/>
      <c r="BS232" s="135"/>
      <c r="BT232" s="135"/>
      <c r="BU232" s="135"/>
      <c r="BV232" s="135"/>
      <c r="BW232" s="135"/>
      <c r="BX232" s="135"/>
      <c r="BY232" s="135"/>
      <c r="BZ232" s="135"/>
      <c r="CA232" s="135"/>
      <c r="CB232" s="135"/>
      <c r="CC232" s="135"/>
      <c r="CD232" s="135"/>
      <c r="CE232" s="140">
        <v>65</v>
      </c>
      <c r="CF232" s="137"/>
      <c r="CG232" s="138">
        <f t="shared" si="67"/>
        <v>0</v>
      </c>
      <c r="CH232" s="131">
        <f t="shared" si="68"/>
        <v>23</v>
      </c>
      <c r="CI232" s="139">
        <f t="shared" si="69"/>
        <v>1495</v>
      </c>
    </row>
    <row r="233" spans="1:87" x14ac:dyDescent="0.3">
      <c r="A233" s="153">
        <f t="shared" si="65"/>
        <v>224</v>
      </c>
      <c r="B233" s="247" t="s">
        <v>1062</v>
      </c>
      <c r="C233" s="86" t="s">
        <v>1063</v>
      </c>
      <c r="D233" s="129" t="s">
        <v>787</v>
      </c>
      <c r="E233" s="129"/>
      <c r="F233" s="129"/>
      <c r="G233" s="129" t="s">
        <v>602</v>
      </c>
      <c r="H233" s="131">
        <v>7</v>
      </c>
      <c r="I233" s="132">
        <f t="shared" si="66"/>
        <v>1050</v>
      </c>
      <c r="J233" s="159"/>
      <c r="K233" s="134"/>
      <c r="L233" s="132"/>
      <c r="M233" s="140"/>
      <c r="N233" s="141"/>
      <c r="O233" s="129"/>
      <c r="P233" s="142"/>
      <c r="Q233" s="142"/>
      <c r="R233" s="142"/>
      <c r="S233" s="142"/>
      <c r="T233" s="142"/>
      <c r="U233" s="142"/>
      <c r="V233" s="142"/>
      <c r="W233" s="142"/>
      <c r="X233" s="142"/>
      <c r="Y233" s="128"/>
      <c r="Z233" s="135"/>
      <c r="AA233" s="129"/>
      <c r="AB233" s="142"/>
      <c r="AC233" s="129"/>
      <c r="AD233" s="142"/>
      <c r="AE233" s="129"/>
      <c r="AF233" s="142"/>
      <c r="AG233" s="129"/>
      <c r="AH233" s="142"/>
      <c r="AI233" s="129"/>
      <c r="AJ233" s="129"/>
      <c r="AK233" s="128"/>
      <c r="AL233" s="135"/>
      <c r="AM233" s="129"/>
      <c r="AN233" s="129"/>
      <c r="AO233" s="129"/>
      <c r="AP233" s="129"/>
      <c r="AQ233" s="129"/>
      <c r="AR233" s="129"/>
      <c r="AS233" s="129"/>
      <c r="AT233" s="129"/>
      <c r="AU233" s="129"/>
      <c r="AV233" s="129"/>
      <c r="AW233" s="128"/>
      <c r="AX233" s="135"/>
      <c r="AY233" s="135"/>
      <c r="AZ233" s="135"/>
      <c r="BA233" s="135"/>
      <c r="BB233" s="135"/>
      <c r="BC233" s="135"/>
      <c r="BD233" s="135"/>
      <c r="BE233" s="135"/>
      <c r="BF233" s="135"/>
      <c r="BG233" s="135"/>
      <c r="BH233" s="135"/>
      <c r="BI233" s="135"/>
      <c r="BJ233" s="135"/>
      <c r="BK233" s="135"/>
      <c r="BL233" s="135"/>
      <c r="BM233" s="135"/>
      <c r="BN233" s="135"/>
      <c r="BO233" s="135"/>
      <c r="BP233" s="135"/>
      <c r="BQ233" s="135"/>
      <c r="BR233" s="135"/>
      <c r="BS233" s="135"/>
      <c r="BT233" s="135"/>
      <c r="BU233" s="135"/>
      <c r="BV233" s="135"/>
      <c r="BW233" s="135"/>
      <c r="BX233" s="135"/>
      <c r="BY233" s="135"/>
      <c r="BZ233" s="135"/>
      <c r="CA233" s="135"/>
      <c r="CB233" s="135"/>
      <c r="CC233" s="135"/>
      <c r="CD233" s="135"/>
      <c r="CE233" s="140">
        <v>150</v>
      </c>
      <c r="CF233" s="137"/>
      <c r="CG233" s="138">
        <f t="shared" si="67"/>
        <v>0</v>
      </c>
      <c r="CH233" s="131">
        <f t="shared" si="68"/>
        <v>7</v>
      </c>
      <c r="CI233" s="139">
        <f t="shared" si="69"/>
        <v>1050</v>
      </c>
    </row>
    <row r="234" spans="1:87" x14ac:dyDescent="0.3">
      <c r="A234" s="153">
        <f t="shared" si="65"/>
        <v>225</v>
      </c>
      <c r="B234" s="248"/>
      <c r="C234" s="86" t="s">
        <v>1063</v>
      </c>
      <c r="D234" s="129" t="s">
        <v>582</v>
      </c>
      <c r="E234" s="129"/>
      <c r="F234" s="129"/>
      <c r="G234" s="129" t="s">
        <v>601</v>
      </c>
      <c r="H234" s="131">
        <v>16</v>
      </c>
      <c r="I234" s="132">
        <f t="shared" si="66"/>
        <v>2560</v>
      </c>
      <c r="J234" s="159"/>
      <c r="K234" s="134"/>
      <c r="L234" s="132"/>
      <c r="M234" s="140"/>
      <c r="N234" s="141"/>
      <c r="O234" s="129"/>
      <c r="P234" s="142"/>
      <c r="Q234" s="142"/>
      <c r="R234" s="142"/>
      <c r="S234" s="142"/>
      <c r="T234" s="142"/>
      <c r="U234" s="142"/>
      <c r="V234" s="142"/>
      <c r="W234" s="142"/>
      <c r="X234" s="142"/>
      <c r="Y234" s="128"/>
      <c r="Z234" s="135"/>
      <c r="AA234" s="129"/>
      <c r="AB234" s="142"/>
      <c r="AC234" s="129"/>
      <c r="AD234" s="142"/>
      <c r="AE234" s="129"/>
      <c r="AF234" s="142"/>
      <c r="AG234" s="129"/>
      <c r="AH234" s="142"/>
      <c r="AI234" s="129"/>
      <c r="AJ234" s="129"/>
      <c r="AK234" s="128"/>
      <c r="AL234" s="135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8"/>
      <c r="AX234" s="135"/>
      <c r="AY234" s="135"/>
      <c r="AZ234" s="135"/>
      <c r="BA234" s="135"/>
      <c r="BB234" s="135"/>
      <c r="BC234" s="135"/>
      <c r="BD234" s="135"/>
      <c r="BE234" s="135"/>
      <c r="BF234" s="135"/>
      <c r="BG234" s="135"/>
      <c r="BH234" s="135"/>
      <c r="BI234" s="135"/>
      <c r="BJ234" s="135"/>
      <c r="BK234" s="135"/>
      <c r="BL234" s="135"/>
      <c r="BM234" s="135"/>
      <c r="BN234" s="135"/>
      <c r="BO234" s="135"/>
      <c r="BP234" s="135"/>
      <c r="BQ234" s="135"/>
      <c r="BR234" s="135"/>
      <c r="BS234" s="135"/>
      <c r="BT234" s="135"/>
      <c r="BU234" s="135"/>
      <c r="BV234" s="135"/>
      <c r="BW234" s="135"/>
      <c r="BX234" s="135"/>
      <c r="BY234" s="135"/>
      <c r="BZ234" s="135"/>
      <c r="CA234" s="135"/>
      <c r="CB234" s="135"/>
      <c r="CC234" s="135"/>
      <c r="CD234" s="135"/>
      <c r="CE234" s="140">
        <v>160</v>
      </c>
      <c r="CF234" s="137"/>
      <c r="CG234" s="138">
        <f t="shared" si="67"/>
        <v>0</v>
      </c>
      <c r="CH234" s="131">
        <f t="shared" si="68"/>
        <v>16</v>
      </c>
      <c r="CI234" s="139">
        <f t="shared" si="69"/>
        <v>2560</v>
      </c>
    </row>
    <row r="235" spans="1:87" x14ac:dyDescent="0.3">
      <c r="A235" s="153">
        <f t="shared" si="65"/>
        <v>226</v>
      </c>
      <c r="B235" s="128"/>
      <c r="C235" s="86" t="s">
        <v>1064</v>
      </c>
      <c r="D235" s="129" t="s">
        <v>787</v>
      </c>
      <c r="E235" s="129"/>
      <c r="F235" s="129" t="s">
        <v>590</v>
      </c>
      <c r="G235" s="129" t="s">
        <v>1038</v>
      </c>
      <c r="H235" s="131">
        <v>2</v>
      </c>
      <c r="I235" s="132">
        <f t="shared" si="66"/>
        <v>900</v>
      </c>
      <c r="J235" s="133"/>
      <c r="K235" s="134"/>
      <c r="L235" s="132"/>
      <c r="M235" s="140"/>
      <c r="N235" s="141"/>
      <c r="O235" s="129"/>
      <c r="P235" s="142"/>
      <c r="Q235" s="142"/>
      <c r="R235" s="142"/>
      <c r="S235" s="142"/>
      <c r="T235" s="142"/>
      <c r="U235" s="142"/>
      <c r="V235" s="142"/>
      <c r="W235" s="142"/>
      <c r="X235" s="142"/>
      <c r="Y235" s="128"/>
      <c r="Z235" s="135"/>
      <c r="AA235" s="129"/>
      <c r="AB235" s="142"/>
      <c r="AC235" s="129"/>
      <c r="AD235" s="142"/>
      <c r="AE235" s="129"/>
      <c r="AF235" s="142"/>
      <c r="AG235" s="129"/>
      <c r="AH235" s="142"/>
      <c r="AI235" s="129"/>
      <c r="AJ235" s="129"/>
      <c r="AK235" s="128"/>
      <c r="AL235" s="135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8"/>
      <c r="AX235" s="135"/>
      <c r="AY235" s="135"/>
      <c r="AZ235" s="135"/>
      <c r="BA235" s="135"/>
      <c r="BB235" s="135"/>
      <c r="BC235" s="135"/>
      <c r="BD235" s="135"/>
      <c r="BE235" s="135"/>
      <c r="BF235" s="135"/>
      <c r="BG235" s="135"/>
      <c r="BH235" s="135"/>
      <c r="BI235" s="135"/>
      <c r="BJ235" s="135"/>
      <c r="BK235" s="135"/>
      <c r="BL235" s="135"/>
      <c r="BM235" s="135"/>
      <c r="BN235" s="135"/>
      <c r="BO235" s="135"/>
      <c r="BP235" s="135"/>
      <c r="BQ235" s="135"/>
      <c r="BR235" s="135"/>
      <c r="BS235" s="135"/>
      <c r="BT235" s="135"/>
      <c r="BU235" s="135"/>
      <c r="BV235" s="135"/>
      <c r="BW235" s="135"/>
      <c r="BX235" s="135"/>
      <c r="BY235" s="135"/>
      <c r="BZ235" s="135"/>
      <c r="CA235" s="135"/>
      <c r="CB235" s="135"/>
      <c r="CC235" s="135"/>
      <c r="CD235" s="135"/>
      <c r="CE235" s="140">
        <v>450</v>
      </c>
      <c r="CF235" s="137"/>
      <c r="CG235" s="138">
        <f t="shared" si="67"/>
        <v>0</v>
      </c>
      <c r="CH235" s="131">
        <f t="shared" si="68"/>
        <v>2</v>
      </c>
      <c r="CI235" s="139">
        <f t="shared" si="69"/>
        <v>900</v>
      </c>
    </row>
    <row r="236" spans="1:87" x14ac:dyDescent="0.3">
      <c r="A236" s="153">
        <f t="shared" si="65"/>
        <v>227</v>
      </c>
      <c r="B236" s="128"/>
      <c r="C236" s="86" t="s">
        <v>1065</v>
      </c>
      <c r="D236" s="129" t="s">
        <v>912</v>
      </c>
      <c r="E236" s="129"/>
      <c r="F236" s="129" t="s">
        <v>594</v>
      </c>
      <c r="G236" s="129" t="s">
        <v>1038</v>
      </c>
      <c r="H236" s="131">
        <v>4</v>
      </c>
      <c r="I236" s="132">
        <f t="shared" si="66"/>
        <v>1952</v>
      </c>
      <c r="J236" s="133"/>
      <c r="K236" s="134"/>
      <c r="L236" s="132"/>
      <c r="M236" s="140"/>
      <c r="N236" s="141"/>
      <c r="O236" s="129"/>
      <c r="P236" s="142"/>
      <c r="Q236" s="142"/>
      <c r="R236" s="142"/>
      <c r="S236" s="142"/>
      <c r="T236" s="142"/>
      <c r="U236" s="142"/>
      <c r="V236" s="142"/>
      <c r="W236" s="142"/>
      <c r="X236" s="142"/>
      <c r="Y236" s="128"/>
      <c r="Z236" s="135"/>
      <c r="AA236" s="129"/>
      <c r="AB236" s="142"/>
      <c r="AC236" s="129"/>
      <c r="AD236" s="142"/>
      <c r="AE236" s="129"/>
      <c r="AF236" s="142"/>
      <c r="AG236" s="129"/>
      <c r="AH236" s="142"/>
      <c r="AI236" s="129"/>
      <c r="AJ236" s="129"/>
      <c r="AK236" s="128"/>
      <c r="AL236" s="135"/>
      <c r="AM236" s="129"/>
      <c r="AN236" s="129"/>
      <c r="AO236" s="129"/>
      <c r="AP236" s="129"/>
      <c r="AQ236" s="129"/>
      <c r="AR236" s="129"/>
      <c r="AS236" s="129"/>
      <c r="AT236" s="129"/>
      <c r="AU236" s="129"/>
      <c r="AV236" s="129"/>
      <c r="AW236" s="128"/>
      <c r="AX236" s="135"/>
      <c r="AY236" s="135"/>
      <c r="AZ236" s="135"/>
      <c r="BA236" s="135"/>
      <c r="BB236" s="135"/>
      <c r="BC236" s="135"/>
      <c r="BD236" s="135"/>
      <c r="BE236" s="135"/>
      <c r="BF236" s="135"/>
      <c r="BG236" s="135"/>
      <c r="BH236" s="135"/>
      <c r="BI236" s="135"/>
      <c r="BJ236" s="135"/>
      <c r="BK236" s="135"/>
      <c r="BL236" s="135"/>
      <c r="BM236" s="135"/>
      <c r="BN236" s="135"/>
      <c r="BO236" s="135"/>
      <c r="BP236" s="135"/>
      <c r="BQ236" s="135"/>
      <c r="BR236" s="135"/>
      <c r="BS236" s="135"/>
      <c r="BT236" s="135"/>
      <c r="BU236" s="135"/>
      <c r="BV236" s="135"/>
      <c r="BW236" s="135"/>
      <c r="BX236" s="135"/>
      <c r="BY236" s="135"/>
      <c r="BZ236" s="135"/>
      <c r="CA236" s="135"/>
      <c r="CB236" s="135"/>
      <c r="CC236" s="135"/>
      <c r="CD236" s="135"/>
      <c r="CE236" s="140">
        <v>488</v>
      </c>
      <c r="CF236" s="137"/>
      <c r="CG236" s="138">
        <f t="shared" si="67"/>
        <v>0</v>
      </c>
      <c r="CH236" s="131">
        <f t="shared" si="68"/>
        <v>4</v>
      </c>
      <c r="CI236" s="139">
        <f t="shared" si="69"/>
        <v>1952</v>
      </c>
    </row>
    <row r="237" spans="1:87" x14ac:dyDescent="0.3">
      <c r="A237" s="153">
        <f t="shared" si="65"/>
        <v>228</v>
      </c>
      <c r="B237" s="248" t="s">
        <v>1066</v>
      </c>
      <c r="C237" s="86" t="s">
        <v>1068</v>
      </c>
      <c r="D237" s="129" t="s">
        <v>587</v>
      </c>
      <c r="E237" s="129"/>
      <c r="F237" s="129"/>
      <c r="G237" s="129" t="s">
        <v>601</v>
      </c>
      <c r="H237" s="131">
        <v>2</v>
      </c>
      <c r="I237" s="132">
        <f t="shared" si="66"/>
        <v>41.42</v>
      </c>
      <c r="J237" s="133"/>
      <c r="K237" s="134"/>
      <c r="L237" s="132"/>
      <c r="M237" s="140"/>
      <c r="N237" s="141"/>
      <c r="O237" s="129"/>
      <c r="P237" s="142"/>
      <c r="Q237" s="142"/>
      <c r="R237" s="142"/>
      <c r="S237" s="142"/>
      <c r="T237" s="142"/>
      <c r="U237" s="142"/>
      <c r="V237" s="142"/>
      <c r="W237" s="142"/>
      <c r="X237" s="142"/>
      <c r="Y237" s="128"/>
      <c r="Z237" s="135"/>
      <c r="AA237" s="129"/>
      <c r="AB237" s="142"/>
      <c r="AC237" s="129"/>
      <c r="AD237" s="142"/>
      <c r="AE237" s="129"/>
      <c r="AF237" s="142"/>
      <c r="AG237" s="129"/>
      <c r="AH237" s="142"/>
      <c r="AI237" s="129"/>
      <c r="AJ237" s="129"/>
      <c r="AK237" s="128"/>
      <c r="AL237" s="135"/>
      <c r="AM237" s="129"/>
      <c r="AN237" s="129"/>
      <c r="AO237" s="129"/>
      <c r="AP237" s="129"/>
      <c r="AQ237" s="129"/>
      <c r="AR237" s="129"/>
      <c r="AS237" s="129"/>
      <c r="AT237" s="129"/>
      <c r="AU237" s="129"/>
      <c r="AV237" s="129"/>
      <c r="AW237" s="128"/>
      <c r="AX237" s="135"/>
      <c r="AY237" s="135"/>
      <c r="AZ237" s="135"/>
      <c r="BA237" s="135"/>
      <c r="BB237" s="135"/>
      <c r="BC237" s="135"/>
      <c r="BD237" s="135"/>
      <c r="BE237" s="135"/>
      <c r="BF237" s="135"/>
      <c r="BG237" s="135"/>
      <c r="BH237" s="135"/>
      <c r="BI237" s="135"/>
      <c r="BJ237" s="135"/>
      <c r="BK237" s="135"/>
      <c r="BL237" s="135"/>
      <c r="BM237" s="135"/>
      <c r="BN237" s="135"/>
      <c r="BO237" s="135"/>
      <c r="BP237" s="135"/>
      <c r="BQ237" s="135"/>
      <c r="BR237" s="135"/>
      <c r="BS237" s="135"/>
      <c r="BT237" s="135"/>
      <c r="BU237" s="135"/>
      <c r="BV237" s="135"/>
      <c r="BW237" s="135"/>
      <c r="BX237" s="135"/>
      <c r="BY237" s="135"/>
      <c r="BZ237" s="135"/>
      <c r="CA237" s="135"/>
      <c r="CB237" s="135"/>
      <c r="CC237" s="135"/>
      <c r="CD237" s="135"/>
      <c r="CE237" s="140">
        <v>20.71</v>
      </c>
      <c r="CF237" s="137"/>
      <c r="CG237" s="138">
        <f t="shared" si="67"/>
        <v>0</v>
      </c>
      <c r="CH237" s="131">
        <f t="shared" si="68"/>
        <v>2</v>
      </c>
      <c r="CI237" s="139">
        <f t="shared" si="69"/>
        <v>41.42</v>
      </c>
    </row>
    <row r="238" spans="1:87" x14ac:dyDescent="0.3">
      <c r="A238" s="153">
        <f t="shared" si="65"/>
        <v>229</v>
      </c>
      <c r="B238" s="248"/>
      <c r="C238" s="86" t="s">
        <v>1067</v>
      </c>
      <c r="D238" s="129" t="s">
        <v>787</v>
      </c>
      <c r="E238" s="129"/>
      <c r="F238" s="129"/>
      <c r="G238" s="129" t="s">
        <v>602</v>
      </c>
      <c r="H238" s="131">
        <v>250</v>
      </c>
      <c r="I238" s="132">
        <f t="shared" si="66"/>
        <v>15000</v>
      </c>
      <c r="J238" s="133"/>
      <c r="K238" s="134"/>
      <c r="L238" s="132"/>
      <c r="M238" s="140"/>
      <c r="N238" s="141"/>
      <c r="O238" s="129"/>
      <c r="P238" s="142"/>
      <c r="Q238" s="142"/>
      <c r="R238" s="142"/>
      <c r="S238" s="142"/>
      <c r="T238" s="142"/>
      <c r="U238" s="142"/>
      <c r="V238" s="142"/>
      <c r="W238" s="142"/>
      <c r="X238" s="142"/>
      <c r="Y238" s="128"/>
      <c r="Z238" s="135"/>
      <c r="AA238" s="129"/>
      <c r="AB238" s="142"/>
      <c r="AC238" s="129"/>
      <c r="AD238" s="142"/>
      <c r="AE238" s="129"/>
      <c r="AF238" s="142"/>
      <c r="AG238" s="129"/>
      <c r="AH238" s="142"/>
      <c r="AI238" s="129"/>
      <c r="AJ238" s="129"/>
      <c r="AK238" s="128"/>
      <c r="AL238" s="135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8"/>
      <c r="AX238" s="135"/>
      <c r="AY238" s="135"/>
      <c r="AZ238" s="135"/>
      <c r="BA238" s="135"/>
      <c r="BB238" s="135"/>
      <c r="BC238" s="135"/>
      <c r="BD238" s="135"/>
      <c r="BE238" s="135"/>
      <c r="BF238" s="135"/>
      <c r="BG238" s="135"/>
      <c r="BH238" s="135"/>
      <c r="BI238" s="135"/>
      <c r="BJ238" s="135"/>
      <c r="BK238" s="135"/>
      <c r="BL238" s="135"/>
      <c r="BM238" s="135"/>
      <c r="BN238" s="135"/>
      <c r="BO238" s="135"/>
      <c r="BP238" s="135"/>
      <c r="BQ238" s="135"/>
      <c r="BR238" s="135"/>
      <c r="BS238" s="135"/>
      <c r="BT238" s="135"/>
      <c r="BU238" s="135"/>
      <c r="BV238" s="135"/>
      <c r="BW238" s="135"/>
      <c r="BX238" s="135"/>
      <c r="BY238" s="135"/>
      <c r="BZ238" s="135"/>
      <c r="CA238" s="135"/>
      <c r="CB238" s="135"/>
      <c r="CC238" s="135"/>
      <c r="CD238" s="135"/>
      <c r="CE238" s="140">
        <v>60</v>
      </c>
      <c r="CF238" s="137"/>
      <c r="CG238" s="138">
        <f t="shared" si="67"/>
        <v>0</v>
      </c>
      <c r="CH238" s="131">
        <f t="shared" si="68"/>
        <v>250</v>
      </c>
      <c r="CI238" s="139">
        <f t="shared" si="69"/>
        <v>15000</v>
      </c>
    </row>
    <row r="239" spans="1:87" x14ac:dyDescent="0.3">
      <c r="A239" s="153">
        <f t="shared" si="65"/>
        <v>230</v>
      </c>
      <c r="B239" s="248"/>
      <c r="C239" s="86" t="s">
        <v>1067</v>
      </c>
      <c r="D239" s="129" t="s">
        <v>582</v>
      </c>
      <c r="E239" s="129"/>
      <c r="F239" s="129"/>
      <c r="G239" s="129" t="s">
        <v>602</v>
      </c>
      <c r="H239" s="131">
        <v>30</v>
      </c>
      <c r="I239" s="132">
        <f t="shared" si="66"/>
        <v>900</v>
      </c>
      <c r="J239" s="133"/>
      <c r="K239" s="134"/>
      <c r="L239" s="132"/>
      <c r="M239" s="140"/>
      <c r="N239" s="141"/>
      <c r="O239" s="129"/>
      <c r="P239" s="142"/>
      <c r="Q239" s="142"/>
      <c r="R239" s="142"/>
      <c r="S239" s="142"/>
      <c r="T239" s="142"/>
      <c r="U239" s="142"/>
      <c r="V239" s="142"/>
      <c r="W239" s="142"/>
      <c r="X239" s="142"/>
      <c r="Y239" s="128"/>
      <c r="Z239" s="135"/>
      <c r="AA239" s="129"/>
      <c r="AB239" s="142"/>
      <c r="AC239" s="129"/>
      <c r="AD239" s="142"/>
      <c r="AE239" s="129"/>
      <c r="AF239" s="142"/>
      <c r="AG239" s="129"/>
      <c r="AH239" s="142"/>
      <c r="AI239" s="129"/>
      <c r="AJ239" s="129"/>
      <c r="AK239" s="128"/>
      <c r="AL239" s="135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8"/>
      <c r="AX239" s="135"/>
      <c r="AY239" s="135"/>
      <c r="AZ239" s="135"/>
      <c r="BA239" s="135"/>
      <c r="BB239" s="135"/>
      <c r="BC239" s="135"/>
      <c r="BD239" s="135"/>
      <c r="BE239" s="135"/>
      <c r="BF239" s="135"/>
      <c r="BG239" s="135"/>
      <c r="BH239" s="135"/>
      <c r="BI239" s="135"/>
      <c r="BJ239" s="135"/>
      <c r="BK239" s="135"/>
      <c r="BL239" s="135"/>
      <c r="BM239" s="135"/>
      <c r="BN239" s="135"/>
      <c r="BO239" s="135"/>
      <c r="BP239" s="135"/>
      <c r="BQ239" s="135"/>
      <c r="BR239" s="135"/>
      <c r="BS239" s="135"/>
      <c r="BT239" s="135"/>
      <c r="BU239" s="135"/>
      <c r="BV239" s="135"/>
      <c r="BW239" s="135"/>
      <c r="BX239" s="135"/>
      <c r="BY239" s="135"/>
      <c r="BZ239" s="135"/>
      <c r="CA239" s="135"/>
      <c r="CB239" s="135"/>
      <c r="CC239" s="135"/>
      <c r="CD239" s="135"/>
      <c r="CE239" s="140">
        <v>30</v>
      </c>
      <c r="CF239" s="137"/>
      <c r="CG239" s="138">
        <f t="shared" si="67"/>
        <v>0</v>
      </c>
      <c r="CH239" s="131">
        <f t="shared" si="68"/>
        <v>30</v>
      </c>
      <c r="CI239" s="139">
        <f t="shared" si="69"/>
        <v>900</v>
      </c>
    </row>
    <row r="240" spans="1:87" x14ac:dyDescent="0.3">
      <c r="A240" s="153">
        <f t="shared" si="65"/>
        <v>231</v>
      </c>
      <c r="B240" s="248"/>
      <c r="C240" s="86" t="s">
        <v>1066</v>
      </c>
      <c r="D240" s="129" t="s">
        <v>582</v>
      </c>
      <c r="E240" s="129"/>
      <c r="F240" s="129"/>
      <c r="G240" s="129" t="s">
        <v>723</v>
      </c>
      <c r="H240" s="131">
        <v>51</v>
      </c>
      <c r="I240" s="132">
        <f t="shared" si="66"/>
        <v>7650</v>
      </c>
      <c r="J240" s="133"/>
      <c r="K240" s="134"/>
      <c r="L240" s="132"/>
      <c r="M240" s="140"/>
      <c r="N240" s="141"/>
      <c r="O240" s="129"/>
      <c r="P240" s="142"/>
      <c r="Q240" s="142"/>
      <c r="R240" s="142"/>
      <c r="S240" s="142"/>
      <c r="T240" s="142"/>
      <c r="U240" s="142"/>
      <c r="V240" s="142"/>
      <c r="W240" s="142"/>
      <c r="X240" s="142"/>
      <c r="Y240" s="128"/>
      <c r="Z240" s="135"/>
      <c r="AA240" s="129"/>
      <c r="AB240" s="142"/>
      <c r="AC240" s="129"/>
      <c r="AD240" s="142"/>
      <c r="AE240" s="129"/>
      <c r="AF240" s="142"/>
      <c r="AG240" s="129"/>
      <c r="AH240" s="142"/>
      <c r="AI240" s="129"/>
      <c r="AJ240" s="129"/>
      <c r="AK240" s="128"/>
      <c r="AL240" s="135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8"/>
      <c r="AX240" s="135"/>
      <c r="AY240" s="135"/>
      <c r="AZ240" s="135"/>
      <c r="BA240" s="135"/>
      <c r="BB240" s="135"/>
      <c r="BC240" s="135"/>
      <c r="BD240" s="135"/>
      <c r="BE240" s="135"/>
      <c r="BF240" s="135"/>
      <c r="BG240" s="135"/>
      <c r="BH240" s="135"/>
      <c r="BI240" s="135"/>
      <c r="BJ240" s="135"/>
      <c r="BK240" s="135"/>
      <c r="BL240" s="135"/>
      <c r="BM240" s="135"/>
      <c r="BN240" s="135"/>
      <c r="BO240" s="135"/>
      <c r="BP240" s="135"/>
      <c r="BQ240" s="135"/>
      <c r="BR240" s="135"/>
      <c r="BS240" s="135"/>
      <c r="BT240" s="135"/>
      <c r="BU240" s="135"/>
      <c r="BV240" s="135"/>
      <c r="BW240" s="135"/>
      <c r="BX240" s="135"/>
      <c r="BY240" s="135"/>
      <c r="BZ240" s="135"/>
      <c r="CA240" s="135"/>
      <c r="CB240" s="135"/>
      <c r="CC240" s="135"/>
      <c r="CD240" s="135"/>
      <c r="CE240" s="140">
        <v>150</v>
      </c>
      <c r="CF240" s="137"/>
      <c r="CG240" s="138">
        <f t="shared" si="67"/>
        <v>0</v>
      </c>
      <c r="CH240" s="131">
        <f t="shared" si="68"/>
        <v>51</v>
      </c>
      <c r="CI240" s="139">
        <f t="shared" si="69"/>
        <v>7650</v>
      </c>
    </row>
    <row r="241" spans="1:87" x14ac:dyDescent="0.3">
      <c r="A241" s="153">
        <f t="shared" si="65"/>
        <v>232</v>
      </c>
      <c r="B241" s="249"/>
      <c r="C241" s="86" t="s">
        <v>1069</v>
      </c>
      <c r="D241" s="129" t="s">
        <v>787</v>
      </c>
      <c r="E241" s="129" t="s">
        <v>1070</v>
      </c>
      <c r="F241" s="129">
        <v>350</v>
      </c>
      <c r="G241" s="129" t="s">
        <v>1042</v>
      </c>
      <c r="H241" s="131">
        <v>20</v>
      </c>
      <c r="I241" s="132">
        <f t="shared" si="66"/>
        <v>600</v>
      </c>
      <c r="J241" s="133"/>
      <c r="K241" s="134"/>
      <c r="L241" s="132"/>
      <c r="M241" s="140"/>
      <c r="N241" s="141"/>
      <c r="O241" s="129"/>
      <c r="P241" s="142"/>
      <c r="Q241" s="142"/>
      <c r="R241" s="142"/>
      <c r="S241" s="142"/>
      <c r="T241" s="142"/>
      <c r="U241" s="142"/>
      <c r="V241" s="142"/>
      <c r="W241" s="142"/>
      <c r="X241" s="142"/>
      <c r="Y241" s="128"/>
      <c r="Z241" s="135"/>
      <c r="AA241" s="129"/>
      <c r="AB241" s="142"/>
      <c r="AC241" s="129"/>
      <c r="AD241" s="142"/>
      <c r="AE241" s="129"/>
      <c r="AF241" s="142"/>
      <c r="AG241" s="129"/>
      <c r="AH241" s="142"/>
      <c r="AI241" s="129"/>
      <c r="AJ241" s="129"/>
      <c r="AK241" s="128"/>
      <c r="AL241" s="135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8"/>
      <c r="AX241" s="135"/>
      <c r="AY241" s="135"/>
      <c r="AZ241" s="135"/>
      <c r="BA241" s="135"/>
      <c r="BB241" s="135"/>
      <c r="BC241" s="135"/>
      <c r="BD241" s="135"/>
      <c r="BE241" s="135"/>
      <c r="BF241" s="135"/>
      <c r="BG241" s="135"/>
      <c r="BH241" s="135"/>
      <c r="BI241" s="135"/>
      <c r="BJ241" s="135"/>
      <c r="BK241" s="135"/>
      <c r="BL241" s="135"/>
      <c r="BM241" s="135"/>
      <c r="BN241" s="135"/>
      <c r="BO241" s="135"/>
      <c r="BP241" s="135"/>
      <c r="BQ241" s="135"/>
      <c r="BR241" s="135"/>
      <c r="BS241" s="135"/>
      <c r="BT241" s="135"/>
      <c r="BU241" s="135"/>
      <c r="BV241" s="135"/>
      <c r="BW241" s="135"/>
      <c r="BX241" s="135"/>
      <c r="BY241" s="135"/>
      <c r="BZ241" s="135"/>
      <c r="CA241" s="135"/>
      <c r="CB241" s="135"/>
      <c r="CC241" s="135"/>
      <c r="CD241" s="135"/>
      <c r="CE241" s="140">
        <v>30</v>
      </c>
      <c r="CF241" s="137"/>
      <c r="CG241" s="138">
        <f t="shared" si="67"/>
        <v>0</v>
      </c>
      <c r="CH241" s="131">
        <f t="shared" si="68"/>
        <v>20</v>
      </c>
      <c r="CI241" s="139">
        <f t="shared" si="69"/>
        <v>600</v>
      </c>
    </row>
    <row r="242" spans="1:87" x14ac:dyDescent="0.3">
      <c r="A242" s="153">
        <f t="shared" si="65"/>
        <v>233</v>
      </c>
      <c r="B242" s="247" t="s">
        <v>1072</v>
      </c>
      <c r="C242" s="86" t="s">
        <v>1073</v>
      </c>
      <c r="D242" s="129" t="s">
        <v>581</v>
      </c>
      <c r="E242" s="129" t="s">
        <v>1074</v>
      </c>
      <c r="F242" s="129" t="s">
        <v>1041</v>
      </c>
      <c r="G242" s="129" t="s">
        <v>650</v>
      </c>
      <c r="H242" s="131">
        <v>43</v>
      </c>
      <c r="I242" s="132">
        <f t="shared" si="66"/>
        <v>6030.75</v>
      </c>
      <c r="J242" s="133"/>
      <c r="K242" s="134"/>
      <c r="L242" s="132"/>
      <c r="M242" s="140"/>
      <c r="N242" s="141"/>
      <c r="O242" s="129"/>
      <c r="P242" s="142"/>
      <c r="Q242" s="142"/>
      <c r="R242" s="142"/>
      <c r="S242" s="142"/>
      <c r="T242" s="142"/>
      <c r="U242" s="142"/>
      <c r="V242" s="142"/>
      <c r="W242" s="142"/>
      <c r="X242" s="142"/>
      <c r="Y242" s="128"/>
      <c r="Z242" s="135"/>
      <c r="AA242" s="129"/>
      <c r="AB242" s="142"/>
      <c r="AC242" s="129"/>
      <c r="AD242" s="142"/>
      <c r="AE242" s="129"/>
      <c r="AF242" s="142"/>
      <c r="AG242" s="129"/>
      <c r="AH242" s="142"/>
      <c r="AI242" s="129"/>
      <c r="AJ242" s="129"/>
      <c r="AK242" s="128"/>
      <c r="AL242" s="135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8"/>
      <c r="AX242" s="135"/>
      <c r="AY242" s="135"/>
      <c r="AZ242" s="135"/>
      <c r="BA242" s="135"/>
      <c r="BB242" s="135"/>
      <c r="BC242" s="135"/>
      <c r="BD242" s="135"/>
      <c r="BE242" s="135"/>
      <c r="BF242" s="135"/>
      <c r="BG242" s="135"/>
      <c r="BH242" s="135"/>
      <c r="BI242" s="135"/>
      <c r="BJ242" s="135"/>
      <c r="BK242" s="135"/>
      <c r="BL242" s="135"/>
      <c r="BM242" s="135"/>
      <c r="BN242" s="135"/>
      <c r="BO242" s="135"/>
      <c r="BP242" s="135"/>
      <c r="BQ242" s="135"/>
      <c r="BR242" s="135"/>
      <c r="BS242" s="135"/>
      <c r="BT242" s="135"/>
      <c r="BU242" s="135"/>
      <c r="BV242" s="135"/>
      <c r="BW242" s="135"/>
      <c r="BX242" s="135"/>
      <c r="BY242" s="135"/>
      <c r="BZ242" s="135"/>
      <c r="CA242" s="135"/>
      <c r="CB242" s="135"/>
      <c r="CC242" s="135"/>
      <c r="CD242" s="135"/>
      <c r="CE242" s="140">
        <v>140.25</v>
      </c>
      <c r="CF242" s="137"/>
      <c r="CG242" s="138">
        <f t="shared" si="67"/>
        <v>0</v>
      </c>
      <c r="CH242" s="131">
        <f t="shared" si="68"/>
        <v>43</v>
      </c>
      <c r="CI242" s="139">
        <f t="shared" si="69"/>
        <v>6030.75</v>
      </c>
    </row>
    <row r="243" spans="1:87" x14ac:dyDescent="0.3">
      <c r="A243" s="153">
        <f t="shared" si="65"/>
        <v>234</v>
      </c>
      <c r="B243" s="248"/>
      <c r="C243" s="86" t="s">
        <v>1073</v>
      </c>
      <c r="D243" s="129" t="s">
        <v>580</v>
      </c>
      <c r="E243" s="129" t="s">
        <v>717</v>
      </c>
      <c r="F243" s="129" t="s">
        <v>1041</v>
      </c>
      <c r="G243" s="129" t="s">
        <v>650</v>
      </c>
      <c r="H243" s="131">
        <v>3</v>
      </c>
      <c r="I243" s="132">
        <f t="shared" si="66"/>
        <v>660</v>
      </c>
      <c r="J243" s="133"/>
      <c r="K243" s="134"/>
      <c r="L243" s="132"/>
      <c r="M243" s="140"/>
      <c r="N243" s="141"/>
      <c r="O243" s="129"/>
      <c r="P243" s="142"/>
      <c r="Q243" s="142"/>
      <c r="R243" s="142"/>
      <c r="S243" s="142"/>
      <c r="T243" s="142"/>
      <c r="U243" s="142"/>
      <c r="V243" s="142"/>
      <c r="W243" s="142"/>
      <c r="X243" s="142"/>
      <c r="Y243" s="128"/>
      <c r="Z243" s="135"/>
      <c r="AA243" s="129"/>
      <c r="AB243" s="142"/>
      <c r="AC243" s="129"/>
      <c r="AD243" s="142"/>
      <c r="AE243" s="129"/>
      <c r="AF243" s="142"/>
      <c r="AG243" s="129"/>
      <c r="AH243" s="142"/>
      <c r="AI243" s="129"/>
      <c r="AJ243" s="129"/>
      <c r="AK243" s="128"/>
      <c r="AL243" s="135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8"/>
      <c r="AX243" s="135"/>
      <c r="AY243" s="135"/>
      <c r="AZ243" s="135"/>
      <c r="BA243" s="135"/>
      <c r="BB243" s="135"/>
      <c r="BC243" s="135"/>
      <c r="BD243" s="135"/>
      <c r="BE243" s="135"/>
      <c r="BF243" s="135"/>
      <c r="BG243" s="135"/>
      <c r="BH243" s="135"/>
      <c r="BI243" s="135"/>
      <c r="BJ243" s="135"/>
      <c r="BK243" s="135"/>
      <c r="BL243" s="135"/>
      <c r="BM243" s="135"/>
      <c r="BN243" s="135"/>
      <c r="BO243" s="135"/>
      <c r="BP243" s="135"/>
      <c r="BQ243" s="135"/>
      <c r="BR243" s="135"/>
      <c r="BS243" s="135"/>
      <c r="BT243" s="135"/>
      <c r="BU243" s="135"/>
      <c r="BV243" s="135"/>
      <c r="BW243" s="135"/>
      <c r="BX243" s="135"/>
      <c r="BY243" s="135"/>
      <c r="BZ243" s="135"/>
      <c r="CA243" s="135"/>
      <c r="CB243" s="135"/>
      <c r="CC243" s="135"/>
      <c r="CD243" s="135"/>
      <c r="CE243" s="140">
        <v>220</v>
      </c>
      <c r="CF243" s="137"/>
      <c r="CG243" s="138">
        <f t="shared" si="67"/>
        <v>0</v>
      </c>
      <c r="CH243" s="131">
        <f t="shared" si="68"/>
        <v>3</v>
      </c>
      <c r="CI243" s="139">
        <f t="shared" si="69"/>
        <v>660</v>
      </c>
    </row>
    <row r="244" spans="1:87" x14ac:dyDescent="0.3">
      <c r="A244" s="153">
        <f t="shared" si="65"/>
        <v>235</v>
      </c>
      <c r="B244" s="248"/>
      <c r="C244" s="86" t="s">
        <v>1073</v>
      </c>
      <c r="D244" s="129" t="s">
        <v>581</v>
      </c>
      <c r="E244" s="129" t="s">
        <v>1075</v>
      </c>
      <c r="F244" s="129" t="s">
        <v>1041</v>
      </c>
      <c r="G244" s="129" t="s">
        <v>650</v>
      </c>
      <c r="H244" s="131">
        <v>18</v>
      </c>
      <c r="I244" s="132">
        <f t="shared" si="66"/>
        <v>2700</v>
      </c>
      <c r="J244" s="133"/>
      <c r="K244" s="134"/>
      <c r="L244" s="132"/>
      <c r="M244" s="140"/>
      <c r="N244" s="141"/>
      <c r="O244" s="129"/>
      <c r="P244" s="142"/>
      <c r="Q244" s="142"/>
      <c r="R244" s="142"/>
      <c r="S244" s="142"/>
      <c r="T244" s="142"/>
      <c r="U244" s="142"/>
      <c r="V244" s="142"/>
      <c r="W244" s="142"/>
      <c r="X244" s="142"/>
      <c r="Y244" s="128"/>
      <c r="Z244" s="135"/>
      <c r="AA244" s="129"/>
      <c r="AB244" s="142"/>
      <c r="AC244" s="129"/>
      <c r="AD244" s="142"/>
      <c r="AE244" s="129"/>
      <c r="AF244" s="142"/>
      <c r="AG244" s="129"/>
      <c r="AH244" s="142"/>
      <c r="AI244" s="129"/>
      <c r="AJ244" s="129"/>
      <c r="AK244" s="128"/>
      <c r="AL244" s="135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8"/>
      <c r="AX244" s="135"/>
      <c r="AY244" s="135"/>
      <c r="AZ244" s="135"/>
      <c r="BA244" s="135"/>
      <c r="BB244" s="135"/>
      <c r="BC244" s="135"/>
      <c r="BD244" s="135"/>
      <c r="BE244" s="135"/>
      <c r="BF244" s="135"/>
      <c r="BG244" s="135"/>
      <c r="BH244" s="135"/>
      <c r="BI244" s="135"/>
      <c r="BJ244" s="135"/>
      <c r="BK244" s="135"/>
      <c r="BL244" s="135"/>
      <c r="BM244" s="135"/>
      <c r="BN244" s="135"/>
      <c r="BO244" s="135"/>
      <c r="BP244" s="135"/>
      <c r="BQ244" s="135"/>
      <c r="BR244" s="135"/>
      <c r="BS244" s="135"/>
      <c r="BT244" s="135"/>
      <c r="BU244" s="135"/>
      <c r="BV244" s="135"/>
      <c r="BW244" s="135"/>
      <c r="BX244" s="135"/>
      <c r="BY244" s="135"/>
      <c r="BZ244" s="135"/>
      <c r="CA244" s="135"/>
      <c r="CB244" s="135"/>
      <c r="CC244" s="135"/>
      <c r="CD244" s="135"/>
      <c r="CE244" s="140">
        <v>150</v>
      </c>
      <c r="CF244" s="137"/>
      <c r="CG244" s="138">
        <f t="shared" si="67"/>
        <v>0</v>
      </c>
      <c r="CH244" s="131">
        <f t="shared" si="68"/>
        <v>18</v>
      </c>
      <c r="CI244" s="139">
        <f t="shared" si="69"/>
        <v>2700</v>
      </c>
    </row>
    <row r="245" spans="1:87" x14ac:dyDescent="0.3">
      <c r="A245" s="153">
        <f t="shared" si="65"/>
        <v>236</v>
      </c>
      <c r="B245" s="248"/>
      <c r="C245" s="86" t="s">
        <v>1076</v>
      </c>
      <c r="D245" s="129" t="s">
        <v>581</v>
      </c>
      <c r="E245" s="129" t="s">
        <v>1075</v>
      </c>
      <c r="F245" s="129" t="s">
        <v>1077</v>
      </c>
      <c r="G245" s="129" t="s">
        <v>663</v>
      </c>
      <c r="H245" s="131">
        <v>4</v>
      </c>
      <c r="I245" s="132">
        <f t="shared" si="66"/>
        <v>76</v>
      </c>
      <c r="J245" s="159"/>
      <c r="K245" s="134"/>
      <c r="L245" s="132"/>
      <c r="M245" s="140"/>
      <c r="N245" s="141"/>
      <c r="O245" s="129"/>
      <c r="P245" s="142"/>
      <c r="Q245" s="142"/>
      <c r="R245" s="142"/>
      <c r="S245" s="142"/>
      <c r="T245" s="142"/>
      <c r="U245" s="142"/>
      <c r="V245" s="142"/>
      <c r="W245" s="142"/>
      <c r="X245" s="142"/>
      <c r="Y245" s="128"/>
      <c r="Z245" s="135"/>
      <c r="AA245" s="129"/>
      <c r="AB245" s="142"/>
      <c r="AC245" s="129"/>
      <c r="AD245" s="142"/>
      <c r="AE245" s="129"/>
      <c r="AF245" s="142"/>
      <c r="AG245" s="129"/>
      <c r="AH245" s="142"/>
      <c r="AI245" s="129"/>
      <c r="AJ245" s="129"/>
      <c r="AK245" s="128"/>
      <c r="AL245" s="135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8"/>
      <c r="AX245" s="135"/>
      <c r="AY245" s="135"/>
      <c r="AZ245" s="135"/>
      <c r="BA245" s="135"/>
      <c r="BB245" s="135"/>
      <c r="BC245" s="135"/>
      <c r="BD245" s="135"/>
      <c r="BE245" s="135"/>
      <c r="BF245" s="135"/>
      <c r="BG245" s="135"/>
      <c r="BH245" s="135"/>
      <c r="BI245" s="135"/>
      <c r="BJ245" s="135"/>
      <c r="BK245" s="135"/>
      <c r="BL245" s="135"/>
      <c r="BM245" s="135"/>
      <c r="BN245" s="135"/>
      <c r="BO245" s="135"/>
      <c r="BP245" s="135"/>
      <c r="BQ245" s="135"/>
      <c r="BR245" s="135"/>
      <c r="BS245" s="135"/>
      <c r="BT245" s="135"/>
      <c r="BU245" s="135"/>
      <c r="BV245" s="135"/>
      <c r="BW245" s="135"/>
      <c r="BX245" s="135"/>
      <c r="BY245" s="135"/>
      <c r="BZ245" s="135"/>
      <c r="CA245" s="135"/>
      <c r="CB245" s="135"/>
      <c r="CC245" s="135"/>
      <c r="CD245" s="135"/>
      <c r="CE245" s="140">
        <v>19</v>
      </c>
      <c r="CF245" s="137"/>
      <c r="CG245" s="138">
        <f t="shared" si="67"/>
        <v>0</v>
      </c>
      <c r="CH245" s="131">
        <f t="shared" si="68"/>
        <v>4</v>
      </c>
      <c r="CI245" s="139">
        <f t="shared" si="69"/>
        <v>76</v>
      </c>
    </row>
    <row r="246" spans="1:87" x14ac:dyDescent="0.3">
      <c r="A246" s="153">
        <f t="shared" si="65"/>
        <v>237</v>
      </c>
      <c r="B246" s="128" t="s">
        <v>1078</v>
      </c>
      <c r="C246" s="86" t="s">
        <v>1079</v>
      </c>
      <c r="D246" s="129" t="s">
        <v>581</v>
      </c>
      <c r="E246" s="191"/>
      <c r="F246" s="129"/>
      <c r="G246" s="129" t="s">
        <v>650</v>
      </c>
      <c r="H246" s="131">
        <v>47</v>
      </c>
      <c r="I246" s="132">
        <f t="shared" si="66"/>
        <v>3760</v>
      </c>
      <c r="J246" s="159"/>
      <c r="K246" s="159"/>
      <c r="L246" s="132"/>
      <c r="M246" s="140"/>
      <c r="N246" s="141"/>
      <c r="O246" s="129"/>
      <c r="P246" s="142"/>
      <c r="Q246" s="142"/>
      <c r="R246" s="142"/>
      <c r="S246" s="142"/>
      <c r="T246" s="142"/>
      <c r="U246" s="142"/>
      <c r="V246" s="142"/>
      <c r="W246" s="142"/>
      <c r="X246" s="142"/>
      <c r="Y246" s="128"/>
      <c r="Z246" s="135"/>
      <c r="AA246" s="129"/>
      <c r="AB246" s="142"/>
      <c r="AC246" s="129"/>
      <c r="AD246" s="142"/>
      <c r="AE246" s="129"/>
      <c r="AF246" s="142"/>
      <c r="AG246" s="129"/>
      <c r="AH246" s="142"/>
      <c r="AI246" s="129"/>
      <c r="AJ246" s="129"/>
      <c r="AK246" s="128"/>
      <c r="AL246" s="135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8"/>
      <c r="AX246" s="135"/>
      <c r="AY246" s="135"/>
      <c r="AZ246" s="135"/>
      <c r="BA246" s="135"/>
      <c r="BB246" s="135"/>
      <c r="BC246" s="135"/>
      <c r="BD246" s="135"/>
      <c r="BE246" s="135"/>
      <c r="BF246" s="135"/>
      <c r="BG246" s="135"/>
      <c r="BH246" s="135"/>
      <c r="BI246" s="135"/>
      <c r="BJ246" s="135"/>
      <c r="BK246" s="135"/>
      <c r="BL246" s="135"/>
      <c r="BM246" s="135"/>
      <c r="BN246" s="135"/>
      <c r="BO246" s="135"/>
      <c r="BP246" s="135"/>
      <c r="BQ246" s="135"/>
      <c r="BR246" s="135"/>
      <c r="BS246" s="135"/>
      <c r="BT246" s="135"/>
      <c r="BU246" s="135"/>
      <c r="BV246" s="135"/>
      <c r="BW246" s="135"/>
      <c r="BX246" s="135"/>
      <c r="BY246" s="135"/>
      <c r="BZ246" s="135"/>
      <c r="CA246" s="135"/>
      <c r="CB246" s="135"/>
      <c r="CC246" s="135"/>
      <c r="CD246" s="135"/>
      <c r="CE246" s="140">
        <v>80</v>
      </c>
      <c r="CF246" s="137"/>
      <c r="CG246" s="138">
        <f t="shared" si="67"/>
        <v>0</v>
      </c>
      <c r="CH246" s="131">
        <f t="shared" si="68"/>
        <v>47</v>
      </c>
      <c r="CI246" s="139">
        <f t="shared" si="69"/>
        <v>3760</v>
      </c>
    </row>
    <row r="247" spans="1:87" x14ac:dyDescent="0.3">
      <c r="A247" s="153">
        <f t="shared" si="65"/>
        <v>238</v>
      </c>
      <c r="B247" s="236" t="s">
        <v>1080</v>
      </c>
      <c r="C247" s="86" t="s">
        <v>1081</v>
      </c>
      <c r="D247" s="130" t="s">
        <v>1082</v>
      </c>
      <c r="E247" s="129"/>
      <c r="F247" s="129"/>
      <c r="G247" s="129" t="s">
        <v>601</v>
      </c>
      <c r="H247" s="131">
        <v>183</v>
      </c>
      <c r="I247" s="132">
        <f t="shared" si="66"/>
        <v>1464</v>
      </c>
      <c r="J247" s="159"/>
      <c r="K247" s="134"/>
      <c r="L247" s="132"/>
      <c r="M247" s="140"/>
      <c r="N247" s="141"/>
      <c r="O247" s="129"/>
      <c r="P247" s="142"/>
      <c r="Q247" s="142"/>
      <c r="R247" s="142"/>
      <c r="S247" s="142"/>
      <c r="T247" s="142"/>
      <c r="U247" s="142"/>
      <c r="V247" s="142"/>
      <c r="W247" s="142"/>
      <c r="X247" s="142"/>
      <c r="Y247" s="128">
        <f>+N247+P247+V247+X247</f>
        <v>0</v>
      </c>
      <c r="Z247" s="135">
        <f>+H247-Y247</f>
        <v>183</v>
      </c>
      <c r="AA247" s="129"/>
      <c r="AB247" s="142"/>
      <c r="AC247" s="129"/>
      <c r="AD247" s="142"/>
      <c r="AE247" s="129"/>
      <c r="AF247" s="142"/>
      <c r="AG247" s="129"/>
      <c r="AH247" s="142"/>
      <c r="AI247" s="129"/>
      <c r="AJ247" s="129"/>
      <c r="AK247" s="128">
        <f>+AB247+AD247+AF247+AH247+AJ247</f>
        <v>0</v>
      </c>
      <c r="AL247" s="135">
        <f>+Z247-AK247</f>
        <v>183</v>
      </c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8">
        <f>+AN247+AP247+AR247+AT247+AV247</f>
        <v>0</v>
      </c>
      <c r="AX247" s="135">
        <f>+AL247-AW247</f>
        <v>183</v>
      </c>
      <c r="AY247" s="135"/>
      <c r="AZ247" s="135"/>
      <c r="BA247" s="135"/>
      <c r="BB247" s="135"/>
      <c r="BC247" s="135"/>
      <c r="BD247" s="135"/>
      <c r="BE247" s="135"/>
      <c r="BF247" s="135"/>
      <c r="BG247" s="135"/>
      <c r="BH247" s="135"/>
      <c r="BI247" s="135">
        <f>+AZ247+BB247+BD247+BF247+BH247</f>
        <v>0</v>
      </c>
      <c r="BJ247" s="135">
        <f>+AX247-BI247</f>
        <v>183</v>
      </c>
      <c r="BK247" s="135"/>
      <c r="BL247" s="135"/>
      <c r="BM247" s="135"/>
      <c r="BN247" s="135"/>
      <c r="BO247" s="135"/>
      <c r="BP247" s="135"/>
      <c r="BQ247" s="135"/>
      <c r="BR247" s="135"/>
      <c r="BS247" s="135"/>
      <c r="BT247" s="135"/>
      <c r="BU247" s="135"/>
      <c r="BV247" s="135"/>
      <c r="BW247" s="135"/>
      <c r="BX247" s="135"/>
      <c r="BY247" s="135"/>
      <c r="BZ247" s="135"/>
      <c r="CA247" s="135"/>
      <c r="CB247" s="135"/>
      <c r="CC247" s="135">
        <f>+BL247+BN247+BP247+CB247</f>
        <v>0</v>
      </c>
      <c r="CD247" s="135">
        <f>+BJ247-CC247</f>
        <v>183</v>
      </c>
      <c r="CE247" s="140">
        <v>8</v>
      </c>
      <c r="CF247" s="137"/>
      <c r="CG247" s="138">
        <f t="shared" si="67"/>
        <v>0</v>
      </c>
      <c r="CH247" s="131">
        <f t="shared" si="68"/>
        <v>183</v>
      </c>
      <c r="CI247" s="139">
        <f t="shared" si="69"/>
        <v>1464</v>
      </c>
    </row>
    <row r="248" spans="1:87" x14ac:dyDescent="0.3">
      <c r="A248" s="153">
        <f t="shared" si="65"/>
        <v>239</v>
      </c>
      <c r="B248" s="247" t="s">
        <v>1085</v>
      </c>
      <c r="C248" s="111" t="s">
        <v>1086</v>
      </c>
      <c r="D248" s="108" t="s">
        <v>582</v>
      </c>
      <c r="E248" s="108" t="s">
        <v>1087</v>
      </c>
      <c r="F248" s="108"/>
      <c r="G248" s="108" t="s">
        <v>1042</v>
      </c>
      <c r="H248" s="131">
        <v>5</v>
      </c>
      <c r="I248" s="132">
        <f t="shared" si="66"/>
        <v>1150</v>
      </c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8"/>
      <c r="AM248" s="108"/>
      <c r="AN248" s="108"/>
      <c r="AO248" s="108"/>
      <c r="AP248" s="108"/>
      <c r="AQ248" s="108"/>
      <c r="AR248" s="108"/>
      <c r="AS248" s="108"/>
      <c r="AT248" s="108"/>
      <c r="AU248" s="108"/>
      <c r="AV248" s="108"/>
      <c r="AW248" s="108"/>
      <c r="AX248" s="108"/>
      <c r="AY248" s="108"/>
      <c r="AZ248" s="108"/>
      <c r="BA248" s="108"/>
      <c r="BB248" s="108"/>
      <c r="BC248" s="108"/>
      <c r="BD248" s="108"/>
      <c r="BE248" s="108"/>
      <c r="BF248" s="108"/>
      <c r="BG248" s="108"/>
      <c r="BH248" s="108"/>
      <c r="BI248" s="108"/>
      <c r="BJ248" s="108"/>
      <c r="BK248" s="108"/>
      <c r="BL248" s="108"/>
      <c r="BM248" s="108"/>
      <c r="BN248" s="108"/>
      <c r="BO248" s="108"/>
      <c r="BP248" s="108"/>
      <c r="BQ248" s="108"/>
      <c r="BR248" s="108"/>
      <c r="BS248" s="108"/>
      <c r="BT248" s="108"/>
      <c r="BU248" s="108"/>
      <c r="BV248" s="108"/>
      <c r="BW248" s="108"/>
      <c r="BX248" s="108"/>
      <c r="BY248" s="108"/>
      <c r="BZ248" s="108"/>
      <c r="CA248" s="108"/>
      <c r="CB248" s="108"/>
      <c r="CC248" s="108"/>
      <c r="CD248" s="108"/>
      <c r="CE248" s="140">
        <v>230</v>
      </c>
      <c r="CF248" s="108"/>
      <c r="CG248" s="138">
        <f t="shared" si="67"/>
        <v>0</v>
      </c>
      <c r="CH248" s="131">
        <f t="shared" si="68"/>
        <v>5</v>
      </c>
      <c r="CI248" s="139">
        <f t="shared" si="69"/>
        <v>1150</v>
      </c>
    </row>
    <row r="249" spans="1:87" x14ac:dyDescent="0.3">
      <c r="A249" s="153">
        <f t="shared" si="65"/>
        <v>240</v>
      </c>
      <c r="B249" s="248"/>
      <c r="C249" s="86" t="s">
        <v>1088</v>
      </c>
      <c r="D249" s="129" t="s">
        <v>582</v>
      </c>
      <c r="E249" s="129" t="s">
        <v>1087</v>
      </c>
      <c r="F249" s="129"/>
      <c r="G249" s="129" t="s">
        <v>602</v>
      </c>
      <c r="H249" s="131">
        <v>1</v>
      </c>
      <c r="I249" s="132">
        <f t="shared" si="66"/>
        <v>220</v>
      </c>
      <c r="J249" s="159"/>
      <c r="K249" s="134"/>
      <c r="L249" s="132"/>
      <c r="M249" s="140"/>
      <c r="N249" s="141"/>
      <c r="O249" s="129"/>
      <c r="P249" s="142"/>
      <c r="Q249" s="142"/>
      <c r="R249" s="142"/>
      <c r="S249" s="142"/>
      <c r="T249" s="142"/>
      <c r="U249" s="142"/>
      <c r="V249" s="142"/>
      <c r="W249" s="142"/>
      <c r="X249" s="142"/>
      <c r="Y249" s="128"/>
      <c r="Z249" s="135"/>
      <c r="AA249" s="129"/>
      <c r="AB249" s="142"/>
      <c r="AC249" s="129"/>
      <c r="AD249" s="142"/>
      <c r="AE249" s="129"/>
      <c r="AF249" s="142"/>
      <c r="AG249" s="129"/>
      <c r="AH249" s="142"/>
      <c r="AI249" s="129"/>
      <c r="AJ249" s="129"/>
      <c r="AK249" s="128"/>
      <c r="AL249" s="135"/>
      <c r="AM249" s="129"/>
      <c r="AN249" s="129"/>
      <c r="AO249" s="129"/>
      <c r="AP249" s="129"/>
      <c r="AQ249" s="129"/>
      <c r="AR249" s="129"/>
      <c r="AS249" s="129"/>
      <c r="AT249" s="129"/>
      <c r="AU249" s="129"/>
      <c r="AV249" s="129"/>
      <c r="AW249" s="128"/>
      <c r="AX249" s="135"/>
      <c r="AY249" s="135"/>
      <c r="AZ249" s="135"/>
      <c r="BA249" s="135"/>
      <c r="BB249" s="135"/>
      <c r="BC249" s="135"/>
      <c r="BD249" s="135"/>
      <c r="BE249" s="135"/>
      <c r="BF249" s="135"/>
      <c r="BG249" s="135"/>
      <c r="BH249" s="135"/>
      <c r="BI249" s="135"/>
      <c r="BJ249" s="135"/>
      <c r="BK249" s="135"/>
      <c r="BL249" s="135"/>
      <c r="BM249" s="135"/>
      <c r="BN249" s="135"/>
      <c r="BO249" s="135"/>
      <c r="BP249" s="135"/>
      <c r="BQ249" s="135"/>
      <c r="BR249" s="135"/>
      <c r="BS249" s="135"/>
      <c r="BT249" s="135"/>
      <c r="BU249" s="135"/>
      <c r="BV249" s="135"/>
      <c r="BW249" s="135"/>
      <c r="BX249" s="135"/>
      <c r="BY249" s="135"/>
      <c r="BZ249" s="135"/>
      <c r="CA249" s="135"/>
      <c r="CB249" s="135"/>
      <c r="CC249" s="135"/>
      <c r="CD249" s="135"/>
      <c r="CE249" s="140">
        <v>220</v>
      </c>
      <c r="CF249" s="137"/>
      <c r="CG249" s="138">
        <f t="shared" si="67"/>
        <v>0</v>
      </c>
      <c r="CH249" s="131">
        <f t="shared" si="68"/>
        <v>1</v>
      </c>
      <c r="CI249" s="139">
        <f t="shared" si="69"/>
        <v>220</v>
      </c>
    </row>
    <row r="250" spans="1:87" x14ac:dyDescent="0.3">
      <c r="A250" s="153">
        <f t="shared" si="65"/>
        <v>241</v>
      </c>
      <c r="B250" s="248"/>
      <c r="C250" s="86" t="s">
        <v>1089</v>
      </c>
      <c r="D250" s="129" t="s">
        <v>787</v>
      </c>
      <c r="E250" s="129"/>
      <c r="F250" s="129"/>
      <c r="G250" s="129" t="s">
        <v>602</v>
      </c>
      <c r="H250" s="131">
        <v>1</v>
      </c>
      <c r="I250" s="132">
        <f t="shared" si="66"/>
        <v>10</v>
      </c>
      <c r="J250" s="159"/>
      <c r="K250" s="134"/>
      <c r="L250" s="132"/>
      <c r="M250" s="140"/>
      <c r="N250" s="141"/>
      <c r="O250" s="129"/>
      <c r="P250" s="142"/>
      <c r="Q250" s="142"/>
      <c r="R250" s="142"/>
      <c r="S250" s="142"/>
      <c r="T250" s="142"/>
      <c r="U250" s="142"/>
      <c r="V250" s="142"/>
      <c r="W250" s="142"/>
      <c r="X250" s="142"/>
      <c r="Y250" s="128"/>
      <c r="Z250" s="135"/>
      <c r="AA250" s="129"/>
      <c r="AB250" s="142"/>
      <c r="AC250" s="129"/>
      <c r="AD250" s="142"/>
      <c r="AE250" s="129"/>
      <c r="AF250" s="142"/>
      <c r="AG250" s="129"/>
      <c r="AH250" s="142"/>
      <c r="AI250" s="129"/>
      <c r="AJ250" s="129"/>
      <c r="AK250" s="128"/>
      <c r="AL250" s="135"/>
      <c r="AM250" s="129"/>
      <c r="AN250" s="129"/>
      <c r="AO250" s="129"/>
      <c r="AP250" s="129"/>
      <c r="AQ250" s="129"/>
      <c r="AR250" s="129"/>
      <c r="AS250" s="129"/>
      <c r="AT250" s="129"/>
      <c r="AU250" s="129"/>
      <c r="AV250" s="129"/>
      <c r="AW250" s="128"/>
      <c r="AX250" s="135"/>
      <c r="AY250" s="135"/>
      <c r="AZ250" s="135"/>
      <c r="BA250" s="135"/>
      <c r="BB250" s="135"/>
      <c r="BC250" s="135"/>
      <c r="BD250" s="135"/>
      <c r="BE250" s="135"/>
      <c r="BF250" s="135"/>
      <c r="BG250" s="135"/>
      <c r="BH250" s="135"/>
      <c r="BI250" s="135"/>
      <c r="BJ250" s="135"/>
      <c r="BK250" s="135"/>
      <c r="BL250" s="135"/>
      <c r="BM250" s="135"/>
      <c r="BN250" s="135"/>
      <c r="BO250" s="135"/>
      <c r="BP250" s="135"/>
      <c r="BQ250" s="135"/>
      <c r="BR250" s="135"/>
      <c r="BS250" s="135"/>
      <c r="BT250" s="135"/>
      <c r="BU250" s="135"/>
      <c r="BV250" s="135"/>
      <c r="BW250" s="135"/>
      <c r="BX250" s="135"/>
      <c r="BY250" s="135"/>
      <c r="BZ250" s="135"/>
      <c r="CA250" s="135"/>
      <c r="CB250" s="135"/>
      <c r="CC250" s="135"/>
      <c r="CD250" s="135"/>
      <c r="CE250" s="140">
        <v>10</v>
      </c>
      <c r="CF250" s="137"/>
      <c r="CG250" s="138">
        <f t="shared" si="67"/>
        <v>0</v>
      </c>
      <c r="CH250" s="131">
        <f t="shared" si="68"/>
        <v>1</v>
      </c>
      <c r="CI250" s="139">
        <f t="shared" si="69"/>
        <v>10</v>
      </c>
    </row>
    <row r="251" spans="1:87" x14ac:dyDescent="0.3">
      <c r="A251" s="153">
        <f t="shared" si="65"/>
        <v>242</v>
      </c>
      <c r="B251" s="249"/>
      <c r="C251" s="86" t="s">
        <v>1090</v>
      </c>
      <c r="D251" s="129" t="s">
        <v>787</v>
      </c>
      <c r="E251" s="129"/>
      <c r="F251" s="129"/>
      <c r="G251" s="129" t="s">
        <v>1091</v>
      </c>
      <c r="H251" s="131">
        <v>1</v>
      </c>
      <c r="I251" s="132">
        <f t="shared" si="66"/>
        <v>700</v>
      </c>
      <c r="J251" s="159"/>
      <c r="K251" s="134"/>
      <c r="L251" s="132"/>
      <c r="M251" s="140"/>
      <c r="N251" s="141"/>
      <c r="O251" s="129"/>
      <c r="P251" s="142"/>
      <c r="Q251" s="142"/>
      <c r="R251" s="142"/>
      <c r="S251" s="142"/>
      <c r="T251" s="142"/>
      <c r="U251" s="142"/>
      <c r="V251" s="142"/>
      <c r="W251" s="142"/>
      <c r="X251" s="142"/>
      <c r="Y251" s="128"/>
      <c r="Z251" s="135"/>
      <c r="AA251" s="129"/>
      <c r="AB251" s="142"/>
      <c r="AC251" s="129"/>
      <c r="AD251" s="142"/>
      <c r="AE251" s="129"/>
      <c r="AF251" s="142"/>
      <c r="AG251" s="129"/>
      <c r="AH251" s="142"/>
      <c r="AI251" s="129"/>
      <c r="AJ251" s="129"/>
      <c r="AK251" s="128"/>
      <c r="AL251" s="135"/>
      <c r="AM251" s="129"/>
      <c r="AN251" s="129"/>
      <c r="AO251" s="129"/>
      <c r="AP251" s="129"/>
      <c r="AQ251" s="129"/>
      <c r="AR251" s="129"/>
      <c r="AS251" s="129"/>
      <c r="AT251" s="129"/>
      <c r="AU251" s="129"/>
      <c r="AV251" s="129"/>
      <c r="AW251" s="128"/>
      <c r="AX251" s="135"/>
      <c r="AY251" s="135"/>
      <c r="AZ251" s="135"/>
      <c r="BA251" s="135"/>
      <c r="BB251" s="135"/>
      <c r="BC251" s="135"/>
      <c r="BD251" s="135"/>
      <c r="BE251" s="135"/>
      <c r="BF251" s="135"/>
      <c r="BG251" s="135"/>
      <c r="BH251" s="135"/>
      <c r="BI251" s="135"/>
      <c r="BJ251" s="135"/>
      <c r="BK251" s="135"/>
      <c r="BL251" s="135"/>
      <c r="BM251" s="135"/>
      <c r="BN251" s="135"/>
      <c r="BO251" s="135"/>
      <c r="BP251" s="135"/>
      <c r="BQ251" s="135"/>
      <c r="BR251" s="135"/>
      <c r="BS251" s="135"/>
      <c r="BT251" s="135"/>
      <c r="BU251" s="135"/>
      <c r="BV251" s="135"/>
      <c r="BW251" s="135"/>
      <c r="BX251" s="135"/>
      <c r="BY251" s="135"/>
      <c r="BZ251" s="135"/>
      <c r="CA251" s="135"/>
      <c r="CB251" s="135"/>
      <c r="CC251" s="135"/>
      <c r="CD251" s="135"/>
      <c r="CE251" s="140">
        <v>700</v>
      </c>
      <c r="CF251" s="137"/>
      <c r="CG251" s="138">
        <f t="shared" si="67"/>
        <v>0</v>
      </c>
      <c r="CH251" s="131">
        <f t="shared" si="68"/>
        <v>1</v>
      </c>
      <c r="CI251" s="139">
        <f t="shared" si="69"/>
        <v>700</v>
      </c>
    </row>
    <row r="252" spans="1:87" ht="20.399999999999999" x14ac:dyDescent="0.3">
      <c r="A252" s="153">
        <f t="shared" si="65"/>
        <v>243</v>
      </c>
      <c r="B252" s="235" t="s">
        <v>1092</v>
      </c>
      <c r="C252" s="111" t="s">
        <v>1229</v>
      </c>
      <c r="D252" s="108" t="s">
        <v>587</v>
      </c>
      <c r="E252" s="108"/>
      <c r="F252" s="108"/>
      <c r="G252" s="108" t="s">
        <v>601</v>
      </c>
      <c r="H252" s="131">
        <v>5</v>
      </c>
      <c r="I252" s="132">
        <f t="shared" si="66"/>
        <v>221.70000000000002</v>
      </c>
      <c r="J252" s="159"/>
      <c r="K252" s="134"/>
      <c r="L252" s="132"/>
      <c r="M252" s="140"/>
      <c r="N252" s="141"/>
      <c r="O252" s="129"/>
      <c r="P252" s="142"/>
      <c r="Q252" s="142"/>
      <c r="R252" s="142"/>
      <c r="S252" s="142"/>
      <c r="T252" s="142"/>
      <c r="U252" s="142"/>
      <c r="V252" s="142"/>
      <c r="W252" s="142"/>
      <c r="X252" s="142"/>
      <c r="Y252" s="128"/>
      <c r="Z252" s="135"/>
      <c r="AA252" s="129"/>
      <c r="AB252" s="142"/>
      <c r="AC252" s="129"/>
      <c r="AD252" s="142"/>
      <c r="AE252" s="129"/>
      <c r="AF252" s="142"/>
      <c r="AG252" s="129"/>
      <c r="AH252" s="142"/>
      <c r="AI252" s="129"/>
      <c r="AJ252" s="129"/>
      <c r="AK252" s="128"/>
      <c r="AL252" s="135"/>
      <c r="AM252" s="129"/>
      <c r="AN252" s="129"/>
      <c r="AO252" s="129"/>
      <c r="AP252" s="129"/>
      <c r="AQ252" s="129"/>
      <c r="AR252" s="129"/>
      <c r="AS252" s="129"/>
      <c r="AT252" s="129"/>
      <c r="AU252" s="129"/>
      <c r="AV252" s="129"/>
      <c r="AW252" s="128"/>
      <c r="AX252" s="135"/>
      <c r="AY252" s="135"/>
      <c r="AZ252" s="135"/>
      <c r="BA252" s="135"/>
      <c r="BB252" s="135"/>
      <c r="BC252" s="135"/>
      <c r="BD252" s="135"/>
      <c r="BE252" s="135"/>
      <c r="BF252" s="135"/>
      <c r="BG252" s="135"/>
      <c r="BH252" s="135"/>
      <c r="BI252" s="135"/>
      <c r="BJ252" s="135"/>
      <c r="BK252" s="135"/>
      <c r="BL252" s="135"/>
      <c r="BM252" s="135"/>
      <c r="BN252" s="135"/>
      <c r="BO252" s="135"/>
      <c r="BP252" s="135"/>
      <c r="BQ252" s="135"/>
      <c r="BR252" s="135"/>
      <c r="BS252" s="135"/>
      <c r="BT252" s="135"/>
      <c r="BU252" s="135"/>
      <c r="BV252" s="135"/>
      <c r="BW252" s="135"/>
      <c r="BX252" s="135"/>
      <c r="BY252" s="135"/>
      <c r="BZ252" s="135"/>
      <c r="CA252" s="135"/>
      <c r="CB252" s="135"/>
      <c r="CC252" s="135"/>
      <c r="CD252" s="135"/>
      <c r="CE252" s="140">
        <v>44.34</v>
      </c>
      <c r="CF252" s="108"/>
      <c r="CG252" s="138">
        <f t="shared" si="67"/>
        <v>0</v>
      </c>
      <c r="CH252" s="131">
        <f t="shared" si="68"/>
        <v>5</v>
      </c>
      <c r="CI252" s="139">
        <f t="shared" si="69"/>
        <v>221.70000000000002</v>
      </c>
    </row>
    <row r="253" spans="1:87" x14ac:dyDescent="0.3">
      <c r="A253" s="153">
        <f t="shared" si="65"/>
        <v>244</v>
      </c>
      <c r="B253" s="192"/>
      <c r="C253" s="86" t="s">
        <v>1095</v>
      </c>
      <c r="D253" s="129"/>
      <c r="E253" s="129" t="s">
        <v>1096</v>
      </c>
      <c r="F253" s="129"/>
      <c r="G253" s="129" t="s">
        <v>579</v>
      </c>
      <c r="H253" s="131">
        <v>9</v>
      </c>
      <c r="I253" s="132">
        <f t="shared" si="66"/>
        <v>297</v>
      </c>
      <c r="J253" s="133"/>
      <c r="K253" s="134"/>
      <c r="L253" s="132"/>
      <c r="M253" s="140"/>
      <c r="N253" s="141"/>
      <c r="O253" s="129"/>
      <c r="P253" s="142"/>
      <c r="Q253" s="142"/>
      <c r="R253" s="142"/>
      <c r="S253" s="142"/>
      <c r="T253" s="142"/>
      <c r="U253" s="142"/>
      <c r="V253" s="142"/>
      <c r="W253" s="142"/>
      <c r="X253" s="142"/>
      <c r="Y253" s="128">
        <f>+N253+P253+V253+X253</f>
        <v>0</v>
      </c>
      <c r="Z253" s="135">
        <f>+H253-Y253</f>
        <v>9</v>
      </c>
      <c r="AA253" s="129"/>
      <c r="AB253" s="142"/>
      <c r="AC253" s="129"/>
      <c r="AD253" s="142"/>
      <c r="AE253" s="129"/>
      <c r="AF253" s="142"/>
      <c r="AG253" s="129"/>
      <c r="AH253" s="142"/>
      <c r="AI253" s="129"/>
      <c r="AJ253" s="129"/>
      <c r="AK253" s="128">
        <f>+AB253+AD253+AF253+AH253+AJ253</f>
        <v>0</v>
      </c>
      <c r="AL253" s="135">
        <f>+Z253-AK253</f>
        <v>9</v>
      </c>
      <c r="AM253" s="129"/>
      <c r="AN253" s="129"/>
      <c r="AO253" s="129"/>
      <c r="AP253" s="129"/>
      <c r="AQ253" s="129"/>
      <c r="AR253" s="129"/>
      <c r="AS253" s="129"/>
      <c r="AT253" s="129"/>
      <c r="AU253" s="129"/>
      <c r="AV253" s="129"/>
      <c r="AW253" s="128">
        <f>+AN253+AP253+AR253+AT253+AV253</f>
        <v>0</v>
      </c>
      <c r="AX253" s="135">
        <f>+AL253-AW253</f>
        <v>9</v>
      </c>
      <c r="AY253" s="135"/>
      <c r="AZ253" s="135"/>
      <c r="BA253" s="135"/>
      <c r="BB253" s="135"/>
      <c r="BC253" s="135"/>
      <c r="BD253" s="135"/>
      <c r="BE253" s="135"/>
      <c r="BF253" s="135"/>
      <c r="BG253" s="135"/>
      <c r="BH253" s="135"/>
      <c r="BI253" s="135">
        <f>+AZ253+BB253+BD253+BF253+BH253</f>
        <v>0</v>
      </c>
      <c r="BJ253" s="135">
        <f>+AX253-BI253</f>
        <v>9</v>
      </c>
      <c r="BK253" s="135"/>
      <c r="BL253" s="135"/>
      <c r="BM253" s="135"/>
      <c r="BN253" s="135"/>
      <c r="BO253" s="135"/>
      <c r="BP253" s="135"/>
      <c r="BQ253" s="135"/>
      <c r="BR253" s="135"/>
      <c r="BS253" s="135"/>
      <c r="BT253" s="135"/>
      <c r="BU253" s="135"/>
      <c r="BV253" s="135"/>
      <c r="BW253" s="135"/>
      <c r="BX253" s="135"/>
      <c r="BY253" s="135"/>
      <c r="BZ253" s="135"/>
      <c r="CA253" s="135"/>
      <c r="CB253" s="135"/>
      <c r="CC253" s="135">
        <f>+BL253+BN253+BP253+CB253</f>
        <v>0</v>
      </c>
      <c r="CD253" s="135">
        <f>+BJ253-CC253</f>
        <v>9</v>
      </c>
      <c r="CE253" s="140">
        <v>33</v>
      </c>
      <c r="CF253" s="137"/>
      <c r="CG253" s="138">
        <f t="shared" si="67"/>
        <v>0</v>
      </c>
      <c r="CH253" s="131">
        <f t="shared" si="68"/>
        <v>9</v>
      </c>
      <c r="CI253" s="139">
        <f t="shared" si="69"/>
        <v>297</v>
      </c>
    </row>
    <row r="254" spans="1:87" x14ac:dyDescent="0.3">
      <c r="A254" s="153">
        <f t="shared" si="65"/>
        <v>245</v>
      </c>
      <c r="B254" s="129" t="s">
        <v>1098</v>
      </c>
      <c r="C254" s="86" t="s">
        <v>1098</v>
      </c>
      <c r="D254" s="129" t="s">
        <v>582</v>
      </c>
      <c r="E254" s="129"/>
      <c r="F254" s="129" t="s">
        <v>703</v>
      </c>
      <c r="G254" s="129" t="s">
        <v>601</v>
      </c>
      <c r="H254" s="131">
        <v>6</v>
      </c>
      <c r="I254" s="132">
        <f t="shared" si="66"/>
        <v>870</v>
      </c>
      <c r="J254" s="133"/>
      <c r="K254" s="134"/>
      <c r="L254" s="132"/>
      <c r="M254" s="140"/>
      <c r="N254" s="141"/>
      <c r="O254" s="129"/>
      <c r="P254" s="142"/>
      <c r="Q254" s="142"/>
      <c r="R254" s="142"/>
      <c r="S254" s="142"/>
      <c r="T254" s="142"/>
      <c r="U254" s="142"/>
      <c r="V254" s="142"/>
      <c r="W254" s="142"/>
      <c r="X254" s="142"/>
      <c r="Y254" s="128">
        <f>+N254+P254+V254+X254</f>
        <v>0</v>
      </c>
      <c r="Z254" s="135">
        <f>+H254-Y254</f>
        <v>6</v>
      </c>
      <c r="AA254" s="129"/>
      <c r="AB254" s="142"/>
      <c r="AC254" s="129"/>
      <c r="AD254" s="142"/>
      <c r="AE254" s="129"/>
      <c r="AF254" s="142"/>
      <c r="AG254" s="129"/>
      <c r="AH254" s="142"/>
      <c r="AI254" s="129"/>
      <c r="AJ254" s="129"/>
      <c r="AK254" s="128">
        <f>+AB254+AD254+AF254+AH254+AJ254</f>
        <v>0</v>
      </c>
      <c r="AL254" s="135">
        <f>+Z254-AK254</f>
        <v>6</v>
      </c>
      <c r="AM254" s="129"/>
      <c r="AN254" s="129"/>
      <c r="AO254" s="129"/>
      <c r="AP254" s="129"/>
      <c r="AQ254" s="129"/>
      <c r="AR254" s="129"/>
      <c r="AS254" s="129"/>
      <c r="AT254" s="129"/>
      <c r="AU254" s="129"/>
      <c r="AV254" s="129"/>
      <c r="AW254" s="128">
        <f>+AN254+AP254+AR254+AT254+AV254</f>
        <v>0</v>
      </c>
      <c r="AX254" s="135">
        <f>+AL254-AW254</f>
        <v>6</v>
      </c>
      <c r="AY254" s="135"/>
      <c r="AZ254" s="135"/>
      <c r="BA254" s="135"/>
      <c r="BB254" s="135"/>
      <c r="BC254" s="135"/>
      <c r="BD254" s="135"/>
      <c r="BE254" s="135"/>
      <c r="BF254" s="135"/>
      <c r="BG254" s="135"/>
      <c r="BH254" s="135"/>
      <c r="BI254" s="135">
        <f>+AZ254+BB254+BD254+BF254+BH254</f>
        <v>0</v>
      </c>
      <c r="BJ254" s="135">
        <f>+AX254-BI254</f>
        <v>6</v>
      </c>
      <c r="BK254" s="135"/>
      <c r="BL254" s="135"/>
      <c r="BM254" s="135"/>
      <c r="BN254" s="135"/>
      <c r="BO254" s="135"/>
      <c r="BP254" s="135"/>
      <c r="BQ254" s="135"/>
      <c r="BR254" s="135"/>
      <c r="BS254" s="135"/>
      <c r="BT254" s="135"/>
      <c r="BU254" s="135"/>
      <c r="BV254" s="135"/>
      <c r="BW254" s="135"/>
      <c r="BX254" s="135"/>
      <c r="BY254" s="135"/>
      <c r="BZ254" s="135"/>
      <c r="CA254" s="135"/>
      <c r="CB254" s="135"/>
      <c r="CC254" s="135">
        <f>+BL254+BN254+BP254+CB254</f>
        <v>0</v>
      </c>
      <c r="CD254" s="135">
        <f>+BJ254-CC254</f>
        <v>6</v>
      </c>
      <c r="CE254" s="140">
        <v>145</v>
      </c>
      <c r="CF254" s="137"/>
      <c r="CG254" s="138">
        <f t="shared" si="67"/>
        <v>0</v>
      </c>
      <c r="CH254" s="131">
        <f t="shared" si="68"/>
        <v>6</v>
      </c>
      <c r="CI254" s="139">
        <f t="shared" si="69"/>
        <v>870</v>
      </c>
    </row>
    <row r="255" spans="1:87" x14ac:dyDescent="0.3">
      <c r="A255" s="153">
        <f t="shared" si="65"/>
        <v>246</v>
      </c>
      <c r="B255" s="193"/>
      <c r="C255" s="86" t="s">
        <v>1099</v>
      </c>
      <c r="D255" s="129" t="s">
        <v>787</v>
      </c>
      <c r="E255" s="129"/>
      <c r="F255" s="129" t="s">
        <v>693</v>
      </c>
      <c r="G255" s="129" t="s">
        <v>601</v>
      </c>
      <c r="H255" s="131">
        <v>12</v>
      </c>
      <c r="I255" s="132">
        <f t="shared" si="66"/>
        <v>720</v>
      </c>
      <c r="J255" s="159"/>
      <c r="K255" s="134"/>
      <c r="L255" s="132"/>
      <c r="M255" s="140"/>
      <c r="N255" s="141"/>
      <c r="O255" s="129"/>
      <c r="P255" s="142"/>
      <c r="Q255" s="142"/>
      <c r="R255" s="142"/>
      <c r="S255" s="142"/>
      <c r="T255" s="142"/>
      <c r="U255" s="142"/>
      <c r="V255" s="142"/>
      <c r="W255" s="142"/>
      <c r="X255" s="142"/>
      <c r="Y255" s="128"/>
      <c r="Z255" s="135"/>
      <c r="AA255" s="129"/>
      <c r="AB255" s="142"/>
      <c r="AC255" s="129"/>
      <c r="AD255" s="142"/>
      <c r="AE255" s="129"/>
      <c r="AF255" s="142"/>
      <c r="AG255" s="129"/>
      <c r="AH255" s="142"/>
      <c r="AI255" s="129"/>
      <c r="AJ255" s="129"/>
      <c r="AK255" s="128"/>
      <c r="AL255" s="135"/>
      <c r="AM255" s="129"/>
      <c r="AN255" s="129"/>
      <c r="AO255" s="129"/>
      <c r="AP255" s="129"/>
      <c r="AQ255" s="129"/>
      <c r="AR255" s="129"/>
      <c r="AS255" s="129"/>
      <c r="AT255" s="129"/>
      <c r="AU255" s="129"/>
      <c r="AV255" s="129"/>
      <c r="AW255" s="128"/>
      <c r="AX255" s="135"/>
      <c r="AY255" s="135"/>
      <c r="AZ255" s="135"/>
      <c r="BA255" s="135"/>
      <c r="BB255" s="135"/>
      <c r="BC255" s="135"/>
      <c r="BD255" s="135"/>
      <c r="BE255" s="135"/>
      <c r="BF255" s="135"/>
      <c r="BG255" s="135"/>
      <c r="BH255" s="135"/>
      <c r="BI255" s="135"/>
      <c r="BJ255" s="135"/>
      <c r="BK255" s="135"/>
      <c r="BL255" s="135"/>
      <c r="BM255" s="135"/>
      <c r="BN255" s="135"/>
      <c r="BO255" s="135"/>
      <c r="BP255" s="135"/>
      <c r="BQ255" s="135"/>
      <c r="BR255" s="135"/>
      <c r="BS255" s="135"/>
      <c r="BT255" s="135"/>
      <c r="BU255" s="135"/>
      <c r="BV255" s="135"/>
      <c r="BW255" s="135"/>
      <c r="BX255" s="135"/>
      <c r="BY255" s="135"/>
      <c r="BZ255" s="135"/>
      <c r="CA255" s="135"/>
      <c r="CB255" s="135"/>
      <c r="CC255" s="135"/>
      <c r="CD255" s="135"/>
      <c r="CE255" s="140">
        <v>60</v>
      </c>
      <c r="CF255" s="137"/>
      <c r="CG255" s="138">
        <f t="shared" si="67"/>
        <v>0</v>
      </c>
      <c r="CH255" s="131">
        <f t="shared" si="68"/>
        <v>12</v>
      </c>
      <c r="CI255" s="139">
        <f t="shared" si="69"/>
        <v>720</v>
      </c>
    </row>
    <row r="256" spans="1:87" x14ac:dyDescent="0.3">
      <c r="A256" s="153">
        <f t="shared" si="65"/>
        <v>247</v>
      </c>
      <c r="B256" s="232" t="s">
        <v>1100</v>
      </c>
      <c r="C256" s="86" t="s">
        <v>1101</v>
      </c>
      <c r="D256" s="129"/>
      <c r="E256" s="129" t="s">
        <v>1102</v>
      </c>
      <c r="F256" s="129"/>
      <c r="G256" s="129" t="s">
        <v>1042</v>
      </c>
      <c r="H256" s="131">
        <v>35</v>
      </c>
      <c r="I256" s="132">
        <f t="shared" si="66"/>
        <v>4368</v>
      </c>
      <c r="J256" s="133"/>
      <c r="K256" s="134"/>
      <c r="L256" s="132"/>
      <c r="M256" s="140"/>
      <c r="N256" s="141"/>
      <c r="O256" s="129"/>
      <c r="P256" s="142"/>
      <c r="Q256" s="142"/>
      <c r="R256" s="142"/>
      <c r="S256" s="142"/>
      <c r="T256" s="142"/>
      <c r="U256" s="142"/>
      <c r="V256" s="142"/>
      <c r="W256" s="142"/>
      <c r="X256" s="142"/>
      <c r="Y256" s="128">
        <f>+N256+P256+V256+X256</f>
        <v>0</v>
      </c>
      <c r="Z256" s="135">
        <f>+H256-Y256</f>
        <v>35</v>
      </c>
      <c r="AA256" s="129"/>
      <c r="AB256" s="142"/>
      <c r="AC256" s="129"/>
      <c r="AD256" s="142"/>
      <c r="AE256" s="129"/>
      <c r="AF256" s="142"/>
      <c r="AG256" s="129"/>
      <c r="AH256" s="142"/>
      <c r="AI256" s="129"/>
      <c r="AJ256" s="129"/>
      <c r="AK256" s="128">
        <f>+AB256+AD256+AF256+AH256+AJ256</f>
        <v>0</v>
      </c>
      <c r="AL256" s="135">
        <f>+Z256-AK256</f>
        <v>35</v>
      </c>
      <c r="AM256" s="129"/>
      <c r="AN256" s="129"/>
      <c r="AO256" s="129"/>
      <c r="AP256" s="129"/>
      <c r="AQ256" s="129"/>
      <c r="AR256" s="129"/>
      <c r="AS256" s="129"/>
      <c r="AT256" s="129"/>
      <c r="AU256" s="129"/>
      <c r="AV256" s="129"/>
      <c r="AW256" s="128">
        <f>+AN256+AP256+AR256+AT256+AV256</f>
        <v>0</v>
      </c>
      <c r="AX256" s="135">
        <f>+AL256-AW256</f>
        <v>35</v>
      </c>
      <c r="AY256" s="135"/>
      <c r="AZ256" s="135"/>
      <c r="BA256" s="135"/>
      <c r="BB256" s="135"/>
      <c r="BC256" s="135"/>
      <c r="BD256" s="135"/>
      <c r="BE256" s="135"/>
      <c r="BF256" s="135"/>
      <c r="BG256" s="135"/>
      <c r="BH256" s="135"/>
      <c r="BI256" s="135">
        <f>+AZ256+BB256+BD256+BF256+BH256</f>
        <v>0</v>
      </c>
      <c r="BJ256" s="135">
        <f>+AX256-BI256</f>
        <v>35</v>
      </c>
      <c r="BK256" s="135"/>
      <c r="BL256" s="135"/>
      <c r="BM256" s="135"/>
      <c r="BN256" s="135"/>
      <c r="BO256" s="135"/>
      <c r="BP256" s="135"/>
      <c r="BQ256" s="135"/>
      <c r="BR256" s="135"/>
      <c r="BS256" s="135"/>
      <c r="BT256" s="135"/>
      <c r="BU256" s="135"/>
      <c r="BV256" s="135"/>
      <c r="BW256" s="135"/>
      <c r="BX256" s="135"/>
      <c r="BY256" s="135"/>
      <c r="BZ256" s="135"/>
      <c r="CA256" s="135"/>
      <c r="CB256" s="135"/>
      <c r="CC256" s="135">
        <f>+BL256+BN256+BP256+CB256</f>
        <v>0</v>
      </c>
      <c r="CD256" s="135">
        <f>+BJ256-CC256</f>
        <v>35</v>
      </c>
      <c r="CE256" s="140">
        <v>124.8</v>
      </c>
      <c r="CF256" s="137"/>
      <c r="CG256" s="138">
        <f t="shared" si="67"/>
        <v>0</v>
      </c>
      <c r="CH256" s="131">
        <f t="shared" si="68"/>
        <v>35</v>
      </c>
      <c r="CI256" s="139">
        <f t="shared" si="69"/>
        <v>4368</v>
      </c>
    </row>
    <row r="257" spans="1:87" x14ac:dyDescent="0.3">
      <c r="A257" s="153">
        <f t="shared" si="65"/>
        <v>248</v>
      </c>
      <c r="B257" s="234"/>
      <c r="C257" s="86" t="s">
        <v>1230</v>
      </c>
      <c r="D257" s="194" t="s">
        <v>580</v>
      </c>
      <c r="E257" s="194"/>
      <c r="F257" s="194"/>
      <c r="G257" s="194" t="s">
        <v>601</v>
      </c>
      <c r="H257" s="131">
        <v>265</v>
      </c>
      <c r="I257" s="132">
        <f t="shared" si="66"/>
        <v>583</v>
      </c>
      <c r="J257" s="195"/>
      <c r="K257" s="134"/>
      <c r="L257" s="132"/>
      <c r="M257" s="196"/>
      <c r="N257" s="197"/>
      <c r="O257" s="194"/>
      <c r="P257" s="198"/>
      <c r="Q257" s="198"/>
      <c r="R257" s="198"/>
      <c r="S257" s="198"/>
      <c r="T257" s="198"/>
      <c r="U257" s="198"/>
      <c r="V257" s="198"/>
      <c r="W257" s="198"/>
      <c r="X257" s="198"/>
      <c r="Y257" s="128"/>
      <c r="Z257" s="135"/>
      <c r="AA257" s="194"/>
      <c r="AB257" s="198"/>
      <c r="AC257" s="194"/>
      <c r="AD257" s="198"/>
      <c r="AE257" s="194"/>
      <c r="AF257" s="198"/>
      <c r="AG257" s="194"/>
      <c r="AH257" s="198"/>
      <c r="AI257" s="194"/>
      <c r="AJ257" s="194"/>
      <c r="AK257" s="128"/>
      <c r="AL257" s="135"/>
      <c r="AM257" s="129"/>
      <c r="AN257" s="129"/>
      <c r="AO257" s="129"/>
      <c r="AP257" s="129"/>
      <c r="AQ257" s="129"/>
      <c r="AR257" s="129"/>
      <c r="AS257" s="129"/>
      <c r="AT257" s="129"/>
      <c r="AU257" s="129"/>
      <c r="AV257" s="129"/>
      <c r="AW257" s="128"/>
      <c r="AX257" s="135"/>
      <c r="AY257" s="135"/>
      <c r="AZ257" s="135"/>
      <c r="BA257" s="135"/>
      <c r="BB257" s="135"/>
      <c r="BC257" s="135"/>
      <c r="BD257" s="135"/>
      <c r="BE257" s="135"/>
      <c r="BF257" s="135"/>
      <c r="BG257" s="135"/>
      <c r="BH257" s="135"/>
      <c r="BI257" s="135"/>
      <c r="BJ257" s="135"/>
      <c r="BK257" s="135"/>
      <c r="BL257" s="135"/>
      <c r="BM257" s="135"/>
      <c r="BN257" s="135"/>
      <c r="BO257" s="135"/>
      <c r="BP257" s="135"/>
      <c r="BQ257" s="135"/>
      <c r="BR257" s="135"/>
      <c r="BS257" s="135"/>
      <c r="BT257" s="135"/>
      <c r="BU257" s="135"/>
      <c r="BV257" s="135"/>
      <c r="BW257" s="135"/>
      <c r="BX257" s="135"/>
      <c r="BY257" s="135"/>
      <c r="BZ257" s="135"/>
      <c r="CA257" s="135"/>
      <c r="CB257" s="135"/>
      <c r="CC257" s="135"/>
      <c r="CD257" s="135"/>
      <c r="CE257" s="196">
        <v>2.2000000000000002</v>
      </c>
      <c r="CF257" s="137"/>
      <c r="CG257" s="138">
        <f t="shared" si="67"/>
        <v>0</v>
      </c>
      <c r="CH257" s="131">
        <f t="shared" si="68"/>
        <v>265</v>
      </c>
      <c r="CI257" s="139">
        <f t="shared" si="69"/>
        <v>583</v>
      </c>
    </row>
    <row r="258" spans="1:87" ht="15" thickBot="1" x14ac:dyDescent="0.35">
      <c r="A258" s="153">
        <f t="shared" si="65"/>
        <v>249</v>
      </c>
      <c r="B258" s="232" t="s">
        <v>733</v>
      </c>
      <c r="C258" s="152" t="s">
        <v>1120</v>
      </c>
      <c r="D258" s="129"/>
      <c r="E258" s="129"/>
      <c r="F258" s="129"/>
      <c r="G258" s="129" t="s">
        <v>601</v>
      </c>
      <c r="H258" s="131">
        <v>6</v>
      </c>
      <c r="I258" s="132">
        <f t="shared" si="66"/>
        <v>864</v>
      </c>
      <c r="J258" s="133"/>
      <c r="K258" s="134"/>
      <c r="L258" s="132"/>
      <c r="M258" s="140"/>
      <c r="N258" s="141"/>
      <c r="O258" s="129"/>
      <c r="P258" s="142"/>
      <c r="Q258" s="142"/>
      <c r="R258" s="142"/>
      <c r="S258" s="142"/>
      <c r="T258" s="142"/>
      <c r="U258" s="142"/>
      <c r="V258" s="142"/>
      <c r="W258" s="142"/>
      <c r="X258" s="142"/>
      <c r="Y258" s="128">
        <f>+N258+P258+V258+X258</f>
        <v>0</v>
      </c>
      <c r="Z258" s="135">
        <f>+H258-Y258</f>
        <v>6</v>
      </c>
      <c r="AA258" s="129"/>
      <c r="AB258" s="142"/>
      <c r="AC258" s="129"/>
      <c r="AD258" s="142"/>
      <c r="AE258" s="129"/>
      <c r="AF258" s="142"/>
      <c r="AG258" s="129"/>
      <c r="AH258" s="142"/>
      <c r="AI258" s="129"/>
      <c r="AJ258" s="129"/>
      <c r="AK258" s="128">
        <f>+AB258+AD258+AF258+AH258+AJ258</f>
        <v>0</v>
      </c>
      <c r="AL258" s="135">
        <f>+Z258-AK258</f>
        <v>6</v>
      </c>
      <c r="AM258" s="129"/>
      <c r="AN258" s="129"/>
      <c r="AO258" s="129"/>
      <c r="AP258" s="129"/>
      <c r="AQ258" s="129"/>
      <c r="AR258" s="129"/>
      <c r="AS258" s="129"/>
      <c r="AT258" s="129"/>
      <c r="AU258" s="129"/>
      <c r="AV258" s="129"/>
      <c r="AW258" s="128">
        <f>+AN258+AP258+AR258+AT258+AV258</f>
        <v>0</v>
      </c>
      <c r="AX258" s="135">
        <f>+AL258-AW258</f>
        <v>6</v>
      </c>
      <c r="AY258" s="135"/>
      <c r="AZ258" s="135"/>
      <c r="BA258" s="135"/>
      <c r="BB258" s="135"/>
      <c r="BC258" s="135"/>
      <c r="BD258" s="135"/>
      <c r="BE258" s="135"/>
      <c r="BF258" s="135"/>
      <c r="BG258" s="135"/>
      <c r="BH258" s="135"/>
      <c r="BI258" s="135">
        <f>+AZ258+BB258+BD258+BF258+BH258</f>
        <v>0</v>
      </c>
      <c r="BJ258" s="135">
        <f>+AX258-BI258</f>
        <v>6</v>
      </c>
      <c r="BK258" s="135"/>
      <c r="BL258" s="135"/>
      <c r="BM258" s="135"/>
      <c r="BN258" s="135"/>
      <c r="BO258" s="135"/>
      <c r="BP258" s="135"/>
      <c r="BQ258" s="135"/>
      <c r="BR258" s="135"/>
      <c r="BS258" s="135"/>
      <c r="BT258" s="135"/>
      <c r="BU258" s="135"/>
      <c r="BV258" s="135"/>
      <c r="BW258" s="135"/>
      <c r="BX258" s="135"/>
      <c r="BY258" s="135"/>
      <c r="BZ258" s="135"/>
      <c r="CA258" s="135"/>
      <c r="CB258" s="135"/>
      <c r="CC258" s="135">
        <f>+BL258+BN258+BP258+CB258</f>
        <v>0</v>
      </c>
      <c r="CD258" s="135">
        <f>+BJ258-CC258</f>
        <v>6</v>
      </c>
      <c r="CE258" s="140">
        <v>144</v>
      </c>
      <c r="CF258" s="137"/>
      <c r="CG258" s="138">
        <f t="shared" si="67"/>
        <v>0</v>
      </c>
      <c r="CH258" s="131">
        <f t="shared" si="68"/>
        <v>6</v>
      </c>
      <c r="CI258" s="139">
        <f t="shared" si="69"/>
        <v>864</v>
      </c>
    </row>
    <row r="259" spans="1:87" ht="15" thickBot="1" x14ac:dyDescent="0.35">
      <c r="A259" s="242" t="s">
        <v>218</v>
      </c>
      <c r="B259" s="243"/>
      <c r="C259" s="243"/>
      <c r="D259" s="243"/>
      <c r="E259" s="243"/>
      <c r="F259" s="243"/>
      <c r="G259" s="243"/>
      <c r="H259" s="243"/>
      <c r="I259" s="243"/>
      <c r="J259" s="243"/>
      <c r="K259" s="244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87"/>
      <c r="BR259" s="87"/>
      <c r="BS259" s="87"/>
      <c r="BT259" s="87"/>
      <c r="BU259" s="87"/>
      <c r="BV259" s="87"/>
      <c r="BW259" s="87"/>
      <c r="BX259" s="87"/>
      <c r="BY259" s="87"/>
      <c r="BZ259" s="87"/>
      <c r="CA259" s="87"/>
      <c r="CB259" s="87"/>
      <c r="CC259" s="87"/>
      <c r="CD259" s="87"/>
      <c r="CE259" s="87"/>
      <c r="CF259" s="88"/>
      <c r="CG259" s="89">
        <f>SUM(CG10:CG258)</f>
        <v>0</v>
      </c>
      <c r="CH259" s="87"/>
      <c r="CI259" s="90">
        <f>SUM(CI10:CI258)</f>
        <v>461630.47216</v>
      </c>
    </row>
  </sheetData>
  <mergeCells count="113">
    <mergeCell ref="A259:K259"/>
    <mergeCell ref="B224:B225"/>
    <mergeCell ref="B229:B231"/>
    <mergeCell ref="B233:B234"/>
    <mergeCell ref="B237:B241"/>
    <mergeCell ref="B242:B245"/>
    <mergeCell ref="B248:B251"/>
    <mergeCell ref="B194:B201"/>
    <mergeCell ref="B205:B206"/>
    <mergeCell ref="B208:B209"/>
    <mergeCell ref="B210:B211"/>
    <mergeCell ref="B215:B216"/>
    <mergeCell ref="B218:B221"/>
    <mergeCell ref="B172:B173"/>
    <mergeCell ref="B174:B177"/>
    <mergeCell ref="B178:B180"/>
    <mergeCell ref="B181:B182"/>
    <mergeCell ref="B183:B184"/>
    <mergeCell ref="B187:B193"/>
    <mergeCell ref="B149:B150"/>
    <mergeCell ref="B151:B152"/>
    <mergeCell ref="B153:B161"/>
    <mergeCell ref="B162:B164"/>
    <mergeCell ref="B165:B167"/>
    <mergeCell ref="B170:B171"/>
    <mergeCell ref="B128:B130"/>
    <mergeCell ref="B131:B133"/>
    <mergeCell ref="B134:B136"/>
    <mergeCell ref="B139:B142"/>
    <mergeCell ref="B144:B146"/>
    <mergeCell ref="B147:B148"/>
    <mergeCell ref="B96:B110"/>
    <mergeCell ref="B111:B114"/>
    <mergeCell ref="B115:B116"/>
    <mergeCell ref="B117:B119"/>
    <mergeCell ref="B121:B122"/>
    <mergeCell ref="B123:B127"/>
    <mergeCell ref="B74:B81"/>
    <mergeCell ref="B84:B85"/>
    <mergeCell ref="B86:B87"/>
    <mergeCell ref="B88:B89"/>
    <mergeCell ref="B90:B91"/>
    <mergeCell ref="B92:B94"/>
    <mergeCell ref="B33:B35"/>
    <mergeCell ref="B36:B40"/>
    <mergeCell ref="B42:B43"/>
    <mergeCell ref="B45:B48"/>
    <mergeCell ref="B49:B61"/>
    <mergeCell ref="B63:B73"/>
    <mergeCell ref="B11:B12"/>
    <mergeCell ref="B13:B16"/>
    <mergeCell ref="B19:B24"/>
    <mergeCell ref="B25:B26"/>
    <mergeCell ref="B27:B29"/>
    <mergeCell ref="B30:B32"/>
    <mergeCell ref="BG7:BH8"/>
    <mergeCell ref="BK7:BL8"/>
    <mergeCell ref="BM7:BN8"/>
    <mergeCell ref="BO7:BP8"/>
    <mergeCell ref="BQ7:BR8"/>
    <mergeCell ref="BS7:BT8"/>
    <mergeCell ref="AI7:AJ8"/>
    <mergeCell ref="AM7:AN8"/>
    <mergeCell ref="AO7:AP8"/>
    <mergeCell ref="AQ7:AR8"/>
    <mergeCell ref="AS7:AT8"/>
    <mergeCell ref="AU7:AV8"/>
    <mergeCell ref="U7:V8"/>
    <mergeCell ref="W7:X8"/>
    <mergeCell ref="AA7:AB8"/>
    <mergeCell ref="AC7:AD8"/>
    <mergeCell ref="AE7:AF8"/>
    <mergeCell ref="AG7:AH8"/>
    <mergeCell ref="BK6:CB6"/>
    <mergeCell ref="CC6:CC9"/>
    <mergeCell ref="CD6:CD9"/>
    <mergeCell ref="CE6:CE8"/>
    <mergeCell ref="CF6:CG8"/>
    <mergeCell ref="CH6:CI8"/>
    <mergeCell ref="BU7:BV8"/>
    <mergeCell ref="BW7:BX8"/>
    <mergeCell ref="BY7:BZ8"/>
    <mergeCell ref="CA7:CB8"/>
    <mergeCell ref="AM6:AV6"/>
    <mergeCell ref="AW6:AW9"/>
    <mergeCell ref="AX6:AX9"/>
    <mergeCell ref="AY6:BH6"/>
    <mergeCell ref="BI6:BI9"/>
    <mergeCell ref="BJ6:BJ9"/>
    <mergeCell ref="AY7:AZ8"/>
    <mergeCell ref="BA7:BB8"/>
    <mergeCell ref="BC7:BD8"/>
    <mergeCell ref="BE7:BF8"/>
    <mergeCell ref="M6:X6"/>
    <mergeCell ref="Y6:Y9"/>
    <mergeCell ref="Z6:Z9"/>
    <mergeCell ref="AA6:AJ6"/>
    <mergeCell ref="AK6:AK9"/>
    <mergeCell ref="AL6:AL9"/>
    <mergeCell ref="M7:N8"/>
    <mergeCell ref="O7:P8"/>
    <mergeCell ref="Q7:R8"/>
    <mergeCell ref="S7:T8"/>
    <mergeCell ref="A1:CI1"/>
    <mergeCell ref="A2:CI2"/>
    <mergeCell ref="A3:CI3"/>
    <mergeCell ref="A4:CI4"/>
    <mergeCell ref="A6:A9"/>
    <mergeCell ref="B6:B9"/>
    <mergeCell ref="C6:C9"/>
    <mergeCell ref="D6:G8"/>
    <mergeCell ref="H6:I8"/>
    <mergeCell ref="J6:L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"/>
  <sheetViews>
    <sheetView zoomScale="130" zoomScaleNormal="130" workbookViewId="0">
      <selection activeCell="G31" sqref="G31"/>
    </sheetView>
  </sheetViews>
  <sheetFormatPr defaultRowHeight="14.4" x14ac:dyDescent="0.3"/>
  <cols>
    <col min="1" max="1" width="9.6640625" customWidth="1"/>
    <col min="2" max="2" width="28.6640625" customWidth="1"/>
    <col min="3" max="3" width="8.33203125" customWidth="1"/>
    <col min="4" max="4" width="40.5546875" customWidth="1"/>
    <col min="6" max="6" width="10" bestFit="1" customWidth="1"/>
    <col min="7" max="7" width="11.88671875" customWidth="1"/>
    <col min="8" max="8" width="26.6640625" customWidth="1"/>
  </cols>
  <sheetData>
    <row r="1" spans="1:8" ht="18" x14ac:dyDescent="0.3">
      <c r="A1" s="319" t="s">
        <v>0</v>
      </c>
      <c r="B1" s="319"/>
      <c r="C1" s="319"/>
      <c r="D1" s="319"/>
      <c r="E1" s="319"/>
      <c r="F1" s="319"/>
      <c r="G1" s="319"/>
      <c r="H1" s="1" t="s">
        <v>1</v>
      </c>
    </row>
    <row r="2" spans="1:8" x14ac:dyDescent="0.3">
      <c r="A2" s="320" t="s">
        <v>2</v>
      </c>
      <c r="B2" s="320"/>
      <c r="C2" s="320"/>
      <c r="D2" s="320"/>
      <c r="E2" s="320"/>
      <c r="F2" s="320"/>
      <c r="G2" s="320"/>
      <c r="H2" s="320"/>
    </row>
    <row r="3" spans="1:8" ht="15.6" x14ac:dyDescent="0.3">
      <c r="A3" s="321" t="s">
        <v>3</v>
      </c>
      <c r="B3" s="321"/>
      <c r="C3" s="321"/>
      <c r="D3" s="321"/>
      <c r="E3" s="321"/>
      <c r="F3" s="321"/>
      <c r="G3" s="321"/>
      <c r="H3" s="321"/>
    </row>
    <row r="4" spans="1:8" ht="15.6" x14ac:dyDescent="0.3">
      <c r="A4" s="2"/>
      <c r="B4" s="2"/>
      <c r="C4" s="2"/>
      <c r="D4" s="2"/>
      <c r="E4" s="2"/>
      <c r="F4" s="2"/>
      <c r="G4" s="2"/>
      <c r="H4" s="2"/>
    </row>
    <row r="5" spans="1:8" ht="15.6" x14ac:dyDescent="0.3">
      <c r="A5" s="322" t="s">
        <v>4</v>
      </c>
      <c r="B5" s="322"/>
      <c r="C5" s="322"/>
      <c r="D5" s="322"/>
      <c r="E5" s="322"/>
      <c r="F5" s="322"/>
      <c r="G5" s="322"/>
      <c r="H5" s="322"/>
    </row>
    <row r="6" spans="1:8" ht="15.6" x14ac:dyDescent="0.3">
      <c r="A6" s="3"/>
      <c r="B6" s="3"/>
      <c r="C6" s="3"/>
      <c r="D6" s="3"/>
      <c r="E6" s="3"/>
      <c r="F6" s="3"/>
      <c r="G6" s="3"/>
      <c r="H6" s="3"/>
    </row>
    <row r="7" spans="1:8" x14ac:dyDescent="0.3">
      <c r="A7" s="4" t="s">
        <v>5</v>
      </c>
      <c r="B7" s="5" t="s">
        <v>6</v>
      </c>
      <c r="G7" s="6" t="s">
        <v>7</v>
      </c>
      <c r="H7" s="7"/>
    </row>
    <row r="8" spans="1:8" ht="15" thickBot="1" x14ac:dyDescent="0.35">
      <c r="A8" s="4" t="s">
        <v>8</v>
      </c>
      <c r="B8" s="5" t="s">
        <v>9</v>
      </c>
      <c r="G8" s="6" t="s">
        <v>10</v>
      </c>
      <c r="H8" s="8" t="s">
        <v>11</v>
      </c>
    </row>
    <row r="9" spans="1:8" ht="15" thickBot="1" x14ac:dyDescent="0.35">
      <c r="A9" s="323" t="s">
        <v>12</v>
      </c>
      <c r="B9" s="324"/>
      <c r="C9" s="324"/>
      <c r="D9" s="324"/>
      <c r="E9" s="324"/>
      <c r="F9" s="325"/>
      <c r="G9" s="326" t="s">
        <v>13</v>
      </c>
      <c r="H9" s="327"/>
    </row>
    <row r="10" spans="1:8" x14ac:dyDescent="0.3">
      <c r="A10" s="317" t="s">
        <v>14</v>
      </c>
      <c r="B10" s="317" t="s">
        <v>15</v>
      </c>
      <c r="C10" s="317" t="s">
        <v>16</v>
      </c>
      <c r="D10" s="329" t="s">
        <v>17</v>
      </c>
      <c r="E10" s="317" t="s">
        <v>18</v>
      </c>
      <c r="F10" s="317" t="s">
        <v>19</v>
      </c>
      <c r="G10" s="317" t="s">
        <v>20</v>
      </c>
      <c r="H10" s="317" t="s">
        <v>21</v>
      </c>
    </row>
    <row r="11" spans="1:8" ht="15" thickBot="1" x14ac:dyDescent="0.35">
      <c r="A11" s="318"/>
      <c r="B11" s="318"/>
      <c r="C11" s="318"/>
      <c r="D11" s="330"/>
      <c r="E11" s="318"/>
      <c r="F11" s="318"/>
      <c r="G11" s="318"/>
      <c r="H11" s="328"/>
    </row>
    <row r="12" spans="1:8" x14ac:dyDescent="0.3">
      <c r="A12" s="9" t="s">
        <v>22</v>
      </c>
      <c r="B12" s="10" t="s">
        <v>23</v>
      </c>
      <c r="C12" s="11"/>
      <c r="D12" s="12" t="s">
        <v>24</v>
      </c>
      <c r="E12" s="13" t="s">
        <v>25</v>
      </c>
      <c r="F12" s="14">
        <v>4</v>
      </c>
      <c r="G12" s="15"/>
      <c r="H12" s="16">
        <f>F12*G12</f>
        <v>0</v>
      </c>
    </row>
    <row r="13" spans="1:8" x14ac:dyDescent="0.3">
      <c r="A13" s="17"/>
      <c r="B13" s="18"/>
      <c r="C13" s="19"/>
      <c r="D13" s="20" t="s">
        <v>26</v>
      </c>
      <c r="E13" s="13" t="s">
        <v>27</v>
      </c>
      <c r="F13" s="21">
        <v>12</v>
      </c>
      <c r="G13" s="15"/>
      <c r="H13" s="22">
        <f t="shared" ref="H13:H76" si="0">F13*G13</f>
        <v>0</v>
      </c>
    </row>
    <row r="14" spans="1:8" x14ac:dyDescent="0.3">
      <c r="A14" s="17"/>
      <c r="B14" s="18"/>
      <c r="C14" s="19"/>
      <c r="D14" s="20" t="s">
        <v>28</v>
      </c>
      <c r="E14" s="13" t="s">
        <v>29</v>
      </c>
      <c r="F14" s="21">
        <v>2</v>
      </c>
      <c r="G14" s="15"/>
      <c r="H14" s="22">
        <f t="shared" si="0"/>
        <v>0</v>
      </c>
    </row>
    <row r="15" spans="1:8" x14ac:dyDescent="0.3">
      <c r="A15" s="17"/>
      <c r="B15" s="18"/>
      <c r="C15" s="19"/>
      <c r="D15" s="20" t="s">
        <v>30</v>
      </c>
      <c r="E15" s="13" t="s">
        <v>29</v>
      </c>
      <c r="F15" s="21">
        <v>2</v>
      </c>
      <c r="G15" s="15"/>
      <c r="H15" s="22">
        <f t="shared" si="0"/>
        <v>0</v>
      </c>
    </row>
    <row r="16" spans="1:8" x14ac:dyDescent="0.3">
      <c r="A16" s="17"/>
      <c r="B16" s="18"/>
      <c r="C16" s="19"/>
      <c r="D16" s="20" t="s">
        <v>31</v>
      </c>
      <c r="E16" s="13" t="s">
        <v>29</v>
      </c>
      <c r="F16" s="21">
        <v>3</v>
      </c>
      <c r="G16" s="15"/>
      <c r="H16" s="22">
        <f t="shared" si="0"/>
        <v>0</v>
      </c>
    </row>
    <row r="17" spans="1:8" x14ac:dyDescent="0.3">
      <c r="A17" s="17" t="s">
        <v>32</v>
      </c>
      <c r="B17" s="18" t="s">
        <v>33</v>
      </c>
      <c r="C17" s="19"/>
      <c r="D17" s="20" t="s">
        <v>34</v>
      </c>
      <c r="E17" s="13" t="s">
        <v>35</v>
      </c>
      <c r="F17" s="21">
        <v>1</v>
      </c>
      <c r="G17" s="15"/>
      <c r="H17" s="22">
        <f t="shared" si="0"/>
        <v>0</v>
      </c>
    </row>
    <row r="18" spans="1:8" x14ac:dyDescent="0.3">
      <c r="A18" s="17"/>
      <c r="B18" s="18"/>
      <c r="C18" s="19"/>
      <c r="D18" s="20" t="s">
        <v>36</v>
      </c>
      <c r="E18" s="13" t="s">
        <v>29</v>
      </c>
      <c r="F18" s="21">
        <v>80</v>
      </c>
      <c r="G18" s="15"/>
      <c r="H18" s="22">
        <f t="shared" si="0"/>
        <v>0</v>
      </c>
    </row>
    <row r="19" spans="1:8" x14ac:dyDescent="0.3">
      <c r="A19" s="17"/>
      <c r="B19" s="18"/>
      <c r="C19" s="19"/>
      <c r="D19" s="20" t="s">
        <v>37</v>
      </c>
      <c r="E19" s="13" t="s">
        <v>35</v>
      </c>
      <c r="F19" s="21">
        <v>1</v>
      </c>
      <c r="G19" s="15"/>
      <c r="H19" s="22">
        <f t="shared" si="0"/>
        <v>0</v>
      </c>
    </row>
    <row r="20" spans="1:8" x14ac:dyDescent="0.3">
      <c r="A20" s="17"/>
      <c r="B20" s="18"/>
      <c r="C20" s="19"/>
      <c r="D20" s="20" t="s">
        <v>38</v>
      </c>
      <c r="E20" s="13" t="s">
        <v>35</v>
      </c>
      <c r="F20" s="21">
        <v>1</v>
      </c>
      <c r="G20" s="15"/>
      <c r="H20" s="22">
        <f t="shared" si="0"/>
        <v>0</v>
      </c>
    </row>
    <row r="21" spans="1:8" x14ac:dyDescent="0.3">
      <c r="A21" s="17"/>
      <c r="B21" s="18"/>
      <c r="C21" s="19"/>
      <c r="D21" s="20" t="s">
        <v>39</v>
      </c>
      <c r="E21" s="13" t="s">
        <v>29</v>
      </c>
      <c r="F21" s="21">
        <v>1</v>
      </c>
      <c r="G21" s="15"/>
      <c r="H21" s="22">
        <f t="shared" si="0"/>
        <v>0</v>
      </c>
    </row>
    <row r="22" spans="1:8" x14ac:dyDescent="0.3">
      <c r="A22" s="17"/>
      <c r="B22" s="18"/>
      <c r="C22" s="19"/>
      <c r="D22" s="20" t="s">
        <v>40</v>
      </c>
      <c r="E22" s="13" t="s">
        <v>41</v>
      </c>
      <c r="F22" s="21">
        <v>1</v>
      </c>
      <c r="G22" s="15"/>
      <c r="H22" s="22">
        <f t="shared" si="0"/>
        <v>0</v>
      </c>
    </row>
    <row r="23" spans="1:8" x14ac:dyDescent="0.3">
      <c r="A23" s="17"/>
      <c r="B23" s="18"/>
      <c r="C23" s="19"/>
      <c r="D23" s="20" t="s">
        <v>42</v>
      </c>
      <c r="E23" s="13" t="s">
        <v>27</v>
      </c>
      <c r="F23" s="21">
        <v>5</v>
      </c>
      <c r="G23" s="15"/>
      <c r="H23" s="22">
        <f t="shared" si="0"/>
        <v>0</v>
      </c>
    </row>
    <row r="24" spans="1:8" x14ac:dyDescent="0.3">
      <c r="A24" s="17"/>
      <c r="B24" s="18"/>
      <c r="C24" s="19"/>
      <c r="D24" s="20" t="s">
        <v>43</v>
      </c>
      <c r="E24" s="13" t="s">
        <v>29</v>
      </c>
      <c r="F24" s="21">
        <v>25</v>
      </c>
      <c r="G24" s="15"/>
      <c r="H24" s="22">
        <f t="shared" si="0"/>
        <v>0</v>
      </c>
    </row>
    <row r="25" spans="1:8" x14ac:dyDescent="0.3">
      <c r="A25" s="17"/>
      <c r="B25" s="18"/>
      <c r="C25" s="19"/>
      <c r="D25" s="20" t="s">
        <v>44</v>
      </c>
      <c r="E25" s="13" t="s">
        <v>29</v>
      </c>
      <c r="F25" s="21">
        <v>25</v>
      </c>
      <c r="G25" s="15"/>
      <c r="H25" s="22">
        <f t="shared" si="0"/>
        <v>0</v>
      </c>
    </row>
    <row r="26" spans="1:8" x14ac:dyDescent="0.3">
      <c r="A26" s="17"/>
      <c r="B26" s="18"/>
      <c r="C26" s="19"/>
      <c r="D26" s="20" t="s">
        <v>45</v>
      </c>
      <c r="E26" s="13" t="s">
        <v>46</v>
      </c>
      <c r="F26" s="21">
        <v>1</v>
      </c>
      <c r="G26" s="15"/>
      <c r="H26" s="22">
        <f t="shared" si="0"/>
        <v>0</v>
      </c>
    </row>
    <row r="27" spans="1:8" x14ac:dyDescent="0.3">
      <c r="A27" s="17"/>
      <c r="B27" s="18"/>
      <c r="C27" s="19"/>
      <c r="D27" s="20" t="s">
        <v>47</v>
      </c>
      <c r="E27" s="13" t="s">
        <v>41</v>
      </c>
      <c r="F27" s="21">
        <v>2</v>
      </c>
      <c r="G27" s="15"/>
      <c r="H27" s="22">
        <f t="shared" si="0"/>
        <v>0</v>
      </c>
    </row>
    <row r="28" spans="1:8" x14ac:dyDescent="0.3">
      <c r="A28" s="17"/>
      <c r="B28" s="18"/>
      <c r="C28" s="19"/>
      <c r="D28" s="20" t="s">
        <v>48</v>
      </c>
      <c r="E28" s="13" t="s">
        <v>29</v>
      </c>
      <c r="F28" s="21">
        <v>20</v>
      </c>
      <c r="G28" s="15"/>
      <c r="H28" s="22">
        <f t="shared" si="0"/>
        <v>0</v>
      </c>
    </row>
    <row r="29" spans="1:8" x14ac:dyDescent="0.3">
      <c r="A29" s="17"/>
      <c r="B29" s="18"/>
      <c r="C29" s="19"/>
      <c r="D29" s="20" t="s">
        <v>49</v>
      </c>
      <c r="E29" s="13" t="s">
        <v>50</v>
      </c>
      <c r="F29" s="21">
        <v>1</v>
      </c>
      <c r="G29" s="15"/>
      <c r="H29" s="22">
        <f t="shared" si="0"/>
        <v>0</v>
      </c>
    </row>
    <row r="30" spans="1:8" x14ac:dyDescent="0.3">
      <c r="A30" s="17" t="s">
        <v>51</v>
      </c>
      <c r="B30" s="18" t="s">
        <v>52</v>
      </c>
      <c r="C30" s="19"/>
      <c r="D30" s="20" t="s">
        <v>53</v>
      </c>
      <c r="E30" s="13" t="s">
        <v>25</v>
      </c>
      <c r="F30" s="21">
        <v>4</v>
      </c>
      <c r="G30" s="15"/>
      <c r="H30" s="22">
        <f t="shared" si="0"/>
        <v>0</v>
      </c>
    </row>
    <row r="31" spans="1:8" x14ac:dyDescent="0.3">
      <c r="A31" s="17"/>
      <c r="B31" s="18"/>
      <c r="C31" s="19"/>
      <c r="D31" s="20" t="s">
        <v>54</v>
      </c>
      <c r="E31" s="13" t="s">
        <v>35</v>
      </c>
      <c r="F31" s="21">
        <v>1</v>
      </c>
      <c r="G31" s="15"/>
      <c r="H31" s="22">
        <f t="shared" si="0"/>
        <v>0</v>
      </c>
    </row>
    <row r="32" spans="1:8" x14ac:dyDescent="0.3">
      <c r="A32" s="17"/>
      <c r="B32" s="18"/>
      <c r="C32" s="19"/>
      <c r="D32" s="20" t="s">
        <v>53</v>
      </c>
      <c r="E32" s="13" t="s">
        <v>25</v>
      </c>
      <c r="F32" s="21">
        <v>2</v>
      </c>
      <c r="G32" s="15"/>
      <c r="H32" s="22">
        <f t="shared" si="0"/>
        <v>0</v>
      </c>
    </row>
    <row r="33" spans="1:8" x14ac:dyDescent="0.3">
      <c r="A33" s="17"/>
      <c r="B33" s="18"/>
      <c r="C33" s="19"/>
      <c r="D33" s="20" t="s">
        <v>55</v>
      </c>
      <c r="E33" s="13" t="s">
        <v>50</v>
      </c>
      <c r="F33" s="21">
        <v>1</v>
      </c>
      <c r="G33" s="15"/>
      <c r="H33" s="22">
        <f t="shared" si="0"/>
        <v>0</v>
      </c>
    </row>
    <row r="34" spans="1:8" x14ac:dyDescent="0.3">
      <c r="A34" s="17"/>
      <c r="B34" s="18"/>
      <c r="C34" s="19"/>
      <c r="D34" s="20" t="s">
        <v>53</v>
      </c>
      <c r="E34" s="13" t="s">
        <v>25</v>
      </c>
      <c r="F34" s="21">
        <v>2</v>
      </c>
      <c r="G34" s="15"/>
      <c r="H34" s="22">
        <f t="shared" si="0"/>
        <v>0</v>
      </c>
    </row>
    <row r="35" spans="1:8" x14ac:dyDescent="0.3">
      <c r="A35" s="17"/>
      <c r="B35" s="18"/>
      <c r="C35" s="19"/>
      <c r="D35" s="20" t="s">
        <v>56</v>
      </c>
      <c r="E35" s="13" t="s">
        <v>50</v>
      </c>
      <c r="F35" s="21">
        <v>1</v>
      </c>
      <c r="G35" s="15"/>
      <c r="H35" s="22">
        <f t="shared" si="0"/>
        <v>0</v>
      </c>
    </row>
    <row r="36" spans="1:8" x14ac:dyDescent="0.3">
      <c r="A36" s="17"/>
      <c r="B36" s="18"/>
      <c r="C36" s="19"/>
      <c r="D36" s="20" t="s">
        <v>53</v>
      </c>
      <c r="E36" s="13" t="s">
        <v>57</v>
      </c>
      <c r="F36" s="21">
        <v>1</v>
      </c>
      <c r="G36" s="15"/>
      <c r="H36" s="22">
        <f t="shared" si="0"/>
        <v>0</v>
      </c>
    </row>
    <row r="37" spans="1:8" x14ac:dyDescent="0.3">
      <c r="A37" s="17"/>
      <c r="B37" s="18"/>
      <c r="C37" s="19"/>
      <c r="D37" s="20" t="s">
        <v>58</v>
      </c>
      <c r="E37" s="13" t="s">
        <v>29</v>
      </c>
      <c r="F37" s="21">
        <v>2</v>
      </c>
      <c r="G37" s="15"/>
      <c r="H37" s="22">
        <f t="shared" si="0"/>
        <v>0</v>
      </c>
    </row>
    <row r="38" spans="1:8" x14ac:dyDescent="0.3">
      <c r="A38" s="17"/>
      <c r="B38" s="18"/>
      <c r="C38" s="19"/>
      <c r="D38" s="20" t="s">
        <v>59</v>
      </c>
      <c r="E38" s="13" t="s">
        <v>29</v>
      </c>
      <c r="F38" s="21">
        <v>10</v>
      </c>
      <c r="G38" s="15"/>
      <c r="H38" s="22">
        <f t="shared" si="0"/>
        <v>0</v>
      </c>
    </row>
    <row r="39" spans="1:8" x14ac:dyDescent="0.3">
      <c r="A39" s="17"/>
      <c r="B39" s="18"/>
      <c r="C39" s="19"/>
      <c r="D39" s="20" t="s">
        <v>60</v>
      </c>
      <c r="E39" s="13" t="s">
        <v>35</v>
      </c>
      <c r="F39" s="21">
        <v>1</v>
      </c>
      <c r="G39" s="15"/>
      <c r="H39" s="22">
        <f t="shared" si="0"/>
        <v>0</v>
      </c>
    </row>
    <row r="40" spans="1:8" x14ac:dyDescent="0.3">
      <c r="A40" s="17"/>
      <c r="B40" s="18"/>
      <c r="C40" s="19"/>
      <c r="D40" s="20" t="s">
        <v>61</v>
      </c>
      <c r="E40" s="13" t="s">
        <v>35</v>
      </c>
      <c r="F40" s="21">
        <v>1</v>
      </c>
      <c r="G40" s="15"/>
      <c r="H40" s="22">
        <f t="shared" si="0"/>
        <v>0</v>
      </c>
    </row>
    <row r="41" spans="1:8" x14ac:dyDescent="0.3">
      <c r="A41" s="17"/>
      <c r="B41" s="18"/>
      <c r="C41" s="19"/>
      <c r="D41" s="20" t="s">
        <v>44</v>
      </c>
      <c r="E41" s="13" t="s">
        <v>29</v>
      </c>
      <c r="F41" s="21">
        <v>50</v>
      </c>
      <c r="G41" s="15"/>
      <c r="H41" s="22">
        <f t="shared" si="0"/>
        <v>0</v>
      </c>
    </row>
    <row r="42" spans="1:8" x14ac:dyDescent="0.3">
      <c r="A42" s="17" t="s">
        <v>62</v>
      </c>
      <c r="B42" s="18" t="s">
        <v>63</v>
      </c>
      <c r="C42" s="19"/>
      <c r="D42" s="20" t="s">
        <v>39</v>
      </c>
      <c r="E42" s="13" t="s">
        <v>29</v>
      </c>
      <c r="F42" s="21">
        <v>2</v>
      </c>
      <c r="G42" s="15"/>
      <c r="H42" s="22">
        <f t="shared" si="0"/>
        <v>0</v>
      </c>
    </row>
    <row r="43" spans="1:8" x14ac:dyDescent="0.3">
      <c r="A43" s="17"/>
      <c r="B43" s="18"/>
      <c r="C43" s="19"/>
      <c r="D43" s="20" t="s">
        <v>64</v>
      </c>
      <c r="E43" s="13" t="s">
        <v>25</v>
      </c>
      <c r="F43" s="21">
        <v>10</v>
      </c>
      <c r="G43" s="15"/>
      <c r="H43" s="22">
        <f t="shared" si="0"/>
        <v>0</v>
      </c>
    </row>
    <row r="44" spans="1:8" x14ac:dyDescent="0.3">
      <c r="A44" s="17"/>
      <c r="B44" s="18"/>
      <c r="C44" s="19"/>
      <c r="D44" s="20" t="s">
        <v>65</v>
      </c>
      <c r="E44" s="13" t="s">
        <v>25</v>
      </c>
      <c r="F44" s="21">
        <v>10</v>
      </c>
      <c r="G44" s="15"/>
      <c r="H44" s="22">
        <f t="shared" si="0"/>
        <v>0</v>
      </c>
    </row>
    <row r="45" spans="1:8" x14ac:dyDescent="0.3">
      <c r="A45" s="17"/>
      <c r="B45" s="18"/>
      <c r="C45" s="19"/>
      <c r="D45" s="20" t="s">
        <v>66</v>
      </c>
      <c r="E45" s="13" t="s">
        <v>35</v>
      </c>
      <c r="F45" s="21">
        <v>1</v>
      </c>
      <c r="G45" s="15"/>
      <c r="H45" s="22">
        <f t="shared" si="0"/>
        <v>0</v>
      </c>
    </row>
    <row r="46" spans="1:8" x14ac:dyDescent="0.3">
      <c r="A46" s="17"/>
      <c r="B46" s="18"/>
      <c r="C46" s="19"/>
      <c r="D46" s="20" t="s">
        <v>67</v>
      </c>
      <c r="E46" s="13" t="s">
        <v>27</v>
      </c>
      <c r="F46" s="21">
        <v>5</v>
      </c>
      <c r="G46" s="15"/>
      <c r="H46" s="22">
        <f t="shared" si="0"/>
        <v>0</v>
      </c>
    </row>
    <row r="47" spans="1:8" x14ac:dyDescent="0.3">
      <c r="A47" s="17"/>
      <c r="B47" s="18"/>
      <c r="C47" s="19"/>
      <c r="D47" s="20" t="s">
        <v>68</v>
      </c>
      <c r="E47" s="13" t="s">
        <v>27</v>
      </c>
      <c r="F47" s="21">
        <v>5</v>
      </c>
      <c r="G47" s="15"/>
      <c r="H47" s="22">
        <f t="shared" si="0"/>
        <v>0</v>
      </c>
    </row>
    <row r="48" spans="1:8" x14ac:dyDescent="0.3">
      <c r="A48" s="17"/>
      <c r="B48" s="18"/>
      <c r="C48" s="19"/>
      <c r="D48" s="20" t="s">
        <v>69</v>
      </c>
      <c r="E48" s="13" t="s">
        <v>46</v>
      </c>
      <c r="F48" s="21">
        <v>1</v>
      </c>
      <c r="G48" s="15"/>
      <c r="H48" s="22">
        <f t="shared" si="0"/>
        <v>0</v>
      </c>
    </row>
    <row r="49" spans="1:8" x14ac:dyDescent="0.3">
      <c r="A49" s="17"/>
      <c r="B49" s="18"/>
      <c r="C49" s="19"/>
      <c r="D49" s="20" t="s">
        <v>70</v>
      </c>
      <c r="E49" s="13" t="s">
        <v>50</v>
      </c>
      <c r="F49" s="21">
        <v>1</v>
      </c>
      <c r="G49" s="15"/>
      <c r="H49" s="22">
        <f t="shared" si="0"/>
        <v>0</v>
      </c>
    </row>
    <row r="50" spans="1:8" x14ac:dyDescent="0.3">
      <c r="A50" s="17"/>
      <c r="B50" s="18"/>
      <c r="C50" s="19"/>
      <c r="D50" s="20" t="s">
        <v>71</v>
      </c>
      <c r="E50" s="13" t="s">
        <v>50</v>
      </c>
      <c r="F50" s="21">
        <v>1</v>
      </c>
      <c r="G50" s="15"/>
      <c r="H50" s="22">
        <f t="shared" si="0"/>
        <v>0</v>
      </c>
    </row>
    <row r="51" spans="1:8" x14ac:dyDescent="0.3">
      <c r="A51" s="17"/>
      <c r="B51" s="18"/>
      <c r="C51" s="19"/>
      <c r="D51" s="20" t="s">
        <v>72</v>
      </c>
      <c r="E51" s="13" t="s">
        <v>50</v>
      </c>
      <c r="F51" s="21">
        <v>1</v>
      </c>
      <c r="G51" s="15"/>
      <c r="H51" s="22">
        <f t="shared" si="0"/>
        <v>0</v>
      </c>
    </row>
    <row r="52" spans="1:8" x14ac:dyDescent="0.3">
      <c r="A52" s="17" t="s">
        <v>73</v>
      </c>
      <c r="B52" s="18" t="s">
        <v>74</v>
      </c>
      <c r="C52" s="19"/>
      <c r="D52" s="20" t="s">
        <v>40</v>
      </c>
      <c r="E52" s="13" t="s">
        <v>75</v>
      </c>
      <c r="F52" s="21">
        <v>1</v>
      </c>
      <c r="G52" s="15"/>
      <c r="H52" s="22">
        <f t="shared" si="0"/>
        <v>0</v>
      </c>
    </row>
    <row r="53" spans="1:8" x14ac:dyDescent="0.3">
      <c r="A53" s="17"/>
      <c r="B53" s="18"/>
      <c r="C53" s="19"/>
      <c r="D53" s="20" t="s">
        <v>76</v>
      </c>
      <c r="E53" s="13" t="s">
        <v>29</v>
      </c>
      <c r="F53" s="21">
        <v>4</v>
      </c>
      <c r="G53" s="15"/>
      <c r="H53" s="22">
        <f t="shared" si="0"/>
        <v>0</v>
      </c>
    </row>
    <row r="54" spans="1:8" x14ac:dyDescent="0.3">
      <c r="A54" s="17"/>
      <c r="B54" s="18"/>
      <c r="C54" s="19"/>
      <c r="D54" s="20" t="s">
        <v>77</v>
      </c>
      <c r="E54" s="13" t="s">
        <v>29</v>
      </c>
      <c r="F54" s="21">
        <v>5</v>
      </c>
      <c r="G54" s="15"/>
      <c r="H54" s="22">
        <f t="shared" si="0"/>
        <v>0</v>
      </c>
    </row>
    <row r="55" spans="1:8" x14ac:dyDescent="0.3">
      <c r="A55" s="17"/>
      <c r="B55" s="18"/>
      <c r="C55" s="19"/>
      <c r="D55" s="20" t="s">
        <v>78</v>
      </c>
      <c r="E55" s="13" t="s">
        <v>41</v>
      </c>
      <c r="F55" s="21">
        <v>1</v>
      </c>
      <c r="G55" s="15"/>
      <c r="H55" s="22">
        <f t="shared" si="0"/>
        <v>0</v>
      </c>
    </row>
    <row r="56" spans="1:8" x14ac:dyDescent="0.3">
      <c r="A56" s="17"/>
      <c r="B56" s="18"/>
      <c r="C56" s="19"/>
      <c r="D56" s="20" t="s">
        <v>79</v>
      </c>
      <c r="E56" s="13" t="s">
        <v>46</v>
      </c>
      <c r="F56" s="21">
        <v>4</v>
      </c>
      <c r="G56" s="15"/>
      <c r="H56" s="22">
        <f t="shared" si="0"/>
        <v>0</v>
      </c>
    </row>
    <row r="57" spans="1:8" x14ac:dyDescent="0.3">
      <c r="A57" s="17"/>
      <c r="B57" s="18"/>
      <c r="C57" s="19"/>
      <c r="D57" s="20" t="s">
        <v>37</v>
      </c>
      <c r="E57" s="13" t="s">
        <v>35</v>
      </c>
      <c r="F57" s="21">
        <v>4</v>
      </c>
      <c r="G57" s="15"/>
      <c r="H57" s="22">
        <f t="shared" si="0"/>
        <v>0</v>
      </c>
    </row>
    <row r="58" spans="1:8" x14ac:dyDescent="0.3">
      <c r="A58" s="17"/>
      <c r="B58" s="18"/>
      <c r="C58" s="19"/>
      <c r="D58" s="20" t="s">
        <v>39</v>
      </c>
      <c r="E58" s="13" t="s">
        <v>29</v>
      </c>
      <c r="F58" s="21">
        <v>4</v>
      </c>
      <c r="G58" s="15"/>
      <c r="H58" s="22">
        <f t="shared" si="0"/>
        <v>0</v>
      </c>
    </row>
    <row r="59" spans="1:8" x14ac:dyDescent="0.3">
      <c r="A59" s="17"/>
      <c r="B59" s="18"/>
      <c r="C59" s="19"/>
      <c r="D59" s="20" t="s">
        <v>80</v>
      </c>
      <c r="E59" s="13" t="s">
        <v>29</v>
      </c>
      <c r="F59" s="21">
        <v>10</v>
      </c>
      <c r="G59" s="15"/>
      <c r="H59" s="22">
        <f t="shared" si="0"/>
        <v>0</v>
      </c>
    </row>
    <row r="60" spans="1:8" x14ac:dyDescent="0.3">
      <c r="A60" s="17"/>
      <c r="B60" s="18"/>
      <c r="C60" s="19"/>
      <c r="D60" s="20" t="s">
        <v>81</v>
      </c>
      <c r="E60" s="13" t="s">
        <v>29</v>
      </c>
      <c r="F60" s="21">
        <v>10</v>
      </c>
      <c r="G60" s="15"/>
      <c r="H60" s="22">
        <f t="shared" si="0"/>
        <v>0</v>
      </c>
    </row>
    <row r="61" spans="1:8" x14ac:dyDescent="0.3">
      <c r="A61" s="17"/>
      <c r="B61" s="18"/>
      <c r="C61" s="19"/>
      <c r="D61" s="20" t="s">
        <v>82</v>
      </c>
      <c r="E61" s="13" t="s">
        <v>35</v>
      </c>
      <c r="F61" s="21">
        <v>1</v>
      </c>
      <c r="G61" s="15"/>
      <c r="H61" s="22">
        <f t="shared" si="0"/>
        <v>0</v>
      </c>
    </row>
    <row r="62" spans="1:8" x14ac:dyDescent="0.3">
      <c r="A62" s="17"/>
      <c r="B62" s="18"/>
      <c r="C62" s="19"/>
      <c r="D62" s="20" t="s">
        <v>83</v>
      </c>
      <c r="E62" s="13" t="s">
        <v>84</v>
      </c>
      <c r="F62" s="21">
        <v>5</v>
      </c>
      <c r="G62" s="15"/>
      <c r="H62" s="22">
        <f t="shared" si="0"/>
        <v>0</v>
      </c>
    </row>
    <row r="63" spans="1:8" x14ac:dyDescent="0.3">
      <c r="A63" s="17"/>
      <c r="B63" s="18"/>
      <c r="C63" s="19"/>
      <c r="D63" s="20" t="s">
        <v>85</v>
      </c>
      <c r="E63" s="13" t="s">
        <v>84</v>
      </c>
      <c r="F63" s="21">
        <v>5</v>
      </c>
      <c r="G63" s="15"/>
      <c r="H63" s="22">
        <f t="shared" si="0"/>
        <v>0</v>
      </c>
    </row>
    <row r="64" spans="1:8" x14ac:dyDescent="0.3">
      <c r="A64" s="17"/>
      <c r="B64" s="18"/>
      <c r="C64" s="19"/>
      <c r="D64" s="20" t="s">
        <v>86</v>
      </c>
      <c r="E64" s="13" t="s">
        <v>57</v>
      </c>
      <c r="F64" s="21">
        <v>5</v>
      </c>
      <c r="G64" s="15"/>
      <c r="H64" s="22">
        <f t="shared" si="0"/>
        <v>0</v>
      </c>
    </row>
    <row r="65" spans="1:8" x14ac:dyDescent="0.3">
      <c r="A65" s="17"/>
      <c r="B65" s="18"/>
      <c r="C65" s="19"/>
      <c r="D65" s="20" t="s">
        <v>87</v>
      </c>
      <c r="E65" s="13" t="s">
        <v>57</v>
      </c>
      <c r="F65" s="21">
        <v>5</v>
      </c>
      <c r="G65" s="15"/>
      <c r="H65" s="22">
        <f t="shared" si="0"/>
        <v>0</v>
      </c>
    </row>
    <row r="66" spans="1:8" x14ac:dyDescent="0.3">
      <c r="A66" s="17"/>
      <c r="B66" s="18"/>
      <c r="C66" s="19"/>
      <c r="D66" s="20" t="s">
        <v>42</v>
      </c>
      <c r="E66" s="13" t="s">
        <v>29</v>
      </c>
      <c r="F66" s="21">
        <v>4</v>
      </c>
      <c r="G66" s="15"/>
      <c r="H66" s="22">
        <f t="shared" si="0"/>
        <v>0</v>
      </c>
    </row>
    <row r="67" spans="1:8" x14ac:dyDescent="0.3">
      <c r="A67" s="17"/>
      <c r="B67" s="18"/>
      <c r="C67" s="19"/>
      <c r="D67" s="20" t="s">
        <v>88</v>
      </c>
      <c r="E67" s="13" t="s">
        <v>46</v>
      </c>
      <c r="F67" s="21">
        <v>4</v>
      </c>
      <c r="G67" s="15"/>
      <c r="H67" s="22">
        <f t="shared" si="0"/>
        <v>0</v>
      </c>
    </row>
    <row r="68" spans="1:8" x14ac:dyDescent="0.3">
      <c r="A68" s="17"/>
      <c r="B68" s="18"/>
      <c r="C68" s="19"/>
      <c r="D68" s="20" t="s">
        <v>89</v>
      </c>
      <c r="E68" s="13" t="s">
        <v>90</v>
      </c>
      <c r="F68" s="21">
        <v>1</v>
      </c>
      <c r="G68" s="15"/>
      <c r="H68" s="22">
        <f t="shared" si="0"/>
        <v>0</v>
      </c>
    </row>
    <row r="69" spans="1:8" x14ac:dyDescent="0.3">
      <c r="A69" s="17"/>
      <c r="B69" s="18"/>
      <c r="C69" s="19"/>
      <c r="D69" s="20" t="s">
        <v>91</v>
      </c>
      <c r="E69" s="13" t="s">
        <v>41</v>
      </c>
      <c r="F69" s="21">
        <v>1</v>
      </c>
      <c r="G69" s="15"/>
      <c r="H69" s="22">
        <f t="shared" si="0"/>
        <v>0</v>
      </c>
    </row>
    <row r="70" spans="1:8" x14ac:dyDescent="0.3">
      <c r="A70" s="17"/>
      <c r="B70" s="18"/>
      <c r="C70" s="19"/>
      <c r="D70" s="20" t="s">
        <v>92</v>
      </c>
      <c r="E70" s="13" t="s">
        <v>41</v>
      </c>
      <c r="F70" s="21">
        <v>1</v>
      </c>
      <c r="G70" s="15"/>
      <c r="H70" s="22">
        <f t="shared" si="0"/>
        <v>0</v>
      </c>
    </row>
    <row r="71" spans="1:8" x14ac:dyDescent="0.3">
      <c r="A71" s="17"/>
      <c r="B71" s="18"/>
      <c r="C71" s="19"/>
      <c r="D71" s="20" t="s">
        <v>93</v>
      </c>
      <c r="E71" s="13" t="s">
        <v>41</v>
      </c>
      <c r="F71" s="21">
        <v>1</v>
      </c>
      <c r="G71" s="15"/>
      <c r="H71" s="22">
        <f t="shared" si="0"/>
        <v>0</v>
      </c>
    </row>
    <row r="72" spans="1:8" x14ac:dyDescent="0.3">
      <c r="A72" s="17"/>
      <c r="B72" s="18"/>
      <c r="C72" s="19"/>
      <c r="D72" s="20" t="s">
        <v>94</v>
      </c>
      <c r="E72" s="13" t="s">
        <v>41</v>
      </c>
      <c r="F72" s="21">
        <v>1</v>
      </c>
      <c r="G72" s="15"/>
      <c r="H72" s="22">
        <f t="shared" si="0"/>
        <v>0</v>
      </c>
    </row>
    <row r="73" spans="1:8" x14ac:dyDescent="0.3">
      <c r="A73" s="17"/>
      <c r="B73" s="18"/>
      <c r="C73" s="19"/>
      <c r="D73" s="20" t="s">
        <v>95</v>
      </c>
      <c r="E73" s="13" t="s">
        <v>41</v>
      </c>
      <c r="F73" s="21">
        <v>1</v>
      </c>
      <c r="G73" s="15"/>
      <c r="H73" s="22">
        <f t="shared" si="0"/>
        <v>0</v>
      </c>
    </row>
    <row r="74" spans="1:8" x14ac:dyDescent="0.3">
      <c r="A74" s="17"/>
      <c r="B74" s="18"/>
      <c r="C74" s="19"/>
      <c r="D74" s="20" t="s">
        <v>96</v>
      </c>
      <c r="E74" s="13" t="s">
        <v>41</v>
      </c>
      <c r="F74" s="21">
        <v>1</v>
      </c>
      <c r="G74" s="15"/>
      <c r="H74" s="22">
        <f t="shared" si="0"/>
        <v>0</v>
      </c>
    </row>
    <row r="75" spans="1:8" x14ac:dyDescent="0.3">
      <c r="A75" s="17" t="s">
        <v>97</v>
      </c>
      <c r="B75" s="18" t="s">
        <v>33</v>
      </c>
      <c r="C75" s="19"/>
      <c r="D75" s="20" t="s">
        <v>98</v>
      </c>
      <c r="E75" s="13" t="s">
        <v>50</v>
      </c>
      <c r="F75" s="21">
        <v>1</v>
      </c>
      <c r="G75" s="15"/>
      <c r="H75" s="22">
        <f t="shared" si="0"/>
        <v>0</v>
      </c>
    </row>
    <row r="76" spans="1:8" x14ac:dyDescent="0.3">
      <c r="A76" s="17"/>
      <c r="B76" s="18"/>
      <c r="C76" s="19"/>
      <c r="D76" s="20" t="s">
        <v>99</v>
      </c>
      <c r="E76" s="13" t="s">
        <v>50</v>
      </c>
      <c r="F76" s="21">
        <v>2</v>
      </c>
      <c r="G76" s="15"/>
      <c r="H76" s="22">
        <f t="shared" si="0"/>
        <v>0</v>
      </c>
    </row>
    <row r="77" spans="1:8" x14ac:dyDescent="0.3">
      <c r="A77" s="17"/>
      <c r="B77" s="18"/>
      <c r="C77" s="19"/>
      <c r="D77" s="20" t="s">
        <v>100</v>
      </c>
      <c r="E77" s="13" t="s">
        <v>50</v>
      </c>
      <c r="F77" s="21">
        <v>1</v>
      </c>
      <c r="G77" s="15"/>
      <c r="H77" s="22">
        <f t="shared" ref="H77:H140" si="1">F77*G77</f>
        <v>0</v>
      </c>
    </row>
    <row r="78" spans="1:8" x14ac:dyDescent="0.3">
      <c r="A78" s="17"/>
      <c r="B78" s="18"/>
      <c r="C78" s="19"/>
      <c r="D78" s="20" t="s">
        <v>101</v>
      </c>
      <c r="E78" s="13" t="s">
        <v>29</v>
      </c>
      <c r="F78" s="21">
        <v>10</v>
      </c>
      <c r="G78" s="15"/>
      <c r="H78" s="22">
        <f t="shared" si="1"/>
        <v>0</v>
      </c>
    </row>
    <row r="79" spans="1:8" x14ac:dyDescent="0.3">
      <c r="A79" s="17"/>
      <c r="B79" s="18"/>
      <c r="C79" s="19"/>
      <c r="D79" s="20" t="s">
        <v>102</v>
      </c>
      <c r="E79" s="13" t="s">
        <v>29</v>
      </c>
      <c r="F79" s="21">
        <v>20</v>
      </c>
      <c r="G79" s="15"/>
      <c r="H79" s="22">
        <f t="shared" si="1"/>
        <v>0</v>
      </c>
    </row>
    <row r="80" spans="1:8" x14ac:dyDescent="0.3">
      <c r="A80" s="17"/>
      <c r="B80" s="18"/>
      <c r="C80" s="19"/>
      <c r="D80" s="20" t="s">
        <v>103</v>
      </c>
      <c r="E80" s="13" t="s">
        <v>35</v>
      </c>
      <c r="F80" s="21">
        <v>1</v>
      </c>
      <c r="G80" s="15"/>
      <c r="H80" s="22">
        <f t="shared" si="1"/>
        <v>0</v>
      </c>
    </row>
    <row r="81" spans="1:8" x14ac:dyDescent="0.3">
      <c r="A81" s="17"/>
      <c r="B81" s="18"/>
      <c r="C81" s="19"/>
      <c r="D81" s="20" t="s">
        <v>54</v>
      </c>
      <c r="E81" s="13" t="s">
        <v>35</v>
      </c>
      <c r="F81" s="21">
        <v>1</v>
      </c>
      <c r="G81" s="15"/>
      <c r="H81" s="22">
        <f t="shared" si="1"/>
        <v>0</v>
      </c>
    </row>
    <row r="82" spans="1:8" x14ac:dyDescent="0.3">
      <c r="A82" s="17"/>
      <c r="B82" s="18"/>
      <c r="C82" s="19"/>
      <c r="D82" s="20" t="s">
        <v>38</v>
      </c>
      <c r="E82" s="13" t="s">
        <v>35</v>
      </c>
      <c r="F82" s="21">
        <v>1</v>
      </c>
      <c r="G82" s="15"/>
      <c r="H82" s="22">
        <f t="shared" si="1"/>
        <v>0</v>
      </c>
    </row>
    <row r="83" spans="1:8" x14ac:dyDescent="0.3">
      <c r="A83" s="17"/>
      <c r="B83" s="18"/>
      <c r="C83" s="19"/>
      <c r="D83" s="20" t="s">
        <v>104</v>
      </c>
      <c r="E83" s="13" t="s">
        <v>35</v>
      </c>
      <c r="F83" s="21">
        <v>2</v>
      </c>
      <c r="G83" s="15"/>
      <c r="H83" s="22">
        <f t="shared" si="1"/>
        <v>0</v>
      </c>
    </row>
    <row r="84" spans="1:8" x14ac:dyDescent="0.3">
      <c r="A84" s="17"/>
      <c r="B84" s="18"/>
      <c r="C84" s="19"/>
      <c r="D84" s="20" t="s">
        <v>105</v>
      </c>
      <c r="E84" s="13" t="s">
        <v>35</v>
      </c>
      <c r="F84" s="21">
        <v>2</v>
      </c>
      <c r="G84" s="15"/>
      <c r="H84" s="22">
        <f t="shared" si="1"/>
        <v>0</v>
      </c>
    </row>
    <row r="85" spans="1:8" x14ac:dyDescent="0.3">
      <c r="A85" s="17"/>
      <c r="B85" s="18"/>
      <c r="C85" s="19"/>
      <c r="D85" s="20" t="s">
        <v>106</v>
      </c>
      <c r="E85" s="13" t="s">
        <v>35</v>
      </c>
      <c r="F85" s="21">
        <v>2</v>
      </c>
      <c r="G85" s="15"/>
      <c r="H85" s="22">
        <f t="shared" si="1"/>
        <v>0</v>
      </c>
    </row>
    <row r="86" spans="1:8" x14ac:dyDescent="0.3">
      <c r="A86" s="17"/>
      <c r="B86" s="18"/>
      <c r="C86" s="19"/>
      <c r="D86" s="20" t="s">
        <v>107</v>
      </c>
      <c r="E86" s="13" t="s">
        <v>29</v>
      </c>
      <c r="F86" s="21">
        <v>20</v>
      </c>
      <c r="G86" s="15"/>
      <c r="H86" s="22">
        <f t="shared" si="1"/>
        <v>0</v>
      </c>
    </row>
    <row r="87" spans="1:8" x14ac:dyDescent="0.3">
      <c r="A87" s="17"/>
      <c r="B87" s="18"/>
      <c r="C87" s="19"/>
      <c r="D87" s="20" t="s">
        <v>42</v>
      </c>
      <c r="E87" s="13" t="s">
        <v>27</v>
      </c>
      <c r="F87" s="21">
        <v>4</v>
      </c>
      <c r="G87" s="15"/>
      <c r="H87" s="22">
        <f t="shared" si="1"/>
        <v>0</v>
      </c>
    </row>
    <row r="88" spans="1:8" x14ac:dyDescent="0.3">
      <c r="A88" s="17"/>
      <c r="B88" s="18"/>
      <c r="C88" s="19"/>
      <c r="D88" s="20" t="s">
        <v>44</v>
      </c>
      <c r="E88" s="13" t="s">
        <v>29</v>
      </c>
      <c r="F88" s="21">
        <v>50</v>
      </c>
      <c r="G88" s="15"/>
      <c r="H88" s="22">
        <f t="shared" si="1"/>
        <v>0</v>
      </c>
    </row>
    <row r="89" spans="1:8" x14ac:dyDescent="0.3">
      <c r="A89" s="17"/>
      <c r="B89" s="18"/>
      <c r="C89" s="19"/>
      <c r="D89" s="20" t="s">
        <v>108</v>
      </c>
      <c r="E89" s="13" t="s">
        <v>35</v>
      </c>
      <c r="F89" s="21">
        <v>2</v>
      </c>
      <c r="G89" s="15"/>
      <c r="H89" s="22">
        <f t="shared" si="1"/>
        <v>0</v>
      </c>
    </row>
    <row r="90" spans="1:8" x14ac:dyDescent="0.3">
      <c r="A90" s="17" t="s">
        <v>109</v>
      </c>
      <c r="B90" s="18" t="s">
        <v>110</v>
      </c>
      <c r="C90" s="19"/>
      <c r="D90" s="20" t="s">
        <v>87</v>
      </c>
      <c r="E90" s="13" t="s">
        <v>57</v>
      </c>
      <c r="F90" s="21">
        <v>1</v>
      </c>
      <c r="G90" s="15"/>
      <c r="H90" s="22">
        <f t="shared" si="1"/>
        <v>0</v>
      </c>
    </row>
    <row r="91" spans="1:8" x14ac:dyDescent="0.3">
      <c r="A91" s="17"/>
      <c r="B91" s="18"/>
      <c r="C91" s="19"/>
      <c r="D91" s="20" t="s">
        <v>45</v>
      </c>
      <c r="E91" s="13" t="s">
        <v>27</v>
      </c>
      <c r="F91" s="21">
        <v>2</v>
      </c>
      <c r="G91" s="15"/>
      <c r="H91" s="22">
        <f t="shared" si="1"/>
        <v>0</v>
      </c>
    </row>
    <row r="92" spans="1:8" x14ac:dyDescent="0.3">
      <c r="A92" s="17"/>
      <c r="B92" s="18"/>
      <c r="C92" s="19"/>
      <c r="D92" s="20" t="s">
        <v>111</v>
      </c>
      <c r="E92" s="13" t="s">
        <v>50</v>
      </c>
      <c r="F92" s="21">
        <v>1</v>
      </c>
      <c r="G92" s="15"/>
      <c r="H92" s="22">
        <f t="shared" si="1"/>
        <v>0</v>
      </c>
    </row>
    <row r="93" spans="1:8" x14ac:dyDescent="0.3">
      <c r="A93" s="17"/>
      <c r="B93" s="18"/>
      <c r="C93" s="19"/>
      <c r="D93" s="20" t="s">
        <v>112</v>
      </c>
      <c r="E93" s="13" t="s">
        <v>50</v>
      </c>
      <c r="F93" s="21">
        <v>3</v>
      </c>
      <c r="G93" s="15"/>
      <c r="H93" s="22">
        <f t="shared" si="1"/>
        <v>0</v>
      </c>
    </row>
    <row r="94" spans="1:8" x14ac:dyDescent="0.3">
      <c r="A94" s="17"/>
      <c r="B94" s="18"/>
      <c r="C94" s="19"/>
      <c r="D94" s="20" t="s">
        <v>88</v>
      </c>
      <c r="E94" s="13" t="s">
        <v>27</v>
      </c>
      <c r="F94" s="21">
        <v>3</v>
      </c>
      <c r="G94" s="15"/>
      <c r="H94" s="22">
        <f t="shared" si="1"/>
        <v>0</v>
      </c>
    </row>
    <row r="95" spans="1:8" x14ac:dyDescent="0.3">
      <c r="A95" s="17" t="s">
        <v>113</v>
      </c>
      <c r="B95" s="18" t="s">
        <v>114</v>
      </c>
      <c r="C95" s="19"/>
      <c r="D95" s="20" t="s">
        <v>115</v>
      </c>
      <c r="E95" s="13" t="s">
        <v>57</v>
      </c>
      <c r="F95" s="21">
        <v>1</v>
      </c>
      <c r="G95" s="15"/>
      <c r="H95" s="22">
        <f t="shared" si="1"/>
        <v>0</v>
      </c>
    </row>
    <row r="96" spans="1:8" x14ac:dyDescent="0.3">
      <c r="A96" s="17"/>
      <c r="B96" s="18"/>
      <c r="C96" s="19"/>
      <c r="D96" s="20" t="s">
        <v>53</v>
      </c>
      <c r="E96" s="13" t="s">
        <v>25</v>
      </c>
      <c r="F96" s="21">
        <v>3</v>
      </c>
      <c r="G96" s="15"/>
      <c r="H96" s="22">
        <f t="shared" si="1"/>
        <v>0</v>
      </c>
    </row>
    <row r="97" spans="1:8" x14ac:dyDescent="0.3">
      <c r="A97" s="17"/>
      <c r="B97" s="18"/>
      <c r="C97" s="19"/>
      <c r="D97" s="20" t="s">
        <v>116</v>
      </c>
      <c r="E97" s="13" t="s">
        <v>50</v>
      </c>
      <c r="F97" s="21">
        <v>1</v>
      </c>
      <c r="G97" s="15"/>
      <c r="H97" s="22">
        <f t="shared" si="1"/>
        <v>0</v>
      </c>
    </row>
    <row r="98" spans="1:8" x14ac:dyDescent="0.3">
      <c r="A98" s="17"/>
      <c r="B98" s="18"/>
      <c r="C98" s="19"/>
      <c r="D98" s="20" t="s">
        <v>39</v>
      </c>
      <c r="E98" s="13" t="s">
        <v>29</v>
      </c>
      <c r="F98" s="21">
        <v>2</v>
      </c>
      <c r="G98" s="15"/>
      <c r="H98" s="22">
        <f t="shared" si="1"/>
        <v>0</v>
      </c>
    </row>
    <row r="99" spans="1:8" x14ac:dyDescent="0.3">
      <c r="A99" s="17"/>
      <c r="B99" s="18"/>
      <c r="C99" s="19"/>
      <c r="D99" s="20" t="s">
        <v>117</v>
      </c>
      <c r="E99" s="13" t="s">
        <v>35</v>
      </c>
      <c r="F99" s="21">
        <v>1</v>
      </c>
      <c r="G99" s="15"/>
      <c r="H99" s="22">
        <f t="shared" si="1"/>
        <v>0</v>
      </c>
    </row>
    <row r="100" spans="1:8" x14ac:dyDescent="0.3">
      <c r="A100" s="17"/>
      <c r="B100" s="18"/>
      <c r="C100" s="19"/>
      <c r="D100" s="20" t="s">
        <v>118</v>
      </c>
      <c r="E100" s="13" t="s">
        <v>84</v>
      </c>
      <c r="F100" s="21">
        <v>1</v>
      </c>
      <c r="G100" s="15"/>
      <c r="H100" s="22">
        <f t="shared" si="1"/>
        <v>0</v>
      </c>
    </row>
    <row r="101" spans="1:8" x14ac:dyDescent="0.3">
      <c r="A101" s="17"/>
      <c r="B101" s="18"/>
      <c r="C101" s="19"/>
      <c r="D101" s="20" t="s">
        <v>119</v>
      </c>
      <c r="E101" s="13" t="s">
        <v>35</v>
      </c>
      <c r="F101" s="21">
        <v>1</v>
      </c>
      <c r="G101" s="15"/>
      <c r="H101" s="22">
        <f t="shared" si="1"/>
        <v>0</v>
      </c>
    </row>
    <row r="102" spans="1:8" x14ac:dyDescent="0.3">
      <c r="A102" s="17"/>
      <c r="B102" s="18"/>
      <c r="C102" s="19"/>
      <c r="D102" s="20" t="s">
        <v>120</v>
      </c>
      <c r="E102" s="13" t="s">
        <v>29</v>
      </c>
      <c r="F102" s="21">
        <v>2</v>
      </c>
      <c r="G102" s="15"/>
      <c r="H102" s="22">
        <f t="shared" si="1"/>
        <v>0</v>
      </c>
    </row>
    <row r="103" spans="1:8" x14ac:dyDescent="0.3">
      <c r="A103" s="17"/>
      <c r="B103" s="18"/>
      <c r="C103" s="19"/>
      <c r="D103" s="20" t="s">
        <v>76</v>
      </c>
      <c r="E103" s="13" t="s">
        <v>29</v>
      </c>
      <c r="F103" s="21">
        <v>2</v>
      </c>
      <c r="G103" s="15"/>
      <c r="H103" s="22">
        <f t="shared" si="1"/>
        <v>0</v>
      </c>
    </row>
    <row r="104" spans="1:8" x14ac:dyDescent="0.3">
      <c r="A104" s="17"/>
      <c r="B104" s="18"/>
      <c r="C104" s="19"/>
      <c r="D104" s="20" t="s">
        <v>121</v>
      </c>
      <c r="E104" s="13" t="s">
        <v>50</v>
      </c>
      <c r="F104" s="21">
        <v>1</v>
      </c>
      <c r="G104" s="15"/>
      <c r="H104" s="22">
        <f t="shared" si="1"/>
        <v>0</v>
      </c>
    </row>
    <row r="105" spans="1:8" x14ac:dyDescent="0.3">
      <c r="A105" s="17"/>
      <c r="B105" s="18"/>
      <c r="C105" s="19"/>
      <c r="D105" s="20" t="s">
        <v>122</v>
      </c>
      <c r="E105" s="13" t="s">
        <v>50</v>
      </c>
      <c r="F105" s="21">
        <v>1</v>
      </c>
      <c r="G105" s="15"/>
      <c r="H105" s="22">
        <f t="shared" si="1"/>
        <v>0</v>
      </c>
    </row>
    <row r="106" spans="1:8" x14ac:dyDescent="0.3">
      <c r="A106" s="17"/>
      <c r="B106" s="18"/>
      <c r="C106" s="19"/>
      <c r="D106" s="20" t="s">
        <v>123</v>
      </c>
      <c r="E106" s="13" t="s">
        <v>50</v>
      </c>
      <c r="F106" s="21">
        <v>1</v>
      </c>
      <c r="G106" s="15"/>
      <c r="H106" s="22">
        <f t="shared" si="1"/>
        <v>0</v>
      </c>
    </row>
    <row r="107" spans="1:8" x14ac:dyDescent="0.3">
      <c r="A107" s="17"/>
      <c r="B107" s="18"/>
      <c r="C107" s="19"/>
      <c r="D107" s="20" t="s">
        <v>124</v>
      </c>
      <c r="E107" s="13" t="s">
        <v>50</v>
      </c>
      <c r="F107" s="21">
        <v>1</v>
      </c>
      <c r="G107" s="15"/>
      <c r="H107" s="22">
        <f t="shared" si="1"/>
        <v>0</v>
      </c>
    </row>
    <row r="108" spans="1:8" x14ac:dyDescent="0.3">
      <c r="A108" s="17"/>
      <c r="B108" s="18"/>
      <c r="C108" s="19"/>
      <c r="D108" s="20" t="s">
        <v>125</v>
      </c>
      <c r="E108" s="13" t="s">
        <v>29</v>
      </c>
      <c r="F108" s="21">
        <v>2</v>
      </c>
      <c r="G108" s="15"/>
      <c r="H108" s="22">
        <f t="shared" si="1"/>
        <v>0</v>
      </c>
    </row>
    <row r="109" spans="1:8" x14ac:dyDescent="0.3">
      <c r="A109" s="17"/>
      <c r="B109" s="18"/>
      <c r="C109" s="19"/>
      <c r="D109" s="20" t="s">
        <v>126</v>
      </c>
      <c r="E109" s="13" t="s">
        <v>46</v>
      </c>
      <c r="F109" s="21">
        <v>1</v>
      </c>
      <c r="G109" s="15"/>
      <c r="H109" s="22">
        <f t="shared" si="1"/>
        <v>0</v>
      </c>
    </row>
    <row r="110" spans="1:8" x14ac:dyDescent="0.3">
      <c r="A110" s="17" t="s">
        <v>127</v>
      </c>
      <c r="B110" s="18" t="s">
        <v>114</v>
      </c>
      <c r="C110" s="19"/>
      <c r="D110" s="20" t="s">
        <v>128</v>
      </c>
      <c r="E110" s="13" t="s">
        <v>29</v>
      </c>
      <c r="F110" s="21">
        <v>2</v>
      </c>
      <c r="G110" s="15"/>
      <c r="H110" s="22">
        <f t="shared" si="1"/>
        <v>0</v>
      </c>
    </row>
    <row r="111" spans="1:8" x14ac:dyDescent="0.3">
      <c r="A111" s="17"/>
      <c r="B111" s="18"/>
      <c r="C111" s="19"/>
      <c r="D111" s="20" t="s">
        <v>129</v>
      </c>
      <c r="E111" s="13" t="s">
        <v>29</v>
      </c>
      <c r="F111" s="21">
        <v>2</v>
      </c>
      <c r="G111" s="15"/>
      <c r="H111" s="22">
        <f t="shared" si="1"/>
        <v>0</v>
      </c>
    </row>
    <row r="112" spans="1:8" x14ac:dyDescent="0.3">
      <c r="A112" s="17"/>
      <c r="B112" s="18"/>
      <c r="C112" s="19"/>
      <c r="D112" s="20" t="s">
        <v>130</v>
      </c>
      <c r="E112" s="13" t="s">
        <v>50</v>
      </c>
      <c r="F112" s="21">
        <v>1</v>
      </c>
      <c r="G112" s="15"/>
      <c r="H112" s="22">
        <f t="shared" si="1"/>
        <v>0</v>
      </c>
    </row>
    <row r="113" spans="1:8" x14ac:dyDescent="0.3">
      <c r="A113" s="17"/>
      <c r="B113" s="18"/>
      <c r="C113" s="19"/>
      <c r="D113" s="20" t="s">
        <v>122</v>
      </c>
      <c r="E113" s="13" t="s">
        <v>50</v>
      </c>
      <c r="F113" s="21">
        <v>4</v>
      </c>
      <c r="G113" s="15"/>
      <c r="H113" s="22">
        <f t="shared" si="1"/>
        <v>0</v>
      </c>
    </row>
    <row r="114" spans="1:8" x14ac:dyDescent="0.3">
      <c r="A114" s="17"/>
      <c r="B114" s="18"/>
      <c r="C114" s="19"/>
      <c r="D114" s="20" t="s">
        <v>131</v>
      </c>
      <c r="E114" s="13" t="s">
        <v>35</v>
      </c>
      <c r="F114" s="21">
        <v>1</v>
      </c>
      <c r="G114" s="15"/>
      <c r="H114" s="22">
        <f t="shared" si="1"/>
        <v>0</v>
      </c>
    </row>
    <row r="115" spans="1:8" x14ac:dyDescent="0.3">
      <c r="A115" s="17"/>
      <c r="B115" s="18"/>
      <c r="C115" s="19"/>
      <c r="D115" s="20" t="s">
        <v>130</v>
      </c>
      <c r="E115" s="13" t="s">
        <v>29</v>
      </c>
      <c r="F115" s="21">
        <v>2</v>
      </c>
      <c r="G115" s="15"/>
      <c r="H115" s="22">
        <f t="shared" si="1"/>
        <v>0</v>
      </c>
    </row>
    <row r="116" spans="1:8" x14ac:dyDescent="0.3">
      <c r="A116" s="17"/>
      <c r="B116" s="18"/>
      <c r="C116" s="19"/>
      <c r="D116" s="20" t="s">
        <v>55</v>
      </c>
      <c r="E116" s="13" t="s">
        <v>50</v>
      </c>
      <c r="F116" s="21">
        <v>1</v>
      </c>
      <c r="G116" s="15"/>
      <c r="H116" s="22">
        <f t="shared" si="1"/>
        <v>0</v>
      </c>
    </row>
    <row r="117" spans="1:8" x14ac:dyDescent="0.3">
      <c r="A117" s="17"/>
      <c r="B117" s="18"/>
      <c r="C117" s="19"/>
      <c r="D117" s="20" t="s">
        <v>132</v>
      </c>
      <c r="E117" s="13" t="s">
        <v>50</v>
      </c>
      <c r="F117" s="21">
        <v>3</v>
      </c>
      <c r="G117" s="15"/>
      <c r="H117" s="22">
        <f t="shared" si="1"/>
        <v>0</v>
      </c>
    </row>
    <row r="118" spans="1:8" x14ac:dyDescent="0.3">
      <c r="A118" s="17"/>
      <c r="B118" s="18"/>
      <c r="C118" s="19"/>
      <c r="D118" s="20" t="s">
        <v>101</v>
      </c>
      <c r="E118" s="13" t="s">
        <v>29</v>
      </c>
      <c r="F118" s="21">
        <v>5</v>
      </c>
      <c r="G118" s="15"/>
      <c r="H118" s="22">
        <f t="shared" si="1"/>
        <v>0</v>
      </c>
    </row>
    <row r="119" spans="1:8" x14ac:dyDescent="0.3">
      <c r="A119" s="17"/>
      <c r="B119" s="18"/>
      <c r="C119" s="19"/>
      <c r="D119" s="20" t="s">
        <v>86</v>
      </c>
      <c r="E119" s="13" t="s">
        <v>57</v>
      </c>
      <c r="F119" s="21">
        <v>1</v>
      </c>
      <c r="G119" s="15"/>
      <c r="H119" s="22">
        <f t="shared" si="1"/>
        <v>0</v>
      </c>
    </row>
    <row r="120" spans="1:8" x14ac:dyDescent="0.3">
      <c r="A120" s="17"/>
      <c r="B120" s="18"/>
      <c r="C120" s="19"/>
      <c r="D120" s="20" t="s">
        <v>39</v>
      </c>
      <c r="E120" s="13" t="s">
        <v>50</v>
      </c>
      <c r="F120" s="21">
        <v>1</v>
      </c>
      <c r="G120" s="15"/>
      <c r="H120" s="22">
        <f t="shared" si="1"/>
        <v>0</v>
      </c>
    </row>
    <row r="121" spans="1:8" x14ac:dyDescent="0.3">
      <c r="A121" s="17"/>
      <c r="B121" s="18"/>
      <c r="C121" s="19"/>
      <c r="D121" s="20" t="s">
        <v>53</v>
      </c>
      <c r="E121" s="13" t="s">
        <v>57</v>
      </c>
      <c r="F121" s="21">
        <v>1</v>
      </c>
      <c r="G121" s="15"/>
      <c r="H121" s="22">
        <f t="shared" si="1"/>
        <v>0</v>
      </c>
    </row>
    <row r="122" spans="1:8" x14ac:dyDescent="0.3">
      <c r="A122" s="17"/>
      <c r="B122" s="18"/>
      <c r="C122" s="19"/>
      <c r="D122" s="20" t="s">
        <v>54</v>
      </c>
      <c r="E122" s="13" t="s">
        <v>35</v>
      </c>
      <c r="F122" s="21">
        <v>1</v>
      </c>
      <c r="G122" s="15"/>
      <c r="H122" s="22">
        <f t="shared" si="1"/>
        <v>0</v>
      </c>
    </row>
    <row r="123" spans="1:8" x14ac:dyDescent="0.3">
      <c r="A123" s="17"/>
      <c r="B123" s="18"/>
      <c r="C123" s="19"/>
      <c r="D123" s="20" t="s">
        <v>133</v>
      </c>
      <c r="E123" s="13" t="s">
        <v>35</v>
      </c>
      <c r="F123" s="21">
        <v>1</v>
      </c>
      <c r="G123" s="15"/>
      <c r="H123" s="22">
        <f t="shared" si="1"/>
        <v>0</v>
      </c>
    </row>
    <row r="124" spans="1:8" x14ac:dyDescent="0.3">
      <c r="A124" s="17"/>
      <c r="B124" s="18"/>
      <c r="C124" s="19"/>
      <c r="D124" s="20" t="s">
        <v>42</v>
      </c>
      <c r="E124" s="13" t="s">
        <v>46</v>
      </c>
      <c r="F124" s="21">
        <v>1</v>
      </c>
      <c r="G124" s="15"/>
      <c r="H124" s="22">
        <f t="shared" si="1"/>
        <v>0</v>
      </c>
    </row>
    <row r="125" spans="1:8" x14ac:dyDescent="0.3">
      <c r="A125" s="17"/>
      <c r="B125" s="18"/>
      <c r="C125" s="19"/>
      <c r="D125" s="20" t="s">
        <v>40</v>
      </c>
      <c r="E125" s="13" t="s">
        <v>75</v>
      </c>
      <c r="F125" s="21">
        <v>1</v>
      </c>
      <c r="G125" s="15"/>
      <c r="H125" s="22">
        <f t="shared" si="1"/>
        <v>0</v>
      </c>
    </row>
    <row r="126" spans="1:8" x14ac:dyDescent="0.3">
      <c r="A126" s="17"/>
      <c r="B126" s="18"/>
      <c r="C126" s="19"/>
      <c r="D126" s="20" t="s">
        <v>34</v>
      </c>
      <c r="E126" s="13" t="s">
        <v>35</v>
      </c>
      <c r="F126" s="21">
        <v>1</v>
      </c>
      <c r="G126" s="15"/>
      <c r="H126" s="22">
        <f t="shared" si="1"/>
        <v>0</v>
      </c>
    </row>
    <row r="127" spans="1:8" x14ac:dyDescent="0.3">
      <c r="A127" s="17"/>
      <c r="B127" s="18"/>
      <c r="C127" s="19"/>
      <c r="D127" s="20" t="s">
        <v>134</v>
      </c>
      <c r="E127" s="13" t="s">
        <v>29</v>
      </c>
      <c r="F127" s="21">
        <v>3</v>
      </c>
      <c r="G127" s="15"/>
      <c r="H127" s="22">
        <f t="shared" si="1"/>
        <v>0</v>
      </c>
    </row>
    <row r="128" spans="1:8" x14ac:dyDescent="0.3">
      <c r="A128" s="17"/>
      <c r="B128" s="18"/>
      <c r="C128" s="19"/>
      <c r="D128" s="20" t="s">
        <v>102</v>
      </c>
      <c r="E128" s="13" t="s">
        <v>50</v>
      </c>
      <c r="F128" s="21">
        <v>1</v>
      </c>
      <c r="G128" s="15"/>
      <c r="H128" s="22">
        <f t="shared" si="1"/>
        <v>0</v>
      </c>
    </row>
    <row r="129" spans="1:8" x14ac:dyDescent="0.3">
      <c r="A129" s="17"/>
      <c r="B129" s="18"/>
      <c r="C129" s="19"/>
      <c r="D129" s="20" t="s">
        <v>135</v>
      </c>
      <c r="E129" s="13" t="s">
        <v>29</v>
      </c>
      <c r="F129" s="21">
        <v>1</v>
      </c>
      <c r="G129" s="15"/>
      <c r="H129" s="22">
        <f t="shared" si="1"/>
        <v>0</v>
      </c>
    </row>
    <row r="130" spans="1:8" x14ac:dyDescent="0.3">
      <c r="A130" s="17"/>
      <c r="B130" s="18"/>
      <c r="C130" s="19"/>
      <c r="D130" s="20" t="s">
        <v>37</v>
      </c>
      <c r="E130" s="13" t="s">
        <v>35</v>
      </c>
      <c r="F130" s="21">
        <v>1</v>
      </c>
      <c r="G130" s="15"/>
      <c r="H130" s="22">
        <f t="shared" si="1"/>
        <v>0</v>
      </c>
    </row>
    <row r="131" spans="1:8" x14ac:dyDescent="0.3">
      <c r="A131" s="17"/>
      <c r="B131" s="18"/>
      <c r="C131" s="19"/>
      <c r="D131" s="20" t="s">
        <v>53</v>
      </c>
      <c r="E131" s="13" t="s">
        <v>25</v>
      </c>
      <c r="F131" s="21">
        <v>2</v>
      </c>
      <c r="G131" s="15"/>
      <c r="H131" s="22">
        <f t="shared" si="1"/>
        <v>0</v>
      </c>
    </row>
    <row r="132" spans="1:8" x14ac:dyDescent="0.3">
      <c r="A132" s="17"/>
      <c r="B132" s="18"/>
      <c r="C132" s="19"/>
      <c r="D132" s="20" t="s">
        <v>39</v>
      </c>
      <c r="E132" s="13" t="s">
        <v>29</v>
      </c>
      <c r="F132" s="21">
        <v>2</v>
      </c>
      <c r="G132" s="15"/>
      <c r="H132" s="22">
        <f t="shared" si="1"/>
        <v>0</v>
      </c>
    </row>
    <row r="133" spans="1:8" x14ac:dyDescent="0.3">
      <c r="A133" s="17"/>
      <c r="B133" s="18"/>
      <c r="C133" s="19"/>
      <c r="D133" s="20" t="s">
        <v>136</v>
      </c>
      <c r="E133" s="13" t="s">
        <v>41</v>
      </c>
      <c r="F133" s="21">
        <v>1</v>
      </c>
      <c r="G133" s="15"/>
      <c r="H133" s="22">
        <f t="shared" si="1"/>
        <v>0</v>
      </c>
    </row>
    <row r="134" spans="1:8" x14ac:dyDescent="0.3">
      <c r="A134" s="17"/>
      <c r="B134" s="18"/>
      <c r="C134" s="19"/>
      <c r="D134" s="20" t="s">
        <v>137</v>
      </c>
      <c r="E134" s="13" t="s">
        <v>29</v>
      </c>
      <c r="F134" s="21">
        <v>2</v>
      </c>
      <c r="G134" s="15"/>
      <c r="H134" s="22">
        <f t="shared" si="1"/>
        <v>0</v>
      </c>
    </row>
    <row r="135" spans="1:8" x14ac:dyDescent="0.3">
      <c r="A135" s="17"/>
      <c r="B135" s="18"/>
      <c r="C135" s="19"/>
      <c r="D135" s="20" t="s">
        <v>53</v>
      </c>
      <c r="E135" s="13" t="s">
        <v>25</v>
      </c>
      <c r="F135" s="21">
        <v>3</v>
      </c>
      <c r="G135" s="15"/>
      <c r="H135" s="22">
        <f t="shared" si="1"/>
        <v>0</v>
      </c>
    </row>
    <row r="136" spans="1:8" x14ac:dyDescent="0.3">
      <c r="A136" s="17"/>
      <c r="B136" s="18"/>
      <c r="C136" s="19"/>
      <c r="D136" s="20" t="s">
        <v>130</v>
      </c>
      <c r="E136" s="13" t="s">
        <v>50</v>
      </c>
      <c r="F136" s="21">
        <v>1</v>
      </c>
      <c r="G136" s="15"/>
      <c r="H136" s="22">
        <f t="shared" si="1"/>
        <v>0</v>
      </c>
    </row>
    <row r="137" spans="1:8" x14ac:dyDescent="0.3">
      <c r="A137" s="17"/>
      <c r="B137" s="18"/>
      <c r="C137" s="19"/>
      <c r="D137" s="20" t="s">
        <v>138</v>
      </c>
      <c r="E137" s="13" t="s">
        <v>46</v>
      </c>
      <c r="F137" s="21">
        <v>1</v>
      </c>
      <c r="G137" s="15"/>
      <c r="H137" s="22">
        <f t="shared" si="1"/>
        <v>0</v>
      </c>
    </row>
    <row r="138" spans="1:8" x14ac:dyDescent="0.3">
      <c r="A138" s="17"/>
      <c r="B138" s="18"/>
      <c r="C138" s="19"/>
      <c r="D138" s="20" t="s">
        <v>59</v>
      </c>
      <c r="E138" s="13" t="s">
        <v>29</v>
      </c>
      <c r="F138" s="21">
        <v>10</v>
      </c>
      <c r="G138" s="15"/>
      <c r="H138" s="22">
        <f t="shared" si="1"/>
        <v>0</v>
      </c>
    </row>
    <row r="139" spans="1:8" x14ac:dyDescent="0.3">
      <c r="A139" s="17"/>
      <c r="B139" s="18"/>
      <c r="C139" s="19"/>
      <c r="D139" s="20" t="s">
        <v>139</v>
      </c>
      <c r="E139" s="13" t="s">
        <v>41</v>
      </c>
      <c r="F139" s="21">
        <v>1</v>
      </c>
      <c r="G139" s="15"/>
      <c r="H139" s="22">
        <f t="shared" si="1"/>
        <v>0</v>
      </c>
    </row>
    <row r="140" spans="1:8" x14ac:dyDescent="0.3">
      <c r="A140" s="17"/>
      <c r="B140" s="18"/>
      <c r="C140" s="19"/>
      <c r="D140" s="20" t="s">
        <v>140</v>
      </c>
      <c r="E140" s="13" t="s">
        <v>41</v>
      </c>
      <c r="F140" s="21">
        <v>1</v>
      </c>
      <c r="G140" s="15"/>
      <c r="H140" s="22">
        <f t="shared" si="1"/>
        <v>0</v>
      </c>
    </row>
    <row r="141" spans="1:8" x14ac:dyDescent="0.3">
      <c r="A141" s="17"/>
      <c r="B141" s="18"/>
      <c r="C141" s="19"/>
      <c r="D141" s="20" t="s">
        <v>141</v>
      </c>
      <c r="E141" s="13" t="s">
        <v>41</v>
      </c>
      <c r="F141" s="21">
        <v>1</v>
      </c>
      <c r="G141" s="15"/>
      <c r="H141" s="22">
        <f t="shared" ref="H141:H204" si="2">F141*G141</f>
        <v>0</v>
      </c>
    </row>
    <row r="142" spans="1:8" x14ac:dyDescent="0.3">
      <c r="A142" s="17"/>
      <c r="B142" s="18"/>
      <c r="C142" s="19"/>
      <c r="D142" s="20" t="s">
        <v>142</v>
      </c>
      <c r="E142" s="13" t="s">
        <v>41</v>
      </c>
      <c r="F142" s="21">
        <v>1</v>
      </c>
      <c r="G142" s="15"/>
      <c r="H142" s="22">
        <f t="shared" si="2"/>
        <v>0</v>
      </c>
    </row>
    <row r="143" spans="1:8" x14ac:dyDescent="0.3">
      <c r="A143" s="17"/>
      <c r="B143" s="18"/>
      <c r="C143" s="19"/>
      <c r="D143" s="20" t="s">
        <v>143</v>
      </c>
      <c r="E143" s="13" t="s">
        <v>41</v>
      </c>
      <c r="F143" s="21">
        <v>1</v>
      </c>
      <c r="G143" s="15"/>
      <c r="H143" s="22">
        <f t="shared" si="2"/>
        <v>0</v>
      </c>
    </row>
    <row r="144" spans="1:8" x14ac:dyDescent="0.3">
      <c r="A144" s="17"/>
      <c r="B144" s="18"/>
      <c r="C144" s="19"/>
      <c r="D144" s="20" t="s">
        <v>144</v>
      </c>
      <c r="E144" s="13" t="s">
        <v>84</v>
      </c>
      <c r="F144" s="21">
        <v>1</v>
      </c>
      <c r="G144" s="15"/>
      <c r="H144" s="22">
        <f t="shared" si="2"/>
        <v>0</v>
      </c>
    </row>
    <row r="145" spans="1:8" x14ac:dyDescent="0.3">
      <c r="A145" s="17"/>
      <c r="B145" s="18"/>
      <c r="C145" s="19"/>
      <c r="D145" s="20" t="s">
        <v>56</v>
      </c>
      <c r="E145" s="13" t="s">
        <v>50</v>
      </c>
      <c r="F145" s="21">
        <v>1</v>
      </c>
      <c r="G145" s="15"/>
      <c r="H145" s="22">
        <f t="shared" si="2"/>
        <v>0</v>
      </c>
    </row>
    <row r="146" spans="1:8" x14ac:dyDescent="0.3">
      <c r="A146" s="17"/>
      <c r="B146" s="18"/>
      <c r="C146" s="19"/>
      <c r="D146" s="20" t="s">
        <v>145</v>
      </c>
      <c r="E146" s="13" t="s">
        <v>50</v>
      </c>
      <c r="F146" s="21">
        <v>1</v>
      </c>
      <c r="G146" s="15"/>
      <c r="H146" s="22">
        <f t="shared" si="2"/>
        <v>0</v>
      </c>
    </row>
    <row r="147" spans="1:8" x14ac:dyDescent="0.3">
      <c r="A147" s="17"/>
      <c r="B147" s="18"/>
      <c r="C147" s="19"/>
      <c r="D147" s="20" t="s">
        <v>146</v>
      </c>
      <c r="E147" s="13" t="s">
        <v>27</v>
      </c>
      <c r="F147" s="21">
        <v>2</v>
      </c>
      <c r="G147" s="15"/>
      <c r="H147" s="22">
        <f t="shared" si="2"/>
        <v>0</v>
      </c>
    </row>
    <row r="148" spans="1:8" x14ac:dyDescent="0.3">
      <c r="A148" s="17"/>
      <c r="B148" s="18"/>
      <c r="C148" s="19"/>
      <c r="D148" s="20" t="s">
        <v>147</v>
      </c>
      <c r="E148" s="13" t="s">
        <v>84</v>
      </c>
      <c r="F148" s="21">
        <v>1</v>
      </c>
      <c r="G148" s="15"/>
      <c r="H148" s="22">
        <f t="shared" si="2"/>
        <v>0</v>
      </c>
    </row>
    <row r="149" spans="1:8" x14ac:dyDescent="0.3">
      <c r="A149" s="17"/>
      <c r="B149" s="18"/>
      <c r="C149" s="19"/>
      <c r="D149" s="20" t="s">
        <v>134</v>
      </c>
      <c r="E149" s="13" t="s">
        <v>29</v>
      </c>
      <c r="F149" s="21">
        <v>3</v>
      </c>
      <c r="G149" s="15"/>
      <c r="H149" s="22">
        <f t="shared" si="2"/>
        <v>0</v>
      </c>
    </row>
    <row r="150" spans="1:8" x14ac:dyDescent="0.3">
      <c r="A150" s="17"/>
      <c r="B150" s="18"/>
      <c r="C150" s="19"/>
      <c r="D150" s="20" t="s">
        <v>116</v>
      </c>
      <c r="E150" s="13" t="s">
        <v>50</v>
      </c>
      <c r="F150" s="21">
        <v>1</v>
      </c>
      <c r="G150" s="15"/>
      <c r="H150" s="22">
        <f t="shared" si="2"/>
        <v>0</v>
      </c>
    </row>
    <row r="151" spans="1:8" x14ac:dyDescent="0.3">
      <c r="A151" s="17"/>
      <c r="B151" s="18"/>
      <c r="C151" s="19"/>
      <c r="D151" s="20" t="s">
        <v>148</v>
      </c>
      <c r="E151" s="13" t="s">
        <v>50</v>
      </c>
      <c r="F151" s="21">
        <v>1</v>
      </c>
      <c r="G151" s="15"/>
      <c r="H151" s="22">
        <f t="shared" si="2"/>
        <v>0</v>
      </c>
    </row>
    <row r="152" spans="1:8" x14ac:dyDescent="0.3">
      <c r="A152" s="17"/>
      <c r="B152" s="18"/>
      <c r="C152" s="19"/>
      <c r="D152" s="20" t="s">
        <v>149</v>
      </c>
      <c r="E152" s="13" t="s">
        <v>50</v>
      </c>
      <c r="F152" s="21">
        <v>1</v>
      </c>
      <c r="G152" s="15"/>
      <c r="H152" s="22">
        <f t="shared" si="2"/>
        <v>0</v>
      </c>
    </row>
    <row r="153" spans="1:8" x14ac:dyDescent="0.3">
      <c r="A153" s="17"/>
      <c r="B153" s="18"/>
      <c r="C153" s="19"/>
      <c r="D153" s="20" t="s">
        <v>53</v>
      </c>
      <c r="E153" s="13" t="s">
        <v>150</v>
      </c>
      <c r="F153" s="21">
        <v>1</v>
      </c>
      <c r="G153" s="15"/>
      <c r="H153" s="22">
        <f t="shared" si="2"/>
        <v>0</v>
      </c>
    </row>
    <row r="154" spans="1:8" x14ac:dyDescent="0.3">
      <c r="A154" s="17"/>
      <c r="B154" s="18"/>
      <c r="C154" s="19"/>
      <c r="D154" s="20" t="s">
        <v>125</v>
      </c>
      <c r="E154" s="13" t="s">
        <v>29</v>
      </c>
      <c r="F154" s="21">
        <v>4</v>
      </c>
      <c r="G154" s="15"/>
      <c r="H154" s="22">
        <f t="shared" si="2"/>
        <v>0</v>
      </c>
    </row>
    <row r="155" spans="1:8" x14ac:dyDescent="0.3">
      <c r="A155" s="17"/>
      <c r="B155" s="18"/>
      <c r="C155" s="19"/>
      <c r="D155" s="20" t="s">
        <v>151</v>
      </c>
      <c r="E155" s="13" t="s">
        <v>50</v>
      </c>
      <c r="F155" s="21">
        <v>1</v>
      </c>
      <c r="G155" s="15"/>
      <c r="H155" s="22">
        <f t="shared" si="2"/>
        <v>0</v>
      </c>
    </row>
    <row r="156" spans="1:8" x14ac:dyDescent="0.3">
      <c r="A156" s="17"/>
      <c r="B156" s="18"/>
      <c r="C156" s="19"/>
      <c r="D156" s="20" t="s">
        <v>45</v>
      </c>
      <c r="E156" s="13" t="s">
        <v>46</v>
      </c>
      <c r="F156" s="21">
        <v>1</v>
      </c>
      <c r="G156" s="15"/>
      <c r="H156" s="22">
        <f t="shared" si="2"/>
        <v>0</v>
      </c>
    </row>
    <row r="157" spans="1:8" x14ac:dyDescent="0.3">
      <c r="A157" s="17" t="s">
        <v>152</v>
      </c>
      <c r="B157" s="18" t="s">
        <v>63</v>
      </c>
      <c r="C157" s="19"/>
      <c r="D157" s="20" t="s">
        <v>55</v>
      </c>
      <c r="E157" s="13" t="s">
        <v>50</v>
      </c>
      <c r="F157" s="21">
        <v>1</v>
      </c>
      <c r="G157" s="15"/>
      <c r="H157" s="22">
        <f t="shared" si="2"/>
        <v>0</v>
      </c>
    </row>
    <row r="158" spans="1:8" x14ac:dyDescent="0.3">
      <c r="A158" s="17"/>
      <c r="B158" s="18"/>
      <c r="C158" s="19"/>
      <c r="D158" s="20" t="s">
        <v>153</v>
      </c>
      <c r="E158" s="13" t="s">
        <v>57</v>
      </c>
      <c r="F158" s="21">
        <v>1</v>
      </c>
      <c r="G158" s="15"/>
      <c r="H158" s="22">
        <f t="shared" si="2"/>
        <v>0</v>
      </c>
    </row>
    <row r="159" spans="1:8" x14ac:dyDescent="0.3">
      <c r="A159" s="17"/>
      <c r="B159" s="18"/>
      <c r="C159" s="19"/>
      <c r="D159" s="20" t="s">
        <v>42</v>
      </c>
      <c r="E159" s="13" t="s">
        <v>27</v>
      </c>
      <c r="F159" s="21">
        <v>5</v>
      </c>
      <c r="G159" s="15"/>
      <c r="H159" s="22">
        <f t="shared" si="2"/>
        <v>0</v>
      </c>
    </row>
    <row r="160" spans="1:8" x14ac:dyDescent="0.3">
      <c r="A160" s="17"/>
      <c r="B160" s="18"/>
      <c r="C160" s="19"/>
      <c r="D160" s="20" t="s">
        <v>131</v>
      </c>
      <c r="E160" s="13" t="s">
        <v>35</v>
      </c>
      <c r="F160" s="21">
        <v>1</v>
      </c>
      <c r="G160" s="15"/>
      <c r="H160" s="22">
        <f t="shared" si="2"/>
        <v>0</v>
      </c>
    </row>
    <row r="161" spans="1:8" x14ac:dyDescent="0.3">
      <c r="A161" s="17"/>
      <c r="B161" s="18"/>
      <c r="C161" s="19"/>
      <c r="D161" s="20" t="s">
        <v>106</v>
      </c>
      <c r="E161" s="13" t="s">
        <v>35</v>
      </c>
      <c r="F161" s="21">
        <v>1</v>
      </c>
      <c r="G161" s="15"/>
      <c r="H161" s="22">
        <f t="shared" si="2"/>
        <v>0</v>
      </c>
    </row>
    <row r="162" spans="1:8" x14ac:dyDescent="0.3">
      <c r="A162" s="17"/>
      <c r="B162" s="18"/>
      <c r="C162" s="19"/>
      <c r="D162" s="20" t="s">
        <v>104</v>
      </c>
      <c r="E162" s="13" t="s">
        <v>35</v>
      </c>
      <c r="F162" s="21">
        <v>1</v>
      </c>
      <c r="G162" s="15"/>
      <c r="H162" s="22">
        <f t="shared" si="2"/>
        <v>0</v>
      </c>
    </row>
    <row r="163" spans="1:8" x14ac:dyDescent="0.3">
      <c r="A163" s="17"/>
      <c r="B163" s="18"/>
      <c r="C163" s="19"/>
      <c r="D163" s="20" t="s">
        <v>115</v>
      </c>
      <c r="E163" s="13" t="s">
        <v>25</v>
      </c>
      <c r="F163" s="21">
        <v>2</v>
      </c>
      <c r="G163" s="15"/>
      <c r="H163" s="22">
        <f t="shared" si="2"/>
        <v>0</v>
      </c>
    </row>
    <row r="164" spans="1:8" x14ac:dyDescent="0.3">
      <c r="A164" s="17"/>
      <c r="B164" s="18"/>
      <c r="C164" s="19"/>
      <c r="D164" s="20" t="s">
        <v>54</v>
      </c>
      <c r="E164" s="13" t="s">
        <v>35</v>
      </c>
      <c r="F164" s="21">
        <v>2</v>
      </c>
      <c r="G164" s="15"/>
      <c r="H164" s="22">
        <f t="shared" si="2"/>
        <v>0</v>
      </c>
    </row>
    <row r="165" spans="1:8" x14ac:dyDescent="0.3">
      <c r="A165" s="17"/>
      <c r="B165" s="18"/>
      <c r="C165" s="19"/>
      <c r="D165" s="20" t="s">
        <v>154</v>
      </c>
      <c r="E165" s="13" t="s">
        <v>35</v>
      </c>
      <c r="F165" s="21">
        <v>2</v>
      </c>
      <c r="G165" s="15"/>
      <c r="H165" s="22">
        <f t="shared" si="2"/>
        <v>0</v>
      </c>
    </row>
    <row r="166" spans="1:8" x14ac:dyDescent="0.3">
      <c r="A166" s="17"/>
      <c r="B166" s="18"/>
      <c r="C166" s="19"/>
      <c r="D166" s="20" t="s">
        <v>119</v>
      </c>
      <c r="E166" s="13" t="s">
        <v>35</v>
      </c>
      <c r="F166" s="21">
        <v>2</v>
      </c>
      <c r="G166" s="15"/>
      <c r="H166" s="22">
        <f t="shared" si="2"/>
        <v>0</v>
      </c>
    </row>
    <row r="167" spans="1:8" x14ac:dyDescent="0.3">
      <c r="A167" s="17"/>
      <c r="B167" s="18"/>
      <c r="C167" s="19"/>
      <c r="D167" s="20" t="s">
        <v>42</v>
      </c>
      <c r="E167" s="13" t="s">
        <v>27</v>
      </c>
      <c r="F167" s="21">
        <v>2</v>
      </c>
      <c r="G167" s="15"/>
      <c r="H167" s="22">
        <f t="shared" si="2"/>
        <v>0</v>
      </c>
    </row>
    <row r="168" spans="1:8" x14ac:dyDescent="0.3">
      <c r="A168" s="17"/>
      <c r="B168" s="18"/>
      <c r="C168" s="19"/>
      <c r="D168" s="20" t="s">
        <v>146</v>
      </c>
      <c r="E168" s="13" t="s">
        <v>27</v>
      </c>
      <c r="F168" s="21">
        <v>2</v>
      </c>
      <c r="G168" s="15"/>
      <c r="H168" s="22">
        <f t="shared" si="2"/>
        <v>0</v>
      </c>
    </row>
    <row r="169" spans="1:8" x14ac:dyDescent="0.3">
      <c r="A169" s="17"/>
      <c r="B169" s="18"/>
      <c r="C169" s="19"/>
      <c r="D169" s="20" t="s">
        <v>132</v>
      </c>
      <c r="E169" s="13" t="s">
        <v>50</v>
      </c>
      <c r="F169" s="21">
        <v>1</v>
      </c>
      <c r="G169" s="15"/>
      <c r="H169" s="22">
        <f t="shared" si="2"/>
        <v>0</v>
      </c>
    </row>
    <row r="170" spans="1:8" x14ac:dyDescent="0.3">
      <c r="A170" s="17" t="s">
        <v>155</v>
      </c>
      <c r="B170" s="18" t="s">
        <v>63</v>
      </c>
      <c r="C170" s="19"/>
      <c r="D170" s="20" t="s">
        <v>102</v>
      </c>
      <c r="E170" s="13" t="s">
        <v>29</v>
      </c>
      <c r="F170" s="21">
        <v>36</v>
      </c>
      <c r="G170" s="15"/>
      <c r="H170" s="22">
        <f t="shared" si="2"/>
        <v>0</v>
      </c>
    </row>
    <row r="171" spans="1:8" x14ac:dyDescent="0.3">
      <c r="A171" s="17"/>
      <c r="B171" s="18"/>
      <c r="C171" s="19"/>
      <c r="D171" s="20" t="s">
        <v>107</v>
      </c>
      <c r="E171" s="13" t="s">
        <v>29</v>
      </c>
      <c r="F171" s="21">
        <v>12</v>
      </c>
      <c r="G171" s="15"/>
      <c r="H171" s="22">
        <f t="shared" si="2"/>
        <v>0</v>
      </c>
    </row>
    <row r="172" spans="1:8" x14ac:dyDescent="0.3">
      <c r="A172" s="17"/>
      <c r="B172" s="18"/>
      <c r="C172" s="19"/>
      <c r="D172" s="20" t="s">
        <v>45</v>
      </c>
      <c r="E172" s="13" t="s">
        <v>46</v>
      </c>
      <c r="F172" s="21">
        <v>1</v>
      </c>
      <c r="G172" s="15"/>
      <c r="H172" s="22">
        <f t="shared" si="2"/>
        <v>0</v>
      </c>
    </row>
    <row r="173" spans="1:8" x14ac:dyDescent="0.3">
      <c r="A173" s="17"/>
      <c r="B173" s="18"/>
      <c r="C173" s="19"/>
      <c r="D173" s="20" t="s">
        <v>146</v>
      </c>
      <c r="E173" s="13" t="s">
        <v>46</v>
      </c>
      <c r="F173" s="21">
        <v>1</v>
      </c>
      <c r="G173" s="15"/>
      <c r="H173" s="22">
        <f t="shared" si="2"/>
        <v>0</v>
      </c>
    </row>
    <row r="174" spans="1:8" x14ac:dyDescent="0.3">
      <c r="A174" s="17"/>
      <c r="B174" s="18"/>
      <c r="C174" s="19"/>
      <c r="D174" s="20" t="s">
        <v>156</v>
      </c>
      <c r="E174" s="13" t="s">
        <v>50</v>
      </c>
      <c r="F174" s="21">
        <v>1</v>
      </c>
      <c r="G174" s="15"/>
      <c r="H174" s="22">
        <f t="shared" si="2"/>
        <v>0</v>
      </c>
    </row>
    <row r="175" spans="1:8" x14ac:dyDescent="0.3">
      <c r="A175" s="17"/>
      <c r="B175" s="18"/>
      <c r="C175" s="19"/>
      <c r="D175" s="20" t="s">
        <v>157</v>
      </c>
      <c r="E175" s="13" t="s">
        <v>35</v>
      </c>
      <c r="F175" s="21">
        <v>1</v>
      </c>
      <c r="G175" s="15"/>
      <c r="H175" s="22">
        <f t="shared" si="2"/>
        <v>0</v>
      </c>
    </row>
    <row r="176" spans="1:8" x14ac:dyDescent="0.3">
      <c r="A176" s="17"/>
      <c r="B176" s="18"/>
      <c r="C176" s="19"/>
      <c r="D176" s="20" t="s">
        <v>56</v>
      </c>
      <c r="E176" s="13" t="s">
        <v>50</v>
      </c>
      <c r="F176" s="21">
        <v>1</v>
      </c>
      <c r="G176" s="15"/>
      <c r="H176" s="22">
        <f t="shared" si="2"/>
        <v>0</v>
      </c>
    </row>
    <row r="177" spans="1:8" x14ac:dyDescent="0.3">
      <c r="A177" s="17" t="s">
        <v>158</v>
      </c>
      <c r="B177" s="18" t="s">
        <v>159</v>
      </c>
      <c r="C177" s="19"/>
      <c r="D177" s="20" t="s">
        <v>160</v>
      </c>
      <c r="E177" s="13" t="s">
        <v>46</v>
      </c>
      <c r="F177" s="21">
        <v>20</v>
      </c>
      <c r="G177" s="15"/>
      <c r="H177" s="22">
        <f t="shared" si="2"/>
        <v>0</v>
      </c>
    </row>
    <row r="178" spans="1:8" x14ac:dyDescent="0.3">
      <c r="A178" s="17"/>
      <c r="B178" s="18"/>
      <c r="C178" s="19"/>
      <c r="D178" s="20" t="s">
        <v>87</v>
      </c>
      <c r="E178" s="13" t="s">
        <v>57</v>
      </c>
      <c r="F178" s="21">
        <v>2</v>
      </c>
      <c r="G178" s="15"/>
      <c r="H178" s="22">
        <f t="shared" si="2"/>
        <v>0</v>
      </c>
    </row>
    <row r="179" spans="1:8" x14ac:dyDescent="0.3">
      <c r="A179" s="17"/>
      <c r="B179" s="18"/>
      <c r="C179" s="19"/>
      <c r="D179" s="20" t="s">
        <v>161</v>
      </c>
      <c r="E179" s="13" t="s">
        <v>35</v>
      </c>
      <c r="F179" s="21">
        <v>2</v>
      </c>
      <c r="G179" s="15"/>
      <c r="H179" s="22">
        <f t="shared" si="2"/>
        <v>0</v>
      </c>
    </row>
    <row r="180" spans="1:8" x14ac:dyDescent="0.3">
      <c r="A180" s="17"/>
      <c r="B180" s="18"/>
      <c r="C180" s="19"/>
      <c r="D180" s="20" t="s">
        <v>162</v>
      </c>
      <c r="E180" s="13" t="s">
        <v>35</v>
      </c>
      <c r="F180" s="21">
        <v>3</v>
      </c>
      <c r="G180" s="15"/>
      <c r="H180" s="22">
        <f t="shared" si="2"/>
        <v>0</v>
      </c>
    </row>
    <row r="181" spans="1:8" x14ac:dyDescent="0.3">
      <c r="A181" s="17"/>
      <c r="B181" s="18"/>
      <c r="C181" s="19"/>
      <c r="D181" s="20" t="s">
        <v>163</v>
      </c>
      <c r="E181" s="13" t="s">
        <v>35</v>
      </c>
      <c r="F181" s="21">
        <v>3</v>
      </c>
      <c r="G181" s="15"/>
      <c r="H181" s="22">
        <f t="shared" si="2"/>
        <v>0</v>
      </c>
    </row>
    <row r="182" spans="1:8" x14ac:dyDescent="0.3">
      <c r="A182" s="17"/>
      <c r="B182" s="18"/>
      <c r="C182" s="19"/>
      <c r="D182" s="20" t="s">
        <v>101</v>
      </c>
      <c r="E182" s="13" t="s">
        <v>50</v>
      </c>
      <c r="F182" s="21">
        <v>30</v>
      </c>
      <c r="G182" s="15"/>
      <c r="H182" s="22">
        <f t="shared" si="2"/>
        <v>0</v>
      </c>
    </row>
    <row r="183" spans="1:8" x14ac:dyDescent="0.3">
      <c r="A183" s="17"/>
      <c r="B183" s="18"/>
      <c r="C183" s="19"/>
      <c r="D183" s="20" t="s">
        <v>164</v>
      </c>
      <c r="E183" s="13" t="s">
        <v>50</v>
      </c>
      <c r="F183" s="21">
        <v>5</v>
      </c>
      <c r="G183" s="15"/>
      <c r="H183" s="22">
        <f t="shared" si="2"/>
        <v>0</v>
      </c>
    </row>
    <row r="184" spans="1:8" x14ac:dyDescent="0.3">
      <c r="A184" s="17"/>
      <c r="B184" s="18"/>
      <c r="C184" s="19"/>
      <c r="D184" s="20" t="s">
        <v>165</v>
      </c>
      <c r="E184" s="13" t="s">
        <v>50</v>
      </c>
      <c r="F184" s="21">
        <v>1</v>
      </c>
      <c r="G184" s="15"/>
      <c r="H184" s="22">
        <f t="shared" si="2"/>
        <v>0</v>
      </c>
    </row>
    <row r="185" spans="1:8" x14ac:dyDescent="0.3">
      <c r="A185" s="17"/>
      <c r="B185" s="18"/>
      <c r="C185" s="19"/>
      <c r="D185" s="20" t="s">
        <v>166</v>
      </c>
      <c r="E185" s="13" t="s">
        <v>50</v>
      </c>
      <c r="F185" s="21">
        <v>2</v>
      </c>
      <c r="G185" s="15"/>
      <c r="H185" s="22">
        <f t="shared" si="2"/>
        <v>0</v>
      </c>
    </row>
    <row r="186" spans="1:8" x14ac:dyDescent="0.3">
      <c r="A186" s="17"/>
      <c r="B186" s="18"/>
      <c r="C186" s="19"/>
      <c r="D186" s="20" t="s">
        <v>167</v>
      </c>
      <c r="E186" s="13" t="s">
        <v>50</v>
      </c>
      <c r="F186" s="21">
        <v>2</v>
      </c>
      <c r="G186" s="15"/>
      <c r="H186" s="22">
        <f t="shared" si="2"/>
        <v>0</v>
      </c>
    </row>
    <row r="187" spans="1:8" x14ac:dyDescent="0.3">
      <c r="A187" s="17"/>
      <c r="B187" s="18"/>
      <c r="C187" s="19"/>
      <c r="D187" s="20" t="s">
        <v>168</v>
      </c>
      <c r="E187" s="13" t="s">
        <v>50</v>
      </c>
      <c r="F187" s="21">
        <v>2</v>
      </c>
      <c r="G187" s="15"/>
      <c r="H187" s="22">
        <f t="shared" si="2"/>
        <v>0</v>
      </c>
    </row>
    <row r="188" spans="1:8" x14ac:dyDescent="0.3">
      <c r="A188" s="17"/>
      <c r="B188" s="18"/>
      <c r="C188" s="19"/>
      <c r="D188" s="20" t="s">
        <v>169</v>
      </c>
      <c r="E188" s="13" t="s">
        <v>50</v>
      </c>
      <c r="F188" s="21">
        <v>5</v>
      </c>
      <c r="G188" s="15"/>
      <c r="H188" s="22">
        <f t="shared" si="2"/>
        <v>0</v>
      </c>
    </row>
    <row r="189" spans="1:8" x14ac:dyDescent="0.3">
      <c r="A189" s="17"/>
      <c r="B189" s="18"/>
      <c r="C189" s="19"/>
      <c r="D189" s="20" t="s">
        <v>55</v>
      </c>
      <c r="E189" s="13" t="s">
        <v>50</v>
      </c>
      <c r="F189" s="21">
        <v>4</v>
      </c>
      <c r="G189" s="15"/>
      <c r="H189" s="22">
        <f t="shared" si="2"/>
        <v>0</v>
      </c>
    </row>
    <row r="190" spans="1:8" x14ac:dyDescent="0.3">
      <c r="A190" s="17"/>
      <c r="B190" s="18"/>
      <c r="C190" s="19"/>
      <c r="D190" s="20" t="s">
        <v>170</v>
      </c>
      <c r="E190" s="13" t="s">
        <v>50</v>
      </c>
      <c r="F190" s="21">
        <v>3</v>
      </c>
      <c r="G190" s="15"/>
      <c r="H190" s="22">
        <f t="shared" si="2"/>
        <v>0</v>
      </c>
    </row>
    <row r="191" spans="1:8" x14ac:dyDescent="0.3">
      <c r="A191" s="17"/>
      <c r="B191" s="18"/>
      <c r="C191" s="19"/>
      <c r="D191" s="20" t="s">
        <v>171</v>
      </c>
      <c r="E191" s="13" t="s">
        <v>50</v>
      </c>
      <c r="F191" s="21">
        <v>1</v>
      </c>
      <c r="G191" s="15"/>
      <c r="H191" s="22">
        <f t="shared" si="2"/>
        <v>0</v>
      </c>
    </row>
    <row r="192" spans="1:8" x14ac:dyDescent="0.3">
      <c r="A192" s="17"/>
      <c r="B192" s="18"/>
      <c r="C192" s="19"/>
      <c r="D192" s="20" t="s">
        <v>172</v>
      </c>
      <c r="E192" s="13" t="s">
        <v>50</v>
      </c>
      <c r="F192" s="21">
        <v>1</v>
      </c>
      <c r="G192" s="15"/>
      <c r="H192" s="22">
        <f t="shared" si="2"/>
        <v>0</v>
      </c>
    </row>
    <row r="193" spans="1:8" x14ac:dyDescent="0.3">
      <c r="A193" s="17"/>
      <c r="B193" s="18"/>
      <c r="C193" s="19"/>
      <c r="D193" s="20" t="s">
        <v>173</v>
      </c>
      <c r="E193" s="13" t="s">
        <v>29</v>
      </c>
      <c r="F193" s="21">
        <v>10</v>
      </c>
      <c r="G193" s="15"/>
      <c r="H193" s="22">
        <f t="shared" si="2"/>
        <v>0</v>
      </c>
    </row>
    <row r="194" spans="1:8" x14ac:dyDescent="0.3">
      <c r="A194" s="17"/>
      <c r="B194" s="18"/>
      <c r="C194" s="19"/>
      <c r="D194" s="20" t="s">
        <v>174</v>
      </c>
      <c r="E194" s="13" t="s">
        <v>46</v>
      </c>
      <c r="F194" s="21">
        <v>1</v>
      </c>
      <c r="G194" s="15"/>
      <c r="H194" s="22">
        <f t="shared" si="2"/>
        <v>0</v>
      </c>
    </row>
    <row r="195" spans="1:8" x14ac:dyDescent="0.3">
      <c r="A195" s="17" t="s">
        <v>175</v>
      </c>
      <c r="B195" s="18" t="s">
        <v>23</v>
      </c>
      <c r="C195" s="19"/>
      <c r="D195" s="20" t="s">
        <v>176</v>
      </c>
      <c r="E195" s="13" t="s">
        <v>50</v>
      </c>
      <c r="F195" s="21">
        <v>1</v>
      </c>
      <c r="G195" s="15"/>
      <c r="H195" s="22">
        <f t="shared" si="2"/>
        <v>0</v>
      </c>
    </row>
    <row r="196" spans="1:8" x14ac:dyDescent="0.3">
      <c r="A196" s="17"/>
      <c r="B196" s="18"/>
      <c r="C196" s="19"/>
      <c r="D196" s="20" t="s">
        <v>39</v>
      </c>
      <c r="E196" s="13" t="s">
        <v>50</v>
      </c>
      <c r="F196" s="21">
        <v>1</v>
      </c>
      <c r="G196" s="15"/>
      <c r="H196" s="22">
        <f t="shared" si="2"/>
        <v>0</v>
      </c>
    </row>
    <row r="197" spans="1:8" x14ac:dyDescent="0.3">
      <c r="A197" s="17"/>
      <c r="B197" s="18"/>
      <c r="C197" s="19"/>
      <c r="D197" s="20" t="s">
        <v>106</v>
      </c>
      <c r="E197" s="13" t="s">
        <v>35</v>
      </c>
      <c r="F197" s="21">
        <v>1</v>
      </c>
      <c r="G197" s="15"/>
      <c r="H197" s="22">
        <f t="shared" si="2"/>
        <v>0</v>
      </c>
    </row>
    <row r="198" spans="1:8" x14ac:dyDescent="0.3">
      <c r="A198" s="17"/>
      <c r="B198" s="18"/>
      <c r="C198" s="19"/>
      <c r="D198" s="20" t="s">
        <v>131</v>
      </c>
      <c r="E198" s="13" t="s">
        <v>35</v>
      </c>
      <c r="F198" s="21">
        <v>1</v>
      </c>
      <c r="G198" s="15"/>
      <c r="H198" s="22">
        <f t="shared" si="2"/>
        <v>0</v>
      </c>
    </row>
    <row r="199" spans="1:8" x14ac:dyDescent="0.3">
      <c r="A199" s="17"/>
      <c r="B199" s="18"/>
      <c r="C199" s="19"/>
      <c r="D199" s="20" t="s">
        <v>140</v>
      </c>
      <c r="E199" s="13" t="s">
        <v>41</v>
      </c>
      <c r="F199" s="21">
        <v>1</v>
      </c>
      <c r="G199" s="15"/>
      <c r="H199" s="22">
        <f t="shared" si="2"/>
        <v>0</v>
      </c>
    </row>
    <row r="200" spans="1:8" x14ac:dyDescent="0.3">
      <c r="A200" s="17"/>
      <c r="B200" s="18"/>
      <c r="C200" s="19"/>
      <c r="D200" s="20" t="s">
        <v>53</v>
      </c>
      <c r="E200" s="13" t="s">
        <v>57</v>
      </c>
      <c r="F200" s="21">
        <v>2</v>
      </c>
      <c r="G200" s="15"/>
      <c r="H200" s="22">
        <f t="shared" si="2"/>
        <v>0</v>
      </c>
    </row>
    <row r="201" spans="1:8" x14ac:dyDescent="0.3">
      <c r="A201" s="17" t="s">
        <v>177</v>
      </c>
      <c r="B201" s="18" t="s">
        <v>178</v>
      </c>
      <c r="C201" s="19"/>
      <c r="D201" s="20" t="s">
        <v>179</v>
      </c>
      <c r="E201" s="13" t="s">
        <v>29</v>
      </c>
      <c r="F201" s="21">
        <v>5</v>
      </c>
      <c r="G201" s="15"/>
      <c r="H201" s="22">
        <f t="shared" si="2"/>
        <v>0</v>
      </c>
    </row>
    <row r="202" spans="1:8" x14ac:dyDescent="0.3">
      <c r="A202" s="17"/>
      <c r="B202" s="18"/>
      <c r="C202" s="19"/>
      <c r="D202" s="20" t="s">
        <v>138</v>
      </c>
      <c r="E202" s="13" t="s">
        <v>27</v>
      </c>
      <c r="F202" s="21">
        <v>2</v>
      </c>
      <c r="G202" s="15"/>
      <c r="H202" s="22">
        <f t="shared" si="2"/>
        <v>0</v>
      </c>
    </row>
    <row r="203" spans="1:8" x14ac:dyDescent="0.3">
      <c r="A203" s="17"/>
      <c r="B203" s="18"/>
      <c r="C203" s="19"/>
      <c r="D203" s="20" t="s">
        <v>180</v>
      </c>
      <c r="E203" s="13" t="s">
        <v>29</v>
      </c>
      <c r="F203" s="21">
        <v>10</v>
      </c>
      <c r="G203" s="15"/>
      <c r="H203" s="22">
        <f t="shared" si="2"/>
        <v>0</v>
      </c>
    </row>
    <row r="204" spans="1:8" x14ac:dyDescent="0.3">
      <c r="A204" s="17"/>
      <c r="B204" s="18"/>
      <c r="C204" s="19"/>
      <c r="D204" s="20" t="s">
        <v>45</v>
      </c>
      <c r="E204" s="13" t="s">
        <v>27</v>
      </c>
      <c r="F204" s="21">
        <v>5</v>
      </c>
      <c r="G204" s="15"/>
      <c r="H204" s="22">
        <f t="shared" si="2"/>
        <v>0</v>
      </c>
    </row>
    <row r="205" spans="1:8" x14ac:dyDescent="0.3">
      <c r="A205" s="17"/>
      <c r="B205" s="18"/>
      <c r="C205" s="19"/>
      <c r="D205" s="20" t="s">
        <v>181</v>
      </c>
      <c r="E205" s="13" t="s">
        <v>50</v>
      </c>
      <c r="F205" s="21">
        <v>1</v>
      </c>
      <c r="G205" s="15"/>
      <c r="H205" s="22">
        <f t="shared" ref="H205:H239" si="3">F205*G205</f>
        <v>0</v>
      </c>
    </row>
    <row r="206" spans="1:8" x14ac:dyDescent="0.3">
      <c r="A206" s="17"/>
      <c r="B206" s="18"/>
      <c r="C206" s="19"/>
      <c r="D206" s="20" t="s">
        <v>182</v>
      </c>
      <c r="E206" s="13" t="s">
        <v>50</v>
      </c>
      <c r="F206" s="21">
        <v>1</v>
      </c>
      <c r="G206" s="15"/>
      <c r="H206" s="22">
        <f t="shared" si="3"/>
        <v>0</v>
      </c>
    </row>
    <row r="207" spans="1:8" x14ac:dyDescent="0.3">
      <c r="A207" s="17"/>
      <c r="B207" s="18"/>
      <c r="C207" s="19"/>
      <c r="D207" s="20" t="s">
        <v>39</v>
      </c>
      <c r="E207" s="13" t="s">
        <v>50</v>
      </c>
      <c r="F207" s="21">
        <v>1</v>
      </c>
      <c r="G207" s="15"/>
      <c r="H207" s="22">
        <f t="shared" si="3"/>
        <v>0</v>
      </c>
    </row>
    <row r="208" spans="1:8" x14ac:dyDescent="0.3">
      <c r="A208" s="17"/>
      <c r="B208" s="18"/>
      <c r="C208" s="19"/>
      <c r="D208" s="20" t="s">
        <v>69</v>
      </c>
      <c r="E208" s="13" t="s">
        <v>46</v>
      </c>
      <c r="F208" s="21">
        <v>1</v>
      </c>
      <c r="G208" s="15"/>
      <c r="H208" s="22">
        <f t="shared" si="3"/>
        <v>0</v>
      </c>
    </row>
    <row r="209" spans="1:8" x14ac:dyDescent="0.3">
      <c r="A209" s="17"/>
      <c r="B209" s="18"/>
      <c r="C209" s="19"/>
      <c r="D209" s="20" t="s">
        <v>39</v>
      </c>
      <c r="E209" s="13" t="s">
        <v>50</v>
      </c>
      <c r="F209" s="21">
        <v>1</v>
      </c>
      <c r="G209" s="15"/>
      <c r="H209" s="22">
        <f t="shared" si="3"/>
        <v>0</v>
      </c>
    </row>
    <row r="210" spans="1:8" x14ac:dyDescent="0.3">
      <c r="A210" s="17"/>
      <c r="B210" s="18"/>
      <c r="C210" s="19"/>
      <c r="D210" s="20" t="s">
        <v>183</v>
      </c>
      <c r="E210" s="13" t="s">
        <v>35</v>
      </c>
      <c r="F210" s="21">
        <v>1</v>
      </c>
      <c r="G210" s="15"/>
      <c r="H210" s="22">
        <f t="shared" si="3"/>
        <v>0</v>
      </c>
    </row>
    <row r="211" spans="1:8" x14ac:dyDescent="0.3">
      <c r="A211" s="17"/>
      <c r="B211" s="18"/>
      <c r="C211" s="19"/>
      <c r="D211" s="20" t="s">
        <v>53</v>
      </c>
      <c r="E211" s="13" t="s">
        <v>57</v>
      </c>
      <c r="F211" s="21">
        <v>1</v>
      </c>
      <c r="G211" s="15"/>
      <c r="H211" s="22">
        <f t="shared" si="3"/>
        <v>0</v>
      </c>
    </row>
    <row r="212" spans="1:8" x14ac:dyDescent="0.3">
      <c r="A212" s="17"/>
      <c r="B212" s="18"/>
      <c r="C212" s="19"/>
      <c r="D212" s="20" t="s">
        <v>45</v>
      </c>
      <c r="E212" s="13" t="s">
        <v>27</v>
      </c>
      <c r="F212" s="21">
        <v>10</v>
      </c>
      <c r="G212" s="15"/>
      <c r="H212" s="22">
        <f t="shared" si="3"/>
        <v>0</v>
      </c>
    </row>
    <row r="213" spans="1:8" x14ac:dyDescent="0.3">
      <c r="A213" s="17" t="s">
        <v>184</v>
      </c>
      <c r="B213" s="18" t="s">
        <v>33</v>
      </c>
      <c r="C213" s="19"/>
      <c r="D213" s="20" t="s">
        <v>86</v>
      </c>
      <c r="E213" s="13" t="s">
        <v>57</v>
      </c>
      <c r="F213" s="21">
        <v>1</v>
      </c>
      <c r="G213" s="15"/>
      <c r="H213" s="22">
        <f t="shared" si="3"/>
        <v>0</v>
      </c>
    </row>
    <row r="214" spans="1:8" x14ac:dyDescent="0.3">
      <c r="A214" s="17"/>
      <c r="B214" s="18"/>
      <c r="C214" s="19"/>
      <c r="D214" s="20" t="s">
        <v>59</v>
      </c>
      <c r="E214" s="13" t="s">
        <v>29</v>
      </c>
      <c r="F214" s="21">
        <v>10</v>
      </c>
      <c r="G214" s="15"/>
      <c r="H214" s="22">
        <f t="shared" si="3"/>
        <v>0</v>
      </c>
    </row>
    <row r="215" spans="1:8" x14ac:dyDescent="0.3">
      <c r="A215" s="17"/>
      <c r="B215" s="18"/>
      <c r="C215" s="19"/>
      <c r="D215" s="20" t="s">
        <v>118</v>
      </c>
      <c r="E215" s="13" t="s">
        <v>185</v>
      </c>
      <c r="F215" s="21">
        <v>2</v>
      </c>
      <c r="G215" s="15"/>
      <c r="H215" s="22">
        <f t="shared" si="3"/>
        <v>0</v>
      </c>
    </row>
    <row r="216" spans="1:8" x14ac:dyDescent="0.3">
      <c r="A216" s="17"/>
      <c r="B216" s="18"/>
      <c r="C216" s="19"/>
      <c r="D216" s="20" t="s">
        <v>186</v>
      </c>
      <c r="E216" s="13" t="s">
        <v>29</v>
      </c>
      <c r="F216" s="21">
        <v>2</v>
      </c>
      <c r="G216" s="15"/>
      <c r="H216" s="22">
        <f t="shared" si="3"/>
        <v>0</v>
      </c>
    </row>
    <row r="217" spans="1:8" x14ac:dyDescent="0.3">
      <c r="A217" s="17"/>
      <c r="B217" s="18"/>
      <c r="C217" s="19"/>
      <c r="D217" s="20" t="s">
        <v>187</v>
      </c>
      <c r="E217" s="13" t="s">
        <v>50</v>
      </c>
      <c r="F217" s="21">
        <v>1</v>
      </c>
      <c r="G217" s="15"/>
      <c r="H217" s="22">
        <f t="shared" si="3"/>
        <v>0</v>
      </c>
    </row>
    <row r="218" spans="1:8" x14ac:dyDescent="0.3">
      <c r="A218" s="17"/>
      <c r="B218" s="18"/>
      <c r="C218" s="19"/>
      <c r="D218" s="20" t="s">
        <v>188</v>
      </c>
      <c r="E218" s="13" t="s">
        <v>50</v>
      </c>
      <c r="F218" s="21">
        <v>1</v>
      </c>
      <c r="G218" s="15"/>
      <c r="H218" s="22">
        <f t="shared" si="3"/>
        <v>0</v>
      </c>
    </row>
    <row r="219" spans="1:8" x14ac:dyDescent="0.3">
      <c r="A219" s="17"/>
      <c r="B219" s="18"/>
      <c r="C219" s="19"/>
      <c r="D219" s="20" t="s">
        <v>53</v>
      </c>
      <c r="E219" s="13" t="s">
        <v>57</v>
      </c>
      <c r="F219" s="21">
        <v>1</v>
      </c>
      <c r="G219" s="15"/>
      <c r="H219" s="22">
        <f t="shared" si="3"/>
        <v>0</v>
      </c>
    </row>
    <row r="220" spans="1:8" x14ac:dyDescent="0.3">
      <c r="A220" s="17"/>
      <c r="B220" s="18"/>
      <c r="C220" s="19"/>
      <c r="D220" s="20" t="s">
        <v>189</v>
      </c>
      <c r="E220" s="13" t="s">
        <v>41</v>
      </c>
      <c r="F220" s="21">
        <v>1</v>
      </c>
      <c r="G220" s="15"/>
      <c r="H220" s="22">
        <f t="shared" si="3"/>
        <v>0</v>
      </c>
    </row>
    <row r="221" spans="1:8" x14ac:dyDescent="0.3">
      <c r="A221" s="17"/>
      <c r="B221" s="18"/>
      <c r="C221" s="19"/>
      <c r="D221" s="20" t="s">
        <v>40</v>
      </c>
      <c r="E221" s="13" t="s">
        <v>75</v>
      </c>
      <c r="F221" s="21">
        <v>1</v>
      </c>
      <c r="G221" s="15"/>
      <c r="H221" s="22">
        <f t="shared" si="3"/>
        <v>0</v>
      </c>
    </row>
    <row r="222" spans="1:8" x14ac:dyDescent="0.3">
      <c r="A222" s="17"/>
      <c r="B222" s="18"/>
      <c r="C222" s="19"/>
      <c r="D222" s="20" t="s">
        <v>53</v>
      </c>
      <c r="E222" s="13" t="s">
        <v>57</v>
      </c>
      <c r="F222" s="21">
        <v>1</v>
      </c>
      <c r="G222" s="15"/>
      <c r="H222" s="22">
        <f t="shared" si="3"/>
        <v>0</v>
      </c>
    </row>
    <row r="223" spans="1:8" x14ac:dyDescent="0.3">
      <c r="A223" s="17" t="s">
        <v>190</v>
      </c>
      <c r="B223" s="18" t="s">
        <v>33</v>
      </c>
      <c r="C223" s="19"/>
      <c r="D223" s="23" t="s">
        <v>34</v>
      </c>
      <c r="E223" s="24" t="s">
        <v>35</v>
      </c>
      <c r="F223" s="25">
        <v>1</v>
      </c>
      <c r="G223" s="26"/>
      <c r="H223" s="22">
        <f t="shared" si="3"/>
        <v>0</v>
      </c>
    </row>
    <row r="224" spans="1:8" x14ac:dyDescent="0.3">
      <c r="A224" s="17"/>
      <c r="B224" s="18"/>
      <c r="C224" s="19"/>
      <c r="D224" s="23" t="s">
        <v>36</v>
      </c>
      <c r="E224" s="24" t="s">
        <v>29</v>
      </c>
      <c r="F224" s="25">
        <v>80</v>
      </c>
      <c r="G224" s="15"/>
      <c r="H224" s="22">
        <f t="shared" si="3"/>
        <v>0</v>
      </c>
    </row>
    <row r="225" spans="1:8" x14ac:dyDescent="0.3">
      <c r="A225" s="17"/>
      <c r="B225" s="18"/>
      <c r="C225" s="19"/>
      <c r="D225" s="23" t="s">
        <v>37</v>
      </c>
      <c r="E225" s="24" t="s">
        <v>35</v>
      </c>
      <c r="F225" s="25">
        <v>1</v>
      </c>
      <c r="G225" s="15"/>
      <c r="H225" s="22">
        <f t="shared" si="3"/>
        <v>0</v>
      </c>
    </row>
    <row r="226" spans="1:8" x14ac:dyDescent="0.3">
      <c r="A226" s="17"/>
      <c r="B226" s="18"/>
      <c r="C226" s="19"/>
      <c r="D226" s="23" t="s">
        <v>38</v>
      </c>
      <c r="E226" s="24" t="s">
        <v>35</v>
      </c>
      <c r="F226" s="25">
        <v>1</v>
      </c>
      <c r="G226" s="15"/>
      <c r="H226" s="22">
        <f t="shared" si="3"/>
        <v>0</v>
      </c>
    </row>
    <row r="227" spans="1:8" x14ac:dyDescent="0.3">
      <c r="A227" s="17"/>
      <c r="B227" s="18"/>
      <c r="C227" s="19"/>
      <c r="D227" s="23" t="s">
        <v>39</v>
      </c>
      <c r="E227" s="24" t="s">
        <v>29</v>
      </c>
      <c r="F227" s="25">
        <v>1</v>
      </c>
      <c r="G227" s="15"/>
      <c r="H227" s="22">
        <f t="shared" si="3"/>
        <v>0</v>
      </c>
    </row>
    <row r="228" spans="1:8" x14ac:dyDescent="0.3">
      <c r="A228" s="17"/>
      <c r="B228" s="18"/>
      <c r="C228" s="19"/>
      <c r="D228" s="23" t="s">
        <v>40</v>
      </c>
      <c r="E228" s="24" t="s">
        <v>41</v>
      </c>
      <c r="F228" s="25">
        <v>1</v>
      </c>
      <c r="G228" s="15"/>
      <c r="H228" s="22">
        <f t="shared" si="3"/>
        <v>0</v>
      </c>
    </row>
    <row r="229" spans="1:8" x14ac:dyDescent="0.3">
      <c r="A229" s="17"/>
      <c r="B229" s="18"/>
      <c r="C229" s="19"/>
      <c r="D229" s="23" t="s">
        <v>42</v>
      </c>
      <c r="E229" s="24" t="s">
        <v>27</v>
      </c>
      <c r="F229" s="25">
        <v>5</v>
      </c>
      <c r="G229" s="15"/>
      <c r="H229" s="22">
        <f t="shared" si="3"/>
        <v>0</v>
      </c>
    </row>
    <row r="230" spans="1:8" x14ac:dyDescent="0.3">
      <c r="A230" s="17"/>
      <c r="B230" s="18"/>
      <c r="C230" s="19"/>
      <c r="D230" s="23" t="s">
        <v>43</v>
      </c>
      <c r="E230" s="24" t="s">
        <v>29</v>
      </c>
      <c r="F230" s="25">
        <v>25</v>
      </c>
      <c r="G230" s="15"/>
      <c r="H230" s="22">
        <f t="shared" si="3"/>
        <v>0</v>
      </c>
    </row>
    <row r="231" spans="1:8" x14ac:dyDescent="0.3">
      <c r="A231" s="17"/>
      <c r="B231" s="18"/>
      <c r="C231" s="19"/>
      <c r="D231" s="23" t="s">
        <v>44</v>
      </c>
      <c r="E231" s="24" t="s">
        <v>29</v>
      </c>
      <c r="F231" s="25">
        <v>25</v>
      </c>
      <c r="G231" s="15"/>
      <c r="H231" s="22">
        <f t="shared" si="3"/>
        <v>0</v>
      </c>
    </row>
    <row r="232" spans="1:8" x14ac:dyDescent="0.3">
      <c r="A232" s="17"/>
      <c r="B232" s="18"/>
      <c r="C232" s="19"/>
      <c r="D232" s="23" t="s">
        <v>45</v>
      </c>
      <c r="E232" s="24" t="s">
        <v>46</v>
      </c>
      <c r="F232" s="25">
        <v>1</v>
      </c>
      <c r="G232" s="15"/>
      <c r="H232" s="22">
        <f t="shared" si="3"/>
        <v>0</v>
      </c>
    </row>
    <row r="233" spans="1:8" x14ac:dyDescent="0.3">
      <c r="A233" s="17"/>
      <c r="B233" s="18"/>
      <c r="C233" s="19"/>
      <c r="D233" s="23" t="s">
        <v>47</v>
      </c>
      <c r="E233" s="24" t="s">
        <v>41</v>
      </c>
      <c r="F233" s="25">
        <v>2</v>
      </c>
      <c r="G233" s="15"/>
      <c r="H233" s="22">
        <f t="shared" si="3"/>
        <v>0</v>
      </c>
    </row>
    <row r="234" spans="1:8" x14ac:dyDescent="0.3">
      <c r="A234" s="17"/>
      <c r="B234" s="18"/>
      <c r="C234" s="19"/>
      <c r="D234" s="23" t="s">
        <v>48</v>
      </c>
      <c r="E234" s="24" t="s">
        <v>29</v>
      </c>
      <c r="F234" s="25">
        <v>20</v>
      </c>
      <c r="G234" s="15"/>
      <c r="H234" s="22">
        <f t="shared" si="3"/>
        <v>0</v>
      </c>
    </row>
    <row r="235" spans="1:8" x14ac:dyDescent="0.3">
      <c r="A235" s="17"/>
      <c r="B235" s="18"/>
      <c r="C235" s="19"/>
      <c r="D235" s="23" t="s">
        <v>49</v>
      </c>
      <c r="E235" s="24" t="s">
        <v>50</v>
      </c>
      <c r="F235" s="25">
        <v>1</v>
      </c>
      <c r="G235" s="15"/>
      <c r="H235" s="22">
        <f t="shared" si="3"/>
        <v>0</v>
      </c>
    </row>
    <row r="236" spans="1:8" x14ac:dyDescent="0.3">
      <c r="A236" s="17" t="s">
        <v>191</v>
      </c>
      <c r="B236" s="18" t="s">
        <v>33</v>
      </c>
      <c r="C236" s="19"/>
      <c r="D236" s="20" t="s">
        <v>107</v>
      </c>
      <c r="E236" s="13" t="s">
        <v>50</v>
      </c>
      <c r="F236" s="21">
        <v>15</v>
      </c>
      <c r="G236" s="15"/>
      <c r="H236" s="22">
        <f t="shared" si="3"/>
        <v>0</v>
      </c>
    </row>
    <row r="237" spans="1:8" x14ac:dyDescent="0.3">
      <c r="A237" s="17"/>
      <c r="B237" s="18"/>
      <c r="C237" s="19"/>
      <c r="D237" s="20" t="s">
        <v>34</v>
      </c>
      <c r="E237" s="13" t="s">
        <v>35</v>
      </c>
      <c r="F237" s="21">
        <v>1</v>
      </c>
      <c r="G237" s="15"/>
      <c r="H237" s="22">
        <f t="shared" si="3"/>
        <v>0</v>
      </c>
    </row>
    <row r="238" spans="1:8" x14ac:dyDescent="0.3">
      <c r="A238" s="17"/>
      <c r="B238" s="18"/>
      <c r="C238" s="19"/>
      <c r="D238" s="20" t="s">
        <v>101</v>
      </c>
      <c r="E238" s="13" t="s">
        <v>29</v>
      </c>
      <c r="F238" s="21">
        <v>10</v>
      </c>
      <c r="G238" s="15"/>
      <c r="H238" s="22">
        <f t="shared" si="3"/>
        <v>0</v>
      </c>
    </row>
    <row r="239" spans="1:8" ht="15" thickBot="1" x14ac:dyDescent="0.35">
      <c r="A239" s="17"/>
      <c r="B239" s="18"/>
      <c r="C239" s="19"/>
      <c r="D239" s="20" t="s">
        <v>53</v>
      </c>
      <c r="E239" s="13" t="s">
        <v>57</v>
      </c>
      <c r="F239" s="21">
        <v>1</v>
      </c>
      <c r="G239" s="15"/>
      <c r="H239" s="22">
        <f t="shared" si="3"/>
        <v>0</v>
      </c>
    </row>
    <row r="240" spans="1:8" ht="15" thickBot="1" x14ac:dyDescent="0.35">
      <c r="A240" s="314" t="s">
        <v>192</v>
      </c>
      <c r="B240" s="315"/>
      <c r="C240" s="315"/>
      <c r="D240" s="315"/>
      <c r="E240" s="315"/>
      <c r="F240" s="315"/>
      <c r="G240" s="316"/>
      <c r="H240" s="27">
        <f>SUM(H12:H239)</f>
        <v>0</v>
      </c>
    </row>
    <row r="241" spans="1:8" ht="15" thickBot="1" x14ac:dyDescent="0.35">
      <c r="A241" s="28"/>
      <c r="B241" s="29"/>
      <c r="C241" s="30"/>
      <c r="D241" s="31"/>
      <c r="E241" s="31"/>
      <c r="F241" s="32"/>
      <c r="G241" s="15"/>
      <c r="H241" s="13"/>
    </row>
    <row r="242" spans="1:8" ht="15" thickBot="1" x14ac:dyDescent="0.35">
      <c r="A242" s="331" t="s">
        <v>193</v>
      </c>
      <c r="B242" s="332"/>
      <c r="C242" s="332"/>
      <c r="D242" s="33"/>
      <c r="E242" s="33"/>
      <c r="F242" s="331" t="s">
        <v>193</v>
      </c>
      <c r="G242" s="332"/>
      <c r="H242" s="333"/>
    </row>
    <row r="243" spans="1:8" x14ac:dyDescent="0.3">
      <c r="A243" s="334" t="s">
        <v>17</v>
      </c>
      <c r="B243" s="336" t="s">
        <v>194</v>
      </c>
      <c r="C243" s="338" t="s">
        <v>19</v>
      </c>
      <c r="D243" s="34"/>
      <c r="E243" s="34"/>
      <c r="F243" s="340" t="s">
        <v>20</v>
      </c>
      <c r="G243" s="340" t="s">
        <v>195</v>
      </c>
      <c r="H243" s="340" t="s">
        <v>196</v>
      </c>
    </row>
    <row r="244" spans="1:8" ht="15" thickBot="1" x14ac:dyDescent="0.35">
      <c r="A244" s="335"/>
      <c r="B244" s="337"/>
      <c r="C244" s="339"/>
      <c r="D244" s="35"/>
      <c r="E244" s="36"/>
      <c r="F244" s="341"/>
      <c r="G244" s="341"/>
      <c r="H244" s="341"/>
    </row>
    <row r="245" spans="1:8" x14ac:dyDescent="0.3">
      <c r="A245" s="37">
        <v>1</v>
      </c>
      <c r="B245" s="124" t="s">
        <v>24</v>
      </c>
      <c r="C245" s="125">
        <v>4</v>
      </c>
      <c r="D245" s="38"/>
      <c r="E245" s="19"/>
      <c r="F245" s="39"/>
      <c r="G245" s="22">
        <f t="shared" ref="G245:G308" si="4">C245*F245</f>
        <v>0</v>
      </c>
      <c r="H245" s="40"/>
    </row>
    <row r="246" spans="1:8" x14ac:dyDescent="0.3">
      <c r="A246" s="41">
        <v>2</v>
      </c>
      <c r="B246" s="124" t="s">
        <v>26</v>
      </c>
      <c r="C246" s="125">
        <v>36</v>
      </c>
      <c r="D246" s="38"/>
      <c r="E246" s="19"/>
      <c r="F246" s="39"/>
      <c r="G246" s="22">
        <f t="shared" si="4"/>
        <v>0</v>
      </c>
      <c r="H246" s="40"/>
    </row>
    <row r="247" spans="1:8" x14ac:dyDescent="0.3">
      <c r="A247" s="42">
        <v>3</v>
      </c>
      <c r="B247" s="126" t="s">
        <v>170</v>
      </c>
      <c r="C247" s="125">
        <v>3</v>
      </c>
      <c r="D247" s="38"/>
      <c r="E247" s="19"/>
      <c r="F247" s="39"/>
      <c r="G247" s="22">
        <f t="shared" si="4"/>
        <v>0</v>
      </c>
      <c r="H247" s="40"/>
    </row>
    <row r="248" spans="1:8" x14ac:dyDescent="0.3">
      <c r="A248" s="42">
        <v>4</v>
      </c>
      <c r="B248" s="126" t="s">
        <v>28</v>
      </c>
      <c r="C248" s="125">
        <v>2</v>
      </c>
      <c r="D248" s="38"/>
      <c r="E248" s="19"/>
      <c r="F248" s="39"/>
      <c r="G248" s="22">
        <f t="shared" si="4"/>
        <v>0</v>
      </c>
      <c r="H248" s="40"/>
    </row>
    <row r="249" spans="1:8" x14ac:dyDescent="0.3">
      <c r="A249" s="42">
        <v>5</v>
      </c>
      <c r="B249" s="126" t="s">
        <v>30</v>
      </c>
      <c r="C249" s="125">
        <v>2</v>
      </c>
      <c r="D249" s="38"/>
      <c r="E249" s="19"/>
      <c r="F249" s="39"/>
      <c r="G249" s="22">
        <f t="shared" si="4"/>
        <v>0</v>
      </c>
      <c r="H249" s="40"/>
    </row>
    <row r="250" spans="1:8" x14ac:dyDescent="0.3">
      <c r="A250" s="42">
        <v>6</v>
      </c>
      <c r="B250" s="126" t="s">
        <v>58</v>
      </c>
      <c r="C250" s="125">
        <v>2</v>
      </c>
      <c r="D250" s="38"/>
      <c r="E250" s="19"/>
      <c r="F250" s="39"/>
      <c r="G250" s="22">
        <f t="shared" si="4"/>
        <v>0</v>
      </c>
      <c r="H250" s="40"/>
    </row>
    <row r="251" spans="1:8" x14ac:dyDescent="0.3">
      <c r="A251" s="42">
        <v>7</v>
      </c>
      <c r="B251" s="126" t="s">
        <v>120</v>
      </c>
      <c r="C251" s="125">
        <v>2</v>
      </c>
      <c r="D251" s="38"/>
      <c r="E251" s="19"/>
      <c r="F251" s="39"/>
      <c r="G251" s="22">
        <f t="shared" si="4"/>
        <v>0</v>
      </c>
      <c r="H251" s="40"/>
    </row>
    <row r="252" spans="1:8" x14ac:dyDescent="0.3">
      <c r="A252" s="42">
        <v>8</v>
      </c>
      <c r="B252" s="126" t="s">
        <v>137</v>
      </c>
      <c r="C252" s="125">
        <v>2</v>
      </c>
      <c r="D252" s="38"/>
      <c r="E252" s="19"/>
      <c r="F252" s="39"/>
      <c r="G252" s="22">
        <f t="shared" si="4"/>
        <v>0</v>
      </c>
      <c r="H252" s="40"/>
    </row>
    <row r="253" spans="1:8" x14ac:dyDescent="0.3">
      <c r="A253" s="42">
        <v>9</v>
      </c>
      <c r="B253" s="126" t="s">
        <v>197</v>
      </c>
      <c r="C253" s="125">
        <v>3</v>
      </c>
      <c r="D253" s="38"/>
      <c r="E253" s="19"/>
      <c r="F253" s="39"/>
      <c r="G253" s="22">
        <f t="shared" si="4"/>
        <v>0</v>
      </c>
      <c r="H253" s="40"/>
    </row>
    <row r="254" spans="1:8" x14ac:dyDescent="0.3">
      <c r="A254" s="42">
        <v>10</v>
      </c>
      <c r="B254" s="126" t="s">
        <v>132</v>
      </c>
      <c r="C254" s="125">
        <v>4</v>
      </c>
      <c r="D254" s="38"/>
      <c r="E254" s="19"/>
      <c r="F254" s="39"/>
      <c r="G254" s="22">
        <f t="shared" si="4"/>
        <v>0</v>
      </c>
      <c r="H254" s="40"/>
    </row>
    <row r="255" spans="1:8" x14ac:dyDescent="0.3">
      <c r="A255" s="42">
        <v>11</v>
      </c>
      <c r="B255" s="126" t="s">
        <v>34</v>
      </c>
      <c r="C255" s="125">
        <v>3</v>
      </c>
      <c r="D255" s="38"/>
      <c r="E255" s="19"/>
      <c r="F255" s="39"/>
      <c r="G255" s="22">
        <f t="shared" si="4"/>
        <v>0</v>
      </c>
      <c r="H255" s="40"/>
    </row>
    <row r="256" spans="1:8" x14ac:dyDescent="0.3">
      <c r="A256" s="42">
        <v>12</v>
      </c>
      <c r="B256" s="126" t="s">
        <v>198</v>
      </c>
      <c r="C256" s="125">
        <v>80</v>
      </c>
      <c r="D256" s="38"/>
      <c r="E256" s="19"/>
      <c r="F256" s="39"/>
      <c r="G256" s="22">
        <f t="shared" si="4"/>
        <v>0</v>
      </c>
      <c r="H256" s="40"/>
    </row>
    <row r="257" spans="1:8" x14ac:dyDescent="0.3">
      <c r="A257" s="42">
        <v>13</v>
      </c>
      <c r="B257" s="126" t="s">
        <v>43</v>
      </c>
      <c r="C257" s="125">
        <v>25</v>
      </c>
      <c r="D257" s="38"/>
      <c r="E257" s="19"/>
      <c r="F257" s="39"/>
      <c r="G257" s="22">
        <f t="shared" si="4"/>
        <v>0</v>
      </c>
      <c r="H257" s="43"/>
    </row>
    <row r="258" spans="1:8" x14ac:dyDescent="0.3">
      <c r="A258" s="42">
        <v>14</v>
      </c>
      <c r="B258" s="126" t="s">
        <v>101</v>
      </c>
      <c r="C258" s="125">
        <v>55</v>
      </c>
      <c r="D258" s="38"/>
      <c r="E258" s="19"/>
      <c r="F258" s="44"/>
      <c r="G258" s="22">
        <f t="shared" si="4"/>
        <v>0</v>
      </c>
      <c r="H258" s="40"/>
    </row>
    <row r="259" spans="1:8" x14ac:dyDescent="0.3">
      <c r="A259" s="42">
        <v>15</v>
      </c>
      <c r="B259" s="126" t="s">
        <v>37</v>
      </c>
      <c r="C259" s="125">
        <v>7</v>
      </c>
      <c r="D259" s="38"/>
      <c r="E259" s="19"/>
      <c r="F259" s="39"/>
      <c r="G259" s="22">
        <f t="shared" si="4"/>
        <v>0</v>
      </c>
      <c r="H259" s="40"/>
    </row>
    <row r="260" spans="1:8" x14ac:dyDescent="0.3">
      <c r="A260" s="42">
        <v>16</v>
      </c>
      <c r="B260" s="126" t="s">
        <v>199</v>
      </c>
      <c r="C260" s="125">
        <v>1</v>
      </c>
      <c r="D260" s="38"/>
      <c r="E260" s="19"/>
      <c r="F260" s="39"/>
      <c r="G260" s="22">
        <f t="shared" si="4"/>
        <v>0</v>
      </c>
      <c r="H260" s="40"/>
    </row>
    <row r="261" spans="1:8" x14ac:dyDescent="0.3">
      <c r="A261" s="42">
        <v>17</v>
      </c>
      <c r="B261" s="126" t="s">
        <v>200</v>
      </c>
      <c r="C261" s="125">
        <v>2</v>
      </c>
      <c r="D261" s="38"/>
      <c r="E261" s="19"/>
      <c r="F261" s="39"/>
      <c r="G261" s="22">
        <f t="shared" si="4"/>
        <v>0</v>
      </c>
      <c r="H261" s="40"/>
    </row>
    <row r="262" spans="1:8" x14ac:dyDescent="0.3">
      <c r="A262" s="42">
        <v>18</v>
      </c>
      <c r="B262" s="126" t="s">
        <v>201</v>
      </c>
      <c r="C262" s="125">
        <v>5</v>
      </c>
      <c r="D262" s="38"/>
      <c r="E262" s="19"/>
      <c r="F262" s="39"/>
      <c r="G262" s="22">
        <f t="shared" si="4"/>
        <v>0</v>
      </c>
      <c r="H262" s="40"/>
    </row>
    <row r="263" spans="1:8" x14ac:dyDescent="0.3">
      <c r="A263" s="42">
        <v>19</v>
      </c>
      <c r="B263" s="126" t="s">
        <v>154</v>
      </c>
      <c r="C263" s="125">
        <v>3</v>
      </c>
      <c r="D263" s="38"/>
      <c r="E263" s="19"/>
      <c r="F263" s="39"/>
      <c r="G263" s="22">
        <f t="shared" si="4"/>
        <v>0</v>
      </c>
      <c r="H263" s="40"/>
    </row>
    <row r="264" spans="1:8" x14ac:dyDescent="0.3">
      <c r="A264" s="42">
        <v>20</v>
      </c>
      <c r="B264" s="126" t="s">
        <v>117</v>
      </c>
      <c r="C264" s="125">
        <v>1</v>
      </c>
      <c r="D264" s="38"/>
      <c r="E264" s="19"/>
      <c r="F264" s="39"/>
      <c r="G264" s="22">
        <f t="shared" si="4"/>
        <v>0</v>
      </c>
      <c r="H264" s="40"/>
    </row>
    <row r="265" spans="1:8" x14ac:dyDescent="0.3">
      <c r="A265" s="42">
        <v>21</v>
      </c>
      <c r="B265" s="126" t="s">
        <v>39</v>
      </c>
      <c r="C265" s="125">
        <v>15</v>
      </c>
      <c r="D265" s="38"/>
      <c r="E265" s="19"/>
      <c r="F265" s="39"/>
      <c r="G265" s="22">
        <f t="shared" si="4"/>
        <v>0</v>
      </c>
      <c r="H265" s="43"/>
    </row>
    <row r="266" spans="1:8" x14ac:dyDescent="0.3">
      <c r="A266" s="42">
        <v>22</v>
      </c>
      <c r="B266" s="126" t="s">
        <v>40</v>
      </c>
      <c r="C266" s="125">
        <v>5</v>
      </c>
      <c r="D266" s="38"/>
      <c r="E266" s="19"/>
      <c r="F266" s="39"/>
      <c r="G266" s="22">
        <f t="shared" si="4"/>
        <v>0</v>
      </c>
      <c r="H266" s="40"/>
    </row>
    <row r="267" spans="1:8" x14ac:dyDescent="0.3">
      <c r="A267" s="42">
        <v>23</v>
      </c>
      <c r="B267" s="126" t="s">
        <v>44</v>
      </c>
      <c r="C267" s="125">
        <v>125</v>
      </c>
      <c r="D267" s="38"/>
      <c r="E267" s="19"/>
      <c r="F267" s="39"/>
      <c r="G267" s="22">
        <f t="shared" si="4"/>
        <v>0</v>
      </c>
      <c r="H267" s="40"/>
    </row>
    <row r="268" spans="1:8" x14ac:dyDescent="0.3">
      <c r="A268" s="42">
        <v>24</v>
      </c>
      <c r="B268" s="126" t="s">
        <v>48</v>
      </c>
      <c r="C268" s="125">
        <v>20</v>
      </c>
      <c r="D268" s="38"/>
      <c r="E268" s="19"/>
      <c r="F268" s="39"/>
      <c r="G268" s="22">
        <f t="shared" si="4"/>
        <v>0</v>
      </c>
      <c r="H268" s="40"/>
    </row>
    <row r="269" spans="1:8" x14ac:dyDescent="0.3">
      <c r="A269" s="42">
        <v>25</v>
      </c>
      <c r="B269" s="126" t="s">
        <v>80</v>
      </c>
      <c r="C269" s="125">
        <v>67</v>
      </c>
      <c r="D269" s="38"/>
      <c r="E269" s="19"/>
      <c r="F269" s="39"/>
      <c r="G269" s="22">
        <f t="shared" si="4"/>
        <v>0</v>
      </c>
      <c r="H269" s="40"/>
    </row>
    <row r="270" spans="1:8" x14ac:dyDescent="0.3">
      <c r="A270" s="42">
        <v>26</v>
      </c>
      <c r="B270" s="126" t="s">
        <v>81</v>
      </c>
      <c r="C270" s="125">
        <v>10</v>
      </c>
      <c r="D270" s="38"/>
      <c r="E270" s="19"/>
      <c r="F270" s="39"/>
      <c r="G270" s="22">
        <f t="shared" si="4"/>
        <v>0</v>
      </c>
      <c r="H270" s="40"/>
    </row>
    <row r="271" spans="1:8" x14ac:dyDescent="0.3">
      <c r="A271" s="42">
        <v>27</v>
      </c>
      <c r="B271" s="126" t="s">
        <v>202</v>
      </c>
      <c r="C271" s="125">
        <v>47</v>
      </c>
      <c r="D271" s="38"/>
      <c r="E271" s="19"/>
      <c r="F271" s="39"/>
      <c r="G271" s="22">
        <f t="shared" si="4"/>
        <v>0</v>
      </c>
      <c r="H271" s="40"/>
    </row>
    <row r="272" spans="1:8" x14ac:dyDescent="0.3">
      <c r="A272" s="42">
        <v>28</v>
      </c>
      <c r="B272" s="126" t="s">
        <v>45</v>
      </c>
      <c r="C272" s="125">
        <v>20</v>
      </c>
      <c r="D272" s="38"/>
      <c r="E272" s="19"/>
      <c r="F272" s="39"/>
      <c r="G272" s="22">
        <f t="shared" si="4"/>
        <v>0</v>
      </c>
      <c r="H272" s="40"/>
    </row>
    <row r="273" spans="1:8" x14ac:dyDescent="0.3">
      <c r="A273" s="42">
        <v>29</v>
      </c>
      <c r="B273" s="126" t="s">
        <v>122</v>
      </c>
      <c r="C273" s="125">
        <v>5</v>
      </c>
      <c r="D273" s="38"/>
      <c r="E273" s="19"/>
      <c r="F273" s="39"/>
      <c r="G273" s="22">
        <f t="shared" si="4"/>
        <v>0</v>
      </c>
      <c r="H273" s="40"/>
    </row>
    <row r="274" spans="1:8" x14ac:dyDescent="0.3">
      <c r="A274" s="42">
        <v>30</v>
      </c>
      <c r="B274" s="126" t="s">
        <v>203</v>
      </c>
      <c r="C274" s="125">
        <v>5</v>
      </c>
      <c r="D274" s="38"/>
      <c r="E274" s="19"/>
      <c r="F274" s="39"/>
      <c r="G274" s="22">
        <f t="shared" si="4"/>
        <v>0</v>
      </c>
      <c r="H274" s="40"/>
    </row>
    <row r="275" spans="1:8" x14ac:dyDescent="0.3">
      <c r="A275" s="42">
        <v>31</v>
      </c>
      <c r="B275" s="126" t="s">
        <v>79</v>
      </c>
      <c r="C275" s="125">
        <v>4</v>
      </c>
      <c r="D275" s="38"/>
      <c r="E275" s="19"/>
      <c r="F275" s="39"/>
      <c r="G275" s="22">
        <f t="shared" si="4"/>
        <v>0</v>
      </c>
      <c r="H275" s="40"/>
    </row>
    <row r="276" spans="1:8" x14ac:dyDescent="0.3">
      <c r="A276" s="42">
        <v>32</v>
      </c>
      <c r="B276" s="126" t="s">
        <v>146</v>
      </c>
      <c r="C276" s="125">
        <v>5</v>
      </c>
      <c r="D276" s="38"/>
      <c r="E276" s="19"/>
      <c r="F276" s="39"/>
      <c r="G276" s="22">
        <f t="shared" si="4"/>
        <v>0</v>
      </c>
      <c r="H276" s="40"/>
    </row>
    <row r="277" spans="1:8" x14ac:dyDescent="0.3">
      <c r="A277" s="42">
        <v>33</v>
      </c>
      <c r="B277" s="126" t="s">
        <v>47</v>
      </c>
      <c r="C277" s="125">
        <v>6</v>
      </c>
      <c r="D277" s="38"/>
      <c r="E277" s="19"/>
      <c r="F277" s="39"/>
      <c r="G277" s="22">
        <f t="shared" si="4"/>
        <v>0</v>
      </c>
      <c r="H277" s="40"/>
    </row>
    <row r="278" spans="1:8" x14ac:dyDescent="0.3">
      <c r="A278" s="42">
        <v>34</v>
      </c>
      <c r="B278" s="126" t="s">
        <v>49</v>
      </c>
      <c r="C278" s="125">
        <v>1</v>
      </c>
      <c r="D278" s="38"/>
      <c r="E278" s="19"/>
      <c r="F278" s="39"/>
      <c r="G278" s="22">
        <f t="shared" si="4"/>
        <v>0</v>
      </c>
      <c r="H278" s="40"/>
    </row>
    <row r="279" spans="1:8" x14ac:dyDescent="0.3">
      <c r="A279" s="42">
        <v>35</v>
      </c>
      <c r="B279" s="126" t="s">
        <v>53</v>
      </c>
      <c r="C279" s="125">
        <v>25</v>
      </c>
      <c r="D279" s="38"/>
      <c r="E279" s="19"/>
      <c r="F279" s="39"/>
      <c r="G279" s="22">
        <f t="shared" si="4"/>
        <v>0</v>
      </c>
      <c r="H279" s="40"/>
    </row>
    <row r="280" spans="1:8" x14ac:dyDescent="0.3">
      <c r="A280" s="42">
        <v>36</v>
      </c>
      <c r="B280" s="126" t="s">
        <v>86</v>
      </c>
      <c r="C280" s="125">
        <v>7</v>
      </c>
      <c r="D280" s="38"/>
      <c r="E280" s="19"/>
      <c r="F280" s="39"/>
      <c r="G280" s="22">
        <f t="shared" si="4"/>
        <v>0</v>
      </c>
      <c r="H280" s="40"/>
    </row>
    <row r="281" spans="1:8" x14ac:dyDescent="0.3">
      <c r="A281" s="42">
        <v>37</v>
      </c>
      <c r="B281" s="126" t="s">
        <v>87</v>
      </c>
      <c r="C281" s="125">
        <v>8</v>
      </c>
      <c r="D281" s="38"/>
      <c r="E281" s="19"/>
      <c r="F281" s="39"/>
      <c r="G281" s="22">
        <f t="shared" si="4"/>
        <v>0</v>
      </c>
      <c r="H281" s="40"/>
    </row>
    <row r="282" spans="1:8" x14ac:dyDescent="0.3">
      <c r="A282" s="42">
        <v>38</v>
      </c>
      <c r="B282" s="126" t="s">
        <v>115</v>
      </c>
      <c r="C282" s="125">
        <v>3</v>
      </c>
      <c r="D282" s="38"/>
      <c r="E282" s="19"/>
      <c r="F282" s="39"/>
      <c r="G282" s="22">
        <f t="shared" si="4"/>
        <v>0</v>
      </c>
      <c r="H282" s="40"/>
    </row>
    <row r="283" spans="1:8" x14ac:dyDescent="0.3">
      <c r="A283" s="42">
        <v>39</v>
      </c>
      <c r="B283" s="126" t="s">
        <v>55</v>
      </c>
      <c r="C283" s="125">
        <v>7</v>
      </c>
      <c r="D283" s="38"/>
      <c r="E283" s="19"/>
      <c r="F283" s="39"/>
      <c r="G283" s="22">
        <f t="shared" si="4"/>
        <v>0</v>
      </c>
      <c r="H283" s="40"/>
    </row>
    <row r="284" spans="1:8" x14ac:dyDescent="0.3">
      <c r="A284" s="42">
        <v>40</v>
      </c>
      <c r="B284" s="126" t="s">
        <v>128</v>
      </c>
      <c r="C284" s="125">
        <v>3</v>
      </c>
      <c r="D284" s="38"/>
      <c r="E284" s="19"/>
      <c r="F284" s="39"/>
      <c r="G284" s="22">
        <f t="shared" si="4"/>
        <v>0</v>
      </c>
      <c r="H284" s="40"/>
    </row>
    <row r="285" spans="1:8" x14ac:dyDescent="0.3">
      <c r="A285" s="42">
        <v>41</v>
      </c>
      <c r="B285" s="126" t="s">
        <v>129</v>
      </c>
      <c r="C285" s="125">
        <v>3</v>
      </c>
      <c r="D285" s="38"/>
      <c r="E285" s="19"/>
      <c r="F285" s="39"/>
      <c r="G285" s="22">
        <f t="shared" si="4"/>
        <v>0</v>
      </c>
      <c r="H285" s="40"/>
    </row>
    <row r="286" spans="1:8" x14ac:dyDescent="0.3">
      <c r="A286" s="42">
        <v>42</v>
      </c>
      <c r="B286" s="126" t="s">
        <v>56</v>
      </c>
      <c r="C286" s="125">
        <v>3</v>
      </c>
      <c r="D286" s="38"/>
      <c r="E286" s="19"/>
      <c r="F286" s="39"/>
      <c r="G286" s="22">
        <f t="shared" si="4"/>
        <v>0</v>
      </c>
      <c r="H286" s="40"/>
    </row>
    <row r="287" spans="1:8" x14ac:dyDescent="0.3">
      <c r="A287" s="42">
        <v>43</v>
      </c>
      <c r="B287" s="126" t="s">
        <v>59</v>
      </c>
      <c r="C287" s="125">
        <v>30</v>
      </c>
      <c r="D287" s="38"/>
      <c r="E287" s="19"/>
      <c r="F287" s="39"/>
      <c r="G287" s="22">
        <f t="shared" si="4"/>
        <v>0</v>
      </c>
      <c r="H287" s="40"/>
    </row>
    <row r="288" spans="1:8" x14ac:dyDescent="0.3">
      <c r="A288" s="42">
        <v>44</v>
      </c>
      <c r="B288" s="126" t="s">
        <v>61</v>
      </c>
      <c r="C288" s="125">
        <v>2</v>
      </c>
      <c r="D288" s="38"/>
      <c r="E288" s="19"/>
      <c r="F288" s="39"/>
      <c r="G288" s="22">
        <f t="shared" si="4"/>
        <v>0</v>
      </c>
      <c r="H288" s="40"/>
    </row>
    <row r="289" spans="1:8" x14ac:dyDescent="0.3">
      <c r="A289" s="42">
        <v>45</v>
      </c>
      <c r="B289" s="126" t="s">
        <v>204</v>
      </c>
      <c r="C289" s="125">
        <v>2</v>
      </c>
      <c r="D289" s="38"/>
      <c r="E289" s="19"/>
      <c r="F289" s="39"/>
      <c r="G289" s="22">
        <f t="shared" si="4"/>
        <v>0</v>
      </c>
      <c r="H289" s="40"/>
    </row>
    <row r="290" spans="1:8" x14ac:dyDescent="0.3">
      <c r="A290" s="42">
        <v>46</v>
      </c>
      <c r="B290" s="126" t="s">
        <v>106</v>
      </c>
      <c r="C290" s="125">
        <v>4</v>
      </c>
      <c r="D290" s="38"/>
      <c r="E290" s="19"/>
      <c r="F290" s="39"/>
      <c r="G290" s="22">
        <f t="shared" si="4"/>
        <v>0</v>
      </c>
      <c r="H290" s="40"/>
    </row>
    <row r="291" spans="1:8" x14ac:dyDescent="0.3">
      <c r="A291" s="42">
        <v>47</v>
      </c>
      <c r="B291" s="126" t="s">
        <v>131</v>
      </c>
      <c r="C291" s="125">
        <v>4</v>
      </c>
      <c r="D291" s="38"/>
      <c r="E291" s="19"/>
      <c r="F291" s="39"/>
      <c r="G291" s="22">
        <f t="shared" si="4"/>
        <v>0</v>
      </c>
      <c r="H291" s="40"/>
    </row>
    <row r="292" spans="1:8" x14ac:dyDescent="0.3">
      <c r="A292" s="42">
        <v>48</v>
      </c>
      <c r="B292" s="126" t="s">
        <v>64</v>
      </c>
      <c r="C292" s="125">
        <v>10</v>
      </c>
      <c r="D292" s="38"/>
      <c r="E292" s="19"/>
      <c r="F292" s="39"/>
      <c r="G292" s="22">
        <f t="shared" si="4"/>
        <v>0</v>
      </c>
      <c r="H292" s="40"/>
    </row>
    <row r="293" spans="1:8" x14ac:dyDescent="0.3">
      <c r="A293" s="42">
        <v>49</v>
      </c>
      <c r="B293" s="126" t="s">
        <v>65</v>
      </c>
      <c r="C293" s="125">
        <v>10</v>
      </c>
      <c r="D293" s="38"/>
      <c r="E293" s="19"/>
      <c r="F293" s="39"/>
      <c r="G293" s="22">
        <f t="shared" si="4"/>
        <v>0</v>
      </c>
      <c r="H293" s="40"/>
    </row>
    <row r="294" spans="1:8" x14ac:dyDescent="0.3">
      <c r="A294" s="42">
        <v>50</v>
      </c>
      <c r="B294" s="126" t="s">
        <v>205</v>
      </c>
      <c r="C294" s="125">
        <v>5</v>
      </c>
      <c r="D294" s="38"/>
      <c r="E294" s="19"/>
      <c r="F294" s="39"/>
      <c r="G294" s="22">
        <f t="shared" si="4"/>
        <v>0</v>
      </c>
      <c r="H294" s="40"/>
    </row>
    <row r="295" spans="1:8" x14ac:dyDescent="0.3">
      <c r="A295" s="42">
        <v>51</v>
      </c>
      <c r="B295" s="126" t="s">
        <v>138</v>
      </c>
      <c r="C295" s="125">
        <v>3</v>
      </c>
      <c r="D295" s="38"/>
      <c r="E295" s="19"/>
      <c r="F295" s="39"/>
      <c r="G295" s="22">
        <f t="shared" si="4"/>
        <v>0</v>
      </c>
      <c r="H295" s="40"/>
    </row>
    <row r="296" spans="1:8" x14ac:dyDescent="0.3">
      <c r="A296" s="42">
        <v>52</v>
      </c>
      <c r="B296" s="126" t="s">
        <v>169</v>
      </c>
      <c r="C296" s="125">
        <v>5</v>
      </c>
      <c r="D296" s="38"/>
      <c r="E296" s="19"/>
      <c r="F296" s="39"/>
      <c r="G296" s="22">
        <f t="shared" si="4"/>
        <v>0</v>
      </c>
      <c r="H296" s="40"/>
    </row>
    <row r="297" spans="1:8" x14ac:dyDescent="0.3">
      <c r="A297" s="42">
        <v>53</v>
      </c>
      <c r="B297" s="126" t="s">
        <v>160</v>
      </c>
      <c r="C297" s="125">
        <v>20</v>
      </c>
      <c r="D297" s="38"/>
      <c r="E297" s="19"/>
      <c r="F297" s="39"/>
      <c r="G297" s="22">
        <f t="shared" si="4"/>
        <v>0</v>
      </c>
      <c r="H297" s="40"/>
    </row>
    <row r="298" spans="1:8" x14ac:dyDescent="0.3">
      <c r="A298" s="42">
        <v>54</v>
      </c>
      <c r="B298" s="126" t="s">
        <v>174</v>
      </c>
      <c r="C298" s="125">
        <v>1</v>
      </c>
      <c r="D298" s="38"/>
      <c r="E298" s="19"/>
      <c r="F298" s="39"/>
      <c r="G298" s="22">
        <f t="shared" si="4"/>
        <v>0</v>
      </c>
      <c r="H298" s="40"/>
    </row>
    <row r="299" spans="1:8" x14ac:dyDescent="0.3">
      <c r="A299" s="42">
        <v>55</v>
      </c>
      <c r="B299" s="126" t="s">
        <v>168</v>
      </c>
      <c r="C299" s="125">
        <v>2</v>
      </c>
      <c r="D299" s="38"/>
      <c r="E299" s="19"/>
      <c r="F299" s="39"/>
      <c r="G299" s="22">
        <f t="shared" si="4"/>
        <v>0</v>
      </c>
      <c r="H299" s="40"/>
    </row>
    <row r="300" spans="1:8" x14ac:dyDescent="0.3">
      <c r="A300" s="42">
        <v>56</v>
      </c>
      <c r="B300" s="126" t="s">
        <v>69</v>
      </c>
      <c r="C300" s="125">
        <v>2</v>
      </c>
      <c r="D300" s="38"/>
      <c r="E300" s="19"/>
      <c r="F300" s="39"/>
      <c r="G300" s="22">
        <f t="shared" si="4"/>
        <v>0</v>
      </c>
      <c r="H300" s="40"/>
    </row>
    <row r="301" spans="1:8" x14ac:dyDescent="0.3">
      <c r="A301" s="42">
        <v>57</v>
      </c>
      <c r="B301" s="126" t="s">
        <v>70</v>
      </c>
      <c r="C301" s="125">
        <v>1</v>
      </c>
      <c r="D301" s="38"/>
      <c r="E301" s="19"/>
      <c r="F301" s="39"/>
      <c r="G301" s="22">
        <f t="shared" si="4"/>
        <v>0</v>
      </c>
      <c r="H301" s="40"/>
    </row>
    <row r="302" spans="1:8" x14ac:dyDescent="0.3">
      <c r="A302" s="42">
        <v>58</v>
      </c>
      <c r="B302" s="126" t="s">
        <v>71</v>
      </c>
      <c r="C302" s="125">
        <v>1</v>
      </c>
      <c r="D302" s="38"/>
      <c r="E302" s="19"/>
      <c r="F302" s="39"/>
      <c r="G302" s="22">
        <f t="shared" si="4"/>
        <v>0</v>
      </c>
      <c r="H302" s="40"/>
    </row>
    <row r="303" spans="1:8" x14ac:dyDescent="0.3">
      <c r="A303" s="42">
        <v>59</v>
      </c>
      <c r="B303" s="126" t="s">
        <v>72</v>
      </c>
      <c r="C303" s="125">
        <v>1</v>
      </c>
      <c r="D303" s="38"/>
      <c r="E303" s="19"/>
      <c r="F303" s="39"/>
      <c r="G303" s="22">
        <f t="shared" si="4"/>
        <v>0</v>
      </c>
      <c r="H303" s="40"/>
    </row>
    <row r="304" spans="1:8" x14ac:dyDescent="0.3">
      <c r="A304" s="42">
        <v>60</v>
      </c>
      <c r="B304" s="126" t="s">
        <v>76</v>
      </c>
      <c r="C304" s="125">
        <v>6</v>
      </c>
      <c r="D304" s="38"/>
      <c r="E304" s="19"/>
      <c r="F304" s="39"/>
      <c r="G304" s="22">
        <f t="shared" si="4"/>
        <v>0</v>
      </c>
      <c r="H304" s="40"/>
    </row>
    <row r="305" spans="1:8" x14ac:dyDescent="0.3">
      <c r="A305" s="42">
        <v>61</v>
      </c>
      <c r="B305" s="126" t="s">
        <v>116</v>
      </c>
      <c r="C305" s="125">
        <v>2</v>
      </c>
      <c r="D305" s="38"/>
      <c r="E305" s="19"/>
      <c r="F305" s="39"/>
      <c r="G305" s="22">
        <f t="shared" si="4"/>
        <v>0</v>
      </c>
      <c r="H305" s="40"/>
    </row>
    <row r="306" spans="1:8" x14ac:dyDescent="0.3">
      <c r="A306" s="42">
        <v>62</v>
      </c>
      <c r="B306" s="126" t="s">
        <v>77</v>
      </c>
      <c r="C306" s="125">
        <v>5</v>
      </c>
      <c r="D306" s="38"/>
      <c r="E306" s="19"/>
      <c r="F306" s="39"/>
      <c r="G306" s="22">
        <f t="shared" si="4"/>
        <v>0</v>
      </c>
      <c r="H306" s="40"/>
    </row>
    <row r="307" spans="1:8" x14ac:dyDescent="0.3">
      <c r="A307" s="42">
        <v>63</v>
      </c>
      <c r="B307" s="126" t="s">
        <v>206</v>
      </c>
      <c r="C307" s="125">
        <v>6</v>
      </c>
      <c r="D307" s="38"/>
      <c r="E307" s="19"/>
      <c r="F307" s="39"/>
      <c r="G307" s="22">
        <f t="shared" si="4"/>
        <v>0</v>
      </c>
      <c r="H307" s="40"/>
    </row>
    <row r="308" spans="1:8" x14ac:dyDescent="0.3">
      <c r="A308" s="42">
        <v>64</v>
      </c>
      <c r="B308" s="126" t="s">
        <v>207</v>
      </c>
      <c r="C308" s="125">
        <v>3</v>
      </c>
      <c r="D308" s="38"/>
      <c r="E308" s="19"/>
      <c r="F308" s="39"/>
      <c r="G308" s="22">
        <f t="shared" si="4"/>
        <v>0</v>
      </c>
      <c r="H308" s="40"/>
    </row>
    <row r="309" spans="1:8" x14ac:dyDescent="0.3">
      <c r="A309" s="42">
        <v>65</v>
      </c>
      <c r="B309" s="126" t="s">
        <v>82</v>
      </c>
      <c r="C309" s="125">
        <v>1</v>
      </c>
      <c r="D309" s="38"/>
      <c r="E309" s="19"/>
      <c r="F309" s="39"/>
      <c r="G309" s="22">
        <f t="shared" ref="G309:G359" si="5">C309*F309</f>
        <v>0</v>
      </c>
      <c r="H309" s="40"/>
    </row>
    <row r="310" spans="1:8" x14ac:dyDescent="0.3">
      <c r="A310" s="42">
        <v>66</v>
      </c>
      <c r="B310" s="126" t="s">
        <v>135</v>
      </c>
      <c r="C310" s="125">
        <v>1</v>
      </c>
      <c r="D310" s="38"/>
      <c r="E310" s="19"/>
      <c r="F310" s="39"/>
      <c r="G310" s="22">
        <f t="shared" si="5"/>
        <v>0</v>
      </c>
      <c r="H310" s="40"/>
    </row>
    <row r="311" spans="1:8" x14ac:dyDescent="0.3">
      <c r="A311" s="42">
        <v>67</v>
      </c>
      <c r="B311" s="126" t="s">
        <v>208</v>
      </c>
      <c r="C311" s="125">
        <v>5</v>
      </c>
      <c r="D311" s="38"/>
      <c r="E311" s="19"/>
      <c r="F311" s="39"/>
      <c r="G311" s="22">
        <f t="shared" si="5"/>
        <v>0</v>
      </c>
      <c r="H311" s="40"/>
    </row>
    <row r="312" spans="1:8" x14ac:dyDescent="0.3">
      <c r="A312" s="42">
        <v>68</v>
      </c>
      <c r="B312" s="126" t="s">
        <v>209</v>
      </c>
      <c r="C312" s="125">
        <v>5</v>
      </c>
      <c r="D312" s="38"/>
      <c r="E312" s="19"/>
      <c r="F312" s="39"/>
      <c r="G312" s="22">
        <f t="shared" si="5"/>
        <v>0</v>
      </c>
      <c r="H312" s="40"/>
    </row>
    <row r="313" spans="1:8" x14ac:dyDescent="0.3">
      <c r="A313" s="42">
        <v>69</v>
      </c>
      <c r="B313" s="126" t="s">
        <v>118</v>
      </c>
      <c r="C313" s="125">
        <v>3</v>
      </c>
      <c r="D313" s="38"/>
      <c r="E313" s="19"/>
      <c r="F313" s="39"/>
      <c r="G313" s="22">
        <f t="shared" si="5"/>
        <v>0</v>
      </c>
      <c r="H313" s="40"/>
    </row>
    <row r="314" spans="1:8" x14ac:dyDescent="0.3">
      <c r="A314" s="42">
        <v>70</v>
      </c>
      <c r="B314" s="126" t="s">
        <v>147</v>
      </c>
      <c r="C314" s="125">
        <v>1</v>
      </c>
      <c r="D314" s="38"/>
      <c r="E314" s="19"/>
      <c r="F314" s="39"/>
      <c r="G314" s="22">
        <f t="shared" si="5"/>
        <v>0</v>
      </c>
      <c r="H314" s="40"/>
    </row>
    <row r="315" spans="1:8" x14ac:dyDescent="0.3">
      <c r="A315" s="42">
        <v>71</v>
      </c>
      <c r="B315" s="126" t="s">
        <v>165</v>
      </c>
      <c r="C315" s="125">
        <v>1</v>
      </c>
      <c r="D315" s="38"/>
      <c r="E315" s="19"/>
      <c r="F315" s="39"/>
      <c r="G315" s="22">
        <f t="shared" si="5"/>
        <v>0</v>
      </c>
      <c r="H315" s="40"/>
    </row>
    <row r="316" spans="1:8" x14ac:dyDescent="0.3">
      <c r="A316" s="42">
        <v>72</v>
      </c>
      <c r="B316" s="126" t="s">
        <v>166</v>
      </c>
      <c r="C316" s="125">
        <v>2</v>
      </c>
      <c r="D316" s="38"/>
      <c r="E316" s="19"/>
      <c r="F316" s="39"/>
      <c r="G316" s="22">
        <f t="shared" si="5"/>
        <v>0</v>
      </c>
      <c r="H316" s="40"/>
    </row>
    <row r="317" spans="1:8" x14ac:dyDescent="0.3">
      <c r="A317" s="42">
        <v>73</v>
      </c>
      <c r="B317" s="126" t="s">
        <v>167</v>
      </c>
      <c r="C317" s="125">
        <v>2</v>
      </c>
      <c r="D317" s="38"/>
      <c r="E317" s="19"/>
      <c r="F317" s="39"/>
      <c r="G317" s="22">
        <f t="shared" si="5"/>
        <v>0</v>
      </c>
      <c r="H317" s="40"/>
    </row>
    <row r="318" spans="1:8" x14ac:dyDescent="0.3">
      <c r="A318" s="42">
        <v>74</v>
      </c>
      <c r="B318" s="126" t="s">
        <v>89</v>
      </c>
      <c r="C318" s="125">
        <v>1</v>
      </c>
      <c r="D318" s="38"/>
      <c r="E318" s="19"/>
      <c r="F318" s="39"/>
      <c r="G318" s="22">
        <f t="shared" si="5"/>
        <v>0</v>
      </c>
      <c r="H318" s="40"/>
    </row>
    <row r="319" spans="1:8" x14ac:dyDescent="0.3">
      <c r="A319" s="42">
        <v>75</v>
      </c>
      <c r="B319" s="126" t="s">
        <v>91</v>
      </c>
      <c r="C319" s="125">
        <v>1</v>
      </c>
      <c r="D319" s="38"/>
      <c r="E319" s="19"/>
      <c r="F319" s="39"/>
      <c r="G319" s="22">
        <f t="shared" si="5"/>
        <v>0</v>
      </c>
      <c r="H319" s="40"/>
    </row>
    <row r="320" spans="1:8" x14ac:dyDescent="0.3">
      <c r="A320" s="42">
        <v>76</v>
      </c>
      <c r="B320" s="126" t="s">
        <v>92</v>
      </c>
      <c r="C320" s="125">
        <v>1</v>
      </c>
      <c r="D320" s="38"/>
      <c r="E320" s="19"/>
      <c r="F320" s="39"/>
      <c r="G320" s="22">
        <f t="shared" si="5"/>
        <v>0</v>
      </c>
      <c r="H320" s="40"/>
    </row>
    <row r="321" spans="1:8" x14ac:dyDescent="0.3">
      <c r="A321" s="42">
        <v>77</v>
      </c>
      <c r="B321" s="126" t="s">
        <v>93</v>
      </c>
      <c r="C321" s="125">
        <v>2</v>
      </c>
      <c r="D321" s="38"/>
      <c r="E321" s="19"/>
      <c r="F321" s="39"/>
      <c r="G321" s="22">
        <f t="shared" si="5"/>
        <v>0</v>
      </c>
      <c r="H321" s="40"/>
    </row>
    <row r="322" spans="1:8" x14ac:dyDescent="0.3">
      <c r="A322" s="42">
        <v>78</v>
      </c>
      <c r="B322" s="126" t="s">
        <v>210</v>
      </c>
      <c r="C322" s="125">
        <v>1</v>
      </c>
      <c r="D322" s="38"/>
      <c r="E322" s="19"/>
      <c r="F322" s="39"/>
      <c r="G322" s="22">
        <f t="shared" si="5"/>
        <v>0</v>
      </c>
      <c r="H322" s="40"/>
    </row>
    <row r="323" spans="1:8" x14ac:dyDescent="0.3">
      <c r="A323" s="42">
        <v>79</v>
      </c>
      <c r="B323" s="126" t="s">
        <v>95</v>
      </c>
      <c r="C323" s="125">
        <v>1</v>
      </c>
      <c r="D323" s="38"/>
      <c r="E323" s="19"/>
      <c r="F323" s="39"/>
      <c r="G323" s="22">
        <f t="shared" si="5"/>
        <v>0</v>
      </c>
      <c r="H323" s="40"/>
    </row>
    <row r="324" spans="1:8" x14ac:dyDescent="0.3">
      <c r="A324" s="42">
        <v>80</v>
      </c>
      <c r="B324" s="126" t="s">
        <v>211</v>
      </c>
      <c r="C324" s="125">
        <v>1</v>
      </c>
      <c r="D324" s="38"/>
      <c r="E324" s="19"/>
      <c r="F324" s="39"/>
      <c r="G324" s="22">
        <f t="shared" si="5"/>
        <v>0</v>
      </c>
      <c r="H324" s="40"/>
    </row>
    <row r="325" spans="1:8" x14ac:dyDescent="0.3">
      <c r="A325" s="42">
        <v>81</v>
      </c>
      <c r="B325" s="126" t="s">
        <v>212</v>
      </c>
      <c r="C325" s="125">
        <v>1</v>
      </c>
      <c r="D325" s="38"/>
      <c r="E325" s="19"/>
      <c r="F325" s="39"/>
      <c r="G325" s="22">
        <f t="shared" si="5"/>
        <v>0</v>
      </c>
      <c r="H325" s="40"/>
    </row>
    <row r="326" spans="1:8" x14ac:dyDescent="0.3">
      <c r="A326" s="42">
        <v>82</v>
      </c>
      <c r="B326" s="126" t="s">
        <v>213</v>
      </c>
      <c r="C326" s="125">
        <v>5</v>
      </c>
      <c r="D326" s="38"/>
      <c r="E326" s="19"/>
      <c r="F326" s="39"/>
      <c r="G326" s="22">
        <f t="shared" si="5"/>
        <v>0</v>
      </c>
      <c r="H326" s="40"/>
    </row>
    <row r="327" spans="1:8" x14ac:dyDescent="0.3">
      <c r="A327" s="42">
        <v>83</v>
      </c>
      <c r="B327" s="126" t="s">
        <v>214</v>
      </c>
      <c r="C327" s="125">
        <v>2</v>
      </c>
      <c r="D327" s="38"/>
      <c r="E327" s="19"/>
      <c r="F327" s="39"/>
      <c r="G327" s="22">
        <f t="shared" si="5"/>
        <v>0</v>
      </c>
      <c r="H327" s="40"/>
    </row>
    <row r="328" spans="1:8" x14ac:dyDescent="0.3">
      <c r="A328" s="42">
        <v>84</v>
      </c>
      <c r="B328" s="126" t="s">
        <v>215</v>
      </c>
      <c r="C328" s="125">
        <v>1</v>
      </c>
      <c r="D328" s="38"/>
      <c r="E328" s="19"/>
      <c r="F328" s="39"/>
      <c r="G328" s="22">
        <f t="shared" si="5"/>
        <v>0</v>
      </c>
      <c r="H328" s="40"/>
    </row>
    <row r="329" spans="1:8" x14ac:dyDescent="0.3">
      <c r="A329" s="42">
        <v>85</v>
      </c>
      <c r="B329" s="126" t="s">
        <v>216</v>
      </c>
      <c r="C329" s="125">
        <v>1</v>
      </c>
      <c r="D329" s="38"/>
      <c r="E329" s="19"/>
      <c r="F329" s="39"/>
      <c r="G329" s="22">
        <f t="shared" si="5"/>
        <v>0</v>
      </c>
      <c r="H329" s="40"/>
    </row>
    <row r="330" spans="1:8" x14ac:dyDescent="0.3">
      <c r="A330" s="42">
        <v>86</v>
      </c>
      <c r="B330" s="126" t="s">
        <v>217</v>
      </c>
      <c r="C330" s="125">
        <v>1</v>
      </c>
      <c r="D330" s="38"/>
      <c r="E330" s="19"/>
      <c r="F330" s="39"/>
      <c r="G330" s="22">
        <f t="shared" si="5"/>
        <v>0</v>
      </c>
      <c r="H330" s="40"/>
    </row>
    <row r="331" spans="1:8" x14ac:dyDescent="0.3">
      <c r="A331" s="42">
        <v>87</v>
      </c>
      <c r="B331" s="126" t="s">
        <v>98</v>
      </c>
      <c r="C331" s="125">
        <v>1</v>
      </c>
      <c r="D331" s="38"/>
      <c r="E331" s="19"/>
      <c r="F331" s="39"/>
      <c r="G331" s="22">
        <f t="shared" si="5"/>
        <v>0</v>
      </c>
      <c r="H331" s="40"/>
    </row>
    <row r="332" spans="1:8" x14ac:dyDescent="0.3">
      <c r="A332" s="42">
        <v>88</v>
      </c>
      <c r="B332" s="126" t="s">
        <v>100</v>
      </c>
      <c r="C332" s="125">
        <v>1</v>
      </c>
      <c r="D332" s="38"/>
      <c r="E332" s="19"/>
      <c r="F332" s="39"/>
      <c r="G332" s="22">
        <f t="shared" si="5"/>
        <v>0</v>
      </c>
      <c r="H332" s="40"/>
    </row>
    <row r="333" spans="1:8" x14ac:dyDescent="0.3">
      <c r="A333" s="42">
        <v>89</v>
      </c>
      <c r="B333" s="126" t="s">
        <v>119</v>
      </c>
      <c r="C333" s="125">
        <v>4</v>
      </c>
      <c r="D333" s="38"/>
      <c r="E333" s="19"/>
      <c r="F333" s="39"/>
      <c r="G333" s="22">
        <f t="shared" si="5"/>
        <v>0</v>
      </c>
      <c r="H333" s="40"/>
    </row>
    <row r="334" spans="1:8" x14ac:dyDescent="0.3">
      <c r="A334" s="42">
        <v>90</v>
      </c>
      <c r="B334" s="126" t="s">
        <v>104</v>
      </c>
      <c r="C334" s="125">
        <v>3</v>
      </c>
      <c r="D334" s="38"/>
      <c r="E334" s="19"/>
      <c r="F334" s="39"/>
      <c r="G334" s="22">
        <f t="shared" si="5"/>
        <v>0</v>
      </c>
      <c r="H334" s="40"/>
    </row>
    <row r="335" spans="1:8" x14ac:dyDescent="0.3">
      <c r="A335" s="42">
        <v>91</v>
      </c>
      <c r="B335" s="126" t="s">
        <v>105</v>
      </c>
      <c r="C335" s="125">
        <v>2</v>
      </c>
      <c r="D335" s="38"/>
      <c r="E335" s="19"/>
      <c r="F335" s="39"/>
      <c r="G335" s="22">
        <f t="shared" si="5"/>
        <v>0</v>
      </c>
      <c r="H335" s="40"/>
    </row>
    <row r="336" spans="1:8" x14ac:dyDescent="0.3">
      <c r="A336" s="42">
        <v>92</v>
      </c>
      <c r="B336" s="126" t="s">
        <v>106</v>
      </c>
      <c r="C336" s="125">
        <v>3</v>
      </c>
      <c r="D336" s="38"/>
      <c r="E336" s="19"/>
      <c r="F336" s="39"/>
      <c r="G336" s="22">
        <f t="shared" si="5"/>
        <v>0</v>
      </c>
      <c r="H336" s="40"/>
    </row>
    <row r="337" spans="1:8" x14ac:dyDescent="0.3">
      <c r="A337" s="42">
        <v>93</v>
      </c>
      <c r="B337" s="126" t="s">
        <v>204</v>
      </c>
      <c r="C337" s="125">
        <v>2</v>
      </c>
      <c r="D337" s="38"/>
      <c r="E337" s="19"/>
      <c r="F337" s="39"/>
      <c r="G337" s="22">
        <f t="shared" si="5"/>
        <v>0</v>
      </c>
      <c r="H337" s="40"/>
    </row>
    <row r="338" spans="1:8" x14ac:dyDescent="0.3">
      <c r="A338" s="42">
        <v>94</v>
      </c>
      <c r="B338" s="126" t="s">
        <v>131</v>
      </c>
      <c r="C338" s="125">
        <v>3</v>
      </c>
      <c r="D338" s="38"/>
      <c r="E338" s="19"/>
      <c r="F338" s="39"/>
      <c r="G338" s="22">
        <f t="shared" si="5"/>
        <v>0</v>
      </c>
      <c r="H338" s="40"/>
    </row>
    <row r="339" spans="1:8" x14ac:dyDescent="0.3">
      <c r="A339" s="42">
        <v>95</v>
      </c>
      <c r="B339" s="126" t="s">
        <v>111</v>
      </c>
      <c r="C339" s="125">
        <v>6</v>
      </c>
      <c r="D339" s="38"/>
      <c r="E339" s="19"/>
      <c r="F339" s="39"/>
      <c r="G339" s="22">
        <f t="shared" si="5"/>
        <v>0</v>
      </c>
      <c r="H339" s="40"/>
    </row>
    <row r="340" spans="1:8" x14ac:dyDescent="0.3">
      <c r="A340" s="42">
        <v>96</v>
      </c>
      <c r="B340" s="126" t="s">
        <v>145</v>
      </c>
      <c r="C340" s="125">
        <v>1</v>
      </c>
      <c r="D340" s="38"/>
      <c r="E340" s="19"/>
      <c r="F340" s="39"/>
      <c r="G340" s="22">
        <f t="shared" si="5"/>
        <v>0</v>
      </c>
      <c r="H340" s="40"/>
    </row>
    <row r="341" spans="1:8" x14ac:dyDescent="0.3">
      <c r="A341" s="42">
        <v>97</v>
      </c>
      <c r="B341" s="126" t="s">
        <v>112</v>
      </c>
      <c r="C341" s="125">
        <v>3</v>
      </c>
      <c r="D341" s="38"/>
      <c r="E341" s="19"/>
      <c r="F341" s="39"/>
      <c r="G341" s="22">
        <f t="shared" si="5"/>
        <v>0</v>
      </c>
      <c r="H341" s="40"/>
    </row>
    <row r="342" spans="1:8" x14ac:dyDescent="0.3">
      <c r="A342" s="42">
        <v>98</v>
      </c>
      <c r="B342" s="126" t="s">
        <v>121</v>
      </c>
      <c r="C342" s="125">
        <v>1</v>
      </c>
      <c r="D342" s="38"/>
      <c r="E342" s="19"/>
      <c r="F342" s="39"/>
      <c r="G342" s="22">
        <f t="shared" si="5"/>
        <v>0</v>
      </c>
      <c r="H342" s="40"/>
    </row>
    <row r="343" spans="1:8" x14ac:dyDescent="0.3">
      <c r="A343" s="42">
        <v>99</v>
      </c>
      <c r="B343" s="126" t="s">
        <v>123</v>
      </c>
      <c r="C343" s="125">
        <v>1</v>
      </c>
      <c r="D343" s="38"/>
      <c r="E343" s="19"/>
      <c r="F343" s="39"/>
      <c r="G343" s="22">
        <f t="shared" si="5"/>
        <v>0</v>
      </c>
      <c r="H343" s="40"/>
    </row>
    <row r="344" spans="1:8" x14ac:dyDescent="0.3">
      <c r="A344" s="42">
        <v>100</v>
      </c>
      <c r="B344" s="126" t="s">
        <v>124</v>
      </c>
      <c r="C344" s="125">
        <v>1</v>
      </c>
      <c r="D344" s="38"/>
      <c r="E344" s="19"/>
      <c r="F344" s="39"/>
      <c r="G344" s="22">
        <f t="shared" si="5"/>
        <v>0</v>
      </c>
      <c r="H344" s="40"/>
    </row>
    <row r="345" spans="1:8" x14ac:dyDescent="0.3">
      <c r="A345" s="42">
        <v>101</v>
      </c>
      <c r="B345" s="126" t="s">
        <v>125</v>
      </c>
      <c r="C345" s="125">
        <v>6</v>
      </c>
      <c r="D345" s="38"/>
      <c r="E345" s="19"/>
      <c r="F345" s="39"/>
      <c r="G345" s="22">
        <f t="shared" si="5"/>
        <v>0</v>
      </c>
      <c r="H345" s="40"/>
    </row>
    <row r="346" spans="1:8" x14ac:dyDescent="0.3">
      <c r="A346" s="42">
        <v>102</v>
      </c>
      <c r="B346" s="126" t="s">
        <v>126</v>
      </c>
      <c r="C346" s="125">
        <v>1</v>
      </c>
      <c r="D346" s="38"/>
      <c r="E346" s="19"/>
      <c r="F346" s="39"/>
      <c r="G346" s="22">
        <f t="shared" si="5"/>
        <v>0</v>
      </c>
      <c r="H346" s="40"/>
    </row>
    <row r="347" spans="1:8" x14ac:dyDescent="0.3">
      <c r="A347" s="42">
        <v>103</v>
      </c>
      <c r="B347" s="126" t="s">
        <v>130</v>
      </c>
      <c r="C347" s="125">
        <v>4</v>
      </c>
      <c r="D347" s="38"/>
      <c r="E347" s="19"/>
      <c r="F347" s="39"/>
      <c r="G347" s="22">
        <f t="shared" si="5"/>
        <v>0</v>
      </c>
      <c r="H347" s="40"/>
    </row>
    <row r="348" spans="1:8" x14ac:dyDescent="0.3">
      <c r="A348" s="42">
        <v>104</v>
      </c>
      <c r="B348" s="126" t="s">
        <v>144</v>
      </c>
      <c r="C348" s="125">
        <v>1</v>
      </c>
      <c r="D348" s="38"/>
      <c r="E348" s="19"/>
      <c r="F348" s="39"/>
      <c r="G348" s="22">
        <f t="shared" si="5"/>
        <v>0</v>
      </c>
      <c r="H348" s="40"/>
    </row>
    <row r="349" spans="1:8" x14ac:dyDescent="0.3">
      <c r="A349" s="42">
        <v>105</v>
      </c>
      <c r="B349" s="126" t="s">
        <v>148</v>
      </c>
      <c r="C349" s="125">
        <v>1</v>
      </c>
      <c r="D349" s="38"/>
      <c r="E349" s="19"/>
      <c r="F349" s="39"/>
      <c r="G349" s="22">
        <f t="shared" si="5"/>
        <v>0</v>
      </c>
      <c r="H349" s="40"/>
    </row>
    <row r="350" spans="1:8" x14ac:dyDescent="0.3">
      <c r="A350" s="42">
        <v>106</v>
      </c>
      <c r="B350" s="126" t="s">
        <v>153</v>
      </c>
      <c r="C350" s="125">
        <v>1</v>
      </c>
      <c r="D350" s="38"/>
      <c r="E350" s="19"/>
      <c r="F350" s="39"/>
      <c r="G350" s="22">
        <f t="shared" si="5"/>
        <v>0</v>
      </c>
      <c r="H350" s="40"/>
    </row>
    <row r="351" spans="1:8" x14ac:dyDescent="0.3">
      <c r="A351" s="42">
        <v>107</v>
      </c>
      <c r="B351" s="126" t="s">
        <v>156</v>
      </c>
      <c r="C351" s="125">
        <v>1</v>
      </c>
      <c r="D351" s="38"/>
      <c r="E351" s="19"/>
      <c r="F351" s="39"/>
      <c r="G351" s="22">
        <f t="shared" si="5"/>
        <v>0</v>
      </c>
      <c r="H351" s="40"/>
    </row>
    <row r="352" spans="1:8" x14ac:dyDescent="0.3">
      <c r="A352" s="42">
        <v>108</v>
      </c>
      <c r="B352" s="126" t="s">
        <v>171</v>
      </c>
      <c r="C352" s="125">
        <v>1</v>
      </c>
      <c r="D352" s="38"/>
      <c r="E352" s="19"/>
      <c r="F352" s="39"/>
      <c r="G352" s="22">
        <f t="shared" si="5"/>
        <v>0</v>
      </c>
      <c r="H352" s="40"/>
    </row>
    <row r="353" spans="1:8" x14ac:dyDescent="0.3">
      <c r="A353" s="42">
        <v>109</v>
      </c>
      <c r="B353" s="126" t="s">
        <v>172</v>
      </c>
      <c r="C353" s="125">
        <v>1</v>
      </c>
      <c r="D353" s="38"/>
      <c r="E353" s="19"/>
      <c r="F353" s="39"/>
      <c r="G353" s="22">
        <f t="shared" si="5"/>
        <v>0</v>
      </c>
      <c r="H353" s="40"/>
    </row>
    <row r="354" spans="1:8" x14ac:dyDescent="0.3">
      <c r="A354" s="42">
        <v>110</v>
      </c>
      <c r="B354" s="126" t="s">
        <v>173</v>
      </c>
      <c r="C354" s="125">
        <v>10</v>
      </c>
      <c r="D354" s="38"/>
      <c r="E354" s="19"/>
      <c r="F354" s="39"/>
      <c r="G354" s="22">
        <f t="shared" si="5"/>
        <v>0</v>
      </c>
      <c r="H354" s="40"/>
    </row>
    <row r="355" spans="1:8" x14ac:dyDescent="0.3">
      <c r="A355" s="42">
        <v>111</v>
      </c>
      <c r="B355" s="126" t="s">
        <v>176</v>
      </c>
      <c r="C355" s="125">
        <v>1</v>
      </c>
      <c r="D355" s="38"/>
      <c r="E355" s="19"/>
      <c r="F355" s="39"/>
      <c r="G355" s="22">
        <f t="shared" si="5"/>
        <v>0</v>
      </c>
      <c r="H355" s="40"/>
    </row>
    <row r="356" spans="1:8" x14ac:dyDescent="0.3">
      <c r="A356" s="42">
        <v>112</v>
      </c>
      <c r="B356" s="126" t="s">
        <v>180</v>
      </c>
      <c r="C356" s="125">
        <v>10</v>
      </c>
      <c r="D356" s="38"/>
      <c r="E356" s="19"/>
      <c r="F356" s="39"/>
      <c r="G356" s="22">
        <f t="shared" si="5"/>
        <v>0</v>
      </c>
      <c r="H356" s="40"/>
    </row>
    <row r="357" spans="1:8" x14ac:dyDescent="0.3">
      <c r="A357" s="42">
        <v>113</v>
      </c>
      <c r="B357" s="126" t="s">
        <v>182</v>
      </c>
      <c r="C357" s="125">
        <v>1</v>
      </c>
      <c r="D357" s="38"/>
      <c r="E357" s="19"/>
      <c r="F357" s="39"/>
      <c r="G357" s="22">
        <f t="shared" si="5"/>
        <v>0</v>
      </c>
      <c r="H357" s="40"/>
    </row>
    <row r="358" spans="1:8" x14ac:dyDescent="0.3">
      <c r="A358" s="42">
        <v>114</v>
      </c>
      <c r="B358" s="126" t="s">
        <v>187</v>
      </c>
      <c r="C358" s="125">
        <v>1</v>
      </c>
      <c r="D358" s="38"/>
      <c r="E358" s="19"/>
      <c r="F358" s="39"/>
      <c r="G358" s="22">
        <f t="shared" si="5"/>
        <v>0</v>
      </c>
      <c r="H358" s="40"/>
    </row>
    <row r="359" spans="1:8" ht="15" thickBot="1" x14ac:dyDescent="0.35">
      <c r="A359" s="42">
        <v>115</v>
      </c>
      <c r="B359" s="126" t="s">
        <v>188</v>
      </c>
      <c r="C359" s="125">
        <v>1</v>
      </c>
      <c r="D359" s="38"/>
      <c r="E359" s="19"/>
      <c r="F359" s="39"/>
      <c r="G359" s="22">
        <f t="shared" si="5"/>
        <v>0</v>
      </c>
      <c r="H359" s="40"/>
    </row>
    <row r="360" spans="1:8" ht="15" thickBot="1" x14ac:dyDescent="0.35">
      <c r="A360" s="344" t="s">
        <v>218</v>
      </c>
      <c r="B360" s="315"/>
      <c r="C360" s="315"/>
      <c r="D360" s="315"/>
      <c r="E360" s="315"/>
      <c r="F360" s="316"/>
      <c r="G360" s="45">
        <f>SUM(G245:G359)</f>
        <v>0</v>
      </c>
      <c r="H360" s="46"/>
    </row>
    <row r="361" spans="1:8" x14ac:dyDescent="0.3">
      <c r="A361" s="47"/>
      <c r="B361" s="31"/>
      <c r="C361" s="31"/>
      <c r="D361" s="31"/>
      <c r="E361" s="48"/>
      <c r="F361" s="49"/>
      <c r="G361" s="49"/>
      <c r="H361" s="50"/>
    </row>
    <row r="362" spans="1:8" x14ac:dyDescent="0.3">
      <c r="A362" s="51" t="s">
        <v>219</v>
      </c>
      <c r="B362" s="52"/>
      <c r="C362" s="53"/>
      <c r="D362" s="31"/>
      <c r="E362" s="345" t="s">
        <v>220</v>
      </c>
      <c r="F362" s="346"/>
      <c r="G362" s="346"/>
      <c r="H362" s="347"/>
    </row>
    <row r="363" spans="1:8" x14ac:dyDescent="0.3">
      <c r="A363" s="47"/>
      <c r="B363" s="31"/>
      <c r="C363" s="31"/>
      <c r="D363" s="31"/>
      <c r="E363" s="47"/>
      <c r="F363" s="31"/>
      <c r="G363" s="31"/>
      <c r="H363" s="54"/>
    </row>
    <row r="364" spans="1:8" x14ac:dyDescent="0.3">
      <c r="A364" s="47"/>
      <c r="B364" s="31"/>
      <c r="C364" s="31"/>
      <c r="D364" s="31"/>
      <c r="E364" s="47"/>
      <c r="F364" s="31"/>
      <c r="G364" s="31"/>
      <c r="H364" s="54"/>
    </row>
    <row r="365" spans="1:8" ht="15" thickBot="1" x14ac:dyDescent="0.35">
      <c r="A365" s="47"/>
      <c r="B365" s="348"/>
      <c r="C365" s="348"/>
      <c r="D365" s="55" t="s">
        <v>221</v>
      </c>
      <c r="E365" s="349"/>
      <c r="F365" s="350"/>
      <c r="G365" s="350"/>
      <c r="H365" s="40" t="s">
        <v>222</v>
      </c>
    </row>
    <row r="366" spans="1:8" x14ac:dyDescent="0.3">
      <c r="A366" s="47"/>
      <c r="B366" s="351" t="s">
        <v>223</v>
      </c>
      <c r="C366" s="351"/>
      <c r="D366" s="56" t="s">
        <v>224</v>
      </c>
      <c r="E366" s="57"/>
      <c r="F366" s="56" t="s">
        <v>225</v>
      </c>
      <c r="G366" s="56"/>
      <c r="H366" s="58" t="s">
        <v>224</v>
      </c>
    </row>
    <row r="367" spans="1:8" ht="15" thickBot="1" x14ac:dyDescent="0.35">
      <c r="A367" s="59"/>
      <c r="B367" s="60"/>
      <c r="C367" s="60"/>
      <c r="D367" s="60"/>
      <c r="E367" s="342" t="s">
        <v>226</v>
      </c>
      <c r="F367" s="343"/>
      <c r="G367" s="343"/>
      <c r="H367" s="61"/>
    </row>
  </sheetData>
  <mergeCells count="29">
    <mergeCell ref="E367:G367"/>
    <mergeCell ref="H243:H244"/>
    <mergeCell ref="A360:F360"/>
    <mergeCell ref="E362:H362"/>
    <mergeCell ref="B365:C365"/>
    <mergeCell ref="E365:G365"/>
    <mergeCell ref="B366:C366"/>
    <mergeCell ref="A242:C242"/>
    <mergeCell ref="F242:H242"/>
    <mergeCell ref="A243:A244"/>
    <mergeCell ref="B243:B244"/>
    <mergeCell ref="C243:C244"/>
    <mergeCell ref="F243:F244"/>
    <mergeCell ref="G243:G244"/>
    <mergeCell ref="A240:G240"/>
    <mergeCell ref="F10:F11"/>
    <mergeCell ref="A1:G1"/>
    <mergeCell ref="A2:H2"/>
    <mergeCell ref="A3:H3"/>
    <mergeCell ref="A5:H5"/>
    <mergeCell ref="A9:F9"/>
    <mergeCell ref="G9:H9"/>
    <mergeCell ref="G10:G11"/>
    <mergeCell ref="H10:H11"/>
    <mergeCell ref="A10:A11"/>
    <mergeCell ref="B10:B11"/>
    <mergeCell ref="C10:C11"/>
    <mergeCell ref="D10:D11"/>
    <mergeCell ref="E10:E1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2"/>
  <sheetViews>
    <sheetView zoomScale="145" zoomScaleNormal="145" workbookViewId="0">
      <selection activeCell="G28" sqref="G28"/>
    </sheetView>
  </sheetViews>
  <sheetFormatPr defaultRowHeight="14.4" x14ac:dyDescent="0.3"/>
  <cols>
    <col min="1" max="1" width="9.6640625" customWidth="1"/>
    <col min="2" max="2" width="28.6640625" customWidth="1"/>
    <col min="3" max="3" width="8.33203125" customWidth="1"/>
    <col min="4" max="4" width="40.5546875" customWidth="1"/>
    <col min="6" max="6" width="10" bestFit="1" customWidth="1"/>
    <col min="7" max="7" width="11.88671875" customWidth="1"/>
    <col min="8" max="8" width="26.6640625" customWidth="1"/>
  </cols>
  <sheetData>
    <row r="1" spans="1:8" ht="18" x14ac:dyDescent="0.3">
      <c r="A1" s="319" t="s">
        <v>0</v>
      </c>
      <c r="B1" s="319"/>
      <c r="C1" s="319"/>
      <c r="D1" s="319"/>
      <c r="E1" s="319"/>
      <c r="F1" s="319"/>
      <c r="G1" s="319"/>
      <c r="H1" s="1" t="s">
        <v>1</v>
      </c>
    </row>
    <row r="2" spans="1:8" x14ac:dyDescent="0.3">
      <c r="A2" s="320" t="s">
        <v>2</v>
      </c>
      <c r="B2" s="320"/>
      <c r="C2" s="320"/>
      <c r="D2" s="320"/>
      <c r="E2" s="320"/>
      <c r="F2" s="320"/>
      <c r="G2" s="320"/>
      <c r="H2" s="320"/>
    </row>
    <row r="3" spans="1:8" ht="15.6" x14ac:dyDescent="0.3">
      <c r="A3" s="321" t="s">
        <v>3</v>
      </c>
      <c r="B3" s="321"/>
      <c r="C3" s="321"/>
      <c r="D3" s="321"/>
      <c r="E3" s="321"/>
      <c r="F3" s="321"/>
      <c r="G3" s="321"/>
      <c r="H3" s="321"/>
    </row>
    <row r="4" spans="1:8" ht="15.6" x14ac:dyDescent="0.3">
      <c r="A4" s="2"/>
      <c r="B4" s="2"/>
      <c r="C4" s="2"/>
      <c r="D4" s="2"/>
      <c r="E4" s="2"/>
      <c r="F4" s="2"/>
      <c r="G4" s="2"/>
      <c r="H4" s="2"/>
    </row>
    <row r="5" spans="1:8" ht="15.6" x14ac:dyDescent="0.3">
      <c r="A5" s="322" t="s">
        <v>4</v>
      </c>
      <c r="B5" s="322"/>
      <c r="C5" s="322"/>
      <c r="D5" s="322"/>
      <c r="E5" s="322"/>
      <c r="F5" s="322"/>
      <c r="G5" s="322"/>
      <c r="H5" s="322"/>
    </row>
    <row r="6" spans="1:8" ht="15.6" x14ac:dyDescent="0.3">
      <c r="A6" s="3"/>
      <c r="B6" s="3"/>
      <c r="C6" s="3"/>
      <c r="D6" s="3"/>
      <c r="E6" s="3"/>
      <c r="F6" s="3"/>
      <c r="G6" s="3"/>
      <c r="H6" s="3"/>
    </row>
    <row r="7" spans="1:8" x14ac:dyDescent="0.3">
      <c r="A7" s="4" t="s">
        <v>5</v>
      </c>
      <c r="B7" s="5" t="s">
        <v>6</v>
      </c>
      <c r="G7" s="6" t="s">
        <v>7</v>
      </c>
      <c r="H7" s="7"/>
    </row>
    <row r="8" spans="1:8" ht="15" thickBot="1" x14ac:dyDescent="0.35">
      <c r="A8" s="4" t="s">
        <v>8</v>
      </c>
      <c r="B8" s="5" t="s">
        <v>9</v>
      </c>
      <c r="G8" s="6" t="s">
        <v>10</v>
      </c>
      <c r="H8" s="8" t="s">
        <v>227</v>
      </c>
    </row>
    <row r="9" spans="1:8" ht="15" thickBot="1" x14ac:dyDescent="0.35">
      <c r="A9" s="323" t="s">
        <v>12</v>
      </c>
      <c r="B9" s="324"/>
      <c r="C9" s="324"/>
      <c r="D9" s="324"/>
      <c r="E9" s="324"/>
      <c r="F9" s="325"/>
      <c r="G9" s="326" t="s">
        <v>13</v>
      </c>
      <c r="H9" s="327"/>
    </row>
    <row r="10" spans="1:8" x14ac:dyDescent="0.3">
      <c r="A10" s="317" t="s">
        <v>14</v>
      </c>
      <c r="B10" s="317" t="s">
        <v>15</v>
      </c>
      <c r="C10" s="317" t="s">
        <v>16</v>
      </c>
      <c r="D10" s="329" t="s">
        <v>17</v>
      </c>
      <c r="E10" s="317" t="s">
        <v>18</v>
      </c>
      <c r="F10" s="317" t="s">
        <v>19</v>
      </c>
      <c r="G10" s="317" t="s">
        <v>20</v>
      </c>
      <c r="H10" s="317" t="s">
        <v>21</v>
      </c>
    </row>
    <row r="11" spans="1:8" ht="15" thickBot="1" x14ac:dyDescent="0.35">
      <c r="A11" s="318"/>
      <c r="B11" s="318"/>
      <c r="C11" s="318"/>
      <c r="D11" s="330"/>
      <c r="E11" s="318"/>
      <c r="F11" s="318"/>
      <c r="G11" s="318"/>
      <c r="H11" s="328"/>
    </row>
    <row r="12" spans="1:8" x14ac:dyDescent="0.3">
      <c r="A12" s="9" t="s">
        <v>228</v>
      </c>
      <c r="B12" s="10" t="s">
        <v>229</v>
      </c>
      <c r="C12" s="11"/>
      <c r="D12" s="12" t="s">
        <v>230</v>
      </c>
      <c r="E12" s="13" t="s">
        <v>29</v>
      </c>
      <c r="F12" s="14">
        <v>20</v>
      </c>
      <c r="G12" s="15"/>
      <c r="H12" s="16">
        <f>F12*G12</f>
        <v>0</v>
      </c>
    </row>
    <row r="13" spans="1:8" x14ac:dyDescent="0.3">
      <c r="A13" s="17"/>
      <c r="B13" s="18"/>
      <c r="C13" s="19"/>
      <c r="D13" s="20" t="s">
        <v>180</v>
      </c>
      <c r="E13" s="13" t="s">
        <v>29</v>
      </c>
      <c r="F13" s="21">
        <v>10</v>
      </c>
      <c r="G13" s="15"/>
      <c r="H13" s="22">
        <f t="shared" ref="H13:H76" si="0">F13*G13</f>
        <v>0</v>
      </c>
    </row>
    <row r="14" spans="1:8" x14ac:dyDescent="0.3">
      <c r="A14" s="17" t="s">
        <v>231</v>
      </c>
      <c r="B14" s="18" t="s">
        <v>33</v>
      </c>
      <c r="C14" s="19"/>
      <c r="D14" s="20" t="s">
        <v>232</v>
      </c>
      <c r="E14" s="13" t="s">
        <v>50</v>
      </c>
      <c r="F14" s="21">
        <v>2</v>
      </c>
      <c r="G14" s="15"/>
      <c r="H14" s="22">
        <f t="shared" si="0"/>
        <v>0</v>
      </c>
    </row>
    <row r="15" spans="1:8" x14ac:dyDescent="0.3">
      <c r="A15" s="17"/>
      <c r="B15" s="18"/>
      <c r="C15" s="19"/>
      <c r="D15" s="20" t="s">
        <v>86</v>
      </c>
      <c r="E15" s="13" t="s">
        <v>57</v>
      </c>
      <c r="F15" s="21">
        <v>5</v>
      </c>
      <c r="G15" s="15"/>
      <c r="H15" s="22">
        <f t="shared" si="0"/>
        <v>0</v>
      </c>
    </row>
    <row r="16" spans="1:8" x14ac:dyDescent="0.3">
      <c r="A16" s="17"/>
      <c r="B16" s="18"/>
      <c r="C16" s="19"/>
      <c r="D16" s="20" t="s">
        <v>53</v>
      </c>
      <c r="E16" s="13" t="s">
        <v>57</v>
      </c>
      <c r="F16" s="21">
        <v>5</v>
      </c>
      <c r="G16" s="15"/>
      <c r="H16" s="22">
        <f t="shared" si="0"/>
        <v>0</v>
      </c>
    </row>
    <row r="17" spans="1:8" x14ac:dyDescent="0.3">
      <c r="A17" s="17"/>
      <c r="B17" s="18"/>
      <c r="C17" s="19"/>
      <c r="D17" s="20" t="s">
        <v>233</v>
      </c>
      <c r="E17" s="13" t="s">
        <v>50</v>
      </c>
      <c r="F17" s="21">
        <v>1</v>
      </c>
      <c r="G17" s="15"/>
      <c r="H17" s="22">
        <f t="shared" si="0"/>
        <v>0</v>
      </c>
    </row>
    <row r="18" spans="1:8" x14ac:dyDescent="0.3">
      <c r="A18" s="17"/>
      <c r="B18" s="18"/>
      <c r="C18" s="19"/>
      <c r="D18" s="20" t="s">
        <v>232</v>
      </c>
      <c r="E18" s="13" t="s">
        <v>29</v>
      </c>
      <c r="F18" s="21">
        <v>3</v>
      </c>
      <c r="G18" s="15"/>
      <c r="H18" s="22">
        <f t="shared" si="0"/>
        <v>0</v>
      </c>
    </row>
    <row r="19" spans="1:8" x14ac:dyDescent="0.3">
      <c r="A19" s="17"/>
      <c r="B19" s="18"/>
      <c r="C19" s="19"/>
      <c r="D19" s="20" t="s">
        <v>102</v>
      </c>
      <c r="E19" s="13" t="s">
        <v>29</v>
      </c>
      <c r="F19" s="21">
        <v>150</v>
      </c>
      <c r="G19" s="15"/>
      <c r="H19" s="22">
        <f t="shared" si="0"/>
        <v>0</v>
      </c>
    </row>
    <row r="20" spans="1:8" x14ac:dyDescent="0.3">
      <c r="A20" s="17" t="s">
        <v>234</v>
      </c>
      <c r="B20" s="18" t="s">
        <v>63</v>
      </c>
      <c r="C20" s="19"/>
      <c r="D20" s="20" t="s">
        <v>235</v>
      </c>
      <c r="E20" s="13" t="s">
        <v>29</v>
      </c>
      <c r="F20" s="21">
        <v>2</v>
      </c>
      <c r="G20" s="15"/>
      <c r="H20" s="22">
        <f t="shared" si="0"/>
        <v>0</v>
      </c>
    </row>
    <row r="21" spans="1:8" x14ac:dyDescent="0.3">
      <c r="A21" s="17"/>
      <c r="B21" s="18"/>
      <c r="C21" s="19"/>
      <c r="D21" s="20" t="s">
        <v>236</v>
      </c>
      <c r="E21" s="13" t="s">
        <v>29</v>
      </c>
      <c r="F21" s="21">
        <v>100</v>
      </c>
      <c r="G21" s="15"/>
      <c r="H21" s="22">
        <f t="shared" si="0"/>
        <v>0</v>
      </c>
    </row>
    <row r="22" spans="1:8" x14ac:dyDescent="0.3">
      <c r="A22" s="17"/>
      <c r="B22" s="18"/>
      <c r="C22" s="19"/>
      <c r="D22" s="20" t="s">
        <v>53</v>
      </c>
      <c r="E22" s="13" t="s">
        <v>57</v>
      </c>
      <c r="F22" s="21">
        <v>1</v>
      </c>
      <c r="G22" s="15"/>
      <c r="H22" s="22">
        <f t="shared" si="0"/>
        <v>0</v>
      </c>
    </row>
    <row r="23" spans="1:8" x14ac:dyDescent="0.3">
      <c r="A23" s="17"/>
      <c r="B23" s="18"/>
      <c r="C23" s="19"/>
      <c r="D23" s="20" t="s">
        <v>86</v>
      </c>
      <c r="E23" s="13" t="s">
        <v>57</v>
      </c>
      <c r="F23" s="21">
        <v>1</v>
      </c>
      <c r="G23" s="15"/>
      <c r="H23" s="22">
        <f t="shared" si="0"/>
        <v>0</v>
      </c>
    </row>
    <row r="24" spans="1:8" x14ac:dyDescent="0.3">
      <c r="A24" s="17"/>
      <c r="B24" s="18"/>
      <c r="C24" s="19"/>
      <c r="D24" s="20" t="s">
        <v>237</v>
      </c>
      <c r="E24" s="13" t="s">
        <v>41</v>
      </c>
      <c r="F24" s="21">
        <v>1</v>
      </c>
      <c r="G24" s="15"/>
      <c r="H24" s="22">
        <f t="shared" si="0"/>
        <v>0</v>
      </c>
    </row>
    <row r="25" spans="1:8" x14ac:dyDescent="0.3">
      <c r="A25" s="17"/>
      <c r="B25" s="18"/>
      <c r="C25" s="19"/>
      <c r="D25" s="20" t="s">
        <v>146</v>
      </c>
      <c r="E25" s="13" t="s">
        <v>27</v>
      </c>
      <c r="F25" s="21">
        <v>2</v>
      </c>
      <c r="G25" s="15"/>
      <c r="H25" s="22">
        <f t="shared" si="0"/>
        <v>0</v>
      </c>
    </row>
    <row r="26" spans="1:8" x14ac:dyDescent="0.3">
      <c r="A26" s="17"/>
      <c r="B26" s="18"/>
      <c r="C26" s="19"/>
      <c r="D26" s="20" t="s">
        <v>238</v>
      </c>
      <c r="E26" s="13" t="s">
        <v>29</v>
      </c>
      <c r="F26" s="21">
        <v>600</v>
      </c>
      <c r="G26" s="15"/>
      <c r="H26" s="22">
        <f t="shared" si="0"/>
        <v>0</v>
      </c>
    </row>
    <row r="27" spans="1:8" x14ac:dyDescent="0.3">
      <c r="A27" s="17"/>
      <c r="B27" s="18"/>
      <c r="C27" s="19"/>
      <c r="D27" s="20" t="s">
        <v>119</v>
      </c>
      <c r="E27" s="13" t="s">
        <v>35</v>
      </c>
      <c r="F27" s="21">
        <v>1</v>
      </c>
      <c r="G27" s="15"/>
      <c r="H27" s="22">
        <f t="shared" si="0"/>
        <v>0</v>
      </c>
    </row>
    <row r="28" spans="1:8" x14ac:dyDescent="0.3">
      <c r="A28" s="17"/>
      <c r="B28" s="18"/>
      <c r="C28" s="19"/>
      <c r="D28" s="20" t="s">
        <v>239</v>
      </c>
      <c r="E28" s="13" t="s">
        <v>29</v>
      </c>
      <c r="F28" s="21">
        <v>100</v>
      </c>
      <c r="G28" s="15"/>
      <c r="H28" s="22">
        <f t="shared" si="0"/>
        <v>0</v>
      </c>
    </row>
    <row r="29" spans="1:8" x14ac:dyDescent="0.3">
      <c r="A29" s="17"/>
      <c r="B29" s="18"/>
      <c r="C29" s="19"/>
      <c r="D29" s="20" t="s">
        <v>240</v>
      </c>
      <c r="E29" s="13" t="s">
        <v>29</v>
      </c>
      <c r="F29" s="21">
        <v>50</v>
      </c>
      <c r="G29" s="15"/>
      <c r="H29" s="22">
        <f t="shared" si="0"/>
        <v>0</v>
      </c>
    </row>
    <row r="30" spans="1:8" x14ac:dyDescent="0.3">
      <c r="A30" s="17"/>
      <c r="B30" s="18"/>
      <c r="C30" s="19"/>
      <c r="D30" s="20" t="s">
        <v>241</v>
      </c>
      <c r="E30" s="13" t="s">
        <v>29</v>
      </c>
      <c r="F30" s="21">
        <v>2</v>
      </c>
      <c r="G30" s="15"/>
      <c r="H30" s="22">
        <f t="shared" si="0"/>
        <v>0</v>
      </c>
    </row>
    <row r="31" spans="1:8" x14ac:dyDescent="0.3">
      <c r="A31" s="17"/>
      <c r="B31" s="18"/>
      <c r="C31" s="19"/>
      <c r="D31" s="20" t="s">
        <v>86</v>
      </c>
      <c r="E31" s="13" t="s">
        <v>25</v>
      </c>
      <c r="F31" s="21">
        <v>5</v>
      </c>
      <c r="G31" s="15"/>
      <c r="H31" s="22">
        <f t="shared" si="0"/>
        <v>0</v>
      </c>
    </row>
    <row r="32" spans="1:8" x14ac:dyDescent="0.3">
      <c r="A32" s="17"/>
      <c r="B32" s="18"/>
      <c r="C32" s="19"/>
      <c r="D32" s="20" t="s">
        <v>154</v>
      </c>
      <c r="E32" s="13" t="s">
        <v>35</v>
      </c>
      <c r="F32" s="21">
        <v>1</v>
      </c>
      <c r="G32" s="15"/>
      <c r="H32" s="22">
        <f t="shared" si="0"/>
        <v>0</v>
      </c>
    </row>
    <row r="33" spans="1:8" x14ac:dyDescent="0.3">
      <c r="A33" s="17"/>
      <c r="B33" s="18"/>
      <c r="C33" s="19"/>
      <c r="D33" s="20" t="s">
        <v>112</v>
      </c>
      <c r="E33" s="13" t="s">
        <v>29</v>
      </c>
      <c r="F33" s="21">
        <v>2</v>
      </c>
      <c r="G33" s="15"/>
      <c r="H33" s="22">
        <f t="shared" si="0"/>
        <v>0</v>
      </c>
    </row>
    <row r="34" spans="1:8" x14ac:dyDescent="0.3">
      <c r="A34" s="17" t="s">
        <v>242</v>
      </c>
      <c r="B34" s="18" t="s">
        <v>23</v>
      </c>
      <c r="C34" s="19"/>
      <c r="D34" s="20" t="s">
        <v>86</v>
      </c>
      <c r="E34" s="13" t="s">
        <v>25</v>
      </c>
      <c r="F34" s="21">
        <v>5</v>
      </c>
      <c r="G34" s="15"/>
      <c r="H34" s="22">
        <f t="shared" si="0"/>
        <v>0</v>
      </c>
    </row>
    <row r="35" spans="1:8" x14ac:dyDescent="0.3">
      <c r="A35" s="17"/>
      <c r="B35" s="18"/>
      <c r="C35" s="19"/>
      <c r="D35" s="20" t="s">
        <v>53</v>
      </c>
      <c r="E35" s="13" t="s">
        <v>25</v>
      </c>
      <c r="F35" s="21">
        <v>5</v>
      </c>
      <c r="G35" s="15"/>
      <c r="H35" s="22">
        <f t="shared" si="0"/>
        <v>0</v>
      </c>
    </row>
    <row r="36" spans="1:8" x14ac:dyDescent="0.3">
      <c r="A36" s="17" t="s">
        <v>243</v>
      </c>
      <c r="B36" s="18" t="s">
        <v>114</v>
      </c>
      <c r="C36" s="19"/>
      <c r="D36" s="20" t="s">
        <v>86</v>
      </c>
      <c r="E36" s="13" t="s">
        <v>57</v>
      </c>
      <c r="F36" s="21">
        <v>30</v>
      </c>
      <c r="G36" s="15"/>
      <c r="H36" s="22">
        <f t="shared" si="0"/>
        <v>0</v>
      </c>
    </row>
    <row r="37" spans="1:8" x14ac:dyDescent="0.3">
      <c r="A37" s="17"/>
      <c r="B37" s="18"/>
      <c r="C37" s="19"/>
      <c r="D37" s="20" t="s">
        <v>53</v>
      </c>
      <c r="E37" s="13" t="s">
        <v>57</v>
      </c>
      <c r="F37" s="21">
        <v>15</v>
      </c>
      <c r="G37" s="15"/>
      <c r="H37" s="22">
        <f t="shared" si="0"/>
        <v>0</v>
      </c>
    </row>
    <row r="38" spans="1:8" x14ac:dyDescent="0.3">
      <c r="A38" s="17"/>
      <c r="B38" s="18"/>
      <c r="C38" s="19"/>
      <c r="D38" s="20" t="s">
        <v>40</v>
      </c>
      <c r="E38" s="13" t="s">
        <v>75</v>
      </c>
      <c r="F38" s="21">
        <v>1</v>
      </c>
      <c r="G38" s="15"/>
      <c r="H38" s="22">
        <f t="shared" si="0"/>
        <v>0</v>
      </c>
    </row>
    <row r="39" spans="1:8" x14ac:dyDescent="0.3">
      <c r="A39" s="17"/>
      <c r="B39" s="18"/>
      <c r="C39" s="19"/>
      <c r="D39" s="20" t="s">
        <v>56</v>
      </c>
      <c r="E39" s="13" t="s">
        <v>50</v>
      </c>
      <c r="F39" s="21">
        <v>1</v>
      </c>
      <c r="G39" s="15"/>
      <c r="H39" s="22">
        <f t="shared" si="0"/>
        <v>0</v>
      </c>
    </row>
    <row r="40" spans="1:8" x14ac:dyDescent="0.3">
      <c r="A40" s="17"/>
      <c r="B40" s="18"/>
      <c r="C40" s="19"/>
      <c r="D40" s="20" t="s">
        <v>132</v>
      </c>
      <c r="E40" s="13" t="s">
        <v>50</v>
      </c>
      <c r="F40" s="21">
        <v>2</v>
      </c>
      <c r="G40" s="15"/>
      <c r="H40" s="22">
        <f t="shared" si="0"/>
        <v>0</v>
      </c>
    </row>
    <row r="41" spans="1:8" x14ac:dyDescent="0.3">
      <c r="A41" s="17"/>
      <c r="B41" s="18"/>
      <c r="C41" s="19"/>
      <c r="D41" s="20" t="s">
        <v>244</v>
      </c>
      <c r="E41" s="13" t="s">
        <v>50</v>
      </c>
      <c r="F41" s="21">
        <v>1</v>
      </c>
      <c r="G41" s="15"/>
      <c r="H41" s="22">
        <f t="shared" si="0"/>
        <v>0</v>
      </c>
    </row>
    <row r="42" spans="1:8" x14ac:dyDescent="0.3">
      <c r="A42" s="17"/>
      <c r="B42" s="18"/>
      <c r="C42" s="19"/>
      <c r="D42" s="20" t="s">
        <v>47</v>
      </c>
      <c r="E42" s="13" t="s">
        <v>50</v>
      </c>
      <c r="F42" s="21">
        <v>1</v>
      </c>
      <c r="G42" s="15"/>
      <c r="H42" s="22">
        <f t="shared" si="0"/>
        <v>0</v>
      </c>
    </row>
    <row r="43" spans="1:8" x14ac:dyDescent="0.3">
      <c r="A43" s="17"/>
      <c r="B43" s="18"/>
      <c r="C43" s="19"/>
      <c r="D43" s="20" t="s">
        <v>169</v>
      </c>
      <c r="E43" s="13" t="s">
        <v>46</v>
      </c>
      <c r="F43" s="21">
        <v>1</v>
      </c>
      <c r="G43" s="15"/>
      <c r="H43" s="22">
        <f t="shared" si="0"/>
        <v>0</v>
      </c>
    </row>
    <row r="44" spans="1:8" x14ac:dyDescent="0.3">
      <c r="A44" s="17"/>
      <c r="B44" s="18"/>
      <c r="C44" s="19"/>
      <c r="D44" s="20" t="s">
        <v>106</v>
      </c>
      <c r="E44" s="13" t="s">
        <v>35</v>
      </c>
      <c r="F44" s="21">
        <v>1</v>
      </c>
      <c r="G44" s="15"/>
      <c r="H44" s="22">
        <f t="shared" si="0"/>
        <v>0</v>
      </c>
    </row>
    <row r="45" spans="1:8" x14ac:dyDescent="0.3">
      <c r="A45" s="17"/>
      <c r="B45" s="18"/>
      <c r="C45" s="19"/>
      <c r="D45" s="20" t="s">
        <v>146</v>
      </c>
      <c r="E45" s="13" t="s">
        <v>46</v>
      </c>
      <c r="F45" s="21">
        <v>1</v>
      </c>
      <c r="G45" s="15"/>
      <c r="H45" s="22">
        <f t="shared" si="0"/>
        <v>0</v>
      </c>
    </row>
    <row r="46" spans="1:8" x14ac:dyDescent="0.3">
      <c r="A46" s="17"/>
      <c r="B46" s="18"/>
      <c r="C46" s="19"/>
      <c r="D46" s="20" t="s">
        <v>245</v>
      </c>
      <c r="E46" s="13" t="s">
        <v>41</v>
      </c>
      <c r="F46" s="21">
        <v>1</v>
      </c>
      <c r="G46" s="15"/>
      <c r="H46" s="22">
        <f t="shared" si="0"/>
        <v>0</v>
      </c>
    </row>
    <row r="47" spans="1:8" x14ac:dyDescent="0.3">
      <c r="A47" s="17"/>
      <c r="B47" s="18"/>
      <c r="C47" s="19"/>
      <c r="D47" s="20" t="s">
        <v>246</v>
      </c>
      <c r="E47" s="13" t="s">
        <v>50</v>
      </c>
      <c r="F47" s="21">
        <v>1</v>
      </c>
      <c r="G47" s="15"/>
      <c r="H47" s="22">
        <f t="shared" si="0"/>
        <v>0</v>
      </c>
    </row>
    <row r="48" spans="1:8" x14ac:dyDescent="0.3">
      <c r="A48" s="17"/>
      <c r="B48" s="18"/>
      <c r="C48" s="19"/>
      <c r="D48" s="20" t="s">
        <v>247</v>
      </c>
      <c r="E48" s="13" t="s">
        <v>50</v>
      </c>
      <c r="F48" s="21">
        <v>1</v>
      </c>
      <c r="G48" s="15"/>
      <c r="H48" s="22">
        <f t="shared" si="0"/>
        <v>0</v>
      </c>
    </row>
    <row r="49" spans="1:8" x14ac:dyDescent="0.3">
      <c r="A49" s="17"/>
      <c r="B49" s="18"/>
      <c r="C49" s="19"/>
      <c r="D49" s="20" t="s">
        <v>59</v>
      </c>
      <c r="E49" s="13" t="s">
        <v>29</v>
      </c>
      <c r="F49" s="21">
        <v>10</v>
      </c>
      <c r="G49" s="15"/>
      <c r="H49" s="22">
        <f t="shared" si="0"/>
        <v>0</v>
      </c>
    </row>
    <row r="50" spans="1:8" x14ac:dyDescent="0.3">
      <c r="A50" s="17"/>
      <c r="B50" s="18"/>
      <c r="C50" s="19"/>
      <c r="D50" s="20" t="s">
        <v>86</v>
      </c>
      <c r="E50" s="13" t="s">
        <v>57</v>
      </c>
      <c r="F50" s="21">
        <v>1</v>
      </c>
      <c r="G50" s="15"/>
      <c r="H50" s="22">
        <f t="shared" si="0"/>
        <v>0</v>
      </c>
    </row>
    <row r="51" spans="1:8" x14ac:dyDescent="0.3">
      <c r="A51" s="17"/>
      <c r="B51" s="18"/>
      <c r="C51" s="19"/>
      <c r="D51" s="20" t="s">
        <v>132</v>
      </c>
      <c r="E51" s="13" t="s">
        <v>50</v>
      </c>
      <c r="F51" s="21">
        <v>1</v>
      </c>
      <c r="G51" s="15"/>
      <c r="H51" s="22">
        <f t="shared" si="0"/>
        <v>0</v>
      </c>
    </row>
    <row r="52" spans="1:8" x14ac:dyDescent="0.3">
      <c r="A52" s="17"/>
      <c r="B52" s="18"/>
      <c r="C52" s="19"/>
      <c r="D52" s="20" t="s">
        <v>248</v>
      </c>
      <c r="E52" s="13" t="s">
        <v>50</v>
      </c>
      <c r="F52" s="21">
        <v>1</v>
      </c>
      <c r="G52" s="15"/>
      <c r="H52" s="22">
        <f t="shared" si="0"/>
        <v>0</v>
      </c>
    </row>
    <row r="53" spans="1:8" x14ac:dyDescent="0.3">
      <c r="A53" s="17"/>
      <c r="B53" s="18"/>
      <c r="C53" s="19"/>
      <c r="D53" s="20" t="s">
        <v>249</v>
      </c>
      <c r="E53" s="13" t="s">
        <v>250</v>
      </c>
      <c r="F53" s="21">
        <v>2</v>
      </c>
      <c r="G53" s="15"/>
      <c r="H53" s="22">
        <f t="shared" si="0"/>
        <v>0</v>
      </c>
    </row>
    <row r="54" spans="1:8" x14ac:dyDescent="0.3">
      <c r="A54" s="17"/>
      <c r="B54" s="18"/>
      <c r="C54" s="19"/>
      <c r="D54" s="20" t="s">
        <v>121</v>
      </c>
      <c r="E54" s="13" t="s">
        <v>50</v>
      </c>
      <c r="F54" s="21">
        <v>1</v>
      </c>
      <c r="G54" s="15"/>
      <c r="H54" s="22">
        <f t="shared" si="0"/>
        <v>0</v>
      </c>
    </row>
    <row r="55" spans="1:8" x14ac:dyDescent="0.3">
      <c r="A55" s="17"/>
      <c r="B55" s="18"/>
      <c r="C55" s="19"/>
      <c r="D55" s="20" t="s">
        <v>251</v>
      </c>
      <c r="E55" s="13" t="s">
        <v>84</v>
      </c>
      <c r="F55" s="21">
        <v>1</v>
      </c>
      <c r="G55" s="15"/>
      <c r="H55" s="22">
        <f t="shared" si="0"/>
        <v>0</v>
      </c>
    </row>
    <row r="56" spans="1:8" x14ac:dyDescent="0.3">
      <c r="A56" s="17"/>
      <c r="B56" s="18"/>
      <c r="C56" s="19"/>
      <c r="D56" s="20" t="s">
        <v>116</v>
      </c>
      <c r="E56" s="13" t="s">
        <v>50</v>
      </c>
      <c r="F56" s="21">
        <v>1</v>
      </c>
      <c r="G56" s="15"/>
      <c r="H56" s="22">
        <f t="shared" si="0"/>
        <v>0</v>
      </c>
    </row>
    <row r="57" spans="1:8" x14ac:dyDescent="0.3">
      <c r="A57" s="17"/>
      <c r="B57" s="18"/>
      <c r="C57" s="19"/>
      <c r="D57" s="20" t="s">
        <v>132</v>
      </c>
      <c r="E57" s="13" t="s">
        <v>50</v>
      </c>
      <c r="F57" s="21">
        <v>1</v>
      </c>
      <c r="G57" s="15"/>
      <c r="H57" s="22">
        <f t="shared" si="0"/>
        <v>0</v>
      </c>
    </row>
    <row r="58" spans="1:8" x14ac:dyDescent="0.3">
      <c r="A58" s="17"/>
      <c r="B58" s="18"/>
      <c r="C58" s="19"/>
      <c r="D58" s="20" t="s">
        <v>252</v>
      </c>
      <c r="E58" s="13" t="s">
        <v>29</v>
      </c>
      <c r="F58" s="21">
        <v>20</v>
      </c>
      <c r="G58" s="15"/>
      <c r="H58" s="22">
        <f t="shared" si="0"/>
        <v>0</v>
      </c>
    </row>
    <row r="59" spans="1:8" x14ac:dyDescent="0.3">
      <c r="A59" s="17"/>
      <c r="B59" s="18"/>
      <c r="C59" s="19"/>
      <c r="D59" s="20" t="s">
        <v>125</v>
      </c>
      <c r="E59" s="13" t="s">
        <v>29</v>
      </c>
      <c r="F59" s="21">
        <v>10</v>
      </c>
      <c r="G59" s="15"/>
      <c r="H59" s="22">
        <f t="shared" si="0"/>
        <v>0</v>
      </c>
    </row>
    <row r="60" spans="1:8" x14ac:dyDescent="0.3">
      <c r="A60" s="17"/>
      <c r="B60" s="18"/>
      <c r="C60" s="19"/>
      <c r="D60" s="20" t="s">
        <v>101</v>
      </c>
      <c r="E60" s="13" t="s">
        <v>29</v>
      </c>
      <c r="F60" s="21">
        <v>12</v>
      </c>
      <c r="G60" s="15"/>
      <c r="H60" s="22">
        <f t="shared" si="0"/>
        <v>0</v>
      </c>
    </row>
    <row r="61" spans="1:8" x14ac:dyDescent="0.3">
      <c r="A61" s="17"/>
      <c r="B61" s="18"/>
      <c r="C61" s="19"/>
      <c r="D61" s="20" t="s">
        <v>186</v>
      </c>
      <c r="E61" s="13" t="s">
        <v>90</v>
      </c>
      <c r="F61" s="21">
        <v>1</v>
      </c>
      <c r="G61" s="15"/>
      <c r="H61" s="22">
        <f t="shared" si="0"/>
        <v>0</v>
      </c>
    </row>
    <row r="62" spans="1:8" x14ac:dyDescent="0.3">
      <c r="A62" s="17"/>
      <c r="B62" s="18"/>
      <c r="C62" s="19"/>
      <c r="D62" s="20" t="s">
        <v>173</v>
      </c>
      <c r="E62" s="13" t="s">
        <v>253</v>
      </c>
      <c r="F62" s="21">
        <v>1</v>
      </c>
      <c r="G62" s="15"/>
      <c r="H62" s="22">
        <f t="shared" si="0"/>
        <v>0</v>
      </c>
    </row>
    <row r="63" spans="1:8" x14ac:dyDescent="0.3">
      <c r="A63" s="17"/>
      <c r="B63" s="18"/>
      <c r="C63" s="19"/>
      <c r="D63" s="20" t="s">
        <v>146</v>
      </c>
      <c r="E63" s="13" t="s">
        <v>46</v>
      </c>
      <c r="F63" s="21">
        <v>2</v>
      </c>
      <c r="G63" s="15"/>
      <c r="H63" s="22">
        <f t="shared" si="0"/>
        <v>0</v>
      </c>
    </row>
    <row r="64" spans="1:8" x14ac:dyDescent="0.3">
      <c r="A64" s="17"/>
      <c r="B64" s="18"/>
      <c r="C64" s="19"/>
      <c r="D64" s="20" t="s">
        <v>254</v>
      </c>
      <c r="E64" s="13" t="s">
        <v>29</v>
      </c>
      <c r="F64" s="21">
        <v>6</v>
      </c>
      <c r="G64" s="15"/>
      <c r="H64" s="22">
        <f t="shared" si="0"/>
        <v>0</v>
      </c>
    </row>
    <row r="65" spans="1:8" x14ac:dyDescent="0.3">
      <c r="A65" s="17"/>
      <c r="B65" s="18"/>
      <c r="C65" s="19"/>
      <c r="D65" s="20" t="s">
        <v>39</v>
      </c>
      <c r="E65" s="13" t="s">
        <v>50</v>
      </c>
      <c r="F65" s="21">
        <v>1</v>
      </c>
      <c r="G65" s="15"/>
      <c r="H65" s="22">
        <f t="shared" si="0"/>
        <v>0</v>
      </c>
    </row>
    <row r="66" spans="1:8" x14ac:dyDescent="0.3">
      <c r="A66" s="17"/>
      <c r="B66" s="18"/>
      <c r="C66" s="19"/>
      <c r="D66" s="20" t="s">
        <v>132</v>
      </c>
      <c r="E66" s="13" t="s">
        <v>50</v>
      </c>
      <c r="F66" s="21">
        <v>1</v>
      </c>
      <c r="G66" s="15"/>
      <c r="H66" s="22">
        <f t="shared" si="0"/>
        <v>0</v>
      </c>
    </row>
    <row r="67" spans="1:8" x14ac:dyDescent="0.3">
      <c r="A67" s="17"/>
      <c r="B67" s="18"/>
      <c r="C67" s="19"/>
      <c r="D67" s="20" t="s">
        <v>76</v>
      </c>
      <c r="E67" s="13" t="s">
        <v>50</v>
      </c>
      <c r="F67" s="21">
        <v>1</v>
      </c>
      <c r="G67" s="15"/>
      <c r="H67" s="22">
        <f t="shared" si="0"/>
        <v>0</v>
      </c>
    </row>
    <row r="68" spans="1:8" x14ac:dyDescent="0.3">
      <c r="A68" s="17"/>
      <c r="B68" s="18"/>
      <c r="C68" s="19"/>
      <c r="D68" s="20" t="s">
        <v>186</v>
      </c>
      <c r="E68" s="13" t="s">
        <v>50</v>
      </c>
      <c r="F68" s="21">
        <v>1</v>
      </c>
      <c r="G68" s="15"/>
      <c r="H68" s="22">
        <f t="shared" si="0"/>
        <v>0</v>
      </c>
    </row>
    <row r="69" spans="1:8" x14ac:dyDescent="0.3">
      <c r="A69" s="17"/>
      <c r="B69" s="18"/>
      <c r="C69" s="19"/>
      <c r="D69" s="20" t="s">
        <v>255</v>
      </c>
      <c r="E69" s="13" t="s">
        <v>35</v>
      </c>
      <c r="F69" s="21">
        <v>1</v>
      </c>
      <c r="G69" s="15"/>
      <c r="H69" s="22">
        <f t="shared" si="0"/>
        <v>0</v>
      </c>
    </row>
    <row r="70" spans="1:8" x14ac:dyDescent="0.3">
      <c r="A70" s="17"/>
      <c r="B70" s="18"/>
      <c r="C70" s="19"/>
      <c r="D70" s="20" t="s">
        <v>241</v>
      </c>
      <c r="E70" s="13" t="s">
        <v>50</v>
      </c>
      <c r="F70" s="21">
        <v>1</v>
      </c>
      <c r="G70" s="15"/>
      <c r="H70" s="22">
        <f t="shared" si="0"/>
        <v>0</v>
      </c>
    </row>
    <row r="71" spans="1:8" x14ac:dyDescent="0.3">
      <c r="A71" s="17"/>
      <c r="B71" s="18"/>
      <c r="C71" s="19"/>
      <c r="D71" s="20" t="s">
        <v>237</v>
      </c>
      <c r="E71" s="13" t="s">
        <v>41</v>
      </c>
      <c r="F71" s="21">
        <v>2</v>
      </c>
      <c r="G71" s="15"/>
      <c r="H71" s="22">
        <f t="shared" si="0"/>
        <v>0</v>
      </c>
    </row>
    <row r="72" spans="1:8" x14ac:dyDescent="0.3">
      <c r="A72" s="17"/>
      <c r="B72" s="18"/>
      <c r="C72" s="19"/>
      <c r="D72" s="20" t="s">
        <v>101</v>
      </c>
      <c r="E72" s="13" t="s">
        <v>29</v>
      </c>
      <c r="F72" s="21">
        <v>5</v>
      </c>
      <c r="G72" s="15"/>
      <c r="H72" s="22">
        <f t="shared" si="0"/>
        <v>0</v>
      </c>
    </row>
    <row r="73" spans="1:8" x14ac:dyDescent="0.3">
      <c r="A73" s="17"/>
      <c r="B73" s="18"/>
      <c r="C73" s="19"/>
      <c r="D73" s="20" t="s">
        <v>179</v>
      </c>
      <c r="E73" s="13" t="s">
        <v>50</v>
      </c>
      <c r="F73" s="21">
        <v>1</v>
      </c>
      <c r="G73" s="15"/>
      <c r="H73" s="22">
        <f t="shared" si="0"/>
        <v>0</v>
      </c>
    </row>
    <row r="74" spans="1:8" x14ac:dyDescent="0.3">
      <c r="A74" s="17"/>
      <c r="B74" s="18"/>
      <c r="C74" s="19"/>
      <c r="D74" s="20" t="s">
        <v>256</v>
      </c>
      <c r="E74" s="13" t="s">
        <v>50</v>
      </c>
      <c r="F74" s="21">
        <v>1</v>
      </c>
      <c r="G74" s="15"/>
      <c r="H74" s="22">
        <f t="shared" si="0"/>
        <v>0</v>
      </c>
    </row>
    <row r="75" spans="1:8" x14ac:dyDescent="0.3">
      <c r="A75" s="17"/>
      <c r="B75" s="18"/>
      <c r="C75" s="19"/>
      <c r="D75" s="20" t="s">
        <v>56</v>
      </c>
      <c r="E75" s="13" t="s">
        <v>50</v>
      </c>
      <c r="F75" s="21">
        <v>1</v>
      </c>
      <c r="G75" s="15"/>
      <c r="H75" s="22">
        <f t="shared" si="0"/>
        <v>0</v>
      </c>
    </row>
    <row r="76" spans="1:8" x14ac:dyDescent="0.3">
      <c r="A76" s="17"/>
      <c r="B76" s="18"/>
      <c r="C76" s="19"/>
      <c r="D76" s="20" t="s">
        <v>42</v>
      </c>
      <c r="E76" s="13" t="s">
        <v>46</v>
      </c>
      <c r="F76" s="21">
        <v>1</v>
      </c>
      <c r="G76" s="15"/>
      <c r="H76" s="22">
        <f t="shared" si="0"/>
        <v>0</v>
      </c>
    </row>
    <row r="77" spans="1:8" x14ac:dyDescent="0.3">
      <c r="A77" s="17"/>
      <c r="B77" s="18"/>
      <c r="C77" s="19"/>
      <c r="D77" s="20" t="s">
        <v>257</v>
      </c>
      <c r="E77" s="13" t="s">
        <v>250</v>
      </c>
      <c r="F77" s="21">
        <v>1</v>
      </c>
      <c r="G77" s="15"/>
      <c r="H77" s="22">
        <f t="shared" ref="H77:H140" si="1">F77*G77</f>
        <v>0</v>
      </c>
    </row>
    <row r="78" spans="1:8" x14ac:dyDescent="0.3">
      <c r="A78" s="17"/>
      <c r="B78" s="18"/>
      <c r="C78" s="19"/>
      <c r="D78" s="20" t="s">
        <v>239</v>
      </c>
      <c r="E78" s="13" t="s">
        <v>29</v>
      </c>
      <c r="F78" s="21">
        <v>10</v>
      </c>
      <c r="G78" s="15"/>
      <c r="H78" s="22">
        <f t="shared" si="1"/>
        <v>0</v>
      </c>
    </row>
    <row r="79" spans="1:8" x14ac:dyDescent="0.3">
      <c r="A79" s="17"/>
      <c r="B79" s="18"/>
      <c r="C79" s="19"/>
      <c r="D79" s="20" t="s">
        <v>258</v>
      </c>
      <c r="E79" s="13" t="s">
        <v>50</v>
      </c>
      <c r="F79" s="21">
        <v>1</v>
      </c>
      <c r="G79" s="15"/>
      <c r="H79" s="22">
        <f t="shared" si="1"/>
        <v>0</v>
      </c>
    </row>
    <row r="80" spans="1:8" x14ac:dyDescent="0.3">
      <c r="A80" s="17"/>
      <c r="B80" s="18"/>
      <c r="C80" s="19"/>
      <c r="D80" s="20" t="s">
        <v>259</v>
      </c>
      <c r="E80" s="13" t="s">
        <v>50</v>
      </c>
      <c r="F80" s="21">
        <v>1</v>
      </c>
      <c r="G80" s="15"/>
      <c r="H80" s="22">
        <f t="shared" si="1"/>
        <v>0</v>
      </c>
    </row>
    <row r="81" spans="1:8" x14ac:dyDescent="0.3">
      <c r="A81" s="17"/>
      <c r="B81" s="18"/>
      <c r="C81" s="19"/>
      <c r="D81" s="20" t="s">
        <v>186</v>
      </c>
      <c r="E81" s="13" t="s">
        <v>50</v>
      </c>
      <c r="F81" s="21">
        <v>1</v>
      </c>
      <c r="G81" s="15"/>
      <c r="H81" s="22">
        <f t="shared" si="1"/>
        <v>0</v>
      </c>
    </row>
    <row r="82" spans="1:8" x14ac:dyDescent="0.3">
      <c r="A82" s="17" t="s">
        <v>260</v>
      </c>
      <c r="B82" s="18" t="s">
        <v>261</v>
      </c>
      <c r="C82" s="19"/>
      <c r="D82" s="20" t="s">
        <v>55</v>
      </c>
      <c r="E82" s="13" t="s">
        <v>50</v>
      </c>
      <c r="F82" s="21">
        <v>4</v>
      </c>
      <c r="G82" s="15"/>
      <c r="H82" s="22">
        <f t="shared" si="1"/>
        <v>0</v>
      </c>
    </row>
    <row r="83" spans="1:8" x14ac:dyDescent="0.3">
      <c r="A83" s="17"/>
      <c r="B83" s="18"/>
      <c r="C83" s="19"/>
      <c r="D83" s="20" t="s">
        <v>262</v>
      </c>
      <c r="E83" s="13" t="s">
        <v>41</v>
      </c>
      <c r="F83" s="21">
        <v>1</v>
      </c>
      <c r="G83" s="15"/>
      <c r="H83" s="22">
        <f t="shared" si="1"/>
        <v>0</v>
      </c>
    </row>
    <row r="84" spans="1:8" x14ac:dyDescent="0.3">
      <c r="A84" s="17"/>
      <c r="B84" s="18"/>
      <c r="C84" s="19"/>
      <c r="D84" s="20" t="s">
        <v>263</v>
      </c>
      <c r="E84" s="13" t="s">
        <v>41</v>
      </c>
      <c r="F84" s="21">
        <v>1</v>
      </c>
      <c r="G84" s="15"/>
      <c r="H84" s="22">
        <f t="shared" si="1"/>
        <v>0</v>
      </c>
    </row>
    <row r="85" spans="1:8" x14ac:dyDescent="0.3">
      <c r="A85" s="17"/>
      <c r="B85" s="18"/>
      <c r="C85" s="19"/>
      <c r="D85" s="20" t="s">
        <v>264</v>
      </c>
      <c r="E85" s="13" t="s">
        <v>41</v>
      </c>
      <c r="F85" s="21">
        <v>1</v>
      </c>
      <c r="G85" s="15"/>
      <c r="H85" s="22">
        <f t="shared" si="1"/>
        <v>0</v>
      </c>
    </row>
    <row r="86" spans="1:8" x14ac:dyDescent="0.3">
      <c r="A86" s="17"/>
      <c r="B86" s="18"/>
      <c r="C86" s="19"/>
      <c r="D86" s="20" t="s">
        <v>265</v>
      </c>
      <c r="E86" s="13" t="s">
        <v>41</v>
      </c>
      <c r="F86" s="21">
        <v>1</v>
      </c>
      <c r="G86" s="15"/>
      <c r="H86" s="22">
        <f t="shared" si="1"/>
        <v>0</v>
      </c>
    </row>
    <row r="87" spans="1:8" x14ac:dyDescent="0.3">
      <c r="A87" s="17"/>
      <c r="B87" s="18"/>
      <c r="C87" s="19"/>
      <c r="D87" s="20" t="s">
        <v>266</v>
      </c>
      <c r="E87" s="13" t="s">
        <v>41</v>
      </c>
      <c r="F87" s="21">
        <v>3</v>
      </c>
      <c r="G87" s="15"/>
      <c r="H87" s="22">
        <f t="shared" si="1"/>
        <v>0</v>
      </c>
    </row>
    <row r="88" spans="1:8" x14ac:dyDescent="0.3">
      <c r="A88" s="17"/>
      <c r="B88" s="18"/>
      <c r="C88" s="19"/>
      <c r="D88" s="20" t="s">
        <v>267</v>
      </c>
      <c r="E88" s="13" t="s">
        <v>41</v>
      </c>
      <c r="F88" s="21">
        <v>1</v>
      </c>
      <c r="G88" s="15"/>
      <c r="H88" s="22">
        <f t="shared" si="1"/>
        <v>0</v>
      </c>
    </row>
    <row r="89" spans="1:8" x14ac:dyDescent="0.3">
      <c r="A89" s="17"/>
      <c r="B89" s="18"/>
      <c r="C89" s="19"/>
      <c r="D89" s="20" t="s">
        <v>268</v>
      </c>
      <c r="E89" s="13" t="s">
        <v>41</v>
      </c>
      <c r="F89" s="21">
        <v>1</v>
      </c>
      <c r="G89" s="15"/>
      <c r="H89" s="22">
        <f t="shared" si="1"/>
        <v>0</v>
      </c>
    </row>
    <row r="90" spans="1:8" x14ac:dyDescent="0.3">
      <c r="A90" s="17"/>
      <c r="B90" s="18"/>
      <c r="C90" s="19"/>
      <c r="D90" s="20" t="s">
        <v>269</v>
      </c>
      <c r="E90" s="13" t="s">
        <v>41</v>
      </c>
      <c r="F90" s="21">
        <v>1</v>
      </c>
      <c r="G90" s="15"/>
      <c r="H90" s="22">
        <f t="shared" si="1"/>
        <v>0</v>
      </c>
    </row>
    <row r="91" spans="1:8" x14ac:dyDescent="0.3">
      <c r="A91" s="17"/>
      <c r="B91" s="18"/>
      <c r="C91" s="19"/>
      <c r="D91" s="20" t="s">
        <v>270</v>
      </c>
      <c r="E91" s="13" t="s">
        <v>57</v>
      </c>
      <c r="F91" s="21">
        <v>10</v>
      </c>
      <c r="G91" s="15"/>
      <c r="H91" s="22">
        <f t="shared" si="1"/>
        <v>0</v>
      </c>
    </row>
    <row r="92" spans="1:8" x14ac:dyDescent="0.3">
      <c r="A92" s="17"/>
      <c r="B92" s="18"/>
      <c r="C92" s="19"/>
      <c r="D92" s="20" t="s">
        <v>271</v>
      </c>
      <c r="E92" s="13" t="s">
        <v>35</v>
      </c>
      <c r="F92" s="21">
        <v>1</v>
      </c>
      <c r="G92" s="15"/>
      <c r="H92" s="22">
        <f t="shared" si="1"/>
        <v>0</v>
      </c>
    </row>
    <row r="93" spans="1:8" x14ac:dyDescent="0.3">
      <c r="A93" s="17"/>
      <c r="B93" s="18"/>
      <c r="C93" s="19"/>
      <c r="D93" s="20" t="s">
        <v>107</v>
      </c>
      <c r="E93" s="13" t="s">
        <v>29</v>
      </c>
      <c r="F93" s="21">
        <v>10</v>
      </c>
      <c r="G93" s="15"/>
      <c r="H93" s="22">
        <f t="shared" si="1"/>
        <v>0</v>
      </c>
    </row>
    <row r="94" spans="1:8" x14ac:dyDescent="0.3">
      <c r="A94" s="17"/>
      <c r="B94" s="18"/>
      <c r="C94" s="19"/>
      <c r="D94" s="20" t="s">
        <v>102</v>
      </c>
      <c r="E94" s="13" t="s">
        <v>29</v>
      </c>
      <c r="F94" s="21">
        <v>10</v>
      </c>
      <c r="G94" s="15"/>
      <c r="H94" s="22">
        <f t="shared" si="1"/>
        <v>0</v>
      </c>
    </row>
    <row r="95" spans="1:8" x14ac:dyDescent="0.3">
      <c r="A95" s="17"/>
      <c r="B95" s="18"/>
      <c r="C95" s="19"/>
      <c r="D95" s="20" t="s">
        <v>272</v>
      </c>
      <c r="E95" s="13" t="s">
        <v>29</v>
      </c>
      <c r="F95" s="21">
        <v>9</v>
      </c>
      <c r="G95" s="15"/>
      <c r="H95" s="22">
        <f t="shared" si="1"/>
        <v>0</v>
      </c>
    </row>
    <row r="96" spans="1:8" x14ac:dyDescent="0.3">
      <c r="A96" s="17"/>
      <c r="B96" s="18"/>
      <c r="C96" s="19"/>
      <c r="D96" s="20" t="s">
        <v>146</v>
      </c>
      <c r="E96" s="13" t="s">
        <v>46</v>
      </c>
      <c r="F96" s="21">
        <v>3</v>
      </c>
      <c r="G96" s="15"/>
      <c r="H96" s="22">
        <f t="shared" si="1"/>
        <v>0</v>
      </c>
    </row>
    <row r="97" spans="1:8" x14ac:dyDescent="0.3">
      <c r="A97" s="17"/>
      <c r="B97" s="18"/>
      <c r="C97" s="19"/>
      <c r="D97" s="20" t="s">
        <v>273</v>
      </c>
      <c r="E97" s="13" t="s">
        <v>29</v>
      </c>
      <c r="F97" s="21">
        <v>10</v>
      </c>
      <c r="G97" s="15"/>
      <c r="H97" s="22">
        <f t="shared" si="1"/>
        <v>0</v>
      </c>
    </row>
    <row r="98" spans="1:8" x14ac:dyDescent="0.3">
      <c r="A98" s="17"/>
      <c r="B98" s="18"/>
      <c r="C98" s="19"/>
      <c r="D98" s="20" t="s">
        <v>274</v>
      </c>
      <c r="E98" s="13" t="s">
        <v>84</v>
      </c>
      <c r="F98" s="21">
        <v>2</v>
      </c>
      <c r="G98" s="15"/>
      <c r="H98" s="22">
        <f t="shared" si="1"/>
        <v>0</v>
      </c>
    </row>
    <row r="99" spans="1:8" x14ac:dyDescent="0.3">
      <c r="A99" s="17"/>
      <c r="B99" s="18"/>
      <c r="C99" s="19"/>
      <c r="D99" s="20" t="s">
        <v>275</v>
      </c>
      <c r="E99" s="13" t="s">
        <v>276</v>
      </c>
      <c r="F99" s="21">
        <v>10</v>
      </c>
      <c r="G99" s="15"/>
      <c r="H99" s="22">
        <f t="shared" si="1"/>
        <v>0</v>
      </c>
    </row>
    <row r="100" spans="1:8" x14ac:dyDescent="0.3">
      <c r="A100" s="17"/>
      <c r="B100" s="18"/>
      <c r="C100" s="19"/>
      <c r="D100" s="20" t="s">
        <v>277</v>
      </c>
      <c r="E100" s="13" t="s">
        <v>41</v>
      </c>
      <c r="F100" s="21">
        <v>5</v>
      </c>
      <c r="G100" s="15"/>
      <c r="H100" s="22">
        <f t="shared" si="1"/>
        <v>0</v>
      </c>
    </row>
    <row r="101" spans="1:8" x14ac:dyDescent="0.3">
      <c r="A101" s="17" t="s">
        <v>278</v>
      </c>
      <c r="B101" s="18" t="s">
        <v>178</v>
      </c>
      <c r="C101" s="19"/>
      <c r="D101" s="20" t="s">
        <v>86</v>
      </c>
      <c r="E101" s="13" t="s">
        <v>57</v>
      </c>
      <c r="F101" s="21">
        <v>5</v>
      </c>
      <c r="G101" s="15"/>
      <c r="H101" s="22">
        <f t="shared" si="1"/>
        <v>0</v>
      </c>
    </row>
    <row r="102" spans="1:8" x14ac:dyDescent="0.3">
      <c r="A102" s="17"/>
      <c r="B102" s="18"/>
      <c r="C102" s="19"/>
      <c r="D102" s="20" t="s">
        <v>279</v>
      </c>
      <c r="E102" s="13" t="s">
        <v>90</v>
      </c>
      <c r="F102" s="21">
        <v>1</v>
      </c>
      <c r="G102" s="15"/>
      <c r="H102" s="22">
        <f t="shared" si="1"/>
        <v>0</v>
      </c>
    </row>
    <row r="103" spans="1:8" x14ac:dyDescent="0.3">
      <c r="A103" s="17"/>
      <c r="B103" s="18"/>
      <c r="C103" s="19"/>
      <c r="D103" s="20" t="s">
        <v>280</v>
      </c>
      <c r="E103" s="13" t="s">
        <v>50</v>
      </c>
      <c r="F103" s="21">
        <v>1</v>
      </c>
      <c r="G103" s="15"/>
      <c r="H103" s="22">
        <f t="shared" si="1"/>
        <v>0</v>
      </c>
    </row>
    <row r="104" spans="1:8" x14ac:dyDescent="0.3">
      <c r="A104" s="17"/>
      <c r="B104" s="18"/>
      <c r="C104" s="19"/>
      <c r="D104" s="20" t="s">
        <v>45</v>
      </c>
      <c r="E104" s="13" t="s">
        <v>46</v>
      </c>
      <c r="F104" s="21">
        <v>3</v>
      </c>
      <c r="G104" s="15"/>
      <c r="H104" s="22">
        <f t="shared" si="1"/>
        <v>0</v>
      </c>
    </row>
    <row r="105" spans="1:8" x14ac:dyDescent="0.3">
      <c r="A105" s="17"/>
      <c r="B105" s="18"/>
      <c r="C105" s="19"/>
      <c r="D105" s="20" t="s">
        <v>132</v>
      </c>
      <c r="E105" s="13" t="s">
        <v>50</v>
      </c>
      <c r="F105" s="21">
        <v>1</v>
      </c>
      <c r="G105" s="15"/>
      <c r="H105" s="22">
        <f t="shared" si="1"/>
        <v>0</v>
      </c>
    </row>
    <row r="106" spans="1:8" x14ac:dyDescent="0.3">
      <c r="A106" s="17"/>
      <c r="B106" s="18"/>
      <c r="C106" s="19"/>
      <c r="D106" s="20" t="s">
        <v>281</v>
      </c>
      <c r="E106" s="13" t="s">
        <v>29</v>
      </c>
      <c r="F106" s="21">
        <v>2</v>
      </c>
      <c r="G106" s="15"/>
      <c r="H106" s="22">
        <f t="shared" si="1"/>
        <v>0</v>
      </c>
    </row>
    <row r="107" spans="1:8" x14ac:dyDescent="0.3">
      <c r="A107" s="17"/>
      <c r="B107" s="18"/>
      <c r="C107" s="19"/>
      <c r="D107" s="20" t="s">
        <v>111</v>
      </c>
      <c r="E107" s="13" t="s">
        <v>29</v>
      </c>
      <c r="F107" s="21">
        <v>2</v>
      </c>
      <c r="G107" s="15"/>
      <c r="H107" s="22">
        <f t="shared" si="1"/>
        <v>0</v>
      </c>
    </row>
    <row r="108" spans="1:8" x14ac:dyDescent="0.3">
      <c r="A108" s="17"/>
      <c r="B108" s="18"/>
      <c r="C108" s="19"/>
      <c r="D108" s="20" t="s">
        <v>282</v>
      </c>
      <c r="E108" s="13" t="s">
        <v>35</v>
      </c>
      <c r="F108" s="21">
        <v>1</v>
      </c>
      <c r="G108" s="15"/>
      <c r="H108" s="22">
        <f t="shared" si="1"/>
        <v>0</v>
      </c>
    </row>
    <row r="109" spans="1:8" x14ac:dyDescent="0.3">
      <c r="A109" s="17"/>
      <c r="B109" s="18"/>
      <c r="C109" s="19"/>
      <c r="D109" s="20" t="s">
        <v>138</v>
      </c>
      <c r="E109" s="13" t="s">
        <v>46</v>
      </c>
      <c r="F109" s="21">
        <v>1</v>
      </c>
      <c r="G109" s="15"/>
      <c r="H109" s="22">
        <f t="shared" si="1"/>
        <v>0</v>
      </c>
    </row>
    <row r="110" spans="1:8" x14ac:dyDescent="0.3">
      <c r="A110" s="17"/>
      <c r="B110" s="18"/>
      <c r="C110" s="19"/>
      <c r="D110" s="20" t="s">
        <v>101</v>
      </c>
      <c r="E110" s="13" t="s">
        <v>50</v>
      </c>
      <c r="F110" s="21">
        <v>1</v>
      </c>
      <c r="G110" s="15"/>
      <c r="H110" s="22">
        <f t="shared" si="1"/>
        <v>0</v>
      </c>
    </row>
    <row r="111" spans="1:8" x14ac:dyDescent="0.3">
      <c r="A111" s="17"/>
      <c r="B111" s="18"/>
      <c r="C111" s="19"/>
      <c r="D111" s="20" t="s">
        <v>101</v>
      </c>
      <c r="E111" s="13" t="s">
        <v>29</v>
      </c>
      <c r="F111" s="21">
        <v>5</v>
      </c>
      <c r="G111" s="15"/>
      <c r="H111" s="22">
        <f t="shared" si="1"/>
        <v>0</v>
      </c>
    </row>
    <row r="112" spans="1:8" x14ac:dyDescent="0.3">
      <c r="A112" s="17"/>
      <c r="B112" s="18"/>
      <c r="C112" s="19"/>
      <c r="D112" s="20" t="s">
        <v>171</v>
      </c>
      <c r="E112" s="13" t="s">
        <v>50</v>
      </c>
      <c r="F112" s="21">
        <v>1</v>
      </c>
      <c r="G112" s="15"/>
      <c r="H112" s="22">
        <f t="shared" si="1"/>
        <v>0</v>
      </c>
    </row>
    <row r="113" spans="1:8" x14ac:dyDescent="0.3">
      <c r="A113" s="17"/>
      <c r="B113" s="18"/>
      <c r="C113" s="19"/>
      <c r="D113" s="20" t="s">
        <v>53</v>
      </c>
      <c r="E113" s="13" t="s">
        <v>57</v>
      </c>
      <c r="F113" s="21">
        <v>1</v>
      </c>
      <c r="G113" s="15"/>
      <c r="H113" s="22">
        <f t="shared" si="1"/>
        <v>0</v>
      </c>
    </row>
    <row r="114" spans="1:8" x14ac:dyDescent="0.3">
      <c r="A114" s="17"/>
      <c r="B114" s="18"/>
      <c r="C114" s="19"/>
      <c r="D114" s="20" t="s">
        <v>146</v>
      </c>
      <c r="E114" s="13" t="s">
        <v>46</v>
      </c>
      <c r="F114" s="21">
        <v>1</v>
      </c>
      <c r="G114" s="15"/>
      <c r="H114" s="22">
        <f t="shared" si="1"/>
        <v>0</v>
      </c>
    </row>
    <row r="115" spans="1:8" x14ac:dyDescent="0.3">
      <c r="A115" s="17"/>
      <c r="B115" s="18"/>
      <c r="C115" s="19"/>
      <c r="D115" s="20" t="s">
        <v>40</v>
      </c>
      <c r="E115" s="13" t="s">
        <v>41</v>
      </c>
      <c r="F115" s="21">
        <v>1</v>
      </c>
      <c r="G115" s="15"/>
      <c r="H115" s="22">
        <f t="shared" si="1"/>
        <v>0</v>
      </c>
    </row>
    <row r="116" spans="1:8" x14ac:dyDescent="0.3">
      <c r="A116" s="17"/>
      <c r="B116" s="18"/>
      <c r="C116" s="19"/>
      <c r="D116" s="20" t="s">
        <v>146</v>
      </c>
      <c r="E116" s="13" t="s">
        <v>27</v>
      </c>
      <c r="F116" s="21">
        <v>12</v>
      </c>
      <c r="G116" s="15"/>
      <c r="H116" s="22">
        <f t="shared" si="1"/>
        <v>0</v>
      </c>
    </row>
    <row r="117" spans="1:8" x14ac:dyDescent="0.3">
      <c r="A117" s="17"/>
      <c r="B117" s="18"/>
      <c r="C117" s="19"/>
      <c r="D117" s="20" t="s">
        <v>53</v>
      </c>
      <c r="E117" s="13" t="s">
        <v>57</v>
      </c>
      <c r="F117" s="21">
        <v>1</v>
      </c>
      <c r="G117" s="15"/>
      <c r="H117" s="22">
        <f t="shared" si="1"/>
        <v>0</v>
      </c>
    </row>
    <row r="118" spans="1:8" x14ac:dyDescent="0.3">
      <c r="A118" s="17"/>
      <c r="B118" s="18"/>
      <c r="C118" s="19"/>
      <c r="D118" s="20" t="s">
        <v>283</v>
      </c>
      <c r="E118" s="13" t="s">
        <v>46</v>
      </c>
      <c r="F118" s="21">
        <v>1</v>
      </c>
      <c r="G118" s="15"/>
      <c r="H118" s="22">
        <f t="shared" si="1"/>
        <v>0</v>
      </c>
    </row>
    <row r="119" spans="1:8" x14ac:dyDescent="0.3">
      <c r="A119" s="17" t="s">
        <v>284</v>
      </c>
      <c r="B119" s="18" t="s">
        <v>23</v>
      </c>
      <c r="C119" s="19"/>
      <c r="D119" s="20" t="s">
        <v>106</v>
      </c>
      <c r="E119" s="13" t="s">
        <v>35</v>
      </c>
      <c r="F119" s="21">
        <v>1</v>
      </c>
      <c r="G119" s="15"/>
      <c r="H119" s="22">
        <f t="shared" si="1"/>
        <v>0</v>
      </c>
    </row>
    <row r="120" spans="1:8" x14ac:dyDescent="0.3">
      <c r="A120" s="17"/>
      <c r="B120" s="18"/>
      <c r="C120" s="19"/>
      <c r="D120" s="20" t="s">
        <v>107</v>
      </c>
      <c r="E120" s="13" t="s">
        <v>29</v>
      </c>
      <c r="F120" s="21">
        <v>10</v>
      </c>
      <c r="G120" s="15"/>
      <c r="H120" s="22">
        <f t="shared" si="1"/>
        <v>0</v>
      </c>
    </row>
    <row r="121" spans="1:8" x14ac:dyDescent="0.3">
      <c r="A121" s="17"/>
      <c r="B121" s="18"/>
      <c r="C121" s="19"/>
      <c r="D121" s="20" t="s">
        <v>282</v>
      </c>
      <c r="E121" s="13" t="s">
        <v>35</v>
      </c>
      <c r="F121" s="21">
        <v>1</v>
      </c>
      <c r="G121" s="15"/>
      <c r="H121" s="22">
        <f t="shared" si="1"/>
        <v>0</v>
      </c>
    </row>
    <row r="122" spans="1:8" x14ac:dyDescent="0.3">
      <c r="A122" s="17"/>
      <c r="B122" s="18"/>
      <c r="C122" s="19"/>
      <c r="D122" s="20" t="s">
        <v>285</v>
      </c>
      <c r="E122" s="13" t="s">
        <v>50</v>
      </c>
      <c r="F122" s="21">
        <v>1</v>
      </c>
      <c r="G122" s="15"/>
      <c r="H122" s="22">
        <f t="shared" si="1"/>
        <v>0</v>
      </c>
    </row>
    <row r="123" spans="1:8" x14ac:dyDescent="0.3">
      <c r="A123" s="17"/>
      <c r="B123" s="18"/>
      <c r="C123" s="19"/>
      <c r="D123" s="20" t="s">
        <v>286</v>
      </c>
      <c r="E123" s="13" t="s">
        <v>46</v>
      </c>
      <c r="F123" s="21">
        <v>3</v>
      </c>
      <c r="G123" s="15"/>
      <c r="H123" s="22">
        <f t="shared" si="1"/>
        <v>0</v>
      </c>
    </row>
    <row r="124" spans="1:8" x14ac:dyDescent="0.3">
      <c r="A124" s="17"/>
      <c r="B124" s="18"/>
      <c r="C124" s="19"/>
      <c r="D124" s="20" t="s">
        <v>39</v>
      </c>
      <c r="E124" s="13" t="s">
        <v>50</v>
      </c>
      <c r="F124" s="21">
        <v>1</v>
      </c>
      <c r="G124" s="15"/>
      <c r="H124" s="22">
        <f t="shared" si="1"/>
        <v>0</v>
      </c>
    </row>
    <row r="125" spans="1:8" x14ac:dyDescent="0.3">
      <c r="A125" s="17"/>
      <c r="B125" s="18"/>
      <c r="C125" s="19"/>
      <c r="D125" s="20" t="s">
        <v>200</v>
      </c>
      <c r="E125" s="13" t="s">
        <v>35</v>
      </c>
      <c r="F125" s="21">
        <v>1</v>
      </c>
      <c r="G125" s="15"/>
      <c r="H125" s="22">
        <f t="shared" si="1"/>
        <v>0</v>
      </c>
    </row>
    <row r="126" spans="1:8" x14ac:dyDescent="0.3">
      <c r="A126" s="17"/>
      <c r="B126" s="18"/>
      <c r="C126" s="19"/>
      <c r="D126" s="20" t="s">
        <v>287</v>
      </c>
      <c r="E126" s="13" t="s">
        <v>29</v>
      </c>
      <c r="F126" s="21">
        <v>12</v>
      </c>
      <c r="G126" s="15"/>
      <c r="H126" s="22">
        <f t="shared" si="1"/>
        <v>0</v>
      </c>
    </row>
    <row r="127" spans="1:8" x14ac:dyDescent="0.3">
      <c r="A127" s="17"/>
      <c r="B127" s="18"/>
      <c r="C127" s="19"/>
      <c r="D127" s="20" t="s">
        <v>288</v>
      </c>
      <c r="E127" s="13" t="s">
        <v>50</v>
      </c>
      <c r="F127" s="21">
        <v>1</v>
      </c>
      <c r="G127" s="15"/>
      <c r="H127" s="22">
        <f t="shared" si="1"/>
        <v>0</v>
      </c>
    </row>
    <row r="128" spans="1:8" x14ac:dyDescent="0.3">
      <c r="A128" s="17"/>
      <c r="B128" s="18"/>
      <c r="C128" s="19"/>
      <c r="D128" s="20" t="s">
        <v>106</v>
      </c>
      <c r="E128" s="13" t="s">
        <v>35</v>
      </c>
      <c r="F128" s="21">
        <v>2</v>
      </c>
      <c r="G128" s="15"/>
      <c r="H128" s="22">
        <f t="shared" si="1"/>
        <v>0</v>
      </c>
    </row>
    <row r="129" spans="1:8" x14ac:dyDescent="0.3">
      <c r="A129" s="17"/>
      <c r="B129" s="18"/>
      <c r="C129" s="19"/>
      <c r="D129" s="20" t="s">
        <v>102</v>
      </c>
      <c r="E129" s="13" t="s">
        <v>29</v>
      </c>
      <c r="F129" s="21">
        <v>10</v>
      </c>
      <c r="G129" s="15"/>
      <c r="H129" s="22">
        <f t="shared" si="1"/>
        <v>0</v>
      </c>
    </row>
    <row r="130" spans="1:8" x14ac:dyDescent="0.3">
      <c r="A130" s="17" t="s">
        <v>289</v>
      </c>
      <c r="B130" s="18" t="s">
        <v>159</v>
      </c>
      <c r="C130" s="19"/>
      <c r="D130" s="20" t="s">
        <v>86</v>
      </c>
      <c r="E130" s="13" t="s">
        <v>57</v>
      </c>
      <c r="F130" s="21">
        <v>5</v>
      </c>
      <c r="G130" s="15"/>
      <c r="H130" s="22">
        <f t="shared" si="1"/>
        <v>0</v>
      </c>
    </row>
    <row r="131" spans="1:8" x14ac:dyDescent="0.3">
      <c r="A131" s="17"/>
      <c r="B131" s="18"/>
      <c r="C131" s="19"/>
      <c r="D131" s="20" t="s">
        <v>53</v>
      </c>
      <c r="E131" s="13" t="s">
        <v>25</v>
      </c>
      <c r="F131" s="21">
        <v>2</v>
      </c>
      <c r="G131" s="15"/>
      <c r="H131" s="22">
        <f t="shared" si="1"/>
        <v>0</v>
      </c>
    </row>
    <row r="132" spans="1:8" x14ac:dyDescent="0.3">
      <c r="A132" s="17" t="s">
        <v>290</v>
      </c>
      <c r="B132" s="18" t="s">
        <v>52</v>
      </c>
      <c r="C132" s="19"/>
      <c r="D132" s="20" t="s">
        <v>291</v>
      </c>
      <c r="E132" s="13" t="s">
        <v>292</v>
      </c>
      <c r="F132" s="21">
        <v>10</v>
      </c>
      <c r="G132" s="15"/>
      <c r="H132" s="22">
        <f t="shared" si="1"/>
        <v>0</v>
      </c>
    </row>
    <row r="133" spans="1:8" x14ac:dyDescent="0.3">
      <c r="A133" s="17"/>
      <c r="B133" s="18"/>
      <c r="C133" s="19"/>
      <c r="D133" s="20" t="s">
        <v>293</v>
      </c>
      <c r="E133" s="13" t="s">
        <v>35</v>
      </c>
      <c r="F133" s="21">
        <v>1</v>
      </c>
      <c r="G133" s="15"/>
      <c r="H133" s="22">
        <f t="shared" si="1"/>
        <v>0</v>
      </c>
    </row>
    <row r="134" spans="1:8" x14ac:dyDescent="0.3">
      <c r="A134" s="17"/>
      <c r="B134" s="18"/>
      <c r="C134" s="19"/>
      <c r="D134" s="20" t="s">
        <v>104</v>
      </c>
      <c r="E134" s="13" t="s">
        <v>35</v>
      </c>
      <c r="F134" s="21">
        <v>1</v>
      </c>
      <c r="G134" s="15"/>
      <c r="H134" s="22">
        <f t="shared" si="1"/>
        <v>0</v>
      </c>
    </row>
    <row r="135" spans="1:8" x14ac:dyDescent="0.3">
      <c r="A135" s="17"/>
      <c r="B135" s="18"/>
      <c r="C135" s="19"/>
      <c r="D135" s="20" t="s">
        <v>154</v>
      </c>
      <c r="E135" s="13" t="s">
        <v>35</v>
      </c>
      <c r="F135" s="21">
        <v>4</v>
      </c>
      <c r="G135" s="15"/>
      <c r="H135" s="22">
        <f t="shared" si="1"/>
        <v>0</v>
      </c>
    </row>
    <row r="136" spans="1:8" x14ac:dyDescent="0.3">
      <c r="A136" s="17"/>
      <c r="B136" s="18"/>
      <c r="C136" s="19"/>
      <c r="D136" s="20" t="s">
        <v>294</v>
      </c>
      <c r="E136" s="13" t="s">
        <v>185</v>
      </c>
      <c r="F136" s="21">
        <v>10</v>
      </c>
      <c r="G136" s="15"/>
      <c r="H136" s="22">
        <f t="shared" si="1"/>
        <v>0</v>
      </c>
    </row>
    <row r="137" spans="1:8" x14ac:dyDescent="0.3">
      <c r="A137" s="17"/>
      <c r="B137" s="18"/>
      <c r="C137" s="19"/>
      <c r="D137" s="20" t="s">
        <v>39</v>
      </c>
      <c r="E137" s="13" t="s">
        <v>29</v>
      </c>
      <c r="F137" s="21">
        <v>3</v>
      </c>
      <c r="G137" s="15"/>
      <c r="H137" s="22">
        <f t="shared" si="1"/>
        <v>0</v>
      </c>
    </row>
    <row r="138" spans="1:8" x14ac:dyDescent="0.3">
      <c r="A138" s="17"/>
      <c r="B138" s="18"/>
      <c r="C138" s="19"/>
      <c r="D138" s="20" t="s">
        <v>295</v>
      </c>
      <c r="E138" s="13" t="s">
        <v>50</v>
      </c>
      <c r="F138" s="21">
        <v>1</v>
      </c>
      <c r="G138" s="15"/>
      <c r="H138" s="22">
        <f t="shared" si="1"/>
        <v>0</v>
      </c>
    </row>
    <row r="139" spans="1:8" x14ac:dyDescent="0.3">
      <c r="A139" s="17"/>
      <c r="B139" s="18"/>
      <c r="C139" s="19"/>
      <c r="D139" s="20" t="s">
        <v>101</v>
      </c>
      <c r="E139" s="13" t="s">
        <v>29</v>
      </c>
      <c r="F139" s="21">
        <v>2</v>
      </c>
      <c r="G139" s="15"/>
      <c r="H139" s="22">
        <f t="shared" si="1"/>
        <v>0</v>
      </c>
    </row>
    <row r="140" spans="1:8" x14ac:dyDescent="0.3">
      <c r="A140" s="17"/>
      <c r="B140" s="18"/>
      <c r="C140" s="19"/>
      <c r="D140" s="20" t="s">
        <v>101</v>
      </c>
      <c r="E140" s="13" t="s">
        <v>29</v>
      </c>
      <c r="F140" s="21">
        <v>15</v>
      </c>
      <c r="G140" s="15"/>
      <c r="H140" s="22">
        <f t="shared" si="1"/>
        <v>0</v>
      </c>
    </row>
    <row r="141" spans="1:8" x14ac:dyDescent="0.3">
      <c r="A141" s="17"/>
      <c r="B141" s="18"/>
      <c r="C141" s="19"/>
      <c r="D141" s="20" t="s">
        <v>146</v>
      </c>
      <c r="E141" s="13" t="s">
        <v>27</v>
      </c>
      <c r="F141" s="21">
        <v>2</v>
      </c>
      <c r="G141" s="15"/>
      <c r="H141" s="22">
        <f t="shared" ref="H141:H203" si="2">F141*G141</f>
        <v>0</v>
      </c>
    </row>
    <row r="142" spans="1:8" x14ac:dyDescent="0.3">
      <c r="A142" s="17"/>
      <c r="B142" s="18"/>
      <c r="C142" s="19"/>
      <c r="D142" s="20" t="s">
        <v>55</v>
      </c>
      <c r="E142" s="13" t="s">
        <v>29</v>
      </c>
      <c r="F142" s="21">
        <v>2</v>
      </c>
      <c r="G142" s="15"/>
      <c r="H142" s="22">
        <f t="shared" si="2"/>
        <v>0</v>
      </c>
    </row>
    <row r="143" spans="1:8" x14ac:dyDescent="0.3">
      <c r="A143" s="17"/>
      <c r="B143" s="18"/>
      <c r="C143" s="19"/>
      <c r="D143" s="20" t="s">
        <v>132</v>
      </c>
      <c r="E143" s="13" t="s">
        <v>50</v>
      </c>
      <c r="F143" s="21">
        <v>1</v>
      </c>
      <c r="G143" s="15"/>
      <c r="H143" s="22">
        <f t="shared" si="2"/>
        <v>0</v>
      </c>
    </row>
    <row r="144" spans="1:8" x14ac:dyDescent="0.3">
      <c r="A144" s="17"/>
      <c r="B144" s="18"/>
      <c r="C144" s="19"/>
      <c r="D144" s="20" t="s">
        <v>296</v>
      </c>
      <c r="E144" s="13" t="s">
        <v>50</v>
      </c>
      <c r="F144" s="21">
        <v>1</v>
      </c>
      <c r="G144" s="15"/>
      <c r="H144" s="22">
        <f t="shared" si="2"/>
        <v>0</v>
      </c>
    </row>
    <row r="145" spans="1:8" x14ac:dyDescent="0.3">
      <c r="A145" s="17"/>
      <c r="B145" s="18"/>
      <c r="C145" s="19"/>
      <c r="D145" s="20" t="s">
        <v>40</v>
      </c>
      <c r="E145" s="13" t="s">
        <v>75</v>
      </c>
      <c r="F145" s="21">
        <v>1</v>
      </c>
      <c r="G145" s="15"/>
      <c r="H145" s="22">
        <f t="shared" si="2"/>
        <v>0</v>
      </c>
    </row>
    <row r="146" spans="1:8" x14ac:dyDescent="0.3">
      <c r="A146" s="17" t="s">
        <v>297</v>
      </c>
      <c r="B146" s="18" t="s">
        <v>298</v>
      </c>
      <c r="C146" s="19"/>
      <c r="D146" s="20" t="s">
        <v>299</v>
      </c>
      <c r="E146" s="13" t="s">
        <v>50</v>
      </c>
      <c r="F146" s="21">
        <v>1</v>
      </c>
      <c r="G146" s="15"/>
      <c r="H146" s="22">
        <f t="shared" si="2"/>
        <v>0</v>
      </c>
    </row>
    <row r="147" spans="1:8" x14ac:dyDescent="0.3">
      <c r="A147" s="17"/>
      <c r="B147" s="18"/>
      <c r="C147" s="19"/>
      <c r="D147" s="20" t="s">
        <v>139</v>
      </c>
      <c r="E147" s="13" t="s">
        <v>41</v>
      </c>
      <c r="F147" s="21">
        <v>1</v>
      </c>
      <c r="G147" s="15"/>
      <c r="H147" s="22">
        <f t="shared" si="2"/>
        <v>0</v>
      </c>
    </row>
    <row r="148" spans="1:8" x14ac:dyDescent="0.3">
      <c r="A148" s="17"/>
      <c r="B148" s="18"/>
      <c r="C148" s="19"/>
      <c r="D148" s="20" t="s">
        <v>53</v>
      </c>
      <c r="E148" s="13" t="s">
        <v>57</v>
      </c>
      <c r="F148" s="21">
        <v>1</v>
      </c>
      <c r="G148" s="15"/>
      <c r="H148" s="22">
        <f t="shared" si="2"/>
        <v>0</v>
      </c>
    </row>
    <row r="149" spans="1:8" x14ac:dyDescent="0.3">
      <c r="A149" s="17"/>
      <c r="B149" s="18"/>
      <c r="C149" s="19"/>
      <c r="D149" s="20" t="s">
        <v>53</v>
      </c>
      <c r="E149" s="13" t="s">
        <v>57</v>
      </c>
      <c r="F149" s="21">
        <v>1</v>
      </c>
      <c r="G149" s="15"/>
      <c r="H149" s="22">
        <f t="shared" si="2"/>
        <v>0</v>
      </c>
    </row>
    <row r="150" spans="1:8" x14ac:dyDescent="0.3">
      <c r="A150" s="17"/>
      <c r="B150" s="18"/>
      <c r="C150" s="19"/>
      <c r="D150" s="20" t="s">
        <v>86</v>
      </c>
      <c r="E150" s="13" t="s">
        <v>57</v>
      </c>
      <c r="F150" s="21">
        <v>1</v>
      </c>
      <c r="G150" s="15"/>
      <c r="H150" s="22">
        <f t="shared" si="2"/>
        <v>0</v>
      </c>
    </row>
    <row r="151" spans="1:8" x14ac:dyDescent="0.3">
      <c r="A151" s="17" t="s">
        <v>300</v>
      </c>
      <c r="B151" s="18" t="s">
        <v>301</v>
      </c>
      <c r="C151" s="19"/>
      <c r="D151" s="20" t="s">
        <v>59</v>
      </c>
      <c r="E151" s="13" t="s">
        <v>29</v>
      </c>
      <c r="F151" s="21">
        <v>30</v>
      </c>
      <c r="G151" s="15"/>
      <c r="H151" s="22">
        <f t="shared" si="2"/>
        <v>0</v>
      </c>
    </row>
    <row r="152" spans="1:8" x14ac:dyDescent="0.3">
      <c r="A152" s="17" t="s">
        <v>302</v>
      </c>
      <c r="B152" s="18" t="s">
        <v>52</v>
      </c>
      <c r="C152" s="19"/>
      <c r="D152" s="20" t="s">
        <v>139</v>
      </c>
      <c r="E152" s="13" t="s">
        <v>41</v>
      </c>
      <c r="F152" s="21">
        <v>3</v>
      </c>
      <c r="G152" s="15"/>
      <c r="H152" s="22">
        <f t="shared" si="2"/>
        <v>0</v>
      </c>
    </row>
    <row r="153" spans="1:8" x14ac:dyDescent="0.3">
      <c r="A153" s="17"/>
      <c r="B153" s="18"/>
      <c r="C153" s="19"/>
      <c r="D153" s="20" t="s">
        <v>76</v>
      </c>
      <c r="E153" s="13" t="s">
        <v>29</v>
      </c>
      <c r="F153" s="21">
        <v>10</v>
      </c>
      <c r="G153" s="15"/>
      <c r="H153" s="22">
        <f t="shared" si="2"/>
        <v>0</v>
      </c>
    </row>
    <row r="154" spans="1:8" x14ac:dyDescent="0.3">
      <c r="A154" s="17"/>
      <c r="B154" s="18"/>
      <c r="C154" s="19"/>
      <c r="D154" s="20" t="s">
        <v>303</v>
      </c>
      <c r="E154" s="13" t="s">
        <v>29</v>
      </c>
      <c r="F154" s="21">
        <v>5</v>
      </c>
      <c r="G154" s="15"/>
      <c r="H154" s="22">
        <f t="shared" si="2"/>
        <v>0</v>
      </c>
    </row>
    <row r="155" spans="1:8" x14ac:dyDescent="0.3">
      <c r="A155" s="17"/>
      <c r="B155" s="18"/>
      <c r="C155" s="19"/>
      <c r="D155" s="20" t="s">
        <v>304</v>
      </c>
      <c r="E155" s="13" t="s">
        <v>29</v>
      </c>
      <c r="F155" s="21">
        <v>6</v>
      </c>
      <c r="G155" s="15"/>
      <c r="H155" s="22">
        <f t="shared" si="2"/>
        <v>0</v>
      </c>
    </row>
    <row r="156" spans="1:8" x14ac:dyDescent="0.3">
      <c r="A156" s="17"/>
      <c r="B156" s="18"/>
      <c r="C156" s="19"/>
      <c r="D156" s="20" t="s">
        <v>77</v>
      </c>
      <c r="E156" s="13" t="s">
        <v>305</v>
      </c>
      <c r="F156" s="21">
        <v>1</v>
      </c>
      <c r="G156" s="15"/>
      <c r="H156" s="22">
        <f t="shared" si="2"/>
        <v>0</v>
      </c>
    </row>
    <row r="157" spans="1:8" x14ac:dyDescent="0.3">
      <c r="A157" s="17"/>
      <c r="B157" s="18"/>
      <c r="C157" s="19"/>
      <c r="D157" s="20" t="s">
        <v>306</v>
      </c>
      <c r="E157" s="13" t="s">
        <v>35</v>
      </c>
      <c r="F157" s="21">
        <v>5</v>
      </c>
      <c r="G157" s="15"/>
      <c r="H157" s="22">
        <f t="shared" si="2"/>
        <v>0</v>
      </c>
    </row>
    <row r="158" spans="1:8" x14ac:dyDescent="0.3">
      <c r="A158" s="17"/>
      <c r="B158" s="18"/>
      <c r="C158" s="19"/>
      <c r="D158" s="20" t="s">
        <v>307</v>
      </c>
      <c r="E158" s="13" t="s">
        <v>35</v>
      </c>
      <c r="F158" s="21">
        <v>5</v>
      </c>
      <c r="G158" s="15"/>
      <c r="H158" s="22">
        <f t="shared" si="2"/>
        <v>0</v>
      </c>
    </row>
    <row r="159" spans="1:8" x14ac:dyDescent="0.3">
      <c r="A159" s="17"/>
      <c r="B159" s="18"/>
      <c r="C159" s="19"/>
      <c r="D159" s="20" t="s">
        <v>39</v>
      </c>
      <c r="E159" s="13" t="s">
        <v>29</v>
      </c>
      <c r="F159" s="21">
        <v>5</v>
      </c>
      <c r="G159" s="15"/>
      <c r="H159" s="22">
        <f t="shared" si="2"/>
        <v>0</v>
      </c>
    </row>
    <row r="160" spans="1:8" x14ac:dyDescent="0.3">
      <c r="A160" s="17"/>
      <c r="B160" s="18"/>
      <c r="C160" s="19"/>
      <c r="D160" s="20" t="s">
        <v>308</v>
      </c>
      <c r="E160" s="13" t="s">
        <v>29</v>
      </c>
      <c r="F160" s="21">
        <v>100</v>
      </c>
      <c r="G160" s="15"/>
      <c r="H160" s="22">
        <f t="shared" si="2"/>
        <v>0</v>
      </c>
    </row>
    <row r="161" spans="1:8" x14ac:dyDescent="0.3">
      <c r="A161" s="17"/>
      <c r="B161" s="18"/>
      <c r="C161" s="19"/>
      <c r="D161" s="20" t="s">
        <v>309</v>
      </c>
      <c r="E161" s="13" t="s">
        <v>310</v>
      </c>
      <c r="F161" s="21">
        <v>5</v>
      </c>
      <c r="G161" s="15"/>
      <c r="H161" s="22">
        <f t="shared" si="2"/>
        <v>0</v>
      </c>
    </row>
    <row r="162" spans="1:8" x14ac:dyDescent="0.3">
      <c r="A162" s="17"/>
      <c r="B162" s="18"/>
      <c r="C162" s="19"/>
      <c r="D162" s="20" t="s">
        <v>311</v>
      </c>
      <c r="E162" s="13" t="s">
        <v>310</v>
      </c>
      <c r="F162" s="21">
        <v>5</v>
      </c>
      <c r="G162" s="15"/>
      <c r="H162" s="22">
        <f t="shared" si="2"/>
        <v>0</v>
      </c>
    </row>
    <row r="163" spans="1:8" x14ac:dyDescent="0.3">
      <c r="A163" s="17"/>
      <c r="B163" s="18"/>
      <c r="C163" s="19"/>
      <c r="D163" s="20" t="s">
        <v>312</v>
      </c>
      <c r="E163" s="13" t="s">
        <v>29</v>
      </c>
      <c r="F163" s="21">
        <v>9</v>
      </c>
      <c r="G163" s="15"/>
      <c r="H163" s="22">
        <f t="shared" si="2"/>
        <v>0</v>
      </c>
    </row>
    <row r="164" spans="1:8" x14ac:dyDescent="0.3">
      <c r="A164" s="17"/>
      <c r="B164" s="18"/>
      <c r="C164" s="19"/>
      <c r="D164" s="20" t="s">
        <v>241</v>
      </c>
      <c r="E164" s="13" t="s">
        <v>29</v>
      </c>
      <c r="F164" s="21">
        <v>4</v>
      </c>
      <c r="G164" s="15"/>
      <c r="H164" s="22">
        <f t="shared" si="2"/>
        <v>0</v>
      </c>
    </row>
    <row r="165" spans="1:8" x14ac:dyDescent="0.3">
      <c r="A165" s="17"/>
      <c r="B165" s="18"/>
      <c r="C165" s="19"/>
      <c r="D165" s="20" t="s">
        <v>313</v>
      </c>
      <c r="E165" s="13" t="s">
        <v>35</v>
      </c>
      <c r="F165" s="21">
        <v>5</v>
      </c>
      <c r="G165" s="15"/>
      <c r="H165" s="22">
        <f t="shared" si="2"/>
        <v>0</v>
      </c>
    </row>
    <row r="166" spans="1:8" x14ac:dyDescent="0.3">
      <c r="A166" s="17"/>
      <c r="B166" s="18"/>
      <c r="C166" s="19"/>
      <c r="D166" s="20" t="s">
        <v>314</v>
      </c>
      <c r="E166" s="13" t="s">
        <v>35</v>
      </c>
      <c r="F166" s="21">
        <v>5</v>
      </c>
      <c r="G166" s="15"/>
      <c r="H166" s="22">
        <f t="shared" si="2"/>
        <v>0</v>
      </c>
    </row>
    <row r="167" spans="1:8" x14ac:dyDescent="0.3">
      <c r="A167" s="17"/>
      <c r="B167" s="18"/>
      <c r="C167" s="19"/>
      <c r="D167" s="20" t="s">
        <v>315</v>
      </c>
      <c r="E167" s="13" t="s">
        <v>29</v>
      </c>
      <c r="F167" s="21">
        <v>12</v>
      </c>
      <c r="G167" s="15"/>
      <c r="H167" s="22">
        <f t="shared" si="2"/>
        <v>0</v>
      </c>
    </row>
    <row r="168" spans="1:8" x14ac:dyDescent="0.3">
      <c r="A168" s="17"/>
      <c r="B168" s="18"/>
      <c r="C168" s="19"/>
      <c r="D168" s="20" t="s">
        <v>316</v>
      </c>
      <c r="E168" s="13" t="s">
        <v>29</v>
      </c>
      <c r="F168" s="21">
        <v>3</v>
      </c>
      <c r="G168" s="15"/>
      <c r="H168" s="22">
        <f t="shared" si="2"/>
        <v>0</v>
      </c>
    </row>
    <row r="169" spans="1:8" x14ac:dyDescent="0.3">
      <c r="A169" s="17"/>
      <c r="B169" s="18"/>
      <c r="C169" s="19"/>
      <c r="D169" s="20" t="s">
        <v>317</v>
      </c>
      <c r="E169" s="13" t="s">
        <v>29</v>
      </c>
      <c r="F169" s="21">
        <v>5</v>
      </c>
      <c r="G169" s="15"/>
      <c r="H169" s="22">
        <f t="shared" si="2"/>
        <v>0</v>
      </c>
    </row>
    <row r="170" spans="1:8" x14ac:dyDescent="0.3">
      <c r="A170" s="17"/>
      <c r="B170" s="18"/>
      <c r="C170" s="19"/>
      <c r="D170" s="20" t="s">
        <v>270</v>
      </c>
      <c r="E170" s="13" t="s">
        <v>25</v>
      </c>
      <c r="F170" s="21">
        <v>15</v>
      </c>
      <c r="G170" s="15"/>
      <c r="H170" s="22">
        <f t="shared" si="2"/>
        <v>0</v>
      </c>
    </row>
    <row r="171" spans="1:8" x14ac:dyDescent="0.3">
      <c r="A171" s="17"/>
      <c r="B171" s="18"/>
      <c r="C171" s="19"/>
      <c r="D171" s="20" t="s">
        <v>318</v>
      </c>
      <c r="E171" s="13" t="s">
        <v>25</v>
      </c>
      <c r="F171" s="21">
        <v>10</v>
      </c>
      <c r="G171" s="15"/>
      <c r="H171" s="22">
        <f t="shared" si="2"/>
        <v>0</v>
      </c>
    </row>
    <row r="172" spans="1:8" x14ac:dyDescent="0.3">
      <c r="A172" s="17"/>
      <c r="B172" s="18"/>
      <c r="C172" s="19"/>
      <c r="D172" s="20" t="s">
        <v>286</v>
      </c>
      <c r="E172" s="13" t="s">
        <v>29</v>
      </c>
      <c r="F172" s="21">
        <v>12</v>
      </c>
      <c r="G172" s="15"/>
      <c r="H172" s="22">
        <f t="shared" si="2"/>
        <v>0</v>
      </c>
    </row>
    <row r="173" spans="1:8" x14ac:dyDescent="0.3">
      <c r="A173" s="17"/>
      <c r="B173" s="18"/>
      <c r="C173" s="19"/>
      <c r="D173" s="20" t="s">
        <v>132</v>
      </c>
      <c r="E173" s="13" t="s">
        <v>29</v>
      </c>
      <c r="F173" s="21">
        <v>12</v>
      </c>
      <c r="G173" s="15"/>
      <c r="H173" s="22">
        <f t="shared" si="2"/>
        <v>0</v>
      </c>
    </row>
    <row r="174" spans="1:8" x14ac:dyDescent="0.3">
      <c r="A174" s="17"/>
      <c r="B174" s="18"/>
      <c r="C174" s="19"/>
      <c r="D174" s="20" t="s">
        <v>237</v>
      </c>
      <c r="E174" s="13" t="s">
        <v>319</v>
      </c>
      <c r="F174" s="21">
        <v>4</v>
      </c>
      <c r="G174" s="15"/>
      <c r="H174" s="22">
        <f t="shared" si="2"/>
        <v>0</v>
      </c>
    </row>
    <row r="175" spans="1:8" x14ac:dyDescent="0.3">
      <c r="A175" s="17"/>
      <c r="B175" s="18"/>
      <c r="C175" s="19"/>
      <c r="D175" s="20" t="s">
        <v>320</v>
      </c>
      <c r="E175" s="13" t="s">
        <v>319</v>
      </c>
      <c r="F175" s="21">
        <v>2</v>
      </c>
      <c r="G175" s="15"/>
      <c r="H175" s="22">
        <f t="shared" si="2"/>
        <v>0</v>
      </c>
    </row>
    <row r="176" spans="1:8" x14ac:dyDescent="0.3">
      <c r="A176" s="17"/>
      <c r="B176" s="18"/>
      <c r="C176" s="19"/>
      <c r="D176" s="20" t="s">
        <v>321</v>
      </c>
      <c r="E176" s="13" t="s">
        <v>319</v>
      </c>
      <c r="F176" s="21">
        <v>2</v>
      </c>
      <c r="G176" s="15"/>
      <c r="H176" s="22">
        <f t="shared" si="2"/>
        <v>0</v>
      </c>
    </row>
    <row r="177" spans="1:8" x14ac:dyDescent="0.3">
      <c r="A177" s="17"/>
      <c r="B177" s="18"/>
      <c r="C177" s="19"/>
      <c r="D177" s="20" t="s">
        <v>322</v>
      </c>
      <c r="E177" s="13" t="s">
        <v>319</v>
      </c>
      <c r="F177" s="21">
        <v>2</v>
      </c>
      <c r="G177" s="15"/>
      <c r="H177" s="22">
        <f t="shared" si="2"/>
        <v>0</v>
      </c>
    </row>
    <row r="178" spans="1:8" x14ac:dyDescent="0.3">
      <c r="A178" s="17" t="s">
        <v>323</v>
      </c>
      <c r="B178" s="18" t="s">
        <v>159</v>
      </c>
      <c r="C178" s="19"/>
      <c r="D178" s="20" t="s">
        <v>87</v>
      </c>
      <c r="E178" s="13" t="s">
        <v>57</v>
      </c>
      <c r="F178" s="21">
        <v>3</v>
      </c>
      <c r="G178" s="15"/>
      <c r="H178" s="22">
        <f t="shared" si="2"/>
        <v>0</v>
      </c>
    </row>
    <row r="179" spans="1:8" x14ac:dyDescent="0.3">
      <c r="A179" s="17"/>
      <c r="B179" s="18"/>
      <c r="C179" s="19"/>
      <c r="D179" s="20" t="s">
        <v>106</v>
      </c>
      <c r="E179" s="13" t="s">
        <v>35</v>
      </c>
      <c r="F179" s="21">
        <v>5</v>
      </c>
      <c r="G179" s="15"/>
      <c r="H179" s="22">
        <f t="shared" si="2"/>
        <v>0</v>
      </c>
    </row>
    <row r="180" spans="1:8" x14ac:dyDescent="0.3">
      <c r="A180" s="17"/>
      <c r="B180" s="18"/>
      <c r="C180" s="19"/>
      <c r="D180" s="20" t="s">
        <v>101</v>
      </c>
      <c r="E180" s="13" t="s">
        <v>50</v>
      </c>
      <c r="F180" s="21">
        <v>20</v>
      </c>
      <c r="G180" s="15"/>
      <c r="H180" s="22">
        <f t="shared" si="2"/>
        <v>0</v>
      </c>
    </row>
    <row r="181" spans="1:8" x14ac:dyDescent="0.3">
      <c r="A181" s="17"/>
      <c r="B181" s="18"/>
      <c r="C181" s="19"/>
      <c r="D181" s="20" t="s">
        <v>43</v>
      </c>
      <c r="E181" s="13" t="s">
        <v>50</v>
      </c>
      <c r="F181" s="21">
        <v>20</v>
      </c>
      <c r="G181" s="15"/>
      <c r="H181" s="22">
        <f t="shared" si="2"/>
        <v>0</v>
      </c>
    </row>
    <row r="182" spans="1:8" x14ac:dyDescent="0.3">
      <c r="A182" s="17"/>
      <c r="B182" s="18"/>
      <c r="C182" s="19"/>
      <c r="D182" s="20" t="s">
        <v>132</v>
      </c>
      <c r="E182" s="13" t="s">
        <v>50</v>
      </c>
      <c r="F182" s="21">
        <v>6</v>
      </c>
      <c r="G182" s="15"/>
      <c r="H182" s="22">
        <f t="shared" si="2"/>
        <v>0</v>
      </c>
    </row>
    <row r="183" spans="1:8" x14ac:dyDescent="0.3">
      <c r="A183" s="17"/>
      <c r="B183" s="18"/>
      <c r="C183" s="19"/>
      <c r="D183" s="20" t="s">
        <v>201</v>
      </c>
      <c r="E183" s="13" t="s">
        <v>35</v>
      </c>
      <c r="F183" s="21">
        <v>2</v>
      </c>
      <c r="G183" s="15"/>
      <c r="H183" s="22">
        <f t="shared" si="2"/>
        <v>0</v>
      </c>
    </row>
    <row r="184" spans="1:8" x14ac:dyDescent="0.3">
      <c r="A184" s="17"/>
      <c r="B184" s="18"/>
      <c r="C184" s="19"/>
      <c r="D184" s="20" t="s">
        <v>241</v>
      </c>
      <c r="E184" s="13" t="s">
        <v>50</v>
      </c>
      <c r="F184" s="21">
        <v>1</v>
      </c>
      <c r="G184" s="15"/>
      <c r="H184" s="22">
        <f t="shared" si="2"/>
        <v>0</v>
      </c>
    </row>
    <row r="185" spans="1:8" x14ac:dyDescent="0.3">
      <c r="A185" s="17"/>
      <c r="B185" s="18"/>
      <c r="C185" s="19"/>
      <c r="D185" s="20" t="s">
        <v>324</v>
      </c>
      <c r="E185" s="13" t="s">
        <v>50</v>
      </c>
      <c r="F185" s="21">
        <v>3</v>
      </c>
      <c r="G185" s="15"/>
      <c r="H185" s="22">
        <f t="shared" si="2"/>
        <v>0</v>
      </c>
    </row>
    <row r="186" spans="1:8" x14ac:dyDescent="0.3">
      <c r="A186" s="17"/>
      <c r="B186" s="18"/>
      <c r="C186" s="19"/>
      <c r="D186" s="20" t="s">
        <v>59</v>
      </c>
      <c r="E186" s="13" t="s">
        <v>29</v>
      </c>
      <c r="F186" s="21">
        <v>30</v>
      </c>
      <c r="G186" s="15"/>
      <c r="H186" s="22">
        <f t="shared" si="2"/>
        <v>0</v>
      </c>
    </row>
    <row r="187" spans="1:8" x14ac:dyDescent="0.3">
      <c r="A187" s="17"/>
      <c r="B187" s="18"/>
      <c r="C187" s="19"/>
      <c r="D187" s="20" t="s">
        <v>325</v>
      </c>
      <c r="E187" s="13" t="s">
        <v>46</v>
      </c>
      <c r="F187" s="21">
        <v>6</v>
      </c>
      <c r="G187" s="15"/>
      <c r="H187" s="22">
        <f t="shared" si="2"/>
        <v>0</v>
      </c>
    </row>
    <row r="188" spans="1:8" x14ac:dyDescent="0.3">
      <c r="A188" s="17" t="s">
        <v>326</v>
      </c>
      <c r="B188" s="18" t="s">
        <v>114</v>
      </c>
      <c r="C188" s="19"/>
      <c r="D188" s="20" t="s">
        <v>61</v>
      </c>
      <c r="E188" s="13" t="s">
        <v>35</v>
      </c>
      <c r="F188" s="21">
        <v>2</v>
      </c>
      <c r="G188" s="15"/>
      <c r="H188" s="22">
        <f t="shared" si="2"/>
        <v>0</v>
      </c>
    </row>
    <row r="189" spans="1:8" x14ac:dyDescent="0.3">
      <c r="A189" s="17"/>
      <c r="B189" s="18"/>
      <c r="C189" s="19"/>
      <c r="D189" s="20" t="s">
        <v>144</v>
      </c>
      <c r="E189" s="13" t="s">
        <v>250</v>
      </c>
      <c r="F189" s="21">
        <v>1</v>
      </c>
      <c r="G189" s="15"/>
      <c r="H189" s="22">
        <f t="shared" si="2"/>
        <v>0</v>
      </c>
    </row>
    <row r="190" spans="1:8" x14ac:dyDescent="0.3">
      <c r="A190" s="17"/>
      <c r="B190" s="18"/>
      <c r="C190" s="19"/>
      <c r="D190" s="20" t="s">
        <v>55</v>
      </c>
      <c r="E190" s="13" t="s">
        <v>29</v>
      </c>
      <c r="F190" s="21">
        <v>2</v>
      </c>
      <c r="G190" s="15"/>
      <c r="H190" s="22">
        <f t="shared" si="2"/>
        <v>0</v>
      </c>
    </row>
    <row r="191" spans="1:8" x14ac:dyDescent="0.3">
      <c r="A191" s="17"/>
      <c r="B191" s="18"/>
      <c r="C191" s="19"/>
      <c r="D191" s="20" t="s">
        <v>86</v>
      </c>
      <c r="E191" s="13" t="s">
        <v>57</v>
      </c>
      <c r="F191" s="21">
        <v>1</v>
      </c>
      <c r="G191" s="15"/>
      <c r="H191" s="22">
        <f t="shared" si="2"/>
        <v>0</v>
      </c>
    </row>
    <row r="192" spans="1:8" x14ac:dyDescent="0.3">
      <c r="A192" s="17"/>
      <c r="B192" s="18"/>
      <c r="C192" s="19"/>
      <c r="D192" s="20" t="s">
        <v>53</v>
      </c>
      <c r="E192" s="13" t="s">
        <v>57</v>
      </c>
      <c r="F192" s="21">
        <v>1</v>
      </c>
      <c r="G192" s="15"/>
      <c r="H192" s="22">
        <f t="shared" si="2"/>
        <v>0</v>
      </c>
    </row>
    <row r="193" spans="1:8" x14ac:dyDescent="0.3">
      <c r="A193" s="17"/>
      <c r="B193" s="18"/>
      <c r="C193" s="19"/>
      <c r="D193" s="20" t="s">
        <v>139</v>
      </c>
      <c r="E193" s="13" t="s">
        <v>41</v>
      </c>
      <c r="F193" s="21">
        <v>1</v>
      </c>
      <c r="G193" s="15"/>
      <c r="H193" s="22">
        <f t="shared" si="2"/>
        <v>0</v>
      </c>
    </row>
    <row r="194" spans="1:8" x14ac:dyDescent="0.3">
      <c r="A194" s="17"/>
      <c r="B194" s="18"/>
      <c r="C194" s="19"/>
      <c r="D194" s="20" t="s">
        <v>34</v>
      </c>
      <c r="E194" s="13" t="s">
        <v>35</v>
      </c>
      <c r="F194" s="21">
        <v>1</v>
      </c>
      <c r="G194" s="15"/>
      <c r="H194" s="22">
        <f t="shared" si="2"/>
        <v>0</v>
      </c>
    </row>
    <row r="195" spans="1:8" x14ac:dyDescent="0.3">
      <c r="A195" s="17"/>
      <c r="B195" s="18"/>
      <c r="C195" s="19"/>
      <c r="D195" s="20" t="s">
        <v>132</v>
      </c>
      <c r="E195" s="13" t="s">
        <v>50</v>
      </c>
      <c r="F195" s="21">
        <v>1</v>
      </c>
      <c r="G195" s="15"/>
      <c r="H195" s="22">
        <f t="shared" si="2"/>
        <v>0</v>
      </c>
    </row>
    <row r="196" spans="1:8" x14ac:dyDescent="0.3">
      <c r="A196" s="17"/>
      <c r="B196" s="18"/>
      <c r="C196" s="19"/>
      <c r="D196" s="20" t="s">
        <v>116</v>
      </c>
      <c r="E196" s="13" t="s">
        <v>50</v>
      </c>
      <c r="F196" s="21">
        <v>1</v>
      </c>
      <c r="G196" s="15"/>
      <c r="H196" s="22">
        <f t="shared" si="2"/>
        <v>0</v>
      </c>
    </row>
    <row r="197" spans="1:8" x14ac:dyDescent="0.3">
      <c r="A197" s="17"/>
      <c r="B197" s="18"/>
      <c r="C197" s="19"/>
      <c r="D197" s="20" t="s">
        <v>197</v>
      </c>
      <c r="E197" s="13" t="s">
        <v>50</v>
      </c>
      <c r="F197" s="21">
        <v>1</v>
      </c>
      <c r="G197" s="15"/>
      <c r="H197" s="22">
        <f t="shared" si="2"/>
        <v>0</v>
      </c>
    </row>
    <row r="198" spans="1:8" x14ac:dyDescent="0.3">
      <c r="A198" s="17"/>
      <c r="B198" s="18"/>
      <c r="C198" s="19"/>
      <c r="D198" s="20" t="s">
        <v>138</v>
      </c>
      <c r="E198" s="13" t="s">
        <v>46</v>
      </c>
      <c r="F198" s="21">
        <v>1</v>
      </c>
      <c r="G198" s="15"/>
      <c r="H198" s="22">
        <f t="shared" si="2"/>
        <v>0</v>
      </c>
    </row>
    <row r="199" spans="1:8" x14ac:dyDescent="0.3">
      <c r="A199" s="17"/>
      <c r="B199" s="18"/>
      <c r="C199" s="19"/>
      <c r="D199" s="20" t="s">
        <v>327</v>
      </c>
      <c r="E199" s="13" t="s">
        <v>29</v>
      </c>
      <c r="F199" s="21">
        <v>3</v>
      </c>
      <c r="G199" s="15"/>
      <c r="H199" s="22">
        <f t="shared" si="2"/>
        <v>0</v>
      </c>
    </row>
    <row r="200" spans="1:8" x14ac:dyDescent="0.3">
      <c r="A200" s="17"/>
      <c r="B200" s="18"/>
      <c r="C200" s="19"/>
      <c r="D200" s="20" t="s">
        <v>104</v>
      </c>
      <c r="E200" s="13" t="s">
        <v>35</v>
      </c>
      <c r="F200" s="21">
        <v>1</v>
      </c>
      <c r="G200" s="15"/>
      <c r="H200" s="22">
        <f t="shared" si="2"/>
        <v>0</v>
      </c>
    </row>
    <row r="201" spans="1:8" x14ac:dyDescent="0.3">
      <c r="A201" s="17"/>
      <c r="B201" s="18"/>
      <c r="C201" s="19"/>
      <c r="D201" s="20" t="s">
        <v>106</v>
      </c>
      <c r="E201" s="13" t="s">
        <v>35</v>
      </c>
      <c r="F201" s="21">
        <v>1</v>
      </c>
      <c r="G201" s="15"/>
      <c r="H201" s="22">
        <f t="shared" si="2"/>
        <v>0</v>
      </c>
    </row>
    <row r="202" spans="1:8" x14ac:dyDescent="0.3">
      <c r="A202" s="17"/>
      <c r="B202" s="18"/>
      <c r="C202" s="19"/>
      <c r="D202" s="20" t="s">
        <v>39</v>
      </c>
      <c r="E202" s="13" t="s">
        <v>50</v>
      </c>
      <c r="F202" s="21">
        <v>1</v>
      </c>
      <c r="G202" s="15"/>
      <c r="H202" s="22">
        <f t="shared" si="2"/>
        <v>0</v>
      </c>
    </row>
    <row r="203" spans="1:8" ht="15" thickBot="1" x14ac:dyDescent="0.35">
      <c r="A203" s="17"/>
      <c r="B203" s="18"/>
      <c r="C203" s="19"/>
      <c r="D203" s="20" t="s">
        <v>146</v>
      </c>
      <c r="E203" s="13" t="s">
        <v>46</v>
      </c>
      <c r="F203" s="21">
        <v>1</v>
      </c>
      <c r="G203" s="15"/>
      <c r="H203" s="22">
        <f t="shared" si="2"/>
        <v>0</v>
      </c>
    </row>
    <row r="204" spans="1:8" ht="15" thickBot="1" x14ac:dyDescent="0.35">
      <c r="A204" s="314" t="s">
        <v>192</v>
      </c>
      <c r="B204" s="315"/>
      <c r="C204" s="315"/>
      <c r="D204" s="315"/>
      <c r="E204" s="315"/>
      <c r="F204" s="315"/>
      <c r="G204" s="316"/>
      <c r="H204" s="27">
        <f>SUM(H12:H203)</f>
        <v>0</v>
      </c>
    </row>
    <row r="205" spans="1:8" ht="15" thickBot="1" x14ac:dyDescent="0.35">
      <c r="A205" s="28"/>
      <c r="B205" s="29"/>
      <c r="C205" s="30"/>
      <c r="D205" s="31"/>
      <c r="E205" s="31"/>
      <c r="F205" s="32"/>
      <c r="G205" s="15"/>
      <c r="H205" s="13"/>
    </row>
    <row r="206" spans="1:8" ht="15" thickBot="1" x14ac:dyDescent="0.35">
      <c r="A206" s="331" t="s">
        <v>193</v>
      </c>
      <c r="B206" s="332"/>
      <c r="C206" s="332"/>
      <c r="D206" s="33"/>
      <c r="E206" s="33"/>
      <c r="F206" s="331" t="s">
        <v>193</v>
      </c>
      <c r="G206" s="332"/>
      <c r="H206" s="333"/>
    </row>
    <row r="207" spans="1:8" x14ac:dyDescent="0.3">
      <c r="A207" s="334" t="s">
        <v>17</v>
      </c>
      <c r="B207" s="336" t="s">
        <v>194</v>
      </c>
      <c r="C207" s="338" t="s">
        <v>19</v>
      </c>
      <c r="D207" s="34"/>
      <c r="E207" s="34"/>
      <c r="F207" s="340" t="s">
        <v>20</v>
      </c>
      <c r="G207" s="340" t="s">
        <v>195</v>
      </c>
      <c r="H207" s="340" t="s">
        <v>196</v>
      </c>
    </row>
    <row r="208" spans="1:8" ht="15" thickBot="1" x14ac:dyDescent="0.35">
      <c r="A208" s="335"/>
      <c r="B208" s="337"/>
      <c r="C208" s="339"/>
      <c r="D208" s="35"/>
      <c r="E208" s="36"/>
      <c r="F208" s="341"/>
      <c r="G208" s="341"/>
      <c r="H208" s="341"/>
    </row>
    <row r="209" spans="1:8" x14ac:dyDescent="0.3">
      <c r="A209" s="37">
        <v>1</v>
      </c>
      <c r="B209" s="121" t="s">
        <v>230</v>
      </c>
      <c r="C209" s="122">
        <v>20</v>
      </c>
      <c r="D209" s="38"/>
      <c r="E209" s="19"/>
      <c r="F209" s="39"/>
      <c r="G209" s="22">
        <f t="shared" ref="G209:G272" si="3">C209*F209</f>
        <v>0</v>
      </c>
      <c r="H209" s="40"/>
    </row>
    <row r="210" spans="1:8" x14ac:dyDescent="0.3">
      <c r="A210" s="41">
        <v>2</v>
      </c>
      <c r="B210" s="121" t="s">
        <v>180</v>
      </c>
      <c r="C210" s="122">
        <v>10</v>
      </c>
      <c r="D210" s="38"/>
      <c r="E210" s="19"/>
      <c r="F210" s="39"/>
      <c r="G210" s="22">
        <f t="shared" si="3"/>
        <v>0</v>
      </c>
      <c r="H210" s="40"/>
    </row>
    <row r="211" spans="1:8" x14ac:dyDescent="0.3">
      <c r="A211" s="42">
        <v>3</v>
      </c>
      <c r="B211" s="123" t="s">
        <v>232</v>
      </c>
      <c r="C211" s="122">
        <v>5</v>
      </c>
      <c r="D211" s="38"/>
      <c r="E211" s="19"/>
      <c r="F211" s="39"/>
      <c r="G211" s="22">
        <f t="shared" si="3"/>
        <v>0</v>
      </c>
      <c r="H211" s="40"/>
    </row>
    <row r="212" spans="1:8" x14ac:dyDescent="0.3">
      <c r="A212" s="42">
        <v>4</v>
      </c>
      <c r="B212" s="123" t="s">
        <v>288</v>
      </c>
      <c r="C212" s="122">
        <v>7</v>
      </c>
      <c r="D212" s="38"/>
      <c r="E212" s="19"/>
      <c r="F212" s="39"/>
      <c r="G212" s="22">
        <f t="shared" si="3"/>
        <v>0</v>
      </c>
      <c r="H212" s="40"/>
    </row>
    <row r="213" spans="1:8" x14ac:dyDescent="0.3">
      <c r="A213" s="42">
        <v>5</v>
      </c>
      <c r="B213" s="123" t="s">
        <v>86</v>
      </c>
      <c r="C213" s="122">
        <v>59</v>
      </c>
      <c r="D213" s="38"/>
      <c r="E213" s="19"/>
      <c r="F213" s="39"/>
      <c r="G213" s="22">
        <f t="shared" si="3"/>
        <v>0</v>
      </c>
      <c r="H213" s="40"/>
    </row>
    <row r="214" spans="1:8" x14ac:dyDescent="0.3">
      <c r="A214" s="42">
        <v>6</v>
      </c>
      <c r="B214" s="123" t="s">
        <v>53</v>
      </c>
      <c r="C214" s="122">
        <v>33</v>
      </c>
      <c r="D214" s="38"/>
      <c r="E214" s="19"/>
      <c r="F214" s="39"/>
      <c r="G214" s="22">
        <f t="shared" si="3"/>
        <v>0</v>
      </c>
      <c r="H214" s="40"/>
    </row>
    <row r="215" spans="1:8" x14ac:dyDescent="0.3">
      <c r="A215" s="42">
        <v>7</v>
      </c>
      <c r="B215" s="123" t="s">
        <v>87</v>
      </c>
      <c r="C215" s="122">
        <v>3</v>
      </c>
      <c r="D215" s="38"/>
      <c r="E215" s="19"/>
      <c r="F215" s="39"/>
      <c r="G215" s="22">
        <f t="shared" si="3"/>
        <v>0</v>
      </c>
      <c r="H215" s="40"/>
    </row>
    <row r="216" spans="1:8" x14ac:dyDescent="0.3">
      <c r="A216" s="42">
        <v>8</v>
      </c>
      <c r="B216" s="123" t="s">
        <v>233</v>
      </c>
      <c r="C216" s="122">
        <v>2</v>
      </c>
      <c r="D216" s="38"/>
      <c r="E216" s="19"/>
      <c r="F216" s="39"/>
      <c r="G216" s="22">
        <f t="shared" si="3"/>
        <v>0</v>
      </c>
      <c r="H216" s="40"/>
    </row>
    <row r="217" spans="1:8" x14ac:dyDescent="0.3">
      <c r="A217" s="42">
        <v>9</v>
      </c>
      <c r="B217" s="123" t="s">
        <v>102</v>
      </c>
      <c r="C217" s="122">
        <v>170</v>
      </c>
      <c r="D217" s="38"/>
      <c r="E217" s="19"/>
      <c r="F217" s="39"/>
      <c r="G217" s="22">
        <f t="shared" si="3"/>
        <v>0</v>
      </c>
      <c r="H217" s="40"/>
    </row>
    <row r="218" spans="1:8" x14ac:dyDescent="0.3">
      <c r="A218" s="42">
        <v>10</v>
      </c>
      <c r="B218" s="123" t="s">
        <v>107</v>
      </c>
      <c r="C218" s="122">
        <v>20</v>
      </c>
      <c r="D218" s="38"/>
      <c r="E218" s="19"/>
      <c r="F218" s="39"/>
      <c r="G218" s="22">
        <f t="shared" si="3"/>
        <v>0</v>
      </c>
      <c r="H218" s="40"/>
    </row>
    <row r="219" spans="1:8" x14ac:dyDescent="0.3">
      <c r="A219" s="42">
        <v>11</v>
      </c>
      <c r="B219" s="123" t="s">
        <v>235</v>
      </c>
      <c r="C219" s="122">
        <v>2</v>
      </c>
      <c r="D219" s="38"/>
      <c r="E219" s="19"/>
      <c r="F219" s="39"/>
      <c r="G219" s="22">
        <f t="shared" si="3"/>
        <v>0</v>
      </c>
      <c r="H219" s="40"/>
    </row>
    <row r="220" spans="1:8" x14ac:dyDescent="0.3">
      <c r="A220" s="42">
        <v>12</v>
      </c>
      <c r="B220" s="123" t="s">
        <v>238</v>
      </c>
      <c r="C220" s="122">
        <v>700</v>
      </c>
      <c r="D220" s="38"/>
      <c r="E220" s="19"/>
      <c r="F220" s="39"/>
      <c r="G220" s="22">
        <f t="shared" si="3"/>
        <v>0</v>
      </c>
      <c r="H220" s="40"/>
    </row>
    <row r="221" spans="1:8" x14ac:dyDescent="0.3">
      <c r="A221" s="42">
        <v>13</v>
      </c>
      <c r="B221" s="123" t="s">
        <v>237</v>
      </c>
      <c r="C221" s="122">
        <v>7</v>
      </c>
      <c r="D221" s="38"/>
      <c r="E221" s="19"/>
      <c r="F221" s="39"/>
      <c r="G221" s="22">
        <f t="shared" si="3"/>
        <v>0</v>
      </c>
      <c r="H221" s="43"/>
    </row>
    <row r="222" spans="1:8" x14ac:dyDescent="0.3">
      <c r="A222" s="42">
        <v>14</v>
      </c>
      <c r="B222" s="123" t="s">
        <v>320</v>
      </c>
      <c r="C222" s="122">
        <v>2</v>
      </c>
      <c r="D222" s="38"/>
      <c r="E222" s="19"/>
      <c r="F222" s="44"/>
      <c r="G222" s="22">
        <f t="shared" si="3"/>
        <v>0</v>
      </c>
      <c r="H222" s="40"/>
    </row>
    <row r="223" spans="1:8" x14ac:dyDescent="0.3">
      <c r="A223" s="42">
        <v>15</v>
      </c>
      <c r="B223" s="123" t="s">
        <v>321</v>
      </c>
      <c r="C223" s="122">
        <v>2</v>
      </c>
      <c r="D223" s="38"/>
      <c r="E223" s="19"/>
      <c r="F223" s="39"/>
      <c r="G223" s="22">
        <f t="shared" si="3"/>
        <v>0</v>
      </c>
      <c r="H223" s="40"/>
    </row>
    <row r="224" spans="1:8" x14ac:dyDescent="0.3">
      <c r="A224" s="42">
        <v>16</v>
      </c>
      <c r="B224" s="123" t="s">
        <v>322</v>
      </c>
      <c r="C224" s="122">
        <v>2</v>
      </c>
      <c r="D224" s="38"/>
      <c r="E224" s="19"/>
      <c r="F224" s="39"/>
      <c r="G224" s="22">
        <f t="shared" si="3"/>
        <v>0</v>
      </c>
      <c r="H224" s="40"/>
    </row>
    <row r="225" spans="1:8" x14ac:dyDescent="0.3">
      <c r="A225" s="42">
        <v>17</v>
      </c>
      <c r="B225" s="123" t="s">
        <v>262</v>
      </c>
      <c r="C225" s="122">
        <v>1</v>
      </c>
      <c r="D225" s="38"/>
      <c r="E225" s="19"/>
      <c r="F225" s="39"/>
      <c r="G225" s="22">
        <f t="shared" si="3"/>
        <v>0</v>
      </c>
      <c r="H225" s="40"/>
    </row>
    <row r="226" spans="1:8" x14ac:dyDescent="0.3">
      <c r="A226" s="42">
        <v>18</v>
      </c>
      <c r="B226" s="123" t="s">
        <v>263</v>
      </c>
      <c r="C226" s="122">
        <v>1</v>
      </c>
      <c r="D226" s="38"/>
      <c r="E226" s="19"/>
      <c r="F226" s="39"/>
      <c r="G226" s="22">
        <f t="shared" si="3"/>
        <v>0</v>
      </c>
      <c r="H226" s="40"/>
    </row>
    <row r="227" spans="1:8" x14ac:dyDescent="0.3">
      <c r="A227" s="42">
        <v>19</v>
      </c>
      <c r="B227" s="123" t="s">
        <v>264</v>
      </c>
      <c r="C227" s="122">
        <v>1</v>
      </c>
      <c r="D227" s="38"/>
      <c r="E227" s="19"/>
      <c r="F227" s="39"/>
      <c r="G227" s="22">
        <f t="shared" si="3"/>
        <v>0</v>
      </c>
      <c r="H227" s="40"/>
    </row>
    <row r="228" spans="1:8" x14ac:dyDescent="0.3">
      <c r="A228" s="42">
        <v>20</v>
      </c>
      <c r="B228" s="123" t="s">
        <v>265</v>
      </c>
      <c r="C228" s="122">
        <v>1</v>
      </c>
      <c r="D228" s="38"/>
      <c r="E228" s="19"/>
      <c r="F228" s="39"/>
      <c r="G228" s="22">
        <f t="shared" si="3"/>
        <v>0</v>
      </c>
      <c r="H228" s="40"/>
    </row>
    <row r="229" spans="1:8" x14ac:dyDescent="0.3">
      <c r="A229" s="42">
        <v>21</v>
      </c>
      <c r="B229" s="123" t="s">
        <v>266</v>
      </c>
      <c r="C229" s="122">
        <v>3</v>
      </c>
      <c r="D229" s="38"/>
      <c r="E229" s="19"/>
      <c r="F229" s="39"/>
      <c r="G229" s="22">
        <f t="shared" si="3"/>
        <v>0</v>
      </c>
      <c r="H229" s="43"/>
    </row>
    <row r="230" spans="1:8" x14ac:dyDescent="0.3">
      <c r="A230" s="42">
        <v>22</v>
      </c>
      <c r="B230" s="123" t="s">
        <v>267</v>
      </c>
      <c r="C230" s="122">
        <v>1</v>
      </c>
      <c r="D230" s="38"/>
      <c r="E230" s="19"/>
      <c r="F230" s="39"/>
      <c r="G230" s="22">
        <f t="shared" si="3"/>
        <v>0</v>
      </c>
      <c r="H230" s="40"/>
    </row>
    <row r="231" spans="1:8" x14ac:dyDescent="0.3">
      <c r="A231" s="42">
        <v>23</v>
      </c>
      <c r="B231" s="123" t="s">
        <v>328</v>
      </c>
      <c r="C231" s="122">
        <v>1</v>
      </c>
      <c r="D231" s="38"/>
      <c r="E231" s="19"/>
      <c r="F231" s="39"/>
      <c r="G231" s="22">
        <f t="shared" si="3"/>
        <v>0</v>
      </c>
      <c r="H231" s="40"/>
    </row>
    <row r="232" spans="1:8" x14ac:dyDescent="0.3">
      <c r="A232" s="42">
        <v>24</v>
      </c>
      <c r="B232" s="123" t="s">
        <v>329</v>
      </c>
      <c r="C232" s="122">
        <v>1</v>
      </c>
      <c r="D232" s="38"/>
      <c r="E232" s="19"/>
      <c r="F232" s="39"/>
      <c r="G232" s="22">
        <f t="shared" si="3"/>
        <v>0</v>
      </c>
      <c r="H232" s="40"/>
    </row>
    <row r="233" spans="1:8" x14ac:dyDescent="0.3">
      <c r="A233" s="42">
        <v>25</v>
      </c>
      <c r="B233" s="123" t="s">
        <v>146</v>
      </c>
      <c r="C233" s="122">
        <v>24</v>
      </c>
      <c r="D233" s="38"/>
      <c r="E233" s="19"/>
      <c r="F233" s="39"/>
      <c r="G233" s="22">
        <f t="shared" si="3"/>
        <v>0</v>
      </c>
      <c r="H233" s="40"/>
    </row>
    <row r="234" spans="1:8" x14ac:dyDescent="0.3">
      <c r="A234" s="42">
        <v>26</v>
      </c>
      <c r="B234" s="123" t="s">
        <v>330</v>
      </c>
      <c r="C234" s="122">
        <v>1</v>
      </c>
      <c r="D234" s="38"/>
      <c r="E234" s="19"/>
      <c r="F234" s="39"/>
      <c r="G234" s="22">
        <f t="shared" si="3"/>
        <v>0</v>
      </c>
      <c r="H234" s="40"/>
    </row>
    <row r="235" spans="1:8" x14ac:dyDescent="0.3">
      <c r="A235" s="42">
        <v>27</v>
      </c>
      <c r="B235" s="123" t="s">
        <v>239</v>
      </c>
      <c r="C235" s="122">
        <v>110</v>
      </c>
      <c r="D235" s="38"/>
      <c r="E235" s="19"/>
      <c r="F235" s="39"/>
      <c r="G235" s="22">
        <f t="shared" si="3"/>
        <v>0</v>
      </c>
      <c r="H235" s="40"/>
    </row>
    <row r="236" spans="1:8" x14ac:dyDescent="0.3">
      <c r="A236" s="42">
        <v>28</v>
      </c>
      <c r="B236" s="123" t="s">
        <v>240</v>
      </c>
      <c r="C236" s="122">
        <v>50</v>
      </c>
      <c r="D236" s="38"/>
      <c r="E236" s="19"/>
      <c r="F236" s="39"/>
      <c r="G236" s="22">
        <f t="shared" si="3"/>
        <v>0</v>
      </c>
      <c r="H236" s="40"/>
    </row>
    <row r="237" spans="1:8" x14ac:dyDescent="0.3">
      <c r="A237" s="42">
        <v>29</v>
      </c>
      <c r="B237" s="123" t="s">
        <v>241</v>
      </c>
      <c r="C237" s="122">
        <v>8</v>
      </c>
      <c r="D237" s="38"/>
      <c r="E237" s="19"/>
      <c r="F237" s="39"/>
      <c r="G237" s="22">
        <f t="shared" si="3"/>
        <v>0</v>
      </c>
      <c r="H237" s="40"/>
    </row>
    <row r="238" spans="1:8" x14ac:dyDescent="0.3">
      <c r="A238" s="42">
        <v>30</v>
      </c>
      <c r="B238" s="123" t="s">
        <v>154</v>
      </c>
      <c r="C238" s="122">
        <v>5</v>
      </c>
      <c r="D238" s="38"/>
      <c r="E238" s="19"/>
      <c r="F238" s="39"/>
      <c r="G238" s="22">
        <f t="shared" si="3"/>
        <v>0</v>
      </c>
      <c r="H238" s="40"/>
    </row>
    <row r="239" spans="1:8" x14ac:dyDescent="0.3">
      <c r="A239" s="42">
        <v>31</v>
      </c>
      <c r="B239" s="123" t="s">
        <v>200</v>
      </c>
      <c r="C239" s="122">
        <v>1</v>
      </c>
      <c r="D239" s="38"/>
      <c r="E239" s="19"/>
      <c r="F239" s="39"/>
      <c r="G239" s="22">
        <f t="shared" si="3"/>
        <v>0</v>
      </c>
      <c r="H239" s="40"/>
    </row>
    <row r="240" spans="1:8" x14ac:dyDescent="0.3">
      <c r="A240" s="42">
        <v>32</v>
      </c>
      <c r="B240" s="123" t="s">
        <v>331</v>
      </c>
      <c r="C240" s="122">
        <v>5</v>
      </c>
      <c r="D240" s="38"/>
      <c r="E240" s="19"/>
      <c r="F240" s="39"/>
      <c r="G240" s="22">
        <f t="shared" si="3"/>
        <v>0</v>
      </c>
      <c r="H240" s="40"/>
    </row>
    <row r="241" spans="1:8" x14ac:dyDescent="0.3">
      <c r="A241" s="42">
        <v>33</v>
      </c>
      <c r="B241" s="123" t="s">
        <v>332</v>
      </c>
      <c r="C241" s="122">
        <v>5</v>
      </c>
      <c r="D241" s="38"/>
      <c r="E241" s="19"/>
      <c r="F241" s="39"/>
      <c r="G241" s="22">
        <f t="shared" si="3"/>
        <v>0</v>
      </c>
      <c r="H241" s="40"/>
    </row>
    <row r="242" spans="1:8" x14ac:dyDescent="0.3">
      <c r="A242" s="42">
        <v>34</v>
      </c>
      <c r="B242" s="123" t="s">
        <v>54</v>
      </c>
      <c r="C242" s="122">
        <v>2</v>
      </c>
      <c r="D242" s="38"/>
      <c r="E242" s="19"/>
      <c r="F242" s="39"/>
      <c r="G242" s="22">
        <f t="shared" si="3"/>
        <v>0</v>
      </c>
      <c r="H242" s="40"/>
    </row>
    <row r="243" spans="1:8" x14ac:dyDescent="0.3">
      <c r="A243" s="42">
        <v>35</v>
      </c>
      <c r="B243" s="123" t="s">
        <v>112</v>
      </c>
      <c r="C243" s="122">
        <v>2</v>
      </c>
      <c r="D243" s="38"/>
      <c r="E243" s="19"/>
      <c r="F243" s="39"/>
      <c r="G243" s="22">
        <f t="shared" si="3"/>
        <v>0</v>
      </c>
      <c r="H243" s="40"/>
    </row>
    <row r="244" spans="1:8" x14ac:dyDescent="0.3">
      <c r="A244" s="42">
        <v>36</v>
      </c>
      <c r="B244" s="123" t="s">
        <v>40</v>
      </c>
      <c r="C244" s="122">
        <v>8</v>
      </c>
      <c r="D244" s="38"/>
      <c r="E244" s="19"/>
      <c r="F244" s="39"/>
      <c r="G244" s="22">
        <f t="shared" si="3"/>
        <v>0</v>
      </c>
      <c r="H244" s="40"/>
    </row>
    <row r="245" spans="1:8" x14ac:dyDescent="0.3">
      <c r="A245" s="42">
        <v>37</v>
      </c>
      <c r="B245" s="123" t="s">
        <v>56</v>
      </c>
      <c r="C245" s="122">
        <v>2</v>
      </c>
      <c r="D245" s="38"/>
      <c r="E245" s="19"/>
      <c r="F245" s="39"/>
      <c r="G245" s="22">
        <f t="shared" si="3"/>
        <v>0</v>
      </c>
      <c r="H245" s="40"/>
    </row>
    <row r="246" spans="1:8" x14ac:dyDescent="0.3">
      <c r="A246" s="42">
        <v>38</v>
      </c>
      <c r="B246" s="123" t="s">
        <v>132</v>
      </c>
      <c r="C246" s="122">
        <v>26</v>
      </c>
      <c r="D246" s="38"/>
      <c r="E246" s="19"/>
      <c r="F246" s="39"/>
      <c r="G246" s="22">
        <f t="shared" si="3"/>
        <v>0</v>
      </c>
      <c r="H246" s="40"/>
    </row>
    <row r="247" spans="1:8" x14ac:dyDescent="0.3">
      <c r="A247" s="42">
        <v>39</v>
      </c>
      <c r="B247" s="123" t="s">
        <v>197</v>
      </c>
      <c r="C247" s="122">
        <v>1</v>
      </c>
      <c r="D247" s="38"/>
      <c r="E247" s="19"/>
      <c r="F247" s="39"/>
      <c r="G247" s="22">
        <f t="shared" si="3"/>
        <v>0</v>
      </c>
      <c r="H247" s="40"/>
    </row>
    <row r="248" spans="1:8" x14ac:dyDescent="0.3">
      <c r="A248" s="42">
        <v>40</v>
      </c>
      <c r="B248" s="123" t="s">
        <v>244</v>
      </c>
      <c r="C248" s="122">
        <v>1</v>
      </c>
      <c r="D248" s="38"/>
      <c r="E248" s="19"/>
      <c r="F248" s="39"/>
      <c r="G248" s="22">
        <f t="shared" si="3"/>
        <v>0</v>
      </c>
      <c r="H248" s="40"/>
    </row>
    <row r="249" spans="1:8" x14ac:dyDescent="0.3">
      <c r="A249" s="42">
        <v>41</v>
      </c>
      <c r="B249" s="123" t="s">
        <v>47</v>
      </c>
      <c r="C249" s="122">
        <v>4</v>
      </c>
      <c r="D249" s="38"/>
      <c r="E249" s="19"/>
      <c r="F249" s="39"/>
      <c r="G249" s="22">
        <f t="shared" si="3"/>
        <v>0</v>
      </c>
      <c r="H249" s="40"/>
    </row>
    <row r="250" spans="1:8" x14ac:dyDescent="0.3">
      <c r="A250" s="42">
        <v>42</v>
      </c>
      <c r="B250" s="123" t="s">
        <v>169</v>
      </c>
      <c r="C250" s="122">
        <v>1</v>
      </c>
      <c r="D250" s="38"/>
      <c r="E250" s="19"/>
      <c r="F250" s="39"/>
      <c r="G250" s="22">
        <f t="shared" si="3"/>
        <v>0</v>
      </c>
      <c r="H250" s="40"/>
    </row>
    <row r="251" spans="1:8" x14ac:dyDescent="0.3">
      <c r="A251" s="42">
        <v>43</v>
      </c>
      <c r="B251" s="123" t="s">
        <v>138</v>
      </c>
      <c r="C251" s="122">
        <v>2</v>
      </c>
      <c r="D251" s="38"/>
      <c r="E251" s="19"/>
      <c r="F251" s="39"/>
      <c r="G251" s="22">
        <f t="shared" si="3"/>
        <v>0</v>
      </c>
      <c r="H251" s="40"/>
    </row>
    <row r="252" spans="1:8" x14ac:dyDescent="0.3">
      <c r="A252" s="42">
        <v>44</v>
      </c>
      <c r="B252" s="123" t="s">
        <v>324</v>
      </c>
      <c r="C252" s="122">
        <v>3</v>
      </c>
      <c r="D252" s="38"/>
      <c r="E252" s="19"/>
      <c r="F252" s="39"/>
      <c r="G252" s="22">
        <f t="shared" si="3"/>
        <v>0</v>
      </c>
      <c r="H252" s="40"/>
    </row>
    <row r="253" spans="1:8" x14ac:dyDescent="0.3">
      <c r="A253" s="42">
        <v>45</v>
      </c>
      <c r="B253" s="123" t="s">
        <v>106</v>
      </c>
      <c r="C253" s="122">
        <v>11</v>
      </c>
      <c r="D253" s="38"/>
      <c r="E253" s="19"/>
      <c r="F253" s="39"/>
      <c r="G253" s="22">
        <f t="shared" si="3"/>
        <v>0</v>
      </c>
      <c r="H253" s="40"/>
    </row>
    <row r="254" spans="1:8" x14ac:dyDescent="0.3">
      <c r="A254" s="42">
        <v>46</v>
      </c>
      <c r="B254" s="123" t="s">
        <v>104</v>
      </c>
      <c r="C254" s="122">
        <v>4</v>
      </c>
      <c r="D254" s="38"/>
      <c r="E254" s="19"/>
      <c r="F254" s="39"/>
      <c r="G254" s="22">
        <f t="shared" si="3"/>
        <v>0</v>
      </c>
      <c r="H254" s="40"/>
    </row>
    <row r="255" spans="1:8" x14ac:dyDescent="0.3">
      <c r="A255" s="42">
        <v>47</v>
      </c>
      <c r="B255" s="123" t="s">
        <v>271</v>
      </c>
      <c r="C255" s="122">
        <v>1</v>
      </c>
      <c r="D255" s="38"/>
      <c r="E255" s="19"/>
      <c r="F255" s="39"/>
      <c r="G255" s="22">
        <f t="shared" si="3"/>
        <v>0</v>
      </c>
      <c r="H255" s="40"/>
    </row>
    <row r="256" spans="1:8" x14ac:dyDescent="0.3">
      <c r="A256" s="42">
        <v>48</v>
      </c>
      <c r="B256" s="123" t="s">
        <v>245</v>
      </c>
      <c r="C256" s="122">
        <v>1</v>
      </c>
      <c r="D256" s="38"/>
      <c r="E256" s="19"/>
      <c r="F256" s="39"/>
      <c r="G256" s="22">
        <f t="shared" si="3"/>
        <v>0</v>
      </c>
      <c r="H256" s="40"/>
    </row>
    <row r="257" spans="1:8" x14ac:dyDescent="0.3">
      <c r="A257" s="42">
        <v>49</v>
      </c>
      <c r="B257" s="123" t="s">
        <v>247</v>
      </c>
      <c r="C257" s="122">
        <v>1</v>
      </c>
      <c r="D257" s="38"/>
      <c r="E257" s="19"/>
      <c r="F257" s="39"/>
      <c r="G257" s="22">
        <f t="shared" si="3"/>
        <v>0</v>
      </c>
      <c r="H257" s="40"/>
    </row>
    <row r="258" spans="1:8" x14ac:dyDescent="0.3">
      <c r="A258" s="42">
        <v>50</v>
      </c>
      <c r="B258" s="123" t="s">
        <v>59</v>
      </c>
      <c r="C258" s="122">
        <v>80</v>
      </c>
      <c r="D258" s="38"/>
      <c r="E258" s="19"/>
      <c r="F258" s="39"/>
      <c r="G258" s="22">
        <f t="shared" si="3"/>
        <v>0</v>
      </c>
      <c r="H258" s="40"/>
    </row>
    <row r="259" spans="1:8" x14ac:dyDescent="0.3">
      <c r="A259" s="42">
        <v>51</v>
      </c>
      <c r="B259" s="123" t="s">
        <v>248</v>
      </c>
      <c r="C259" s="122">
        <v>1</v>
      </c>
      <c r="D259" s="38"/>
      <c r="E259" s="19"/>
      <c r="F259" s="39"/>
      <c r="G259" s="22">
        <f t="shared" si="3"/>
        <v>0</v>
      </c>
      <c r="H259" s="40"/>
    </row>
    <row r="260" spans="1:8" x14ac:dyDescent="0.3">
      <c r="A260" s="42">
        <v>52</v>
      </c>
      <c r="B260" s="123" t="s">
        <v>249</v>
      </c>
      <c r="C260" s="122">
        <v>2</v>
      </c>
      <c r="D260" s="38"/>
      <c r="E260" s="19"/>
      <c r="F260" s="39"/>
      <c r="G260" s="22">
        <f t="shared" si="3"/>
        <v>0</v>
      </c>
      <c r="H260" s="40"/>
    </row>
    <row r="261" spans="1:8" x14ac:dyDescent="0.3">
      <c r="A261" s="42">
        <v>53</v>
      </c>
      <c r="B261" s="123" t="s">
        <v>121</v>
      </c>
      <c r="C261" s="122">
        <v>1</v>
      </c>
      <c r="D261" s="38"/>
      <c r="E261" s="19"/>
      <c r="F261" s="39"/>
      <c r="G261" s="22">
        <f t="shared" si="3"/>
        <v>0</v>
      </c>
      <c r="H261" s="40"/>
    </row>
    <row r="262" spans="1:8" x14ac:dyDescent="0.3">
      <c r="A262" s="42">
        <v>54</v>
      </c>
      <c r="B262" s="123" t="s">
        <v>251</v>
      </c>
      <c r="C262" s="122">
        <v>1</v>
      </c>
      <c r="D262" s="38"/>
      <c r="E262" s="19"/>
      <c r="F262" s="39"/>
      <c r="G262" s="22">
        <f t="shared" si="3"/>
        <v>0</v>
      </c>
      <c r="H262" s="40"/>
    </row>
    <row r="263" spans="1:8" x14ac:dyDescent="0.3">
      <c r="A263" s="42">
        <v>55</v>
      </c>
      <c r="B263" s="123" t="s">
        <v>333</v>
      </c>
      <c r="C263" s="122">
        <v>2</v>
      </c>
      <c r="D263" s="38"/>
      <c r="E263" s="19"/>
      <c r="F263" s="39"/>
      <c r="G263" s="22">
        <f t="shared" si="3"/>
        <v>0</v>
      </c>
      <c r="H263" s="40"/>
    </row>
    <row r="264" spans="1:8" x14ac:dyDescent="0.3">
      <c r="A264" s="42">
        <v>56</v>
      </c>
      <c r="B264" s="123" t="s">
        <v>116</v>
      </c>
      <c r="C264" s="122">
        <v>2</v>
      </c>
      <c r="D264" s="38"/>
      <c r="E264" s="19"/>
      <c r="F264" s="39"/>
      <c r="G264" s="22">
        <f t="shared" si="3"/>
        <v>0</v>
      </c>
      <c r="H264" s="40"/>
    </row>
    <row r="265" spans="1:8" x14ac:dyDescent="0.3">
      <c r="A265" s="42">
        <v>57</v>
      </c>
      <c r="B265" s="123" t="s">
        <v>76</v>
      </c>
      <c r="C265" s="122">
        <v>11</v>
      </c>
      <c r="D265" s="38"/>
      <c r="E265" s="19"/>
      <c r="F265" s="39"/>
      <c r="G265" s="22">
        <f t="shared" si="3"/>
        <v>0</v>
      </c>
      <c r="H265" s="40"/>
    </row>
    <row r="266" spans="1:8" x14ac:dyDescent="0.3">
      <c r="A266" s="42">
        <v>58</v>
      </c>
      <c r="B266" s="123" t="s">
        <v>303</v>
      </c>
      <c r="C266" s="122">
        <v>5</v>
      </c>
      <c r="D266" s="38"/>
      <c r="E266" s="19"/>
      <c r="F266" s="39"/>
      <c r="G266" s="22">
        <f t="shared" si="3"/>
        <v>0</v>
      </c>
      <c r="H266" s="40"/>
    </row>
    <row r="267" spans="1:8" x14ac:dyDescent="0.3">
      <c r="A267" s="42">
        <v>59</v>
      </c>
      <c r="B267" s="123" t="s">
        <v>334</v>
      </c>
      <c r="C267" s="122">
        <v>20</v>
      </c>
      <c r="D267" s="38"/>
      <c r="E267" s="19"/>
      <c r="F267" s="39"/>
      <c r="G267" s="22">
        <f t="shared" si="3"/>
        <v>0</v>
      </c>
      <c r="H267" s="40"/>
    </row>
    <row r="268" spans="1:8" x14ac:dyDescent="0.3">
      <c r="A268" s="42">
        <v>60</v>
      </c>
      <c r="B268" s="123" t="s">
        <v>101</v>
      </c>
      <c r="C268" s="122">
        <v>60</v>
      </c>
      <c r="D268" s="38"/>
      <c r="E268" s="19"/>
      <c r="F268" s="39"/>
      <c r="G268" s="22">
        <f t="shared" si="3"/>
        <v>0</v>
      </c>
      <c r="H268" s="40"/>
    </row>
    <row r="269" spans="1:8" x14ac:dyDescent="0.3">
      <c r="A269" s="42">
        <v>61</v>
      </c>
      <c r="B269" s="123" t="s">
        <v>309</v>
      </c>
      <c r="C269" s="122">
        <v>5</v>
      </c>
      <c r="D269" s="38"/>
      <c r="E269" s="19"/>
      <c r="F269" s="39"/>
      <c r="G269" s="22">
        <f t="shared" si="3"/>
        <v>0</v>
      </c>
      <c r="H269" s="40"/>
    </row>
    <row r="270" spans="1:8" x14ac:dyDescent="0.3">
      <c r="A270" s="42">
        <v>62</v>
      </c>
      <c r="B270" s="123" t="s">
        <v>311</v>
      </c>
      <c r="C270" s="122">
        <v>5</v>
      </c>
      <c r="D270" s="38"/>
      <c r="E270" s="19"/>
      <c r="F270" s="39"/>
      <c r="G270" s="22">
        <f t="shared" si="3"/>
        <v>0</v>
      </c>
      <c r="H270" s="40"/>
    </row>
    <row r="271" spans="1:8" x14ac:dyDescent="0.3">
      <c r="A271" s="42">
        <v>63</v>
      </c>
      <c r="B271" s="123" t="s">
        <v>43</v>
      </c>
      <c r="C271" s="122">
        <v>20</v>
      </c>
      <c r="D271" s="38"/>
      <c r="E271" s="19"/>
      <c r="F271" s="39"/>
      <c r="G271" s="22">
        <f t="shared" si="3"/>
        <v>0</v>
      </c>
      <c r="H271" s="40"/>
    </row>
    <row r="272" spans="1:8" x14ac:dyDescent="0.3">
      <c r="A272" s="42">
        <v>64</v>
      </c>
      <c r="B272" s="123" t="s">
        <v>335</v>
      </c>
      <c r="C272" s="122">
        <v>3</v>
      </c>
      <c r="D272" s="38"/>
      <c r="E272" s="19"/>
      <c r="F272" s="39"/>
      <c r="G272" s="22">
        <f t="shared" si="3"/>
        <v>0</v>
      </c>
      <c r="H272" s="40"/>
    </row>
    <row r="273" spans="1:8" x14ac:dyDescent="0.3">
      <c r="A273" s="42">
        <v>65</v>
      </c>
      <c r="B273" s="123" t="s">
        <v>125</v>
      </c>
      <c r="C273" s="122">
        <v>10</v>
      </c>
      <c r="D273" s="38"/>
      <c r="E273" s="19"/>
      <c r="F273" s="39"/>
      <c r="G273" s="22">
        <f t="shared" ref="G273:G314" si="4">C273*F273</f>
        <v>0</v>
      </c>
      <c r="H273" s="40"/>
    </row>
    <row r="274" spans="1:8" x14ac:dyDescent="0.3">
      <c r="A274" s="42">
        <v>66</v>
      </c>
      <c r="B274" s="123" t="s">
        <v>272</v>
      </c>
      <c r="C274" s="122">
        <v>9</v>
      </c>
      <c r="D274" s="38"/>
      <c r="E274" s="19"/>
      <c r="F274" s="39"/>
      <c r="G274" s="22">
        <f t="shared" si="4"/>
        <v>0</v>
      </c>
      <c r="H274" s="40"/>
    </row>
    <row r="275" spans="1:8" x14ac:dyDescent="0.3">
      <c r="A275" s="42">
        <v>67</v>
      </c>
      <c r="B275" s="123" t="s">
        <v>173</v>
      </c>
      <c r="C275" s="122">
        <v>1</v>
      </c>
      <c r="D275" s="38"/>
      <c r="E275" s="19"/>
      <c r="F275" s="39"/>
      <c r="G275" s="22">
        <f t="shared" si="4"/>
        <v>0</v>
      </c>
      <c r="H275" s="40"/>
    </row>
    <row r="276" spans="1:8" x14ac:dyDescent="0.3">
      <c r="A276" s="42">
        <v>68</v>
      </c>
      <c r="B276" s="123" t="s">
        <v>254</v>
      </c>
      <c r="C276" s="122">
        <v>6</v>
      </c>
      <c r="D276" s="38"/>
      <c r="E276" s="19"/>
      <c r="F276" s="39"/>
      <c r="G276" s="22">
        <f t="shared" si="4"/>
        <v>0</v>
      </c>
      <c r="H276" s="40"/>
    </row>
    <row r="277" spans="1:8" x14ac:dyDescent="0.3">
      <c r="A277" s="42">
        <v>69</v>
      </c>
      <c r="B277" s="123" t="s">
        <v>39</v>
      </c>
      <c r="C277" s="122">
        <v>12</v>
      </c>
      <c r="D277" s="38"/>
      <c r="E277" s="19"/>
      <c r="F277" s="39"/>
      <c r="G277" s="22">
        <f t="shared" si="4"/>
        <v>0</v>
      </c>
      <c r="H277" s="40"/>
    </row>
    <row r="278" spans="1:8" x14ac:dyDescent="0.3">
      <c r="A278" s="42">
        <v>70</v>
      </c>
      <c r="B278" s="123" t="s">
        <v>255</v>
      </c>
      <c r="C278" s="122">
        <v>1</v>
      </c>
      <c r="D278" s="38"/>
      <c r="E278" s="19"/>
      <c r="F278" s="39"/>
      <c r="G278" s="22">
        <f t="shared" si="4"/>
        <v>0</v>
      </c>
      <c r="H278" s="40"/>
    </row>
    <row r="279" spans="1:8" x14ac:dyDescent="0.3">
      <c r="A279" s="42">
        <v>71</v>
      </c>
      <c r="B279" s="123" t="s">
        <v>336</v>
      </c>
      <c r="C279" s="122">
        <v>1</v>
      </c>
      <c r="D279" s="38"/>
      <c r="E279" s="19"/>
      <c r="F279" s="39"/>
      <c r="G279" s="22">
        <f t="shared" si="4"/>
        <v>0</v>
      </c>
      <c r="H279" s="40"/>
    </row>
    <row r="280" spans="1:8" x14ac:dyDescent="0.3">
      <c r="A280" s="42">
        <v>72</v>
      </c>
      <c r="B280" s="123" t="s">
        <v>256</v>
      </c>
      <c r="C280" s="122">
        <v>1</v>
      </c>
      <c r="D280" s="38"/>
      <c r="E280" s="19"/>
      <c r="F280" s="39"/>
      <c r="G280" s="22">
        <f t="shared" si="4"/>
        <v>0</v>
      </c>
      <c r="H280" s="40"/>
    </row>
    <row r="281" spans="1:8" x14ac:dyDescent="0.3">
      <c r="A281" s="42">
        <v>73</v>
      </c>
      <c r="B281" s="123" t="s">
        <v>42</v>
      </c>
      <c r="C281" s="122">
        <v>7</v>
      </c>
      <c r="D281" s="38"/>
      <c r="E281" s="19"/>
      <c r="F281" s="39"/>
      <c r="G281" s="22">
        <f t="shared" si="4"/>
        <v>0</v>
      </c>
      <c r="H281" s="40"/>
    </row>
    <row r="282" spans="1:8" x14ac:dyDescent="0.3">
      <c r="A282" s="42">
        <v>74</v>
      </c>
      <c r="B282" s="123" t="s">
        <v>257</v>
      </c>
      <c r="C282" s="122">
        <v>1</v>
      </c>
      <c r="D282" s="38"/>
      <c r="E282" s="19"/>
      <c r="F282" s="39"/>
      <c r="G282" s="22">
        <f t="shared" si="4"/>
        <v>0</v>
      </c>
      <c r="H282" s="40"/>
    </row>
    <row r="283" spans="1:8" x14ac:dyDescent="0.3">
      <c r="A283" s="42">
        <v>75</v>
      </c>
      <c r="B283" s="123" t="s">
        <v>258</v>
      </c>
      <c r="C283" s="122">
        <v>1</v>
      </c>
      <c r="D283" s="38"/>
      <c r="E283" s="19"/>
      <c r="F283" s="39"/>
      <c r="G283" s="22">
        <f t="shared" si="4"/>
        <v>0</v>
      </c>
      <c r="H283" s="40"/>
    </row>
    <row r="284" spans="1:8" x14ac:dyDescent="0.3">
      <c r="A284" s="42">
        <v>76</v>
      </c>
      <c r="B284" s="123" t="s">
        <v>259</v>
      </c>
      <c r="C284" s="122">
        <v>1</v>
      </c>
      <c r="D284" s="38"/>
      <c r="E284" s="19"/>
      <c r="F284" s="39"/>
      <c r="G284" s="22">
        <f t="shared" si="4"/>
        <v>0</v>
      </c>
      <c r="H284" s="40"/>
    </row>
    <row r="285" spans="1:8" x14ac:dyDescent="0.3">
      <c r="A285" s="42">
        <v>77</v>
      </c>
      <c r="B285" s="123" t="s">
        <v>55</v>
      </c>
      <c r="C285" s="122">
        <v>8</v>
      </c>
      <c r="D285" s="38"/>
      <c r="E285" s="19"/>
      <c r="F285" s="39"/>
      <c r="G285" s="22">
        <f t="shared" si="4"/>
        <v>0</v>
      </c>
      <c r="H285" s="40"/>
    </row>
    <row r="286" spans="1:8" x14ac:dyDescent="0.3">
      <c r="A286" s="42">
        <v>78</v>
      </c>
      <c r="B286" s="123" t="s">
        <v>270</v>
      </c>
      <c r="C286" s="122">
        <v>25</v>
      </c>
      <c r="D286" s="38"/>
      <c r="E286" s="19"/>
      <c r="F286" s="39"/>
      <c r="G286" s="22">
        <f t="shared" si="4"/>
        <v>0</v>
      </c>
      <c r="H286" s="40"/>
    </row>
    <row r="287" spans="1:8" x14ac:dyDescent="0.3">
      <c r="A287" s="42">
        <v>79</v>
      </c>
      <c r="B287" s="123" t="s">
        <v>318</v>
      </c>
      <c r="C287" s="122">
        <v>10</v>
      </c>
      <c r="D287" s="38"/>
      <c r="E287" s="19"/>
      <c r="F287" s="39"/>
      <c r="G287" s="22">
        <f t="shared" si="4"/>
        <v>0</v>
      </c>
      <c r="H287" s="40"/>
    </row>
    <row r="288" spans="1:8" x14ac:dyDescent="0.3">
      <c r="A288" s="42">
        <v>80</v>
      </c>
      <c r="B288" s="123" t="s">
        <v>273</v>
      </c>
      <c r="C288" s="122">
        <v>10</v>
      </c>
      <c r="D288" s="38"/>
      <c r="E288" s="19"/>
      <c r="F288" s="39"/>
      <c r="G288" s="22">
        <f t="shared" si="4"/>
        <v>0</v>
      </c>
      <c r="H288" s="40"/>
    </row>
    <row r="289" spans="1:8" x14ac:dyDescent="0.3">
      <c r="A289" s="42">
        <v>81</v>
      </c>
      <c r="B289" s="123" t="s">
        <v>275</v>
      </c>
      <c r="C289" s="122">
        <v>10</v>
      </c>
      <c r="D289" s="38"/>
      <c r="E289" s="19"/>
      <c r="F289" s="39"/>
      <c r="G289" s="22">
        <f t="shared" si="4"/>
        <v>0</v>
      </c>
      <c r="H289" s="40"/>
    </row>
    <row r="290" spans="1:8" x14ac:dyDescent="0.3">
      <c r="A290" s="42">
        <v>82</v>
      </c>
      <c r="B290" s="123" t="s">
        <v>277</v>
      </c>
      <c r="C290" s="122">
        <v>5</v>
      </c>
      <c r="D290" s="38"/>
      <c r="E290" s="19"/>
      <c r="F290" s="39"/>
      <c r="G290" s="22">
        <f t="shared" si="4"/>
        <v>0</v>
      </c>
      <c r="H290" s="40"/>
    </row>
    <row r="291" spans="1:8" x14ac:dyDescent="0.3">
      <c r="A291" s="42">
        <v>83</v>
      </c>
      <c r="B291" s="123" t="s">
        <v>279</v>
      </c>
      <c r="C291" s="122">
        <v>1</v>
      </c>
      <c r="D291" s="38"/>
      <c r="E291" s="19"/>
      <c r="F291" s="39"/>
      <c r="G291" s="22">
        <f t="shared" si="4"/>
        <v>0</v>
      </c>
      <c r="H291" s="40"/>
    </row>
    <row r="292" spans="1:8" x14ac:dyDescent="0.3">
      <c r="A292" s="42">
        <v>84</v>
      </c>
      <c r="B292" s="123" t="s">
        <v>45</v>
      </c>
      <c r="C292" s="122">
        <v>3</v>
      </c>
      <c r="D292" s="38"/>
      <c r="E292" s="19"/>
      <c r="F292" s="39"/>
      <c r="G292" s="22">
        <f t="shared" si="4"/>
        <v>0</v>
      </c>
      <c r="H292" s="40"/>
    </row>
    <row r="293" spans="1:8" x14ac:dyDescent="0.3">
      <c r="A293" s="42">
        <v>85</v>
      </c>
      <c r="B293" s="123" t="s">
        <v>281</v>
      </c>
      <c r="C293" s="122">
        <v>2</v>
      </c>
      <c r="D293" s="38"/>
      <c r="E293" s="19"/>
      <c r="F293" s="39"/>
      <c r="G293" s="22">
        <f t="shared" si="4"/>
        <v>0</v>
      </c>
      <c r="H293" s="40"/>
    </row>
    <row r="294" spans="1:8" x14ac:dyDescent="0.3">
      <c r="A294" s="42">
        <v>86</v>
      </c>
      <c r="B294" s="123" t="s">
        <v>111</v>
      </c>
      <c r="C294" s="122">
        <v>2</v>
      </c>
      <c r="D294" s="38"/>
      <c r="E294" s="19"/>
      <c r="F294" s="39"/>
      <c r="G294" s="22">
        <f t="shared" si="4"/>
        <v>0</v>
      </c>
      <c r="H294" s="40"/>
    </row>
    <row r="295" spans="1:8" x14ac:dyDescent="0.3">
      <c r="A295" s="42">
        <v>87</v>
      </c>
      <c r="B295" s="123" t="s">
        <v>282</v>
      </c>
      <c r="C295" s="122">
        <v>2</v>
      </c>
      <c r="D295" s="38"/>
      <c r="E295" s="19"/>
      <c r="F295" s="39"/>
      <c r="G295" s="22">
        <f t="shared" si="4"/>
        <v>0</v>
      </c>
      <c r="H295" s="40"/>
    </row>
    <row r="296" spans="1:8" x14ac:dyDescent="0.3">
      <c r="A296" s="42">
        <v>88</v>
      </c>
      <c r="B296" s="123" t="s">
        <v>337</v>
      </c>
      <c r="C296" s="122">
        <v>3</v>
      </c>
      <c r="D296" s="38"/>
      <c r="E296" s="19"/>
      <c r="F296" s="39"/>
      <c r="G296" s="22">
        <f t="shared" si="4"/>
        <v>0</v>
      </c>
      <c r="H296" s="40"/>
    </row>
    <row r="297" spans="1:8" x14ac:dyDescent="0.3">
      <c r="A297" s="42">
        <v>89</v>
      </c>
      <c r="B297" s="123" t="s">
        <v>338</v>
      </c>
      <c r="C297" s="122">
        <v>5</v>
      </c>
      <c r="D297" s="38"/>
      <c r="E297" s="19"/>
      <c r="F297" s="39"/>
      <c r="G297" s="22">
        <f t="shared" si="4"/>
        <v>0</v>
      </c>
      <c r="H297" s="40"/>
    </row>
    <row r="298" spans="1:8" x14ac:dyDescent="0.3">
      <c r="A298" s="42">
        <v>90</v>
      </c>
      <c r="B298" s="123" t="s">
        <v>171</v>
      </c>
      <c r="C298" s="122">
        <v>1</v>
      </c>
      <c r="D298" s="38"/>
      <c r="E298" s="19"/>
      <c r="F298" s="39"/>
      <c r="G298" s="22">
        <f t="shared" si="4"/>
        <v>0</v>
      </c>
      <c r="H298" s="40"/>
    </row>
    <row r="299" spans="1:8" x14ac:dyDescent="0.3">
      <c r="A299" s="42">
        <v>91</v>
      </c>
      <c r="B299" s="123" t="s">
        <v>287</v>
      </c>
      <c r="C299" s="122">
        <v>12</v>
      </c>
      <c r="D299" s="38"/>
      <c r="E299" s="19"/>
      <c r="F299" s="39"/>
      <c r="G299" s="22">
        <f t="shared" si="4"/>
        <v>0</v>
      </c>
      <c r="H299" s="40"/>
    </row>
    <row r="300" spans="1:8" x14ac:dyDescent="0.3">
      <c r="A300" s="42">
        <v>92</v>
      </c>
      <c r="B300" s="123" t="s">
        <v>283</v>
      </c>
      <c r="C300" s="122">
        <v>1</v>
      </c>
      <c r="D300" s="38"/>
      <c r="E300" s="19"/>
      <c r="F300" s="39"/>
      <c r="G300" s="22">
        <f t="shared" si="4"/>
        <v>0</v>
      </c>
      <c r="H300" s="40"/>
    </row>
    <row r="301" spans="1:8" x14ac:dyDescent="0.3">
      <c r="A301" s="42">
        <v>93</v>
      </c>
      <c r="B301" s="123" t="s">
        <v>285</v>
      </c>
      <c r="C301" s="122">
        <v>1</v>
      </c>
      <c r="D301" s="38"/>
      <c r="E301" s="19"/>
      <c r="F301" s="39"/>
      <c r="G301" s="22">
        <f t="shared" si="4"/>
        <v>0</v>
      </c>
      <c r="H301" s="40"/>
    </row>
    <row r="302" spans="1:8" x14ac:dyDescent="0.3">
      <c r="A302" s="42">
        <v>94</v>
      </c>
      <c r="B302" s="123" t="s">
        <v>286</v>
      </c>
      <c r="C302" s="122">
        <v>15</v>
      </c>
      <c r="D302" s="38"/>
      <c r="E302" s="19"/>
      <c r="F302" s="39"/>
      <c r="G302" s="22">
        <f t="shared" si="4"/>
        <v>0</v>
      </c>
      <c r="H302" s="40"/>
    </row>
    <row r="303" spans="1:8" x14ac:dyDescent="0.3">
      <c r="A303" s="42">
        <v>95</v>
      </c>
      <c r="B303" s="123" t="s">
        <v>339</v>
      </c>
      <c r="C303" s="122">
        <v>10</v>
      </c>
      <c r="D303" s="38"/>
      <c r="E303" s="19"/>
      <c r="F303" s="39"/>
      <c r="G303" s="22">
        <f t="shared" si="4"/>
        <v>0</v>
      </c>
      <c r="H303" s="40"/>
    </row>
    <row r="304" spans="1:8" x14ac:dyDescent="0.3">
      <c r="A304" s="42">
        <v>96</v>
      </c>
      <c r="B304" s="123" t="s">
        <v>340</v>
      </c>
      <c r="C304" s="122">
        <v>1</v>
      </c>
      <c r="D304" s="38"/>
      <c r="E304" s="19"/>
      <c r="F304" s="39"/>
      <c r="G304" s="22">
        <f t="shared" si="4"/>
        <v>0</v>
      </c>
      <c r="H304" s="40"/>
    </row>
    <row r="305" spans="1:8" x14ac:dyDescent="0.3">
      <c r="A305" s="42">
        <v>97</v>
      </c>
      <c r="B305" s="123" t="s">
        <v>296</v>
      </c>
      <c r="C305" s="122">
        <v>1</v>
      </c>
      <c r="D305" s="38"/>
      <c r="E305" s="19"/>
      <c r="F305" s="39"/>
      <c r="G305" s="22">
        <f t="shared" si="4"/>
        <v>0</v>
      </c>
      <c r="H305" s="40"/>
    </row>
    <row r="306" spans="1:8" x14ac:dyDescent="0.3">
      <c r="A306" s="42">
        <v>98</v>
      </c>
      <c r="B306" s="123" t="s">
        <v>299</v>
      </c>
      <c r="C306" s="122">
        <v>1</v>
      </c>
      <c r="D306" s="38"/>
      <c r="E306" s="19"/>
      <c r="F306" s="39"/>
      <c r="G306" s="22">
        <f t="shared" si="4"/>
        <v>0</v>
      </c>
      <c r="H306" s="40"/>
    </row>
    <row r="307" spans="1:8" x14ac:dyDescent="0.3">
      <c r="A307" s="42">
        <v>99</v>
      </c>
      <c r="B307" s="123" t="s">
        <v>77</v>
      </c>
      <c r="C307" s="122">
        <v>1</v>
      </c>
      <c r="D307" s="38"/>
      <c r="E307" s="19"/>
      <c r="F307" s="39"/>
      <c r="G307" s="22">
        <f t="shared" si="4"/>
        <v>0</v>
      </c>
      <c r="H307" s="40"/>
    </row>
    <row r="308" spans="1:8" x14ac:dyDescent="0.3">
      <c r="A308" s="42">
        <v>100</v>
      </c>
      <c r="B308" s="123" t="s">
        <v>306</v>
      </c>
      <c r="C308" s="122">
        <v>5</v>
      </c>
      <c r="D308" s="38"/>
      <c r="E308" s="19"/>
      <c r="F308" s="39"/>
      <c r="G308" s="22">
        <f t="shared" si="4"/>
        <v>0</v>
      </c>
      <c r="H308" s="40"/>
    </row>
    <row r="309" spans="1:8" x14ac:dyDescent="0.3">
      <c r="A309" s="42">
        <v>101</v>
      </c>
      <c r="B309" s="123" t="s">
        <v>341</v>
      </c>
      <c r="C309" s="122">
        <v>5</v>
      </c>
      <c r="D309" s="38"/>
      <c r="E309" s="19"/>
      <c r="F309" s="39"/>
      <c r="G309" s="22">
        <f t="shared" si="4"/>
        <v>0</v>
      </c>
      <c r="H309" s="40"/>
    </row>
    <row r="310" spans="1:8" x14ac:dyDescent="0.3">
      <c r="A310" s="42">
        <v>102</v>
      </c>
      <c r="B310" s="123" t="s">
        <v>308</v>
      </c>
      <c r="C310" s="122">
        <v>100</v>
      </c>
      <c r="D310" s="38"/>
      <c r="E310" s="19"/>
      <c r="F310" s="39"/>
      <c r="G310" s="22">
        <f t="shared" si="4"/>
        <v>0</v>
      </c>
      <c r="H310" s="40"/>
    </row>
    <row r="311" spans="1:8" x14ac:dyDescent="0.3">
      <c r="A311" s="42">
        <v>103</v>
      </c>
      <c r="B311" s="123" t="s">
        <v>342</v>
      </c>
      <c r="C311" s="122">
        <v>9</v>
      </c>
      <c r="D311" s="38"/>
      <c r="E311" s="19"/>
      <c r="F311" s="39"/>
      <c r="G311" s="22">
        <f t="shared" si="4"/>
        <v>0</v>
      </c>
      <c r="H311" s="40"/>
    </row>
    <row r="312" spans="1:8" x14ac:dyDescent="0.3">
      <c r="A312" s="42">
        <v>104</v>
      </c>
      <c r="B312" s="123" t="s">
        <v>343</v>
      </c>
      <c r="C312" s="122">
        <v>12</v>
      </c>
      <c r="D312" s="38"/>
      <c r="E312" s="19"/>
      <c r="F312" s="39"/>
      <c r="G312" s="22">
        <f t="shared" si="4"/>
        <v>0</v>
      </c>
      <c r="H312" s="40"/>
    </row>
    <row r="313" spans="1:8" x14ac:dyDescent="0.3">
      <c r="A313" s="42">
        <v>105</v>
      </c>
      <c r="B313" s="123" t="s">
        <v>144</v>
      </c>
      <c r="C313" s="122">
        <v>1</v>
      </c>
      <c r="D313" s="38"/>
      <c r="E313" s="19"/>
      <c r="F313" s="39"/>
      <c r="G313" s="22">
        <f t="shared" si="4"/>
        <v>0</v>
      </c>
      <c r="H313" s="40"/>
    </row>
    <row r="314" spans="1:8" ht="15" thickBot="1" x14ac:dyDescent="0.35">
      <c r="A314" s="42">
        <v>106</v>
      </c>
      <c r="B314" s="123" t="s">
        <v>34</v>
      </c>
      <c r="C314" s="122">
        <v>1</v>
      </c>
      <c r="D314" s="38"/>
      <c r="E314" s="19"/>
      <c r="F314" s="39"/>
      <c r="G314" s="22">
        <f t="shared" si="4"/>
        <v>0</v>
      </c>
      <c r="H314" s="40"/>
    </row>
    <row r="315" spans="1:8" ht="15" thickBot="1" x14ac:dyDescent="0.35">
      <c r="A315" s="344" t="s">
        <v>218</v>
      </c>
      <c r="B315" s="315"/>
      <c r="C315" s="315"/>
      <c r="D315" s="315"/>
      <c r="E315" s="315"/>
      <c r="F315" s="316"/>
      <c r="G315" s="45">
        <f>SUM(G209:G314)</f>
        <v>0</v>
      </c>
      <c r="H315" s="46"/>
    </row>
    <row r="316" spans="1:8" x14ac:dyDescent="0.3">
      <c r="A316" s="47"/>
      <c r="B316" s="31"/>
      <c r="C316" s="31"/>
      <c r="D316" s="31"/>
      <c r="E316" s="48"/>
      <c r="F316" s="49"/>
      <c r="G316" s="49"/>
      <c r="H316" s="50"/>
    </row>
    <row r="317" spans="1:8" x14ac:dyDescent="0.3">
      <c r="A317" s="51" t="s">
        <v>219</v>
      </c>
      <c r="B317" s="52"/>
      <c r="C317" s="53"/>
      <c r="D317" s="31"/>
      <c r="E317" s="345" t="s">
        <v>220</v>
      </c>
      <c r="F317" s="346"/>
      <c r="G317" s="346"/>
      <c r="H317" s="347"/>
    </row>
    <row r="318" spans="1:8" x14ac:dyDescent="0.3">
      <c r="A318" s="47"/>
      <c r="B318" s="31"/>
      <c r="C318" s="31"/>
      <c r="D318" s="31"/>
      <c r="E318" s="47"/>
      <c r="F318" s="31"/>
      <c r="G318" s="31"/>
      <c r="H318" s="54"/>
    </row>
    <row r="319" spans="1:8" x14ac:dyDescent="0.3">
      <c r="A319" s="47"/>
      <c r="B319" s="31"/>
      <c r="C319" s="31"/>
      <c r="D319" s="31"/>
      <c r="E319" s="47"/>
      <c r="F319" s="31"/>
      <c r="G319" s="31"/>
      <c r="H319" s="54"/>
    </row>
    <row r="320" spans="1:8" ht="15" thickBot="1" x14ac:dyDescent="0.35">
      <c r="A320" s="47"/>
      <c r="B320" s="348"/>
      <c r="C320" s="348"/>
      <c r="D320" s="55" t="s">
        <v>221</v>
      </c>
      <c r="E320" s="349"/>
      <c r="F320" s="350"/>
      <c r="G320" s="350"/>
      <c r="H320" s="40" t="s">
        <v>222</v>
      </c>
    </row>
    <row r="321" spans="1:8" x14ac:dyDescent="0.3">
      <c r="A321" s="47"/>
      <c r="B321" s="351" t="s">
        <v>223</v>
      </c>
      <c r="C321" s="351"/>
      <c r="D321" s="56" t="s">
        <v>224</v>
      </c>
      <c r="E321" s="57"/>
      <c r="F321" s="56" t="s">
        <v>225</v>
      </c>
      <c r="G321" s="56"/>
      <c r="H321" s="58" t="s">
        <v>224</v>
      </c>
    </row>
    <row r="322" spans="1:8" ht="15" thickBot="1" x14ac:dyDescent="0.35">
      <c r="A322" s="59"/>
      <c r="B322" s="60"/>
      <c r="C322" s="60"/>
      <c r="D322" s="60"/>
      <c r="E322" s="342" t="s">
        <v>226</v>
      </c>
      <c r="F322" s="343"/>
      <c r="G322" s="343"/>
      <c r="H322" s="61"/>
    </row>
  </sheetData>
  <mergeCells count="29">
    <mergeCell ref="E322:G322"/>
    <mergeCell ref="A204:G204"/>
    <mergeCell ref="A206:C206"/>
    <mergeCell ref="F206:H206"/>
    <mergeCell ref="A207:A208"/>
    <mergeCell ref="B207:B208"/>
    <mergeCell ref="C207:C208"/>
    <mergeCell ref="F207:F208"/>
    <mergeCell ref="G207:G208"/>
    <mergeCell ref="H207:H208"/>
    <mergeCell ref="A315:F315"/>
    <mergeCell ref="E317:H317"/>
    <mergeCell ref="B320:C320"/>
    <mergeCell ref="E320:G320"/>
    <mergeCell ref="B321:C321"/>
    <mergeCell ref="F10:F11"/>
    <mergeCell ref="G10:G11"/>
    <mergeCell ref="A1:G1"/>
    <mergeCell ref="A2:H2"/>
    <mergeCell ref="A3:H3"/>
    <mergeCell ref="A5:H5"/>
    <mergeCell ref="A9:F9"/>
    <mergeCell ref="G9:H9"/>
    <mergeCell ref="A10:A11"/>
    <mergeCell ref="B10:B11"/>
    <mergeCell ref="C10:C11"/>
    <mergeCell ref="D10:D11"/>
    <mergeCell ref="E10:E11"/>
    <mergeCell ref="H10:H1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0"/>
  <sheetViews>
    <sheetView zoomScale="160" zoomScaleNormal="160" workbookViewId="0">
      <selection activeCell="F25" sqref="F25"/>
    </sheetView>
  </sheetViews>
  <sheetFormatPr defaultRowHeight="14.4" x14ac:dyDescent="0.3"/>
  <cols>
    <col min="1" max="1" width="9.6640625" customWidth="1"/>
    <col min="2" max="2" width="28.6640625" customWidth="1"/>
    <col min="3" max="3" width="8.33203125" customWidth="1"/>
    <col min="4" max="4" width="40.5546875" customWidth="1"/>
    <col min="6" max="6" width="10" bestFit="1" customWidth="1"/>
    <col min="7" max="7" width="11.88671875" customWidth="1"/>
    <col min="8" max="8" width="26.6640625" customWidth="1"/>
  </cols>
  <sheetData>
    <row r="1" spans="1:8" ht="18" x14ac:dyDescent="0.3">
      <c r="A1" s="319" t="s">
        <v>0</v>
      </c>
      <c r="B1" s="319"/>
      <c r="C1" s="319"/>
      <c r="D1" s="319"/>
      <c r="E1" s="319"/>
      <c r="F1" s="319"/>
      <c r="G1" s="319"/>
      <c r="H1" s="1" t="s">
        <v>1</v>
      </c>
    </row>
    <row r="2" spans="1:8" x14ac:dyDescent="0.3">
      <c r="A2" s="320" t="s">
        <v>2</v>
      </c>
      <c r="B2" s="320"/>
      <c r="C2" s="320"/>
      <c r="D2" s="320"/>
      <c r="E2" s="320"/>
      <c r="F2" s="320"/>
      <c r="G2" s="320"/>
      <c r="H2" s="320"/>
    </row>
    <row r="3" spans="1:8" ht="15.6" x14ac:dyDescent="0.3">
      <c r="A3" s="321" t="s">
        <v>3</v>
      </c>
      <c r="B3" s="321"/>
      <c r="C3" s="321"/>
      <c r="D3" s="321"/>
      <c r="E3" s="321"/>
      <c r="F3" s="321"/>
      <c r="G3" s="321"/>
      <c r="H3" s="321"/>
    </row>
    <row r="4" spans="1:8" ht="15.6" x14ac:dyDescent="0.3">
      <c r="A4" s="2"/>
      <c r="B4" s="2"/>
      <c r="C4" s="2"/>
      <c r="D4" s="2"/>
      <c r="E4" s="2"/>
      <c r="F4" s="2"/>
      <c r="G4" s="2"/>
      <c r="H4" s="2"/>
    </row>
    <row r="5" spans="1:8" ht="15.6" x14ac:dyDescent="0.3">
      <c r="A5" s="322" t="s">
        <v>4</v>
      </c>
      <c r="B5" s="322"/>
      <c r="C5" s="322"/>
      <c r="D5" s="322"/>
      <c r="E5" s="322"/>
      <c r="F5" s="322"/>
      <c r="G5" s="322"/>
      <c r="H5" s="322"/>
    </row>
    <row r="6" spans="1:8" ht="15.6" x14ac:dyDescent="0.3">
      <c r="A6" s="3"/>
      <c r="B6" s="3"/>
      <c r="C6" s="3"/>
      <c r="D6" s="3"/>
      <c r="E6" s="3"/>
      <c r="F6" s="3"/>
      <c r="G6" s="3"/>
      <c r="H6" s="3"/>
    </row>
    <row r="7" spans="1:8" x14ac:dyDescent="0.3">
      <c r="A7" s="4" t="s">
        <v>5</v>
      </c>
      <c r="B7" s="5" t="s">
        <v>6</v>
      </c>
      <c r="G7" s="6" t="s">
        <v>7</v>
      </c>
      <c r="H7" s="7"/>
    </row>
    <row r="8" spans="1:8" ht="15" thickBot="1" x14ac:dyDescent="0.35">
      <c r="A8" s="4" t="s">
        <v>8</v>
      </c>
      <c r="B8" s="5" t="s">
        <v>9</v>
      </c>
      <c r="G8" s="6" t="s">
        <v>10</v>
      </c>
      <c r="H8" s="8" t="s">
        <v>344</v>
      </c>
    </row>
    <row r="9" spans="1:8" ht="15" thickBot="1" x14ac:dyDescent="0.35">
      <c r="A9" s="323" t="s">
        <v>12</v>
      </c>
      <c r="B9" s="324"/>
      <c r="C9" s="324"/>
      <c r="D9" s="324"/>
      <c r="E9" s="324"/>
      <c r="F9" s="325"/>
      <c r="G9" s="326" t="s">
        <v>13</v>
      </c>
      <c r="H9" s="327"/>
    </row>
    <row r="10" spans="1:8" x14ac:dyDescent="0.3">
      <c r="A10" s="317" t="s">
        <v>14</v>
      </c>
      <c r="B10" s="317" t="s">
        <v>15</v>
      </c>
      <c r="C10" s="317" t="s">
        <v>16</v>
      </c>
      <c r="D10" s="329" t="s">
        <v>17</v>
      </c>
      <c r="E10" s="317" t="s">
        <v>18</v>
      </c>
      <c r="F10" s="317" t="s">
        <v>19</v>
      </c>
      <c r="G10" s="317" t="s">
        <v>20</v>
      </c>
      <c r="H10" s="317" t="s">
        <v>21</v>
      </c>
    </row>
    <row r="11" spans="1:8" ht="15" thickBot="1" x14ac:dyDescent="0.35">
      <c r="A11" s="318"/>
      <c r="B11" s="318"/>
      <c r="C11" s="318"/>
      <c r="D11" s="330"/>
      <c r="E11" s="318"/>
      <c r="F11" s="318"/>
      <c r="G11" s="318"/>
      <c r="H11" s="328"/>
    </row>
    <row r="12" spans="1:8" x14ac:dyDescent="0.3">
      <c r="A12" s="9" t="s">
        <v>345</v>
      </c>
      <c r="B12" s="10" t="s">
        <v>52</v>
      </c>
      <c r="C12" s="11"/>
      <c r="D12" s="12" t="s">
        <v>45</v>
      </c>
      <c r="E12" s="13" t="s">
        <v>27</v>
      </c>
      <c r="F12" s="14">
        <v>2</v>
      </c>
      <c r="G12" s="15"/>
      <c r="H12" s="16">
        <f>F12*G12</f>
        <v>0</v>
      </c>
    </row>
    <row r="13" spans="1:8" x14ac:dyDescent="0.3">
      <c r="A13" s="17"/>
      <c r="B13" s="18"/>
      <c r="C13" s="19"/>
      <c r="D13" s="20" t="s">
        <v>45</v>
      </c>
      <c r="E13" s="13" t="s">
        <v>27</v>
      </c>
      <c r="F13" s="21">
        <v>2</v>
      </c>
      <c r="G13" s="15"/>
      <c r="H13" s="22">
        <f t="shared" ref="H13:H76" si="0">F13*G13</f>
        <v>0</v>
      </c>
    </row>
    <row r="14" spans="1:8" x14ac:dyDescent="0.3">
      <c r="A14" s="17"/>
      <c r="B14" s="18"/>
      <c r="C14" s="19"/>
      <c r="D14" s="20" t="s">
        <v>346</v>
      </c>
      <c r="E14" s="13" t="s">
        <v>50</v>
      </c>
      <c r="F14" s="21">
        <v>1</v>
      </c>
      <c r="G14" s="15"/>
      <c r="H14" s="22">
        <f t="shared" si="0"/>
        <v>0</v>
      </c>
    </row>
    <row r="15" spans="1:8" x14ac:dyDescent="0.3">
      <c r="A15" s="17"/>
      <c r="B15" s="18"/>
      <c r="C15" s="19"/>
      <c r="D15" s="20" t="s">
        <v>347</v>
      </c>
      <c r="E15" s="13" t="s">
        <v>250</v>
      </c>
      <c r="F15" s="21">
        <v>1</v>
      </c>
      <c r="G15" s="15"/>
      <c r="H15" s="22">
        <f t="shared" si="0"/>
        <v>0</v>
      </c>
    </row>
    <row r="16" spans="1:8" x14ac:dyDescent="0.3">
      <c r="A16" s="17"/>
      <c r="B16" s="18"/>
      <c r="C16" s="19"/>
      <c r="D16" s="20" t="s">
        <v>348</v>
      </c>
      <c r="E16" s="13" t="s">
        <v>50</v>
      </c>
      <c r="F16" s="21">
        <v>1</v>
      </c>
      <c r="G16" s="15"/>
      <c r="H16" s="22">
        <f t="shared" si="0"/>
        <v>0</v>
      </c>
    </row>
    <row r="17" spans="1:8" x14ac:dyDescent="0.3">
      <c r="A17" s="17"/>
      <c r="B17" s="18"/>
      <c r="C17" s="19"/>
      <c r="D17" s="20" t="s">
        <v>42</v>
      </c>
      <c r="E17" s="13" t="s">
        <v>46</v>
      </c>
      <c r="F17" s="21">
        <v>1</v>
      </c>
      <c r="G17" s="15"/>
      <c r="H17" s="22">
        <f t="shared" si="0"/>
        <v>0</v>
      </c>
    </row>
    <row r="18" spans="1:8" x14ac:dyDescent="0.3">
      <c r="A18" s="17"/>
      <c r="B18" s="18"/>
      <c r="C18" s="19"/>
      <c r="D18" s="20" t="s">
        <v>237</v>
      </c>
      <c r="E18" s="13" t="s">
        <v>41</v>
      </c>
      <c r="F18" s="21">
        <v>1</v>
      </c>
      <c r="G18" s="15"/>
      <c r="H18" s="22">
        <f t="shared" si="0"/>
        <v>0</v>
      </c>
    </row>
    <row r="19" spans="1:8" x14ac:dyDescent="0.3">
      <c r="A19" s="17"/>
      <c r="B19" s="18"/>
      <c r="C19" s="19"/>
      <c r="D19" s="20" t="s">
        <v>349</v>
      </c>
      <c r="E19" s="13" t="s">
        <v>41</v>
      </c>
      <c r="F19" s="21">
        <v>1</v>
      </c>
      <c r="G19" s="15"/>
      <c r="H19" s="22">
        <f t="shared" si="0"/>
        <v>0</v>
      </c>
    </row>
    <row r="20" spans="1:8" x14ac:dyDescent="0.3">
      <c r="A20" s="17"/>
      <c r="B20" s="18"/>
      <c r="C20" s="19"/>
      <c r="D20" s="20" t="s">
        <v>320</v>
      </c>
      <c r="E20" s="13" t="s">
        <v>41</v>
      </c>
      <c r="F20" s="21">
        <v>1</v>
      </c>
      <c r="G20" s="15"/>
      <c r="H20" s="22">
        <f t="shared" si="0"/>
        <v>0</v>
      </c>
    </row>
    <row r="21" spans="1:8" x14ac:dyDescent="0.3">
      <c r="A21" s="17"/>
      <c r="B21" s="18"/>
      <c r="C21" s="19"/>
      <c r="D21" s="20" t="s">
        <v>350</v>
      </c>
      <c r="E21" s="13" t="s">
        <v>41</v>
      </c>
      <c r="F21" s="21">
        <v>1</v>
      </c>
      <c r="G21" s="15"/>
      <c r="H21" s="22">
        <f t="shared" si="0"/>
        <v>0</v>
      </c>
    </row>
    <row r="22" spans="1:8" x14ac:dyDescent="0.3">
      <c r="A22" s="17"/>
      <c r="B22" s="18"/>
      <c r="C22" s="19"/>
      <c r="D22" s="20" t="s">
        <v>351</v>
      </c>
      <c r="E22" s="13" t="s">
        <v>29</v>
      </c>
      <c r="F22" s="21">
        <v>10</v>
      </c>
      <c r="G22" s="15"/>
      <c r="H22" s="22">
        <f t="shared" si="0"/>
        <v>0</v>
      </c>
    </row>
    <row r="23" spans="1:8" x14ac:dyDescent="0.3">
      <c r="A23" s="17"/>
      <c r="B23" s="18"/>
      <c r="C23" s="19"/>
      <c r="D23" s="20" t="s">
        <v>86</v>
      </c>
      <c r="E23" s="13" t="s">
        <v>352</v>
      </c>
      <c r="F23" s="21">
        <v>1</v>
      </c>
      <c r="G23" s="15"/>
      <c r="H23" s="22">
        <f t="shared" si="0"/>
        <v>0</v>
      </c>
    </row>
    <row r="24" spans="1:8" x14ac:dyDescent="0.3">
      <c r="A24" s="17"/>
      <c r="B24" s="18"/>
      <c r="C24" s="19"/>
      <c r="D24" s="20" t="s">
        <v>53</v>
      </c>
      <c r="E24" s="13" t="s">
        <v>352</v>
      </c>
      <c r="F24" s="21">
        <v>2</v>
      </c>
      <c r="G24" s="15"/>
      <c r="H24" s="22">
        <f t="shared" si="0"/>
        <v>0</v>
      </c>
    </row>
    <row r="25" spans="1:8" x14ac:dyDescent="0.3">
      <c r="A25" s="17"/>
      <c r="B25" s="18"/>
      <c r="C25" s="19"/>
      <c r="D25" s="20" t="s">
        <v>353</v>
      </c>
      <c r="E25" s="13" t="s">
        <v>35</v>
      </c>
      <c r="F25" s="21">
        <v>2</v>
      </c>
      <c r="G25" s="15"/>
      <c r="H25" s="22">
        <f t="shared" si="0"/>
        <v>0</v>
      </c>
    </row>
    <row r="26" spans="1:8" x14ac:dyDescent="0.3">
      <c r="A26" s="17"/>
      <c r="B26" s="18"/>
      <c r="C26" s="19"/>
      <c r="D26" s="20" t="s">
        <v>53</v>
      </c>
      <c r="E26" s="13" t="s">
        <v>352</v>
      </c>
      <c r="F26" s="21">
        <v>3</v>
      </c>
      <c r="G26" s="15"/>
      <c r="H26" s="22">
        <f t="shared" si="0"/>
        <v>0</v>
      </c>
    </row>
    <row r="27" spans="1:8" x14ac:dyDescent="0.3">
      <c r="A27" s="17" t="s">
        <v>354</v>
      </c>
      <c r="B27" s="18" t="s">
        <v>114</v>
      </c>
      <c r="C27" s="19"/>
      <c r="D27" s="20" t="s">
        <v>34</v>
      </c>
      <c r="E27" s="13" t="s">
        <v>35</v>
      </c>
      <c r="F27" s="21">
        <v>1</v>
      </c>
      <c r="G27" s="15"/>
      <c r="H27" s="22">
        <f t="shared" si="0"/>
        <v>0</v>
      </c>
    </row>
    <row r="28" spans="1:8" x14ac:dyDescent="0.3">
      <c r="A28" s="17"/>
      <c r="B28" s="18"/>
      <c r="C28" s="19"/>
      <c r="D28" s="20" t="s">
        <v>279</v>
      </c>
      <c r="E28" s="13" t="s">
        <v>50</v>
      </c>
      <c r="F28" s="21">
        <v>1</v>
      </c>
      <c r="G28" s="15"/>
      <c r="H28" s="22">
        <f t="shared" si="0"/>
        <v>0</v>
      </c>
    </row>
    <row r="29" spans="1:8" x14ac:dyDescent="0.3">
      <c r="A29" s="17"/>
      <c r="B29" s="18"/>
      <c r="C29" s="19"/>
      <c r="D29" s="20" t="s">
        <v>355</v>
      </c>
      <c r="E29" s="13" t="s">
        <v>50</v>
      </c>
      <c r="F29" s="21">
        <v>1</v>
      </c>
      <c r="G29" s="15"/>
      <c r="H29" s="22">
        <f t="shared" si="0"/>
        <v>0</v>
      </c>
    </row>
    <row r="30" spans="1:8" x14ac:dyDescent="0.3">
      <c r="A30" s="17"/>
      <c r="B30" s="18"/>
      <c r="C30" s="19"/>
      <c r="D30" s="20" t="s">
        <v>119</v>
      </c>
      <c r="E30" s="13" t="s">
        <v>35</v>
      </c>
      <c r="F30" s="21">
        <v>1</v>
      </c>
      <c r="G30" s="15"/>
      <c r="H30" s="22">
        <f t="shared" si="0"/>
        <v>0</v>
      </c>
    </row>
    <row r="31" spans="1:8" x14ac:dyDescent="0.3">
      <c r="A31" s="17"/>
      <c r="B31" s="18"/>
      <c r="C31" s="19"/>
      <c r="D31" s="20" t="s">
        <v>288</v>
      </c>
      <c r="E31" s="13" t="s">
        <v>50</v>
      </c>
      <c r="F31" s="21">
        <v>1</v>
      </c>
      <c r="G31" s="15"/>
      <c r="H31" s="22">
        <f t="shared" si="0"/>
        <v>0</v>
      </c>
    </row>
    <row r="32" spans="1:8" x14ac:dyDescent="0.3">
      <c r="A32" s="17"/>
      <c r="B32" s="18"/>
      <c r="C32" s="19"/>
      <c r="D32" s="20" t="s">
        <v>86</v>
      </c>
      <c r="E32" s="13" t="s">
        <v>352</v>
      </c>
      <c r="F32" s="21">
        <v>1</v>
      </c>
      <c r="G32" s="15"/>
      <c r="H32" s="22">
        <f t="shared" si="0"/>
        <v>0</v>
      </c>
    </row>
    <row r="33" spans="1:8" x14ac:dyDescent="0.3">
      <c r="A33" s="17"/>
      <c r="B33" s="18"/>
      <c r="C33" s="19"/>
      <c r="D33" s="20" t="s">
        <v>53</v>
      </c>
      <c r="E33" s="13" t="s">
        <v>352</v>
      </c>
      <c r="F33" s="21">
        <v>1</v>
      </c>
      <c r="G33" s="15"/>
      <c r="H33" s="22">
        <f t="shared" si="0"/>
        <v>0</v>
      </c>
    </row>
    <row r="34" spans="1:8" x14ac:dyDescent="0.3">
      <c r="A34" s="17"/>
      <c r="B34" s="18"/>
      <c r="C34" s="19"/>
      <c r="D34" s="20" t="s">
        <v>356</v>
      </c>
      <c r="E34" s="13" t="s">
        <v>29</v>
      </c>
      <c r="F34" s="21">
        <v>3</v>
      </c>
      <c r="G34" s="15"/>
      <c r="H34" s="22">
        <f t="shared" si="0"/>
        <v>0</v>
      </c>
    </row>
    <row r="35" spans="1:8" x14ac:dyDescent="0.3">
      <c r="A35" s="17"/>
      <c r="B35" s="18"/>
      <c r="C35" s="19"/>
      <c r="D35" s="20" t="s">
        <v>355</v>
      </c>
      <c r="E35" s="13" t="s">
        <v>50</v>
      </c>
      <c r="F35" s="21">
        <v>1</v>
      </c>
      <c r="G35" s="15"/>
      <c r="H35" s="22">
        <f t="shared" si="0"/>
        <v>0</v>
      </c>
    </row>
    <row r="36" spans="1:8" x14ac:dyDescent="0.3">
      <c r="A36" s="17"/>
      <c r="B36" s="18"/>
      <c r="C36" s="19"/>
      <c r="D36" s="20" t="s">
        <v>357</v>
      </c>
      <c r="E36" s="13" t="s">
        <v>50</v>
      </c>
      <c r="F36" s="21">
        <v>1</v>
      </c>
      <c r="G36" s="15"/>
      <c r="H36" s="22">
        <f t="shared" si="0"/>
        <v>0</v>
      </c>
    </row>
    <row r="37" spans="1:8" x14ac:dyDescent="0.3">
      <c r="A37" s="17"/>
      <c r="B37" s="18"/>
      <c r="C37" s="19"/>
      <c r="D37" s="20" t="s">
        <v>351</v>
      </c>
      <c r="E37" s="13" t="s">
        <v>29</v>
      </c>
      <c r="F37" s="21">
        <v>3</v>
      </c>
      <c r="G37" s="15"/>
      <c r="H37" s="22">
        <f t="shared" si="0"/>
        <v>0</v>
      </c>
    </row>
    <row r="38" spans="1:8" x14ac:dyDescent="0.3">
      <c r="A38" s="17"/>
      <c r="B38" s="18"/>
      <c r="C38" s="19"/>
      <c r="D38" s="20" t="s">
        <v>358</v>
      </c>
      <c r="E38" s="13" t="s">
        <v>29</v>
      </c>
      <c r="F38" s="21">
        <v>5</v>
      </c>
      <c r="G38" s="15"/>
      <c r="H38" s="22">
        <f t="shared" si="0"/>
        <v>0</v>
      </c>
    </row>
    <row r="39" spans="1:8" x14ac:dyDescent="0.3">
      <c r="A39" s="17"/>
      <c r="B39" s="18"/>
      <c r="C39" s="19"/>
      <c r="D39" s="20" t="s">
        <v>279</v>
      </c>
      <c r="E39" s="13" t="s">
        <v>50</v>
      </c>
      <c r="F39" s="21">
        <v>1</v>
      </c>
      <c r="G39" s="15"/>
      <c r="H39" s="22">
        <f t="shared" si="0"/>
        <v>0</v>
      </c>
    </row>
    <row r="40" spans="1:8" x14ac:dyDescent="0.3">
      <c r="A40" s="17"/>
      <c r="B40" s="18"/>
      <c r="C40" s="19"/>
      <c r="D40" s="20" t="s">
        <v>356</v>
      </c>
      <c r="E40" s="13" t="s">
        <v>29</v>
      </c>
      <c r="F40" s="21">
        <v>3</v>
      </c>
      <c r="G40" s="15"/>
      <c r="H40" s="22">
        <f t="shared" si="0"/>
        <v>0</v>
      </c>
    </row>
    <row r="41" spans="1:8" x14ac:dyDescent="0.3">
      <c r="A41" s="17"/>
      <c r="B41" s="18"/>
      <c r="C41" s="19"/>
      <c r="D41" s="20" t="s">
        <v>86</v>
      </c>
      <c r="E41" s="13" t="s">
        <v>352</v>
      </c>
      <c r="F41" s="21">
        <v>1</v>
      </c>
      <c r="G41" s="15"/>
      <c r="H41" s="22">
        <f t="shared" si="0"/>
        <v>0</v>
      </c>
    </row>
    <row r="42" spans="1:8" x14ac:dyDescent="0.3">
      <c r="A42" s="17"/>
      <c r="B42" s="18"/>
      <c r="C42" s="19"/>
      <c r="D42" s="20" t="s">
        <v>359</v>
      </c>
      <c r="E42" s="13" t="s">
        <v>35</v>
      </c>
      <c r="F42" s="21">
        <v>1</v>
      </c>
      <c r="G42" s="15"/>
      <c r="H42" s="22">
        <f t="shared" si="0"/>
        <v>0</v>
      </c>
    </row>
    <row r="43" spans="1:8" x14ac:dyDescent="0.3">
      <c r="A43" s="17"/>
      <c r="B43" s="18"/>
      <c r="C43" s="19"/>
      <c r="D43" s="20" t="s">
        <v>360</v>
      </c>
      <c r="E43" s="13" t="s">
        <v>41</v>
      </c>
      <c r="F43" s="21">
        <v>1</v>
      </c>
      <c r="G43" s="15"/>
      <c r="H43" s="22">
        <f t="shared" si="0"/>
        <v>0</v>
      </c>
    </row>
    <row r="44" spans="1:8" x14ac:dyDescent="0.3">
      <c r="A44" s="17"/>
      <c r="B44" s="18"/>
      <c r="C44" s="19"/>
      <c r="D44" s="20" t="s">
        <v>86</v>
      </c>
      <c r="E44" s="13" t="s">
        <v>352</v>
      </c>
      <c r="F44" s="21">
        <v>2</v>
      </c>
      <c r="G44" s="15"/>
      <c r="H44" s="22">
        <f t="shared" si="0"/>
        <v>0</v>
      </c>
    </row>
    <row r="45" spans="1:8" x14ac:dyDescent="0.3">
      <c r="A45" s="17"/>
      <c r="B45" s="18"/>
      <c r="C45" s="19"/>
      <c r="D45" s="20" t="s">
        <v>42</v>
      </c>
      <c r="E45" s="13" t="s">
        <v>27</v>
      </c>
      <c r="F45" s="21">
        <v>3</v>
      </c>
      <c r="G45" s="15"/>
      <c r="H45" s="22">
        <f t="shared" si="0"/>
        <v>0</v>
      </c>
    </row>
    <row r="46" spans="1:8" x14ac:dyDescent="0.3">
      <c r="A46" s="17"/>
      <c r="B46" s="18"/>
      <c r="C46" s="19"/>
      <c r="D46" s="20" t="s">
        <v>146</v>
      </c>
      <c r="E46" s="13" t="s">
        <v>46</v>
      </c>
      <c r="F46" s="21">
        <v>1</v>
      </c>
      <c r="G46" s="15"/>
      <c r="H46" s="22">
        <f t="shared" si="0"/>
        <v>0</v>
      </c>
    </row>
    <row r="47" spans="1:8" x14ac:dyDescent="0.3">
      <c r="A47" s="17"/>
      <c r="B47" s="18"/>
      <c r="C47" s="19"/>
      <c r="D47" s="20" t="s">
        <v>42</v>
      </c>
      <c r="E47" s="13" t="s">
        <v>46</v>
      </c>
      <c r="F47" s="21">
        <v>2</v>
      </c>
      <c r="G47" s="15"/>
      <c r="H47" s="22">
        <f t="shared" si="0"/>
        <v>0</v>
      </c>
    </row>
    <row r="48" spans="1:8" x14ac:dyDescent="0.3">
      <c r="A48" s="17"/>
      <c r="B48" s="18"/>
      <c r="C48" s="19"/>
      <c r="D48" s="20" t="s">
        <v>288</v>
      </c>
      <c r="E48" s="13" t="s">
        <v>50</v>
      </c>
      <c r="F48" s="21">
        <v>1</v>
      </c>
      <c r="G48" s="15"/>
      <c r="H48" s="22">
        <f t="shared" si="0"/>
        <v>0</v>
      </c>
    </row>
    <row r="49" spans="1:8" x14ac:dyDescent="0.3">
      <c r="A49" s="17"/>
      <c r="B49" s="18"/>
      <c r="C49" s="19"/>
      <c r="D49" s="20" t="s">
        <v>146</v>
      </c>
      <c r="E49" s="13" t="s">
        <v>46</v>
      </c>
      <c r="F49" s="21">
        <v>1</v>
      </c>
      <c r="G49" s="15"/>
      <c r="H49" s="22">
        <f t="shared" si="0"/>
        <v>0</v>
      </c>
    </row>
    <row r="50" spans="1:8" x14ac:dyDescent="0.3">
      <c r="A50" s="17"/>
      <c r="B50" s="18"/>
      <c r="C50" s="19"/>
      <c r="D50" s="20" t="s">
        <v>351</v>
      </c>
      <c r="E50" s="13" t="s">
        <v>29</v>
      </c>
      <c r="F50" s="21">
        <v>10</v>
      </c>
      <c r="G50" s="15"/>
      <c r="H50" s="22">
        <f t="shared" si="0"/>
        <v>0</v>
      </c>
    </row>
    <row r="51" spans="1:8" x14ac:dyDescent="0.3">
      <c r="A51" s="17"/>
      <c r="B51" s="18"/>
      <c r="C51" s="19"/>
      <c r="D51" s="20" t="s">
        <v>119</v>
      </c>
      <c r="E51" s="13" t="s">
        <v>35</v>
      </c>
      <c r="F51" s="21">
        <v>1</v>
      </c>
      <c r="G51" s="15"/>
      <c r="H51" s="22">
        <f t="shared" si="0"/>
        <v>0</v>
      </c>
    </row>
    <row r="52" spans="1:8" x14ac:dyDescent="0.3">
      <c r="A52" s="17"/>
      <c r="B52" s="18"/>
      <c r="C52" s="19"/>
      <c r="D52" s="20" t="s">
        <v>123</v>
      </c>
      <c r="E52" s="13" t="s">
        <v>50</v>
      </c>
      <c r="F52" s="21">
        <v>1</v>
      </c>
      <c r="G52" s="15"/>
      <c r="H52" s="22">
        <f t="shared" si="0"/>
        <v>0</v>
      </c>
    </row>
    <row r="53" spans="1:8" x14ac:dyDescent="0.3">
      <c r="A53" s="17"/>
      <c r="B53" s="18"/>
      <c r="C53" s="19"/>
      <c r="D53" s="20" t="s">
        <v>34</v>
      </c>
      <c r="E53" s="13" t="s">
        <v>35</v>
      </c>
      <c r="F53" s="21">
        <v>1</v>
      </c>
      <c r="G53" s="15"/>
      <c r="H53" s="22">
        <f t="shared" si="0"/>
        <v>0</v>
      </c>
    </row>
    <row r="54" spans="1:8" x14ac:dyDescent="0.3">
      <c r="A54" s="17"/>
      <c r="B54" s="18"/>
      <c r="C54" s="19"/>
      <c r="D54" s="20" t="s">
        <v>111</v>
      </c>
      <c r="E54" s="13" t="s">
        <v>50</v>
      </c>
      <c r="F54" s="21">
        <v>1</v>
      </c>
      <c r="G54" s="15"/>
      <c r="H54" s="22">
        <f t="shared" si="0"/>
        <v>0</v>
      </c>
    </row>
    <row r="55" spans="1:8" x14ac:dyDescent="0.3">
      <c r="A55" s="17"/>
      <c r="B55" s="18"/>
      <c r="C55" s="19"/>
      <c r="D55" s="20" t="s">
        <v>356</v>
      </c>
      <c r="E55" s="13" t="s">
        <v>50</v>
      </c>
      <c r="F55" s="21">
        <v>1</v>
      </c>
      <c r="G55" s="15"/>
      <c r="H55" s="22">
        <f t="shared" si="0"/>
        <v>0</v>
      </c>
    </row>
    <row r="56" spans="1:8" x14ac:dyDescent="0.3">
      <c r="A56" s="17"/>
      <c r="B56" s="18"/>
      <c r="C56" s="19"/>
      <c r="D56" s="20" t="s">
        <v>237</v>
      </c>
      <c r="E56" s="13" t="s">
        <v>41</v>
      </c>
      <c r="F56" s="21">
        <v>1</v>
      </c>
      <c r="G56" s="15"/>
      <c r="H56" s="22">
        <f t="shared" si="0"/>
        <v>0</v>
      </c>
    </row>
    <row r="57" spans="1:8" x14ac:dyDescent="0.3">
      <c r="A57" s="17"/>
      <c r="B57" s="18"/>
      <c r="C57" s="19"/>
      <c r="D57" s="20" t="s">
        <v>360</v>
      </c>
      <c r="E57" s="13" t="s">
        <v>75</v>
      </c>
      <c r="F57" s="21">
        <v>1</v>
      </c>
      <c r="G57" s="15"/>
      <c r="H57" s="22">
        <f t="shared" si="0"/>
        <v>0</v>
      </c>
    </row>
    <row r="58" spans="1:8" x14ac:dyDescent="0.3">
      <c r="A58" s="17"/>
      <c r="B58" s="18"/>
      <c r="C58" s="19"/>
      <c r="D58" s="20" t="s">
        <v>351</v>
      </c>
      <c r="E58" s="13" t="s">
        <v>50</v>
      </c>
      <c r="F58" s="21">
        <v>3</v>
      </c>
      <c r="G58" s="15"/>
      <c r="H58" s="22">
        <f t="shared" si="0"/>
        <v>0</v>
      </c>
    </row>
    <row r="59" spans="1:8" x14ac:dyDescent="0.3">
      <c r="A59" s="17"/>
      <c r="B59" s="18"/>
      <c r="C59" s="19"/>
      <c r="D59" s="20" t="s">
        <v>86</v>
      </c>
      <c r="E59" s="13" t="s">
        <v>352</v>
      </c>
      <c r="F59" s="21">
        <v>1</v>
      </c>
      <c r="G59" s="15"/>
      <c r="H59" s="22">
        <f t="shared" si="0"/>
        <v>0</v>
      </c>
    </row>
    <row r="60" spans="1:8" x14ac:dyDescent="0.3">
      <c r="A60" s="17"/>
      <c r="B60" s="18"/>
      <c r="C60" s="19"/>
      <c r="D60" s="20" t="s">
        <v>86</v>
      </c>
      <c r="E60" s="13" t="s">
        <v>352</v>
      </c>
      <c r="F60" s="21">
        <v>1</v>
      </c>
      <c r="G60" s="15"/>
      <c r="H60" s="22">
        <f t="shared" si="0"/>
        <v>0</v>
      </c>
    </row>
    <row r="61" spans="1:8" x14ac:dyDescent="0.3">
      <c r="A61" s="17"/>
      <c r="B61" s="18"/>
      <c r="C61" s="19"/>
      <c r="D61" s="20" t="s">
        <v>42</v>
      </c>
      <c r="E61" s="13" t="s">
        <v>46</v>
      </c>
      <c r="F61" s="21">
        <v>1</v>
      </c>
      <c r="G61" s="15"/>
      <c r="H61" s="22">
        <f t="shared" si="0"/>
        <v>0</v>
      </c>
    </row>
    <row r="62" spans="1:8" x14ac:dyDescent="0.3">
      <c r="A62" s="17"/>
      <c r="B62" s="18"/>
      <c r="C62" s="19"/>
      <c r="D62" s="20" t="s">
        <v>359</v>
      </c>
      <c r="E62" s="13" t="s">
        <v>35</v>
      </c>
      <c r="F62" s="21">
        <v>1</v>
      </c>
      <c r="G62" s="15"/>
      <c r="H62" s="22">
        <f t="shared" si="0"/>
        <v>0</v>
      </c>
    </row>
    <row r="63" spans="1:8" x14ac:dyDescent="0.3">
      <c r="A63" s="17"/>
      <c r="B63" s="18"/>
      <c r="C63" s="19"/>
      <c r="D63" s="20" t="s">
        <v>247</v>
      </c>
      <c r="E63" s="13" t="s">
        <v>29</v>
      </c>
      <c r="F63" s="21">
        <v>2</v>
      </c>
      <c r="G63" s="15"/>
      <c r="H63" s="22">
        <f t="shared" si="0"/>
        <v>0</v>
      </c>
    </row>
    <row r="64" spans="1:8" x14ac:dyDescent="0.3">
      <c r="A64" s="17"/>
      <c r="B64" s="18"/>
      <c r="C64" s="19"/>
      <c r="D64" s="20" t="s">
        <v>361</v>
      </c>
      <c r="E64" s="13" t="s">
        <v>50</v>
      </c>
      <c r="F64" s="21">
        <v>1</v>
      </c>
      <c r="G64" s="15"/>
      <c r="H64" s="22">
        <f t="shared" si="0"/>
        <v>0</v>
      </c>
    </row>
    <row r="65" spans="1:8" x14ac:dyDescent="0.3">
      <c r="A65" s="17"/>
      <c r="B65" s="18"/>
      <c r="C65" s="19"/>
      <c r="D65" s="20" t="s">
        <v>45</v>
      </c>
      <c r="E65" s="13" t="s">
        <v>46</v>
      </c>
      <c r="F65" s="21">
        <v>2</v>
      </c>
      <c r="G65" s="15"/>
      <c r="H65" s="22">
        <f t="shared" si="0"/>
        <v>0</v>
      </c>
    </row>
    <row r="66" spans="1:8" x14ac:dyDescent="0.3">
      <c r="A66" s="17"/>
      <c r="B66" s="18"/>
      <c r="C66" s="19"/>
      <c r="D66" s="20" t="s">
        <v>356</v>
      </c>
      <c r="E66" s="13" t="s">
        <v>29</v>
      </c>
      <c r="F66" s="21">
        <v>2</v>
      </c>
      <c r="G66" s="15"/>
      <c r="H66" s="22">
        <f t="shared" si="0"/>
        <v>0</v>
      </c>
    </row>
    <row r="67" spans="1:8" x14ac:dyDescent="0.3">
      <c r="A67" s="17"/>
      <c r="B67" s="18"/>
      <c r="C67" s="19"/>
      <c r="D67" s="20" t="s">
        <v>104</v>
      </c>
      <c r="E67" s="13" t="s">
        <v>35</v>
      </c>
      <c r="F67" s="21">
        <v>1</v>
      </c>
      <c r="G67" s="15"/>
      <c r="H67" s="22">
        <f t="shared" si="0"/>
        <v>0</v>
      </c>
    </row>
    <row r="68" spans="1:8" x14ac:dyDescent="0.3">
      <c r="A68" s="17"/>
      <c r="B68" s="18"/>
      <c r="C68" s="19"/>
      <c r="D68" s="20" t="s">
        <v>106</v>
      </c>
      <c r="E68" s="13" t="s">
        <v>35</v>
      </c>
      <c r="F68" s="21">
        <v>1</v>
      </c>
      <c r="G68" s="15"/>
      <c r="H68" s="22">
        <f t="shared" si="0"/>
        <v>0</v>
      </c>
    </row>
    <row r="69" spans="1:8" x14ac:dyDescent="0.3">
      <c r="A69" s="17"/>
      <c r="B69" s="18"/>
      <c r="C69" s="19"/>
      <c r="D69" s="20" t="s">
        <v>108</v>
      </c>
      <c r="E69" s="13" t="s">
        <v>35</v>
      </c>
      <c r="F69" s="21">
        <v>1</v>
      </c>
      <c r="G69" s="15"/>
      <c r="H69" s="22">
        <f t="shared" si="0"/>
        <v>0</v>
      </c>
    </row>
    <row r="70" spans="1:8" x14ac:dyDescent="0.3">
      <c r="A70" s="17"/>
      <c r="B70" s="18"/>
      <c r="C70" s="19"/>
      <c r="D70" s="20" t="s">
        <v>359</v>
      </c>
      <c r="E70" s="13" t="s">
        <v>35</v>
      </c>
      <c r="F70" s="21">
        <v>1</v>
      </c>
      <c r="G70" s="15"/>
      <c r="H70" s="22">
        <f t="shared" si="0"/>
        <v>0</v>
      </c>
    </row>
    <row r="71" spans="1:8" x14ac:dyDescent="0.3">
      <c r="A71" s="17" t="s">
        <v>362</v>
      </c>
      <c r="B71" s="18" t="s">
        <v>23</v>
      </c>
      <c r="C71" s="19"/>
      <c r="D71" s="20" t="s">
        <v>42</v>
      </c>
      <c r="E71" s="13" t="s">
        <v>27</v>
      </c>
      <c r="F71" s="21">
        <v>12</v>
      </c>
      <c r="G71" s="15"/>
      <c r="H71" s="22">
        <f t="shared" si="0"/>
        <v>0</v>
      </c>
    </row>
    <row r="72" spans="1:8" x14ac:dyDescent="0.3">
      <c r="A72" s="17"/>
      <c r="B72" s="18"/>
      <c r="C72" s="19"/>
      <c r="D72" s="20" t="s">
        <v>174</v>
      </c>
      <c r="E72" s="13" t="s">
        <v>29</v>
      </c>
      <c r="F72" s="21">
        <v>1</v>
      </c>
      <c r="G72" s="15"/>
      <c r="H72" s="22">
        <f t="shared" si="0"/>
        <v>0</v>
      </c>
    </row>
    <row r="73" spans="1:8" x14ac:dyDescent="0.3">
      <c r="A73" s="17"/>
      <c r="B73" s="18"/>
      <c r="C73" s="19"/>
      <c r="D73" s="20" t="s">
        <v>138</v>
      </c>
      <c r="E73" s="13" t="s">
        <v>29</v>
      </c>
      <c r="F73" s="21">
        <v>1</v>
      </c>
      <c r="G73" s="15"/>
      <c r="H73" s="22">
        <f t="shared" si="0"/>
        <v>0</v>
      </c>
    </row>
    <row r="74" spans="1:8" x14ac:dyDescent="0.3">
      <c r="A74" s="17"/>
      <c r="B74" s="18"/>
      <c r="C74" s="19"/>
      <c r="D74" s="20" t="s">
        <v>168</v>
      </c>
      <c r="E74" s="13" t="s">
        <v>29</v>
      </c>
      <c r="F74" s="21">
        <v>1</v>
      </c>
      <c r="G74" s="15"/>
      <c r="H74" s="22">
        <f t="shared" si="0"/>
        <v>0</v>
      </c>
    </row>
    <row r="75" spans="1:8" x14ac:dyDescent="0.3">
      <c r="A75" s="17"/>
      <c r="B75" s="18"/>
      <c r="C75" s="19"/>
      <c r="D75" s="20" t="s">
        <v>53</v>
      </c>
      <c r="E75" s="13" t="s">
        <v>352</v>
      </c>
      <c r="F75" s="21">
        <v>2</v>
      </c>
      <c r="G75" s="15"/>
      <c r="H75" s="22">
        <f t="shared" si="0"/>
        <v>0</v>
      </c>
    </row>
    <row r="76" spans="1:8" x14ac:dyDescent="0.3">
      <c r="A76" s="17"/>
      <c r="B76" s="18"/>
      <c r="C76" s="19"/>
      <c r="D76" s="20" t="s">
        <v>86</v>
      </c>
      <c r="E76" s="13" t="s">
        <v>352</v>
      </c>
      <c r="F76" s="21">
        <v>2</v>
      </c>
      <c r="G76" s="15"/>
      <c r="H76" s="22">
        <f t="shared" si="0"/>
        <v>0</v>
      </c>
    </row>
    <row r="77" spans="1:8" x14ac:dyDescent="0.3">
      <c r="A77" s="17"/>
      <c r="B77" s="18"/>
      <c r="C77" s="19"/>
      <c r="D77" s="20" t="s">
        <v>106</v>
      </c>
      <c r="E77" s="13" t="s">
        <v>35</v>
      </c>
      <c r="F77" s="21">
        <v>2</v>
      </c>
      <c r="G77" s="15"/>
      <c r="H77" s="22">
        <f t="shared" ref="H77:H140" si="1">F77*G77</f>
        <v>0</v>
      </c>
    </row>
    <row r="78" spans="1:8" x14ac:dyDescent="0.3">
      <c r="A78" s="17"/>
      <c r="B78" s="18"/>
      <c r="C78" s="19"/>
      <c r="D78" s="20" t="s">
        <v>39</v>
      </c>
      <c r="E78" s="13" t="s">
        <v>29</v>
      </c>
      <c r="F78" s="21">
        <v>3</v>
      </c>
      <c r="G78" s="15"/>
      <c r="H78" s="22">
        <f t="shared" si="1"/>
        <v>0</v>
      </c>
    </row>
    <row r="79" spans="1:8" x14ac:dyDescent="0.3">
      <c r="A79" s="17"/>
      <c r="B79" s="18"/>
      <c r="C79" s="19"/>
      <c r="D79" s="20" t="s">
        <v>107</v>
      </c>
      <c r="E79" s="13" t="s">
        <v>29</v>
      </c>
      <c r="F79" s="21">
        <v>10</v>
      </c>
      <c r="G79" s="15"/>
      <c r="H79" s="22">
        <f t="shared" si="1"/>
        <v>0</v>
      </c>
    </row>
    <row r="80" spans="1:8" x14ac:dyDescent="0.3">
      <c r="A80" s="17"/>
      <c r="B80" s="18"/>
      <c r="C80" s="19"/>
      <c r="D80" s="20" t="s">
        <v>351</v>
      </c>
      <c r="E80" s="13" t="s">
        <v>29</v>
      </c>
      <c r="F80" s="21">
        <v>25</v>
      </c>
      <c r="G80" s="15"/>
      <c r="H80" s="22">
        <f t="shared" si="1"/>
        <v>0</v>
      </c>
    </row>
    <row r="81" spans="1:8" x14ac:dyDescent="0.3">
      <c r="A81" s="17"/>
      <c r="B81" s="18"/>
      <c r="C81" s="19"/>
      <c r="D81" s="20" t="s">
        <v>76</v>
      </c>
      <c r="E81" s="13" t="s">
        <v>29</v>
      </c>
      <c r="F81" s="21">
        <v>5</v>
      </c>
      <c r="G81" s="15"/>
      <c r="H81" s="22">
        <f t="shared" si="1"/>
        <v>0</v>
      </c>
    </row>
    <row r="82" spans="1:8" x14ac:dyDescent="0.3">
      <c r="A82" s="17"/>
      <c r="B82" s="18"/>
      <c r="C82" s="19"/>
      <c r="D82" s="20" t="s">
        <v>363</v>
      </c>
      <c r="E82" s="13" t="s">
        <v>364</v>
      </c>
      <c r="F82" s="21">
        <v>3</v>
      </c>
      <c r="G82" s="15"/>
      <c r="H82" s="22">
        <f t="shared" si="1"/>
        <v>0</v>
      </c>
    </row>
    <row r="83" spans="1:8" x14ac:dyDescent="0.3">
      <c r="A83" s="17"/>
      <c r="B83" s="18"/>
      <c r="C83" s="19"/>
      <c r="D83" s="20" t="s">
        <v>365</v>
      </c>
      <c r="E83" s="13" t="s">
        <v>29</v>
      </c>
      <c r="F83" s="21">
        <v>50</v>
      </c>
      <c r="G83" s="15"/>
      <c r="H83" s="22">
        <f t="shared" si="1"/>
        <v>0</v>
      </c>
    </row>
    <row r="84" spans="1:8" x14ac:dyDescent="0.3">
      <c r="A84" s="17"/>
      <c r="B84" s="18"/>
      <c r="C84" s="19"/>
      <c r="D84" s="20" t="s">
        <v>366</v>
      </c>
      <c r="E84" s="13" t="s">
        <v>50</v>
      </c>
      <c r="F84" s="21">
        <v>1</v>
      </c>
      <c r="G84" s="15"/>
      <c r="H84" s="22">
        <f t="shared" si="1"/>
        <v>0</v>
      </c>
    </row>
    <row r="85" spans="1:8" x14ac:dyDescent="0.3">
      <c r="A85" s="17"/>
      <c r="B85" s="18"/>
      <c r="C85" s="19"/>
      <c r="D85" s="20" t="s">
        <v>288</v>
      </c>
      <c r="E85" s="13" t="s">
        <v>29</v>
      </c>
      <c r="F85" s="21">
        <v>5</v>
      </c>
      <c r="G85" s="15"/>
      <c r="H85" s="22">
        <f t="shared" si="1"/>
        <v>0</v>
      </c>
    </row>
    <row r="86" spans="1:8" x14ac:dyDescent="0.3">
      <c r="A86" s="17"/>
      <c r="B86" s="18"/>
      <c r="C86" s="19"/>
      <c r="D86" s="20" t="s">
        <v>104</v>
      </c>
      <c r="E86" s="13" t="s">
        <v>35</v>
      </c>
      <c r="F86" s="21">
        <v>1</v>
      </c>
      <c r="G86" s="15"/>
      <c r="H86" s="22">
        <f t="shared" si="1"/>
        <v>0</v>
      </c>
    </row>
    <row r="87" spans="1:8" x14ac:dyDescent="0.3">
      <c r="A87" s="17" t="s">
        <v>367</v>
      </c>
      <c r="B87" s="18" t="s">
        <v>33</v>
      </c>
      <c r="C87" s="19"/>
      <c r="D87" s="20" t="s">
        <v>288</v>
      </c>
      <c r="E87" s="13" t="s">
        <v>50</v>
      </c>
      <c r="F87" s="21">
        <v>1</v>
      </c>
      <c r="G87" s="15"/>
      <c r="H87" s="22">
        <f t="shared" si="1"/>
        <v>0</v>
      </c>
    </row>
    <row r="88" spans="1:8" x14ac:dyDescent="0.3">
      <c r="A88" s="17"/>
      <c r="B88" s="18"/>
      <c r="C88" s="19"/>
      <c r="D88" s="20" t="s">
        <v>257</v>
      </c>
      <c r="E88" s="13" t="s">
        <v>250</v>
      </c>
      <c r="F88" s="21">
        <v>4</v>
      </c>
      <c r="G88" s="15"/>
      <c r="H88" s="22">
        <f t="shared" si="1"/>
        <v>0</v>
      </c>
    </row>
    <row r="89" spans="1:8" x14ac:dyDescent="0.3">
      <c r="A89" s="17"/>
      <c r="B89" s="18"/>
      <c r="C89" s="19"/>
      <c r="D89" s="20" t="s">
        <v>86</v>
      </c>
      <c r="E89" s="13" t="s">
        <v>352</v>
      </c>
      <c r="F89" s="21">
        <v>1</v>
      </c>
      <c r="G89" s="15"/>
      <c r="H89" s="22">
        <f t="shared" si="1"/>
        <v>0</v>
      </c>
    </row>
    <row r="90" spans="1:8" x14ac:dyDescent="0.3">
      <c r="A90" s="17"/>
      <c r="B90" s="18"/>
      <c r="C90" s="19"/>
      <c r="D90" s="20" t="s">
        <v>53</v>
      </c>
      <c r="E90" s="13" t="s">
        <v>352</v>
      </c>
      <c r="F90" s="21">
        <v>1</v>
      </c>
      <c r="G90" s="15"/>
      <c r="H90" s="22">
        <f t="shared" si="1"/>
        <v>0</v>
      </c>
    </row>
    <row r="91" spans="1:8" x14ac:dyDescent="0.3">
      <c r="A91" s="17"/>
      <c r="B91" s="18"/>
      <c r="C91" s="19"/>
      <c r="D91" s="20" t="s">
        <v>104</v>
      </c>
      <c r="E91" s="13" t="s">
        <v>35</v>
      </c>
      <c r="F91" s="21">
        <v>2</v>
      </c>
      <c r="G91" s="15"/>
      <c r="H91" s="22">
        <f t="shared" si="1"/>
        <v>0</v>
      </c>
    </row>
    <row r="92" spans="1:8" x14ac:dyDescent="0.3">
      <c r="A92" s="17"/>
      <c r="B92" s="18"/>
      <c r="C92" s="19"/>
      <c r="D92" s="20" t="s">
        <v>45</v>
      </c>
      <c r="E92" s="13" t="s">
        <v>27</v>
      </c>
      <c r="F92" s="21">
        <v>2</v>
      </c>
      <c r="G92" s="15"/>
      <c r="H92" s="22">
        <f t="shared" si="1"/>
        <v>0</v>
      </c>
    </row>
    <row r="93" spans="1:8" x14ac:dyDescent="0.3">
      <c r="A93" s="17"/>
      <c r="B93" s="18"/>
      <c r="C93" s="19"/>
      <c r="D93" s="20" t="s">
        <v>37</v>
      </c>
      <c r="E93" s="13" t="s">
        <v>35</v>
      </c>
      <c r="F93" s="21">
        <v>1</v>
      </c>
      <c r="G93" s="15"/>
      <c r="H93" s="22">
        <f t="shared" si="1"/>
        <v>0</v>
      </c>
    </row>
    <row r="94" spans="1:8" x14ac:dyDescent="0.3">
      <c r="A94" s="17"/>
      <c r="B94" s="18"/>
      <c r="C94" s="19"/>
      <c r="D94" s="20" t="s">
        <v>106</v>
      </c>
      <c r="E94" s="13" t="s">
        <v>35</v>
      </c>
      <c r="F94" s="21">
        <v>2</v>
      </c>
      <c r="G94" s="15"/>
      <c r="H94" s="22">
        <f t="shared" si="1"/>
        <v>0</v>
      </c>
    </row>
    <row r="95" spans="1:8" x14ac:dyDescent="0.3">
      <c r="A95" s="17"/>
      <c r="B95" s="18"/>
      <c r="C95" s="19"/>
      <c r="D95" s="20" t="s">
        <v>146</v>
      </c>
      <c r="E95" s="13" t="s">
        <v>46</v>
      </c>
      <c r="F95" s="21">
        <v>1</v>
      </c>
      <c r="G95" s="15"/>
      <c r="H95" s="22">
        <f t="shared" si="1"/>
        <v>0</v>
      </c>
    </row>
    <row r="96" spans="1:8" x14ac:dyDescent="0.3">
      <c r="A96" s="17"/>
      <c r="B96" s="18"/>
      <c r="C96" s="19"/>
      <c r="D96" s="20" t="s">
        <v>42</v>
      </c>
      <c r="E96" s="13" t="s">
        <v>46</v>
      </c>
      <c r="F96" s="21">
        <v>4</v>
      </c>
      <c r="G96" s="15"/>
      <c r="H96" s="22">
        <f t="shared" si="1"/>
        <v>0</v>
      </c>
    </row>
    <row r="97" spans="1:8" x14ac:dyDescent="0.3">
      <c r="A97" s="17"/>
      <c r="B97" s="18"/>
      <c r="C97" s="19"/>
      <c r="D97" s="20" t="s">
        <v>42</v>
      </c>
      <c r="E97" s="13" t="s">
        <v>46</v>
      </c>
      <c r="F97" s="21">
        <v>12</v>
      </c>
      <c r="G97" s="15"/>
      <c r="H97" s="22">
        <f t="shared" si="1"/>
        <v>0</v>
      </c>
    </row>
    <row r="98" spans="1:8" x14ac:dyDescent="0.3">
      <c r="A98" s="17" t="s">
        <v>368</v>
      </c>
      <c r="B98" s="18" t="s">
        <v>23</v>
      </c>
      <c r="C98" s="19"/>
      <c r="D98" s="20" t="s">
        <v>86</v>
      </c>
      <c r="E98" s="13" t="s">
        <v>352</v>
      </c>
      <c r="F98" s="21">
        <v>2</v>
      </c>
      <c r="G98" s="15"/>
      <c r="H98" s="22">
        <f t="shared" si="1"/>
        <v>0</v>
      </c>
    </row>
    <row r="99" spans="1:8" x14ac:dyDescent="0.3">
      <c r="A99" s="17"/>
      <c r="B99" s="18"/>
      <c r="C99" s="19"/>
      <c r="D99" s="20" t="s">
        <v>355</v>
      </c>
      <c r="E99" s="13" t="s">
        <v>50</v>
      </c>
      <c r="F99" s="21">
        <v>1</v>
      </c>
      <c r="G99" s="15"/>
      <c r="H99" s="22">
        <f t="shared" si="1"/>
        <v>0</v>
      </c>
    </row>
    <row r="100" spans="1:8" x14ac:dyDescent="0.3">
      <c r="A100" s="17"/>
      <c r="B100" s="18"/>
      <c r="C100" s="19"/>
      <c r="D100" s="20" t="s">
        <v>369</v>
      </c>
      <c r="E100" s="13" t="s">
        <v>50</v>
      </c>
      <c r="F100" s="21">
        <v>2</v>
      </c>
      <c r="G100" s="15"/>
      <c r="H100" s="22">
        <f t="shared" si="1"/>
        <v>0</v>
      </c>
    </row>
    <row r="101" spans="1:8" x14ac:dyDescent="0.3">
      <c r="A101" s="17"/>
      <c r="B101" s="18"/>
      <c r="C101" s="19"/>
      <c r="D101" s="20" t="s">
        <v>370</v>
      </c>
      <c r="E101" s="13" t="s">
        <v>27</v>
      </c>
      <c r="F101" s="21">
        <v>6</v>
      </c>
      <c r="G101" s="15"/>
      <c r="H101" s="22">
        <f t="shared" si="1"/>
        <v>0</v>
      </c>
    </row>
    <row r="102" spans="1:8" x14ac:dyDescent="0.3">
      <c r="A102" s="17"/>
      <c r="B102" s="18"/>
      <c r="C102" s="19"/>
      <c r="D102" s="20" t="s">
        <v>360</v>
      </c>
      <c r="E102" s="13" t="s">
        <v>29</v>
      </c>
      <c r="F102" s="21">
        <v>2</v>
      </c>
      <c r="G102" s="15"/>
      <c r="H102" s="22">
        <f t="shared" si="1"/>
        <v>0</v>
      </c>
    </row>
    <row r="103" spans="1:8" x14ac:dyDescent="0.3">
      <c r="A103" s="17"/>
      <c r="B103" s="18"/>
      <c r="C103" s="19"/>
      <c r="D103" s="20" t="s">
        <v>87</v>
      </c>
      <c r="E103" s="13" t="s">
        <v>352</v>
      </c>
      <c r="F103" s="21">
        <v>2</v>
      </c>
      <c r="G103" s="15"/>
      <c r="H103" s="22">
        <f t="shared" si="1"/>
        <v>0</v>
      </c>
    </row>
    <row r="104" spans="1:8" x14ac:dyDescent="0.3">
      <c r="A104" s="17"/>
      <c r="B104" s="18"/>
      <c r="C104" s="19"/>
      <c r="D104" s="20" t="s">
        <v>232</v>
      </c>
      <c r="E104" s="13" t="s">
        <v>29</v>
      </c>
      <c r="F104" s="21">
        <v>4</v>
      </c>
      <c r="G104" s="15"/>
      <c r="H104" s="22">
        <f t="shared" si="1"/>
        <v>0</v>
      </c>
    </row>
    <row r="105" spans="1:8" x14ac:dyDescent="0.3">
      <c r="A105" s="17"/>
      <c r="B105" s="18"/>
      <c r="C105" s="19"/>
      <c r="D105" s="20" t="s">
        <v>371</v>
      </c>
      <c r="E105" s="13" t="s">
        <v>50</v>
      </c>
      <c r="F105" s="21">
        <v>1</v>
      </c>
      <c r="G105" s="15"/>
      <c r="H105" s="22">
        <f t="shared" si="1"/>
        <v>0</v>
      </c>
    </row>
    <row r="106" spans="1:8" x14ac:dyDescent="0.3">
      <c r="A106" s="17"/>
      <c r="B106" s="18"/>
      <c r="C106" s="19"/>
      <c r="D106" s="20" t="s">
        <v>237</v>
      </c>
      <c r="E106" s="13" t="s">
        <v>41</v>
      </c>
      <c r="F106" s="21">
        <v>1</v>
      </c>
      <c r="G106" s="15"/>
      <c r="H106" s="22">
        <f t="shared" si="1"/>
        <v>0</v>
      </c>
    </row>
    <row r="107" spans="1:8" x14ac:dyDescent="0.3">
      <c r="A107" s="17"/>
      <c r="B107" s="18"/>
      <c r="C107" s="19"/>
      <c r="D107" s="20" t="s">
        <v>349</v>
      </c>
      <c r="E107" s="13" t="s">
        <v>41</v>
      </c>
      <c r="F107" s="21">
        <v>1</v>
      </c>
      <c r="G107" s="15"/>
      <c r="H107" s="22">
        <f t="shared" si="1"/>
        <v>0</v>
      </c>
    </row>
    <row r="108" spans="1:8" x14ac:dyDescent="0.3">
      <c r="A108" s="17"/>
      <c r="B108" s="18"/>
      <c r="C108" s="19"/>
      <c r="D108" s="20" t="s">
        <v>320</v>
      </c>
      <c r="E108" s="13" t="s">
        <v>41</v>
      </c>
      <c r="F108" s="21">
        <v>1</v>
      </c>
      <c r="G108" s="15"/>
      <c r="H108" s="22">
        <f t="shared" si="1"/>
        <v>0</v>
      </c>
    </row>
    <row r="109" spans="1:8" x14ac:dyDescent="0.3">
      <c r="A109" s="17"/>
      <c r="B109" s="18"/>
      <c r="C109" s="19"/>
      <c r="D109" s="20" t="s">
        <v>350</v>
      </c>
      <c r="E109" s="13" t="s">
        <v>41</v>
      </c>
      <c r="F109" s="21">
        <v>1</v>
      </c>
      <c r="G109" s="15"/>
      <c r="H109" s="22">
        <f t="shared" si="1"/>
        <v>0</v>
      </c>
    </row>
    <row r="110" spans="1:8" x14ac:dyDescent="0.3">
      <c r="A110" s="17" t="s">
        <v>372</v>
      </c>
      <c r="B110" s="18" t="s">
        <v>178</v>
      </c>
      <c r="C110" s="19"/>
      <c r="D110" s="20" t="s">
        <v>86</v>
      </c>
      <c r="E110" s="13" t="s">
        <v>352</v>
      </c>
      <c r="F110" s="21">
        <v>2</v>
      </c>
      <c r="G110" s="15"/>
      <c r="H110" s="22">
        <f t="shared" si="1"/>
        <v>0</v>
      </c>
    </row>
    <row r="111" spans="1:8" x14ac:dyDescent="0.3">
      <c r="A111" s="17"/>
      <c r="B111" s="18"/>
      <c r="C111" s="19"/>
      <c r="D111" s="20" t="s">
        <v>118</v>
      </c>
      <c r="E111" s="13" t="s">
        <v>84</v>
      </c>
      <c r="F111" s="21">
        <v>2</v>
      </c>
      <c r="G111" s="15"/>
      <c r="H111" s="22">
        <f t="shared" si="1"/>
        <v>0</v>
      </c>
    </row>
    <row r="112" spans="1:8" x14ac:dyDescent="0.3">
      <c r="A112" s="17" t="s">
        <v>373</v>
      </c>
      <c r="B112" s="18" t="s">
        <v>33</v>
      </c>
      <c r="C112" s="19"/>
      <c r="D112" s="20" t="s">
        <v>374</v>
      </c>
      <c r="E112" s="13" t="s">
        <v>50</v>
      </c>
      <c r="F112" s="21">
        <v>1</v>
      </c>
      <c r="G112" s="15"/>
      <c r="H112" s="22">
        <f t="shared" si="1"/>
        <v>0</v>
      </c>
    </row>
    <row r="113" spans="1:8" x14ac:dyDescent="0.3">
      <c r="A113" s="17"/>
      <c r="B113" s="18"/>
      <c r="C113" s="19"/>
      <c r="D113" s="20" t="s">
        <v>375</v>
      </c>
      <c r="E113" s="13" t="s">
        <v>50</v>
      </c>
      <c r="F113" s="21">
        <v>1</v>
      </c>
      <c r="G113" s="15"/>
      <c r="H113" s="22">
        <f t="shared" si="1"/>
        <v>0</v>
      </c>
    </row>
    <row r="114" spans="1:8" x14ac:dyDescent="0.3">
      <c r="A114" s="17"/>
      <c r="B114" s="18"/>
      <c r="C114" s="19"/>
      <c r="D114" s="20" t="s">
        <v>376</v>
      </c>
      <c r="E114" s="13" t="s">
        <v>35</v>
      </c>
      <c r="F114" s="21">
        <v>1</v>
      </c>
      <c r="G114" s="15"/>
      <c r="H114" s="22">
        <f t="shared" si="1"/>
        <v>0</v>
      </c>
    </row>
    <row r="115" spans="1:8" x14ac:dyDescent="0.3">
      <c r="A115" s="17"/>
      <c r="B115" s="18"/>
      <c r="C115" s="19"/>
      <c r="D115" s="20" t="s">
        <v>377</v>
      </c>
      <c r="E115" s="13" t="s">
        <v>35</v>
      </c>
      <c r="F115" s="21">
        <v>1</v>
      </c>
      <c r="G115" s="15"/>
      <c r="H115" s="22">
        <f t="shared" si="1"/>
        <v>0</v>
      </c>
    </row>
    <row r="116" spans="1:8" x14ac:dyDescent="0.3">
      <c r="A116" s="17"/>
      <c r="B116" s="18"/>
      <c r="C116" s="19"/>
      <c r="D116" s="20" t="s">
        <v>360</v>
      </c>
      <c r="E116" s="13" t="s">
        <v>41</v>
      </c>
      <c r="F116" s="21">
        <v>1</v>
      </c>
      <c r="G116" s="15"/>
      <c r="H116" s="22">
        <f t="shared" si="1"/>
        <v>0</v>
      </c>
    </row>
    <row r="117" spans="1:8" x14ac:dyDescent="0.3">
      <c r="A117" s="17" t="s">
        <v>378</v>
      </c>
      <c r="B117" s="18" t="s">
        <v>178</v>
      </c>
      <c r="C117" s="19"/>
      <c r="D117" s="20" t="s">
        <v>45</v>
      </c>
      <c r="E117" s="13" t="s">
        <v>27</v>
      </c>
      <c r="F117" s="21">
        <v>20</v>
      </c>
      <c r="G117" s="15"/>
      <c r="H117" s="22">
        <f t="shared" si="1"/>
        <v>0</v>
      </c>
    </row>
    <row r="118" spans="1:8" x14ac:dyDescent="0.3">
      <c r="A118" s="17"/>
      <c r="B118" s="18"/>
      <c r="C118" s="19"/>
      <c r="D118" s="20" t="s">
        <v>237</v>
      </c>
      <c r="E118" s="13" t="s">
        <v>41</v>
      </c>
      <c r="F118" s="21">
        <v>3</v>
      </c>
      <c r="G118" s="15"/>
      <c r="H118" s="22">
        <f t="shared" si="1"/>
        <v>0</v>
      </c>
    </row>
    <row r="119" spans="1:8" x14ac:dyDescent="0.3">
      <c r="A119" s="17"/>
      <c r="B119" s="18"/>
      <c r="C119" s="19"/>
      <c r="D119" s="20" t="s">
        <v>349</v>
      </c>
      <c r="E119" s="13" t="s">
        <v>41</v>
      </c>
      <c r="F119" s="21">
        <v>1</v>
      </c>
      <c r="G119" s="15"/>
      <c r="H119" s="22">
        <f t="shared" si="1"/>
        <v>0</v>
      </c>
    </row>
    <row r="120" spans="1:8" x14ac:dyDescent="0.3">
      <c r="A120" s="17"/>
      <c r="B120" s="18"/>
      <c r="C120" s="19"/>
      <c r="D120" s="20" t="s">
        <v>320</v>
      </c>
      <c r="E120" s="13" t="s">
        <v>41</v>
      </c>
      <c r="F120" s="21">
        <v>1</v>
      </c>
      <c r="G120" s="15"/>
      <c r="H120" s="22">
        <f t="shared" si="1"/>
        <v>0</v>
      </c>
    </row>
    <row r="121" spans="1:8" x14ac:dyDescent="0.3">
      <c r="A121" s="17"/>
      <c r="B121" s="18"/>
      <c r="C121" s="19"/>
      <c r="D121" s="20" t="s">
        <v>350</v>
      </c>
      <c r="E121" s="13" t="s">
        <v>41</v>
      </c>
      <c r="F121" s="21">
        <v>1</v>
      </c>
      <c r="G121" s="15"/>
      <c r="H121" s="22">
        <f t="shared" si="1"/>
        <v>0</v>
      </c>
    </row>
    <row r="122" spans="1:8" x14ac:dyDescent="0.3">
      <c r="A122" s="17"/>
      <c r="B122" s="18"/>
      <c r="C122" s="19"/>
      <c r="D122" s="20" t="s">
        <v>86</v>
      </c>
      <c r="E122" s="13" t="s">
        <v>352</v>
      </c>
      <c r="F122" s="21">
        <v>1</v>
      </c>
      <c r="G122" s="15"/>
      <c r="H122" s="22">
        <f t="shared" si="1"/>
        <v>0</v>
      </c>
    </row>
    <row r="123" spans="1:8" x14ac:dyDescent="0.3">
      <c r="A123" s="17"/>
      <c r="B123" s="18"/>
      <c r="C123" s="19"/>
      <c r="D123" s="20" t="s">
        <v>45</v>
      </c>
      <c r="E123" s="13" t="s">
        <v>27</v>
      </c>
      <c r="F123" s="21">
        <v>4</v>
      </c>
      <c r="G123" s="15"/>
      <c r="H123" s="22">
        <f t="shared" si="1"/>
        <v>0</v>
      </c>
    </row>
    <row r="124" spans="1:8" x14ac:dyDescent="0.3">
      <c r="A124" s="17"/>
      <c r="B124" s="18"/>
      <c r="C124" s="19"/>
      <c r="D124" s="20" t="s">
        <v>241</v>
      </c>
      <c r="E124" s="13" t="s">
        <v>29</v>
      </c>
      <c r="F124" s="21">
        <v>3</v>
      </c>
      <c r="G124" s="15"/>
      <c r="H124" s="22">
        <f t="shared" si="1"/>
        <v>0</v>
      </c>
    </row>
    <row r="125" spans="1:8" x14ac:dyDescent="0.3">
      <c r="A125" s="17"/>
      <c r="B125" s="18"/>
      <c r="C125" s="19"/>
      <c r="D125" s="20" t="s">
        <v>42</v>
      </c>
      <c r="E125" s="13" t="s">
        <v>46</v>
      </c>
      <c r="F125" s="21">
        <v>1</v>
      </c>
      <c r="G125" s="15"/>
      <c r="H125" s="22">
        <f t="shared" si="1"/>
        <v>0</v>
      </c>
    </row>
    <row r="126" spans="1:8" x14ac:dyDescent="0.3">
      <c r="A126" s="17"/>
      <c r="B126" s="18"/>
      <c r="C126" s="19"/>
      <c r="D126" s="20" t="s">
        <v>86</v>
      </c>
      <c r="E126" s="13" t="s">
        <v>352</v>
      </c>
      <c r="F126" s="21">
        <v>1</v>
      </c>
      <c r="G126" s="15"/>
      <c r="H126" s="22">
        <f t="shared" si="1"/>
        <v>0</v>
      </c>
    </row>
    <row r="127" spans="1:8" x14ac:dyDescent="0.3">
      <c r="A127" s="17"/>
      <c r="B127" s="18"/>
      <c r="C127" s="19"/>
      <c r="D127" s="20" t="s">
        <v>379</v>
      </c>
      <c r="E127" s="13" t="s">
        <v>29</v>
      </c>
      <c r="F127" s="21">
        <v>12</v>
      </c>
      <c r="G127" s="15"/>
      <c r="H127" s="22">
        <f t="shared" si="1"/>
        <v>0</v>
      </c>
    </row>
    <row r="128" spans="1:8" x14ac:dyDescent="0.3">
      <c r="A128" s="17" t="s">
        <v>380</v>
      </c>
      <c r="B128" s="18" t="s">
        <v>63</v>
      </c>
      <c r="C128" s="19"/>
      <c r="D128" s="113" t="s">
        <v>238</v>
      </c>
      <c r="E128" s="13" t="s">
        <v>29</v>
      </c>
      <c r="F128" s="21">
        <v>800</v>
      </c>
      <c r="G128" s="15"/>
      <c r="H128" s="22">
        <f t="shared" si="1"/>
        <v>0</v>
      </c>
    </row>
    <row r="129" spans="1:8" x14ac:dyDescent="0.3">
      <c r="A129" s="17"/>
      <c r="B129" s="18"/>
      <c r="C129" s="19"/>
      <c r="D129" s="20" t="s">
        <v>119</v>
      </c>
      <c r="E129" s="13" t="s">
        <v>35</v>
      </c>
      <c r="F129" s="21">
        <v>2</v>
      </c>
      <c r="G129" s="15"/>
      <c r="H129" s="22">
        <f t="shared" si="1"/>
        <v>0</v>
      </c>
    </row>
    <row r="130" spans="1:8" x14ac:dyDescent="0.3">
      <c r="A130" s="17"/>
      <c r="B130" s="18"/>
      <c r="C130" s="19"/>
      <c r="D130" s="20" t="s">
        <v>125</v>
      </c>
      <c r="E130" s="13" t="s">
        <v>29</v>
      </c>
      <c r="F130" s="21">
        <v>30</v>
      </c>
      <c r="G130" s="15"/>
      <c r="H130" s="22">
        <f t="shared" si="1"/>
        <v>0</v>
      </c>
    </row>
    <row r="131" spans="1:8" x14ac:dyDescent="0.3">
      <c r="A131" s="17"/>
      <c r="B131" s="18"/>
      <c r="C131" s="19"/>
      <c r="D131" s="20" t="s">
        <v>359</v>
      </c>
      <c r="E131" s="13" t="s">
        <v>35</v>
      </c>
      <c r="F131" s="21">
        <v>2</v>
      </c>
      <c r="G131" s="15"/>
      <c r="H131" s="22">
        <f t="shared" si="1"/>
        <v>0</v>
      </c>
    </row>
    <row r="132" spans="1:8" x14ac:dyDescent="0.3">
      <c r="A132" s="17"/>
      <c r="B132" s="18"/>
      <c r="C132" s="19"/>
      <c r="D132" s="20" t="s">
        <v>86</v>
      </c>
      <c r="E132" s="13" t="s">
        <v>352</v>
      </c>
      <c r="F132" s="21">
        <v>2</v>
      </c>
      <c r="G132" s="15"/>
      <c r="H132" s="22">
        <f t="shared" si="1"/>
        <v>0</v>
      </c>
    </row>
    <row r="133" spans="1:8" x14ac:dyDescent="0.3">
      <c r="A133" s="17"/>
      <c r="B133" s="18"/>
      <c r="C133" s="19"/>
      <c r="D133" s="20" t="s">
        <v>104</v>
      </c>
      <c r="E133" s="13" t="s">
        <v>35</v>
      </c>
      <c r="F133" s="21">
        <v>3</v>
      </c>
      <c r="G133" s="15"/>
      <c r="H133" s="22">
        <f t="shared" si="1"/>
        <v>0</v>
      </c>
    </row>
    <row r="134" spans="1:8" x14ac:dyDescent="0.3">
      <c r="A134" s="17"/>
      <c r="B134" s="18"/>
      <c r="C134" s="19"/>
      <c r="D134" s="20" t="s">
        <v>86</v>
      </c>
      <c r="E134" s="13" t="s">
        <v>352</v>
      </c>
      <c r="F134" s="21">
        <v>1</v>
      </c>
      <c r="G134" s="15"/>
      <c r="H134" s="22">
        <f t="shared" si="1"/>
        <v>0</v>
      </c>
    </row>
    <row r="135" spans="1:8" x14ac:dyDescent="0.3">
      <c r="A135" s="17"/>
      <c r="B135" s="18"/>
      <c r="C135" s="19"/>
      <c r="D135" s="20" t="s">
        <v>86</v>
      </c>
      <c r="E135" s="13" t="s">
        <v>352</v>
      </c>
      <c r="F135" s="21">
        <v>1</v>
      </c>
      <c r="G135" s="15"/>
      <c r="H135" s="22">
        <f t="shared" si="1"/>
        <v>0</v>
      </c>
    </row>
    <row r="136" spans="1:8" x14ac:dyDescent="0.3">
      <c r="A136" s="17"/>
      <c r="B136" s="18"/>
      <c r="C136" s="19"/>
      <c r="D136" s="20" t="s">
        <v>108</v>
      </c>
      <c r="E136" s="13" t="s">
        <v>35</v>
      </c>
      <c r="F136" s="21">
        <v>1</v>
      </c>
      <c r="G136" s="15"/>
      <c r="H136" s="22">
        <f t="shared" si="1"/>
        <v>0</v>
      </c>
    </row>
    <row r="137" spans="1:8" x14ac:dyDescent="0.3">
      <c r="A137" s="17"/>
      <c r="B137" s="18"/>
      <c r="C137" s="19"/>
      <c r="D137" s="20" t="s">
        <v>106</v>
      </c>
      <c r="E137" s="13" t="s">
        <v>35</v>
      </c>
      <c r="F137" s="21">
        <v>1</v>
      </c>
      <c r="G137" s="15"/>
      <c r="H137" s="22">
        <f t="shared" si="1"/>
        <v>0</v>
      </c>
    </row>
    <row r="138" spans="1:8" x14ac:dyDescent="0.3">
      <c r="A138" s="17"/>
      <c r="B138" s="18"/>
      <c r="C138" s="19"/>
      <c r="D138" s="20" t="s">
        <v>353</v>
      </c>
      <c r="E138" s="13" t="s">
        <v>35</v>
      </c>
      <c r="F138" s="21">
        <v>1</v>
      </c>
      <c r="G138" s="15"/>
      <c r="H138" s="22">
        <f t="shared" si="1"/>
        <v>0</v>
      </c>
    </row>
    <row r="139" spans="1:8" x14ac:dyDescent="0.3">
      <c r="A139" s="17" t="s">
        <v>381</v>
      </c>
      <c r="B139" s="18" t="s">
        <v>114</v>
      </c>
      <c r="C139" s="62"/>
      <c r="D139" s="20" t="s">
        <v>76</v>
      </c>
      <c r="E139" s="13" t="s">
        <v>29</v>
      </c>
      <c r="F139" s="21">
        <v>18</v>
      </c>
      <c r="G139" s="15"/>
      <c r="H139" s="22">
        <f t="shared" si="1"/>
        <v>0</v>
      </c>
    </row>
    <row r="140" spans="1:8" x14ac:dyDescent="0.3">
      <c r="A140" s="17"/>
      <c r="B140" s="18"/>
      <c r="C140" s="19"/>
      <c r="D140" s="20" t="s">
        <v>303</v>
      </c>
      <c r="E140" s="13" t="s">
        <v>29</v>
      </c>
      <c r="F140" s="21">
        <v>18</v>
      </c>
      <c r="G140" s="15"/>
      <c r="H140" s="22">
        <f t="shared" si="1"/>
        <v>0</v>
      </c>
    </row>
    <row r="141" spans="1:8" x14ac:dyDescent="0.3">
      <c r="A141" s="17"/>
      <c r="B141" s="18"/>
      <c r="C141" s="19"/>
      <c r="D141" s="20" t="s">
        <v>116</v>
      </c>
      <c r="E141" s="13" t="s">
        <v>29</v>
      </c>
      <c r="F141" s="21">
        <v>10</v>
      </c>
      <c r="G141" s="15"/>
      <c r="H141" s="22">
        <f t="shared" ref="H141:H395" si="2">F141*G141</f>
        <v>0</v>
      </c>
    </row>
    <row r="142" spans="1:8" x14ac:dyDescent="0.3">
      <c r="A142" s="17"/>
      <c r="B142" s="18"/>
      <c r="C142" s="19"/>
      <c r="D142" s="20" t="s">
        <v>39</v>
      </c>
      <c r="E142" s="13" t="s">
        <v>29</v>
      </c>
      <c r="F142" s="21">
        <v>13</v>
      </c>
      <c r="G142" s="15"/>
      <c r="H142" s="22">
        <f t="shared" si="2"/>
        <v>0</v>
      </c>
    </row>
    <row r="143" spans="1:8" x14ac:dyDescent="0.3">
      <c r="A143" s="17"/>
      <c r="B143" s="18"/>
      <c r="C143" s="19"/>
      <c r="D143" s="20" t="s">
        <v>382</v>
      </c>
      <c r="E143" s="13" t="s">
        <v>29</v>
      </c>
      <c r="F143" s="21">
        <v>1</v>
      </c>
      <c r="G143" s="15"/>
      <c r="H143" s="22">
        <f t="shared" si="2"/>
        <v>0</v>
      </c>
    </row>
    <row r="144" spans="1:8" x14ac:dyDescent="0.3">
      <c r="A144" s="17"/>
      <c r="B144" s="18"/>
      <c r="C144" s="19"/>
      <c r="D144" s="20" t="s">
        <v>313</v>
      </c>
      <c r="E144" s="13" t="s">
        <v>35</v>
      </c>
      <c r="F144" s="21">
        <v>5</v>
      </c>
      <c r="G144" s="15"/>
      <c r="H144" s="22">
        <f t="shared" si="2"/>
        <v>0</v>
      </c>
    </row>
    <row r="145" spans="1:8" x14ac:dyDescent="0.3">
      <c r="A145" s="17"/>
      <c r="B145" s="18"/>
      <c r="C145" s="19"/>
      <c r="D145" s="20" t="s">
        <v>383</v>
      </c>
      <c r="E145" s="13" t="s">
        <v>35</v>
      </c>
      <c r="F145" s="21">
        <v>5</v>
      </c>
      <c r="G145" s="15"/>
      <c r="H145" s="22">
        <f t="shared" si="2"/>
        <v>0</v>
      </c>
    </row>
    <row r="146" spans="1:8" x14ac:dyDescent="0.3">
      <c r="A146" s="17"/>
      <c r="B146" s="18"/>
      <c r="C146" s="19"/>
      <c r="D146" s="20" t="s">
        <v>384</v>
      </c>
      <c r="E146" s="13" t="s">
        <v>29</v>
      </c>
      <c r="F146" s="21">
        <v>3</v>
      </c>
      <c r="G146" s="15"/>
      <c r="H146" s="22">
        <f t="shared" si="2"/>
        <v>0</v>
      </c>
    </row>
    <row r="147" spans="1:8" x14ac:dyDescent="0.3">
      <c r="A147" s="17"/>
      <c r="B147" s="18"/>
      <c r="C147" s="19"/>
      <c r="D147" s="20" t="s">
        <v>87</v>
      </c>
      <c r="E147" s="13" t="s">
        <v>352</v>
      </c>
      <c r="F147" s="21">
        <v>20</v>
      </c>
      <c r="G147" s="15"/>
      <c r="H147" s="22">
        <f t="shared" si="2"/>
        <v>0</v>
      </c>
    </row>
    <row r="148" spans="1:8" x14ac:dyDescent="0.3">
      <c r="A148" s="17"/>
      <c r="B148" s="18"/>
      <c r="C148" s="19"/>
      <c r="D148" s="20" t="s">
        <v>128</v>
      </c>
      <c r="E148" s="13" t="s">
        <v>29</v>
      </c>
      <c r="F148" s="21">
        <v>6</v>
      </c>
      <c r="G148" s="15"/>
      <c r="H148" s="22">
        <f t="shared" si="2"/>
        <v>0</v>
      </c>
    </row>
    <row r="149" spans="1:8" x14ac:dyDescent="0.3">
      <c r="A149" s="17"/>
      <c r="B149" s="18"/>
      <c r="C149" s="19"/>
      <c r="D149" s="20" t="s">
        <v>230</v>
      </c>
      <c r="E149" s="13" t="s">
        <v>29</v>
      </c>
      <c r="F149" s="21">
        <v>100</v>
      </c>
      <c r="G149" s="15"/>
      <c r="H149" s="22">
        <f t="shared" si="2"/>
        <v>0</v>
      </c>
    </row>
    <row r="150" spans="1:8" x14ac:dyDescent="0.3">
      <c r="A150" s="17"/>
      <c r="B150" s="18"/>
      <c r="C150" s="19"/>
      <c r="D150" s="20" t="s">
        <v>355</v>
      </c>
      <c r="E150" s="13" t="s">
        <v>90</v>
      </c>
      <c r="F150" s="21">
        <v>5</v>
      </c>
      <c r="G150" s="15"/>
      <c r="H150" s="22">
        <f t="shared" si="2"/>
        <v>0</v>
      </c>
    </row>
    <row r="151" spans="1:8" x14ac:dyDescent="0.3">
      <c r="A151" s="17"/>
      <c r="B151" s="18"/>
      <c r="C151" s="19"/>
      <c r="D151" s="20" t="s">
        <v>385</v>
      </c>
      <c r="E151" s="13" t="s">
        <v>90</v>
      </c>
      <c r="F151" s="21">
        <v>5</v>
      </c>
      <c r="G151" s="15"/>
      <c r="H151" s="22">
        <f t="shared" si="2"/>
        <v>0</v>
      </c>
    </row>
    <row r="152" spans="1:8" x14ac:dyDescent="0.3">
      <c r="A152" s="17"/>
      <c r="B152" s="18"/>
      <c r="C152" s="19"/>
      <c r="D152" s="20" t="s">
        <v>199</v>
      </c>
      <c r="E152" s="13" t="s">
        <v>35</v>
      </c>
      <c r="F152" s="21">
        <v>4</v>
      </c>
      <c r="G152" s="15"/>
      <c r="H152" s="22">
        <f t="shared" si="2"/>
        <v>0</v>
      </c>
    </row>
    <row r="153" spans="1:8" x14ac:dyDescent="0.3">
      <c r="A153" s="17"/>
      <c r="B153" s="18"/>
      <c r="C153" s="19"/>
      <c r="D153" s="20" t="s">
        <v>146</v>
      </c>
      <c r="E153" s="13" t="s">
        <v>27</v>
      </c>
      <c r="F153" s="21">
        <v>22</v>
      </c>
      <c r="G153" s="15"/>
      <c r="H153" s="22">
        <f t="shared" si="2"/>
        <v>0</v>
      </c>
    </row>
    <row r="154" spans="1:8" x14ac:dyDescent="0.3">
      <c r="A154" s="17"/>
      <c r="B154" s="18"/>
      <c r="C154" s="19"/>
      <c r="D154" s="20" t="s">
        <v>386</v>
      </c>
      <c r="E154" s="13" t="s">
        <v>27</v>
      </c>
      <c r="F154" s="21">
        <v>2</v>
      </c>
      <c r="G154" s="15"/>
      <c r="H154" s="22">
        <f t="shared" si="2"/>
        <v>0</v>
      </c>
    </row>
    <row r="155" spans="1:8" x14ac:dyDescent="0.3">
      <c r="A155" s="17"/>
      <c r="B155" s="18"/>
      <c r="C155" s="19"/>
      <c r="D155" s="20" t="s">
        <v>42</v>
      </c>
      <c r="E155" s="13" t="s">
        <v>27</v>
      </c>
      <c r="F155" s="21">
        <v>84</v>
      </c>
      <c r="G155" s="15"/>
      <c r="H155" s="22">
        <f t="shared" si="2"/>
        <v>0</v>
      </c>
    </row>
    <row r="156" spans="1:8" x14ac:dyDescent="0.3">
      <c r="A156" s="17"/>
      <c r="B156" s="18"/>
      <c r="C156" s="19"/>
      <c r="D156" s="20" t="s">
        <v>387</v>
      </c>
      <c r="E156" s="13" t="s">
        <v>29</v>
      </c>
      <c r="F156" s="21">
        <v>150</v>
      </c>
      <c r="G156" s="15"/>
      <c r="H156" s="22">
        <f t="shared" si="2"/>
        <v>0</v>
      </c>
    </row>
    <row r="157" spans="1:8" x14ac:dyDescent="0.3">
      <c r="A157" s="17"/>
      <c r="B157" s="18"/>
      <c r="C157" s="19"/>
      <c r="D157" s="20" t="s">
        <v>351</v>
      </c>
      <c r="E157" s="13" t="s">
        <v>29</v>
      </c>
      <c r="F157" s="21">
        <v>150</v>
      </c>
      <c r="G157" s="15"/>
      <c r="H157" s="22">
        <f t="shared" si="2"/>
        <v>0</v>
      </c>
    </row>
    <row r="158" spans="1:8" x14ac:dyDescent="0.3">
      <c r="A158" s="17"/>
      <c r="B158" s="18"/>
      <c r="C158" s="19"/>
      <c r="D158" s="20" t="s">
        <v>388</v>
      </c>
      <c r="E158" s="13" t="s">
        <v>29</v>
      </c>
      <c r="F158" s="21">
        <v>3</v>
      </c>
      <c r="G158" s="15"/>
      <c r="H158" s="22">
        <f t="shared" si="2"/>
        <v>0</v>
      </c>
    </row>
    <row r="159" spans="1:8" x14ac:dyDescent="0.3">
      <c r="A159" s="17" t="s">
        <v>389</v>
      </c>
      <c r="B159" s="18" t="s">
        <v>159</v>
      </c>
      <c r="C159" s="19"/>
      <c r="D159" s="20" t="s">
        <v>76</v>
      </c>
      <c r="E159" s="13" t="s">
        <v>29</v>
      </c>
      <c r="F159" s="21">
        <v>18</v>
      </c>
      <c r="G159" s="15"/>
      <c r="H159" s="22">
        <f t="shared" si="2"/>
        <v>0</v>
      </c>
    </row>
    <row r="160" spans="1:8" x14ac:dyDescent="0.3">
      <c r="A160" s="17"/>
      <c r="B160" s="18"/>
      <c r="C160" s="19"/>
      <c r="D160" s="20" t="s">
        <v>303</v>
      </c>
      <c r="E160" s="13" t="s">
        <v>29</v>
      </c>
      <c r="F160" s="21">
        <v>18</v>
      </c>
      <c r="G160" s="15"/>
      <c r="H160" s="22">
        <f t="shared" si="2"/>
        <v>0</v>
      </c>
    </row>
    <row r="161" spans="1:8" x14ac:dyDescent="0.3">
      <c r="A161" s="17"/>
      <c r="B161" s="18"/>
      <c r="C161" s="19"/>
      <c r="D161" s="20" t="s">
        <v>116</v>
      </c>
      <c r="E161" s="13" t="s">
        <v>29</v>
      </c>
      <c r="F161" s="21">
        <v>10</v>
      </c>
      <c r="G161" s="15"/>
      <c r="H161" s="22">
        <f t="shared" si="2"/>
        <v>0</v>
      </c>
    </row>
    <row r="162" spans="1:8" x14ac:dyDescent="0.3">
      <c r="A162" s="17"/>
      <c r="B162" s="18"/>
      <c r="C162" s="19"/>
      <c r="D162" s="20" t="s">
        <v>39</v>
      </c>
      <c r="E162" s="13" t="s">
        <v>29</v>
      </c>
      <c r="F162" s="21">
        <v>13</v>
      </c>
      <c r="G162" s="15"/>
      <c r="H162" s="22">
        <f t="shared" si="2"/>
        <v>0</v>
      </c>
    </row>
    <row r="163" spans="1:8" x14ac:dyDescent="0.3">
      <c r="A163" s="17"/>
      <c r="B163" s="18"/>
      <c r="C163" s="19"/>
      <c r="D163" s="20" t="s">
        <v>382</v>
      </c>
      <c r="E163" s="13" t="s">
        <v>29</v>
      </c>
      <c r="F163" s="21">
        <v>1</v>
      </c>
      <c r="G163" s="15"/>
      <c r="H163" s="22">
        <f t="shared" si="2"/>
        <v>0</v>
      </c>
    </row>
    <row r="164" spans="1:8" x14ac:dyDescent="0.3">
      <c r="A164" s="17"/>
      <c r="B164" s="18"/>
      <c r="C164" s="19"/>
      <c r="D164" s="20" t="s">
        <v>313</v>
      </c>
      <c r="E164" s="13" t="s">
        <v>35</v>
      </c>
      <c r="F164" s="21">
        <v>5</v>
      </c>
      <c r="G164" s="15"/>
      <c r="H164" s="22">
        <f t="shared" si="2"/>
        <v>0</v>
      </c>
    </row>
    <row r="165" spans="1:8" x14ac:dyDescent="0.3">
      <c r="A165" s="17"/>
      <c r="B165" s="18"/>
      <c r="C165" s="19"/>
      <c r="D165" s="20" t="s">
        <v>383</v>
      </c>
      <c r="E165" s="13" t="s">
        <v>35</v>
      </c>
      <c r="F165" s="21">
        <v>5</v>
      </c>
      <c r="G165" s="15"/>
      <c r="H165" s="22">
        <f t="shared" si="2"/>
        <v>0</v>
      </c>
    </row>
    <row r="166" spans="1:8" x14ac:dyDescent="0.3">
      <c r="A166" s="17"/>
      <c r="B166" s="18"/>
      <c r="C166" s="19"/>
      <c r="D166" s="20" t="s">
        <v>384</v>
      </c>
      <c r="E166" s="13" t="s">
        <v>29</v>
      </c>
      <c r="F166" s="21">
        <v>3</v>
      </c>
      <c r="G166" s="15"/>
      <c r="H166" s="22">
        <f t="shared" si="2"/>
        <v>0</v>
      </c>
    </row>
    <row r="167" spans="1:8" x14ac:dyDescent="0.3">
      <c r="A167" s="17"/>
      <c r="B167" s="18"/>
      <c r="C167" s="19"/>
      <c r="D167" s="20" t="s">
        <v>87</v>
      </c>
      <c r="E167" s="13" t="s">
        <v>352</v>
      </c>
      <c r="F167" s="21">
        <v>20</v>
      </c>
      <c r="G167" s="15"/>
      <c r="H167" s="22">
        <f t="shared" si="2"/>
        <v>0</v>
      </c>
    </row>
    <row r="168" spans="1:8" x14ac:dyDescent="0.3">
      <c r="A168" s="17"/>
      <c r="B168" s="18"/>
      <c r="C168" s="19"/>
      <c r="D168" s="20" t="s">
        <v>128</v>
      </c>
      <c r="E168" s="13" t="s">
        <v>29</v>
      </c>
      <c r="F168" s="21">
        <v>6</v>
      </c>
      <c r="G168" s="15"/>
      <c r="H168" s="22">
        <f t="shared" si="2"/>
        <v>0</v>
      </c>
    </row>
    <row r="169" spans="1:8" x14ac:dyDescent="0.3">
      <c r="A169" s="17"/>
      <c r="B169" s="18"/>
      <c r="C169" s="19"/>
      <c r="D169" s="20" t="s">
        <v>230</v>
      </c>
      <c r="E169" s="13" t="s">
        <v>29</v>
      </c>
      <c r="F169" s="21">
        <v>100</v>
      </c>
      <c r="G169" s="15"/>
      <c r="H169" s="22">
        <f t="shared" si="2"/>
        <v>0</v>
      </c>
    </row>
    <row r="170" spans="1:8" x14ac:dyDescent="0.3">
      <c r="A170" s="17"/>
      <c r="B170" s="18"/>
      <c r="C170" s="19"/>
      <c r="D170" s="20" t="s">
        <v>355</v>
      </c>
      <c r="E170" s="13" t="s">
        <v>90</v>
      </c>
      <c r="F170" s="21">
        <v>5</v>
      </c>
      <c r="G170" s="15"/>
      <c r="H170" s="22">
        <f t="shared" si="2"/>
        <v>0</v>
      </c>
    </row>
    <row r="171" spans="1:8" x14ac:dyDescent="0.3">
      <c r="A171" s="17"/>
      <c r="B171" s="18"/>
      <c r="C171" s="19"/>
      <c r="D171" s="20" t="s">
        <v>385</v>
      </c>
      <c r="E171" s="13" t="s">
        <v>90</v>
      </c>
      <c r="F171" s="21">
        <v>5</v>
      </c>
      <c r="G171" s="15"/>
      <c r="H171" s="22">
        <f t="shared" si="2"/>
        <v>0</v>
      </c>
    </row>
    <row r="172" spans="1:8" x14ac:dyDescent="0.3">
      <c r="A172" s="17"/>
      <c r="B172" s="18"/>
      <c r="C172" s="19"/>
      <c r="D172" s="20" t="s">
        <v>199</v>
      </c>
      <c r="E172" s="13" t="s">
        <v>35</v>
      </c>
      <c r="F172" s="21">
        <v>4</v>
      </c>
      <c r="G172" s="15"/>
      <c r="H172" s="22">
        <f t="shared" si="2"/>
        <v>0</v>
      </c>
    </row>
    <row r="173" spans="1:8" x14ac:dyDescent="0.3">
      <c r="A173" s="17"/>
      <c r="B173" s="18"/>
      <c r="C173" s="19"/>
      <c r="D173" s="20" t="s">
        <v>146</v>
      </c>
      <c r="E173" s="13" t="s">
        <v>27</v>
      </c>
      <c r="F173" s="21">
        <v>22</v>
      </c>
      <c r="G173" s="15"/>
      <c r="H173" s="22">
        <f t="shared" si="2"/>
        <v>0</v>
      </c>
    </row>
    <row r="174" spans="1:8" x14ac:dyDescent="0.3">
      <c r="A174" s="17"/>
      <c r="B174" s="18"/>
      <c r="C174" s="19"/>
      <c r="D174" s="20" t="s">
        <v>386</v>
      </c>
      <c r="E174" s="13" t="s">
        <v>27</v>
      </c>
      <c r="F174" s="21">
        <v>2</v>
      </c>
      <c r="G174" s="15"/>
      <c r="H174" s="22">
        <f t="shared" si="2"/>
        <v>0</v>
      </c>
    </row>
    <row r="175" spans="1:8" x14ac:dyDescent="0.3">
      <c r="A175" s="17"/>
      <c r="B175" s="18"/>
      <c r="C175" s="19"/>
      <c r="D175" s="20" t="s">
        <v>42</v>
      </c>
      <c r="E175" s="13" t="s">
        <v>27</v>
      </c>
      <c r="F175" s="21">
        <v>84</v>
      </c>
      <c r="G175" s="15"/>
      <c r="H175" s="22">
        <f t="shared" si="2"/>
        <v>0</v>
      </c>
    </row>
    <row r="176" spans="1:8" x14ac:dyDescent="0.3">
      <c r="A176" s="17"/>
      <c r="B176" s="18"/>
      <c r="C176" s="19"/>
      <c r="D176" s="20" t="s">
        <v>387</v>
      </c>
      <c r="E176" s="13" t="s">
        <v>29</v>
      </c>
      <c r="F176" s="21">
        <v>150</v>
      </c>
      <c r="G176" s="15"/>
      <c r="H176" s="22">
        <f t="shared" si="2"/>
        <v>0</v>
      </c>
    </row>
    <row r="177" spans="1:8" x14ac:dyDescent="0.3">
      <c r="A177" s="17"/>
      <c r="B177" s="18"/>
      <c r="C177" s="19"/>
      <c r="D177" s="20" t="s">
        <v>351</v>
      </c>
      <c r="E177" s="13" t="s">
        <v>29</v>
      </c>
      <c r="F177" s="21">
        <v>150</v>
      </c>
      <c r="G177" s="15"/>
      <c r="H177" s="22">
        <f t="shared" si="2"/>
        <v>0</v>
      </c>
    </row>
    <row r="178" spans="1:8" x14ac:dyDescent="0.3">
      <c r="A178" s="17"/>
      <c r="B178" s="18"/>
      <c r="C178" s="19"/>
      <c r="D178" s="20" t="s">
        <v>388</v>
      </c>
      <c r="E178" s="13" t="s">
        <v>29</v>
      </c>
      <c r="F178" s="21">
        <v>3</v>
      </c>
      <c r="G178" s="15"/>
      <c r="H178" s="22">
        <f t="shared" si="2"/>
        <v>0</v>
      </c>
    </row>
    <row r="179" spans="1:8" x14ac:dyDescent="0.3">
      <c r="A179" s="17" t="s">
        <v>390</v>
      </c>
      <c r="B179" s="18" t="s">
        <v>52</v>
      </c>
      <c r="C179" s="19"/>
      <c r="D179" s="20" t="s">
        <v>76</v>
      </c>
      <c r="E179" s="13" t="s">
        <v>29</v>
      </c>
      <c r="F179" s="21">
        <v>18</v>
      </c>
      <c r="G179" s="15"/>
      <c r="H179" s="22">
        <f t="shared" si="2"/>
        <v>0</v>
      </c>
    </row>
    <row r="180" spans="1:8" x14ac:dyDescent="0.3">
      <c r="A180" s="17"/>
      <c r="B180" s="18"/>
      <c r="C180" s="19"/>
      <c r="D180" s="20" t="s">
        <v>303</v>
      </c>
      <c r="E180" s="13" t="s">
        <v>29</v>
      </c>
      <c r="F180" s="21">
        <v>18</v>
      </c>
      <c r="G180" s="15"/>
      <c r="H180" s="22">
        <f t="shared" si="2"/>
        <v>0</v>
      </c>
    </row>
    <row r="181" spans="1:8" x14ac:dyDescent="0.3">
      <c r="A181" s="17"/>
      <c r="B181" s="18"/>
      <c r="C181" s="19"/>
      <c r="D181" s="20" t="s">
        <v>116</v>
      </c>
      <c r="E181" s="13" t="s">
        <v>29</v>
      </c>
      <c r="F181" s="21">
        <v>10</v>
      </c>
      <c r="G181" s="15"/>
      <c r="H181" s="22">
        <f t="shared" si="2"/>
        <v>0</v>
      </c>
    </row>
    <row r="182" spans="1:8" x14ac:dyDescent="0.3">
      <c r="A182" s="17"/>
      <c r="B182" s="18"/>
      <c r="C182" s="19"/>
      <c r="D182" s="20" t="s">
        <v>39</v>
      </c>
      <c r="E182" s="13" t="s">
        <v>29</v>
      </c>
      <c r="F182" s="21">
        <v>14</v>
      </c>
      <c r="G182" s="15"/>
      <c r="H182" s="22">
        <f t="shared" si="2"/>
        <v>0</v>
      </c>
    </row>
    <row r="183" spans="1:8" x14ac:dyDescent="0.3">
      <c r="A183" s="17"/>
      <c r="B183" s="18"/>
      <c r="C183" s="19"/>
      <c r="D183" s="20" t="s">
        <v>382</v>
      </c>
      <c r="E183" s="13" t="s">
        <v>29</v>
      </c>
      <c r="F183" s="21">
        <v>1</v>
      </c>
      <c r="G183" s="15"/>
      <c r="H183" s="22">
        <f t="shared" si="2"/>
        <v>0</v>
      </c>
    </row>
    <row r="184" spans="1:8" x14ac:dyDescent="0.3">
      <c r="A184" s="17"/>
      <c r="B184" s="18"/>
      <c r="C184" s="19"/>
      <c r="D184" s="20" t="s">
        <v>313</v>
      </c>
      <c r="E184" s="13" t="s">
        <v>35</v>
      </c>
      <c r="F184" s="21">
        <v>5</v>
      </c>
      <c r="G184" s="15"/>
      <c r="H184" s="22">
        <f t="shared" si="2"/>
        <v>0</v>
      </c>
    </row>
    <row r="185" spans="1:8" x14ac:dyDescent="0.3">
      <c r="A185" s="17"/>
      <c r="B185" s="18"/>
      <c r="C185" s="19"/>
      <c r="D185" s="20" t="s">
        <v>383</v>
      </c>
      <c r="E185" s="13" t="s">
        <v>35</v>
      </c>
      <c r="F185" s="21">
        <v>5</v>
      </c>
      <c r="G185" s="15"/>
      <c r="H185" s="22">
        <f t="shared" si="2"/>
        <v>0</v>
      </c>
    </row>
    <row r="186" spans="1:8" x14ac:dyDescent="0.3">
      <c r="A186" s="17"/>
      <c r="B186" s="18"/>
      <c r="C186" s="19"/>
      <c r="D186" s="20" t="s">
        <v>379</v>
      </c>
      <c r="E186" s="13" t="s">
        <v>29</v>
      </c>
      <c r="F186" s="21">
        <v>12</v>
      </c>
      <c r="G186" s="15"/>
      <c r="H186" s="22">
        <f t="shared" si="2"/>
        <v>0</v>
      </c>
    </row>
    <row r="187" spans="1:8" x14ac:dyDescent="0.3">
      <c r="A187" s="17"/>
      <c r="B187" s="18"/>
      <c r="C187" s="19"/>
      <c r="D187" s="20" t="s">
        <v>384</v>
      </c>
      <c r="E187" s="13" t="s">
        <v>29</v>
      </c>
      <c r="F187" s="21">
        <v>3</v>
      </c>
      <c r="G187" s="15"/>
      <c r="H187" s="22">
        <f t="shared" si="2"/>
        <v>0</v>
      </c>
    </row>
    <row r="188" spans="1:8" x14ac:dyDescent="0.3">
      <c r="A188" s="17"/>
      <c r="B188" s="18"/>
      <c r="C188" s="19"/>
      <c r="D188" s="20" t="s">
        <v>87</v>
      </c>
      <c r="E188" s="13" t="s">
        <v>352</v>
      </c>
      <c r="F188" s="21">
        <v>20</v>
      </c>
      <c r="G188" s="15"/>
      <c r="H188" s="22">
        <f t="shared" si="2"/>
        <v>0</v>
      </c>
    </row>
    <row r="189" spans="1:8" x14ac:dyDescent="0.3">
      <c r="A189" s="17"/>
      <c r="B189" s="18"/>
      <c r="C189" s="19"/>
      <c r="D189" s="20" t="s">
        <v>128</v>
      </c>
      <c r="E189" s="13" t="s">
        <v>29</v>
      </c>
      <c r="F189" s="21">
        <v>6</v>
      </c>
      <c r="G189" s="15"/>
      <c r="H189" s="22">
        <f t="shared" si="2"/>
        <v>0</v>
      </c>
    </row>
    <row r="190" spans="1:8" x14ac:dyDescent="0.3">
      <c r="A190" s="17"/>
      <c r="B190" s="18"/>
      <c r="C190" s="19"/>
      <c r="D190" s="20" t="s">
        <v>230</v>
      </c>
      <c r="E190" s="13" t="s">
        <v>29</v>
      </c>
      <c r="F190" s="21">
        <v>100</v>
      </c>
      <c r="G190" s="15"/>
      <c r="H190" s="22">
        <f t="shared" si="2"/>
        <v>0</v>
      </c>
    </row>
    <row r="191" spans="1:8" x14ac:dyDescent="0.3">
      <c r="A191" s="17"/>
      <c r="B191" s="18"/>
      <c r="C191" s="19"/>
      <c r="D191" s="20" t="s">
        <v>355</v>
      </c>
      <c r="E191" s="13" t="s">
        <v>90</v>
      </c>
      <c r="F191" s="21">
        <v>4</v>
      </c>
      <c r="G191" s="15"/>
      <c r="H191" s="22">
        <f t="shared" si="2"/>
        <v>0</v>
      </c>
    </row>
    <row r="192" spans="1:8" x14ac:dyDescent="0.3">
      <c r="A192" s="17"/>
      <c r="B192" s="18"/>
      <c r="C192" s="19"/>
      <c r="D192" s="20" t="s">
        <v>385</v>
      </c>
      <c r="E192" s="13" t="s">
        <v>90</v>
      </c>
      <c r="F192" s="21">
        <v>5</v>
      </c>
      <c r="G192" s="15"/>
      <c r="H192" s="22">
        <f t="shared" si="2"/>
        <v>0</v>
      </c>
    </row>
    <row r="193" spans="1:8" x14ac:dyDescent="0.3">
      <c r="A193" s="17"/>
      <c r="B193" s="18"/>
      <c r="C193" s="19"/>
      <c r="D193" s="20" t="s">
        <v>391</v>
      </c>
      <c r="E193" s="13" t="s">
        <v>35</v>
      </c>
      <c r="F193" s="21">
        <v>2</v>
      </c>
      <c r="G193" s="15"/>
      <c r="H193" s="22">
        <f t="shared" si="2"/>
        <v>0</v>
      </c>
    </row>
    <row r="194" spans="1:8" x14ac:dyDescent="0.3">
      <c r="A194" s="17"/>
      <c r="B194" s="18"/>
      <c r="C194" s="19"/>
      <c r="D194" s="20" t="s">
        <v>199</v>
      </c>
      <c r="E194" s="13" t="s">
        <v>35</v>
      </c>
      <c r="F194" s="21">
        <v>4</v>
      </c>
      <c r="G194" s="15"/>
      <c r="H194" s="22">
        <f t="shared" si="2"/>
        <v>0</v>
      </c>
    </row>
    <row r="195" spans="1:8" x14ac:dyDescent="0.3">
      <c r="A195" s="17"/>
      <c r="B195" s="18"/>
      <c r="C195" s="19"/>
      <c r="D195" s="20" t="s">
        <v>146</v>
      </c>
      <c r="E195" s="13" t="s">
        <v>27</v>
      </c>
      <c r="F195" s="21">
        <v>30</v>
      </c>
      <c r="G195" s="15"/>
      <c r="H195" s="22">
        <f t="shared" si="2"/>
        <v>0</v>
      </c>
    </row>
    <row r="196" spans="1:8" x14ac:dyDescent="0.3">
      <c r="A196" s="17"/>
      <c r="B196" s="18"/>
      <c r="C196" s="19"/>
      <c r="D196" s="20" t="s">
        <v>42</v>
      </c>
      <c r="E196" s="13" t="s">
        <v>27</v>
      </c>
      <c r="F196" s="21">
        <v>96</v>
      </c>
      <c r="G196" s="15"/>
      <c r="H196" s="22">
        <f t="shared" si="2"/>
        <v>0</v>
      </c>
    </row>
    <row r="197" spans="1:8" x14ac:dyDescent="0.3">
      <c r="A197" s="17"/>
      <c r="B197" s="18"/>
      <c r="C197" s="19"/>
      <c r="D197" s="20" t="s">
        <v>387</v>
      </c>
      <c r="E197" s="13" t="s">
        <v>29</v>
      </c>
      <c r="F197" s="21">
        <v>150</v>
      </c>
      <c r="G197" s="15"/>
      <c r="H197" s="22">
        <f t="shared" si="2"/>
        <v>0</v>
      </c>
    </row>
    <row r="198" spans="1:8" x14ac:dyDescent="0.3">
      <c r="A198" s="17"/>
      <c r="B198" s="18"/>
      <c r="C198" s="19"/>
      <c r="D198" s="20" t="s">
        <v>351</v>
      </c>
      <c r="E198" s="13" t="s">
        <v>29</v>
      </c>
      <c r="F198" s="21">
        <v>150</v>
      </c>
      <c r="G198" s="15"/>
      <c r="H198" s="22">
        <f t="shared" si="2"/>
        <v>0</v>
      </c>
    </row>
    <row r="199" spans="1:8" x14ac:dyDescent="0.3">
      <c r="A199" s="17"/>
      <c r="B199" s="18"/>
      <c r="C199" s="19"/>
      <c r="D199" s="20" t="s">
        <v>388</v>
      </c>
      <c r="E199" s="13" t="s">
        <v>29</v>
      </c>
      <c r="F199" s="21">
        <v>5</v>
      </c>
      <c r="G199" s="15"/>
      <c r="H199" s="22">
        <f t="shared" si="2"/>
        <v>0</v>
      </c>
    </row>
    <row r="200" spans="1:8" x14ac:dyDescent="0.3">
      <c r="A200" s="17" t="s">
        <v>392</v>
      </c>
      <c r="B200" s="18" t="s">
        <v>301</v>
      </c>
      <c r="C200" s="19"/>
      <c r="D200" s="20" t="s">
        <v>76</v>
      </c>
      <c r="E200" s="13" t="s">
        <v>29</v>
      </c>
      <c r="F200" s="21">
        <v>10</v>
      </c>
      <c r="G200" s="15"/>
      <c r="H200" s="22">
        <f t="shared" si="2"/>
        <v>0</v>
      </c>
    </row>
    <row r="201" spans="1:8" x14ac:dyDescent="0.3">
      <c r="A201" s="17"/>
      <c r="B201" s="18"/>
      <c r="C201" s="19"/>
      <c r="D201" s="20" t="s">
        <v>303</v>
      </c>
      <c r="E201" s="13" t="s">
        <v>29</v>
      </c>
      <c r="F201" s="21">
        <v>10</v>
      </c>
      <c r="G201" s="15"/>
      <c r="H201" s="22">
        <f t="shared" si="2"/>
        <v>0</v>
      </c>
    </row>
    <row r="202" spans="1:8" x14ac:dyDescent="0.3">
      <c r="A202" s="17"/>
      <c r="B202" s="18"/>
      <c r="C202" s="19"/>
      <c r="D202" s="20" t="s">
        <v>116</v>
      </c>
      <c r="E202" s="13" t="s">
        <v>29</v>
      </c>
      <c r="F202" s="21">
        <v>5</v>
      </c>
      <c r="G202" s="15"/>
      <c r="H202" s="22">
        <f t="shared" si="2"/>
        <v>0</v>
      </c>
    </row>
    <row r="203" spans="1:8" x14ac:dyDescent="0.3">
      <c r="A203" s="17"/>
      <c r="B203" s="18"/>
      <c r="C203" s="19"/>
      <c r="D203" s="20" t="s">
        <v>39</v>
      </c>
      <c r="E203" s="13" t="s">
        <v>29</v>
      </c>
      <c r="F203" s="21">
        <v>5</v>
      </c>
      <c r="G203" s="15"/>
      <c r="H203" s="22">
        <f t="shared" si="2"/>
        <v>0</v>
      </c>
    </row>
    <row r="204" spans="1:8" x14ac:dyDescent="0.3">
      <c r="A204" s="17"/>
      <c r="B204" s="18"/>
      <c r="C204" s="19"/>
      <c r="D204" s="20" t="s">
        <v>382</v>
      </c>
      <c r="E204" s="13" t="s">
        <v>29</v>
      </c>
      <c r="F204" s="21">
        <v>1</v>
      </c>
      <c r="G204" s="15"/>
      <c r="H204" s="22">
        <f t="shared" si="2"/>
        <v>0</v>
      </c>
    </row>
    <row r="205" spans="1:8" x14ac:dyDescent="0.3">
      <c r="A205" s="17"/>
      <c r="B205" s="18"/>
      <c r="C205" s="19"/>
      <c r="D205" s="20" t="s">
        <v>313</v>
      </c>
      <c r="E205" s="13" t="s">
        <v>35</v>
      </c>
      <c r="F205" s="21">
        <v>3</v>
      </c>
      <c r="G205" s="15"/>
      <c r="H205" s="22">
        <f t="shared" si="2"/>
        <v>0</v>
      </c>
    </row>
    <row r="206" spans="1:8" x14ac:dyDescent="0.3">
      <c r="A206" s="17"/>
      <c r="B206" s="18"/>
      <c r="C206" s="19"/>
      <c r="D206" s="20" t="s">
        <v>383</v>
      </c>
      <c r="E206" s="13" t="s">
        <v>35</v>
      </c>
      <c r="F206" s="21">
        <v>3</v>
      </c>
      <c r="G206" s="15"/>
      <c r="H206" s="22">
        <f t="shared" si="2"/>
        <v>0</v>
      </c>
    </row>
    <row r="207" spans="1:8" x14ac:dyDescent="0.3">
      <c r="A207" s="17"/>
      <c r="B207" s="18"/>
      <c r="C207" s="19"/>
      <c r="D207" s="20" t="s">
        <v>379</v>
      </c>
      <c r="E207" s="13" t="s">
        <v>29</v>
      </c>
      <c r="F207" s="21">
        <v>12</v>
      </c>
      <c r="G207" s="15"/>
      <c r="H207" s="22">
        <f t="shared" si="2"/>
        <v>0</v>
      </c>
    </row>
    <row r="208" spans="1:8" x14ac:dyDescent="0.3">
      <c r="A208" s="17"/>
      <c r="B208" s="18"/>
      <c r="C208" s="19"/>
      <c r="D208" s="20" t="s">
        <v>384</v>
      </c>
      <c r="E208" s="13" t="s">
        <v>29</v>
      </c>
      <c r="F208" s="21">
        <v>2</v>
      </c>
      <c r="G208" s="15"/>
      <c r="H208" s="22">
        <f t="shared" si="2"/>
        <v>0</v>
      </c>
    </row>
    <row r="209" spans="1:8" x14ac:dyDescent="0.3">
      <c r="A209" s="17"/>
      <c r="B209" s="18"/>
      <c r="C209" s="19"/>
      <c r="D209" s="20" t="s">
        <v>87</v>
      </c>
      <c r="E209" s="13" t="s">
        <v>352</v>
      </c>
      <c r="F209" s="21">
        <v>10</v>
      </c>
      <c r="G209" s="15"/>
      <c r="H209" s="22">
        <f t="shared" si="2"/>
        <v>0</v>
      </c>
    </row>
    <row r="210" spans="1:8" x14ac:dyDescent="0.3">
      <c r="A210" s="17"/>
      <c r="B210" s="18"/>
      <c r="C210" s="19"/>
      <c r="D210" s="20" t="s">
        <v>128</v>
      </c>
      <c r="E210" s="13" t="s">
        <v>29</v>
      </c>
      <c r="F210" s="21">
        <v>3</v>
      </c>
      <c r="G210" s="15"/>
      <c r="H210" s="22">
        <f t="shared" si="2"/>
        <v>0</v>
      </c>
    </row>
    <row r="211" spans="1:8" x14ac:dyDescent="0.3">
      <c r="A211" s="17"/>
      <c r="B211" s="18"/>
      <c r="C211" s="19"/>
      <c r="D211" s="20" t="s">
        <v>230</v>
      </c>
      <c r="E211" s="13" t="s">
        <v>29</v>
      </c>
      <c r="F211" s="21">
        <v>100</v>
      </c>
      <c r="G211" s="15"/>
      <c r="H211" s="22">
        <f t="shared" si="2"/>
        <v>0</v>
      </c>
    </row>
    <row r="212" spans="1:8" x14ac:dyDescent="0.3">
      <c r="A212" s="17"/>
      <c r="B212" s="18"/>
      <c r="C212" s="19"/>
      <c r="D212" s="20" t="s">
        <v>355</v>
      </c>
      <c r="E212" s="13" t="s">
        <v>90</v>
      </c>
      <c r="F212" s="21">
        <v>3</v>
      </c>
      <c r="G212" s="15"/>
      <c r="H212" s="22">
        <f t="shared" si="2"/>
        <v>0</v>
      </c>
    </row>
    <row r="213" spans="1:8" x14ac:dyDescent="0.3">
      <c r="A213" s="17"/>
      <c r="B213" s="18"/>
      <c r="C213" s="19"/>
      <c r="D213" s="20" t="s">
        <v>385</v>
      </c>
      <c r="E213" s="13" t="s">
        <v>90</v>
      </c>
      <c r="F213" s="21">
        <v>3</v>
      </c>
      <c r="G213" s="15"/>
      <c r="H213" s="22">
        <f t="shared" si="2"/>
        <v>0</v>
      </c>
    </row>
    <row r="214" spans="1:8" x14ac:dyDescent="0.3">
      <c r="A214" s="17"/>
      <c r="B214" s="18"/>
      <c r="C214" s="19"/>
      <c r="D214" s="20" t="s">
        <v>199</v>
      </c>
      <c r="E214" s="13" t="s">
        <v>35</v>
      </c>
      <c r="F214" s="21">
        <v>2</v>
      </c>
      <c r="G214" s="15"/>
      <c r="H214" s="22">
        <f t="shared" si="2"/>
        <v>0</v>
      </c>
    </row>
    <row r="215" spans="1:8" x14ac:dyDescent="0.3">
      <c r="A215" s="17"/>
      <c r="B215" s="18"/>
      <c r="C215" s="19"/>
      <c r="D215" s="20" t="s">
        <v>146</v>
      </c>
      <c r="E215" s="13" t="s">
        <v>27</v>
      </c>
      <c r="F215" s="21">
        <v>5</v>
      </c>
      <c r="G215" s="15"/>
      <c r="H215" s="22">
        <f t="shared" si="2"/>
        <v>0</v>
      </c>
    </row>
    <row r="216" spans="1:8" x14ac:dyDescent="0.3">
      <c r="A216" s="17"/>
      <c r="B216" s="18"/>
      <c r="C216" s="19"/>
      <c r="D216" s="20" t="s">
        <v>386</v>
      </c>
      <c r="E216" s="13" t="s">
        <v>50</v>
      </c>
      <c r="F216" s="21">
        <v>1</v>
      </c>
      <c r="G216" s="15"/>
      <c r="H216" s="22">
        <f t="shared" si="2"/>
        <v>0</v>
      </c>
    </row>
    <row r="217" spans="1:8" x14ac:dyDescent="0.3">
      <c r="A217" s="17"/>
      <c r="B217" s="18"/>
      <c r="C217" s="19"/>
      <c r="D217" s="20" t="s">
        <v>42</v>
      </c>
      <c r="E217" s="13" t="s">
        <v>27</v>
      </c>
      <c r="F217" s="21">
        <v>60</v>
      </c>
      <c r="G217" s="15"/>
      <c r="H217" s="22">
        <f t="shared" si="2"/>
        <v>0</v>
      </c>
    </row>
    <row r="218" spans="1:8" x14ac:dyDescent="0.3">
      <c r="A218" s="17"/>
      <c r="B218" s="18"/>
      <c r="C218" s="19"/>
      <c r="D218" s="20" t="s">
        <v>387</v>
      </c>
      <c r="E218" s="13" t="s">
        <v>29</v>
      </c>
      <c r="F218" s="21">
        <v>50</v>
      </c>
      <c r="G218" s="15"/>
      <c r="H218" s="22">
        <f t="shared" si="2"/>
        <v>0</v>
      </c>
    </row>
    <row r="219" spans="1:8" x14ac:dyDescent="0.3">
      <c r="A219" s="17"/>
      <c r="B219" s="18"/>
      <c r="C219" s="19"/>
      <c r="D219" s="20" t="s">
        <v>351</v>
      </c>
      <c r="E219" s="13" t="s">
        <v>29</v>
      </c>
      <c r="F219" s="21">
        <v>50</v>
      </c>
      <c r="G219" s="15"/>
      <c r="H219" s="22">
        <f t="shared" si="2"/>
        <v>0</v>
      </c>
    </row>
    <row r="220" spans="1:8" x14ac:dyDescent="0.3">
      <c r="A220" s="17"/>
      <c r="B220" s="18"/>
      <c r="C220" s="19"/>
      <c r="D220" s="20" t="s">
        <v>388</v>
      </c>
      <c r="E220" s="13" t="s">
        <v>29</v>
      </c>
      <c r="F220" s="21">
        <v>4</v>
      </c>
      <c r="G220" s="15"/>
      <c r="H220" s="22">
        <f t="shared" si="2"/>
        <v>0</v>
      </c>
    </row>
    <row r="221" spans="1:8" x14ac:dyDescent="0.3">
      <c r="A221" s="17" t="s">
        <v>393</v>
      </c>
      <c r="B221" s="18" t="s">
        <v>229</v>
      </c>
      <c r="C221" s="19"/>
      <c r="D221" s="20" t="s">
        <v>76</v>
      </c>
      <c r="E221" s="13" t="s">
        <v>29</v>
      </c>
      <c r="F221" s="21">
        <v>12</v>
      </c>
      <c r="G221" s="15"/>
      <c r="H221" s="22">
        <f t="shared" si="2"/>
        <v>0</v>
      </c>
    </row>
    <row r="222" spans="1:8" x14ac:dyDescent="0.3">
      <c r="A222" s="17"/>
      <c r="B222" s="18"/>
      <c r="C222" s="19"/>
      <c r="D222" s="20" t="s">
        <v>303</v>
      </c>
      <c r="E222" s="13" t="s">
        <v>29</v>
      </c>
      <c r="F222" s="21">
        <v>12</v>
      </c>
      <c r="G222" s="15"/>
      <c r="H222" s="22">
        <f t="shared" si="2"/>
        <v>0</v>
      </c>
    </row>
    <row r="223" spans="1:8" x14ac:dyDescent="0.3">
      <c r="A223" s="17"/>
      <c r="B223" s="18"/>
      <c r="C223" s="19"/>
      <c r="D223" s="20" t="s">
        <v>116</v>
      </c>
      <c r="E223" s="13" t="s">
        <v>29</v>
      </c>
      <c r="F223" s="21">
        <v>5</v>
      </c>
      <c r="G223" s="15"/>
      <c r="H223" s="22">
        <f t="shared" si="2"/>
        <v>0</v>
      </c>
    </row>
    <row r="224" spans="1:8" x14ac:dyDescent="0.3">
      <c r="A224" s="17"/>
      <c r="B224" s="18"/>
      <c r="C224" s="19"/>
      <c r="D224" s="20" t="s">
        <v>39</v>
      </c>
      <c r="E224" s="13" t="s">
        <v>29</v>
      </c>
      <c r="F224" s="21">
        <v>6</v>
      </c>
      <c r="G224" s="15"/>
      <c r="H224" s="22">
        <f t="shared" si="2"/>
        <v>0</v>
      </c>
    </row>
    <row r="225" spans="1:8" x14ac:dyDescent="0.3">
      <c r="A225" s="17"/>
      <c r="B225" s="18"/>
      <c r="C225" s="19"/>
      <c r="D225" s="20" t="s">
        <v>382</v>
      </c>
      <c r="E225" s="13" t="s">
        <v>29</v>
      </c>
      <c r="F225" s="21">
        <v>1</v>
      </c>
      <c r="G225" s="15"/>
      <c r="H225" s="22">
        <f t="shared" si="2"/>
        <v>0</v>
      </c>
    </row>
    <row r="226" spans="1:8" x14ac:dyDescent="0.3">
      <c r="A226" s="17"/>
      <c r="B226" s="18"/>
      <c r="C226" s="19"/>
      <c r="D226" s="20" t="s">
        <v>313</v>
      </c>
      <c r="E226" s="13" t="s">
        <v>35</v>
      </c>
      <c r="F226" s="21">
        <v>3</v>
      </c>
      <c r="G226" s="15"/>
      <c r="H226" s="22">
        <f t="shared" si="2"/>
        <v>0</v>
      </c>
    </row>
    <row r="227" spans="1:8" x14ac:dyDescent="0.3">
      <c r="A227" s="17"/>
      <c r="B227" s="18"/>
      <c r="C227" s="19"/>
      <c r="D227" s="20" t="s">
        <v>383</v>
      </c>
      <c r="E227" s="13" t="s">
        <v>35</v>
      </c>
      <c r="F227" s="21">
        <v>3</v>
      </c>
      <c r="G227" s="15"/>
      <c r="H227" s="22">
        <f t="shared" si="2"/>
        <v>0</v>
      </c>
    </row>
    <row r="228" spans="1:8" x14ac:dyDescent="0.3">
      <c r="A228" s="17"/>
      <c r="B228" s="18"/>
      <c r="C228" s="19"/>
      <c r="D228" s="20" t="s">
        <v>379</v>
      </c>
      <c r="E228" s="13" t="s">
        <v>29</v>
      </c>
      <c r="F228" s="21">
        <v>12</v>
      </c>
      <c r="G228" s="15"/>
      <c r="H228" s="22">
        <f t="shared" si="2"/>
        <v>0</v>
      </c>
    </row>
    <row r="229" spans="1:8" x14ac:dyDescent="0.3">
      <c r="A229" s="17"/>
      <c r="B229" s="18"/>
      <c r="C229" s="19"/>
      <c r="D229" s="20" t="s">
        <v>384</v>
      </c>
      <c r="E229" s="13" t="s">
        <v>29</v>
      </c>
      <c r="F229" s="21">
        <v>2</v>
      </c>
      <c r="G229" s="15"/>
      <c r="H229" s="22">
        <f t="shared" si="2"/>
        <v>0</v>
      </c>
    </row>
    <row r="230" spans="1:8" x14ac:dyDescent="0.3">
      <c r="A230" s="17"/>
      <c r="B230" s="18"/>
      <c r="C230" s="19"/>
      <c r="D230" s="20" t="s">
        <v>87</v>
      </c>
      <c r="E230" s="13" t="s">
        <v>352</v>
      </c>
      <c r="F230" s="21">
        <v>10</v>
      </c>
      <c r="G230" s="15"/>
      <c r="H230" s="22">
        <f t="shared" si="2"/>
        <v>0</v>
      </c>
    </row>
    <row r="231" spans="1:8" x14ac:dyDescent="0.3">
      <c r="A231" s="17"/>
      <c r="B231" s="18"/>
      <c r="C231" s="19"/>
      <c r="D231" s="20" t="s">
        <v>128</v>
      </c>
      <c r="E231" s="13" t="s">
        <v>29</v>
      </c>
      <c r="F231" s="21">
        <v>3</v>
      </c>
      <c r="G231" s="15"/>
      <c r="H231" s="22">
        <f t="shared" si="2"/>
        <v>0</v>
      </c>
    </row>
    <row r="232" spans="1:8" x14ac:dyDescent="0.3">
      <c r="A232" s="17"/>
      <c r="B232" s="18"/>
      <c r="C232" s="19"/>
      <c r="D232" s="20" t="s">
        <v>355</v>
      </c>
      <c r="E232" s="13" t="s">
        <v>90</v>
      </c>
      <c r="F232" s="21">
        <v>2</v>
      </c>
      <c r="G232" s="15"/>
      <c r="H232" s="22">
        <f t="shared" si="2"/>
        <v>0</v>
      </c>
    </row>
    <row r="233" spans="1:8" x14ac:dyDescent="0.3">
      <c r="A233" s="17"/>
      <c r="B233" s="18"/>
      <c r="C233" s="19"/>
      <c r="D233" s="20" t="s">
        <v>385</v>
      </c>
      <c r="E233" s="13" t="s">
        <v>90</v>
      </c>
      <c r="F233" s="21">
        <v>3</v>
      </c>
      <c r="G233" s="15"/>
      <c r="H233" s="22">
        <f t="shared" si="2"/>
        <v>0</v>
      </c>
    </row>
    <row r="234" spans="1:8" x14ac:dyDescent="0.3">
      <c r="A234" s="17"/>
      <c r="B234" s="18"/>
      <c r="C234" s="19"/>
      <c r="D234" s="20" t="s">
        <v>199</v>
      </c>
      <c r="E234" s="13" t="s">
        <v>35</v>
      </c>
      <c r="F234" s="21">
        <v>2</v>
      </c>
      <c r="G234" s="15"/>
      <c r="H234" s="22">
        <f t="shared" si="2"/>
        <v>0</v>
      </c>
    </row>
    <row r="235" spans="1:8" x14ac:dyDescent="0.3">
      <c r="A235" s="17"/>
      <c r="B235" s="18"/>
      <c r="C235" s="19"/>
      <c r="D235" s="20" t="s">
        <v>146</v>
      </c>
      <c r="E235" s="13" t="s">
        <v>27</v>
      </c>
      <c r="F235" s="21">
        <v>5</v>
      </c>
      <c r="G235" s="15"/>
      <c r="H235" s="22">
        <f t="shared" si="2"/>
        <v>0</v>
      </c>
    </row>
    <row r="236" spans="1:8" x14ac:dyDescent="0.3">
      <c r="A236" s="17"/>
      <c r="B236" s="18"/>
      <c r="C236" s="19"/>
      <c r="D236" s="20" t="s">
        <v>386</v>
      </c>
      <c r="E236" s="13" t="s">
        <v>50</v>
      </c>
      <c r="F236" s="21">
        <v>1</v>
      </c>
      <c r="G236" s="15"/>
      <c r="H236" s="22">
        <f t="shared" si="2"/>
        <v>0</v>
      </c>
    </row>
    <row r="237" spans="1:8" x14ac:dyDescent="0.3">
      <c r="A237" s="17"/>
      <c r="B237" s="18"/>
      <c r="C237" s="19"/>
      <c r="D237" s="20" t="s">
        <v>42</v>
      </c>
      <c r="E237" s="13" t="s">
        <v>27</v>
      </c>
      <c r="F237" s="21">
        <v>60</v>
      </c>
      <c r="G237" s="15"/>
      <c r="H237" s="22">
        <f t="shared" si="2"/>
        <v>0</v>
      </c>
    </row>
    <row r="238" spans="1:8" x14ac:dyDescent="0.3">
      <c r="A238" s="17"/>
      <c r="B238" s="18"/>
      <c r="C238" s="19"/>
      <c r="D238" s="20" t="s">
        <v>387</v>
      </c>
      <c r="E238" s="13" t="s">
        <v>29</v>
      </c>
      <c r="F238" s="21">
        <v>50</v>
      </c>
      <c r="G238" s="15"/>
      <c r="H238" s="22">
        <f t="shared" si="2"/>
        <v>0</v>
      </c>
    </row>
    <row r="239" spans="1:8" x14ac:dyDescent="0.3">
      <c r="A239" s="17"/>
      <c r="B239" s="18"/>
      <c r="C239" s="19"/>
      <c r="D239" s="20" t="s">
        <v>351</v>
      </c>
      <c r="E239" s="13" t="s">
        <v>29</v>
      </c>
      <c r="F239" s="21">
        <v>50</v>
      </c>
      <c r="G239" s="15"/>
      <c r="H239" s="22">
        <f t="shared" si="2"/>
        <v>0</v>
      </c>
    </row>
    <row r="240" spans="1:8" x14ac:dyDescent="0.3">
      <c r="A240" s="17"/>
      <c r="B240" s="18"/>
      <c r="C240" s="19"/>
      <c r="D240" s="20" t="s">
        <v>388</v>
      </c>
      <c r="E240" s="13" t="s">
        <v>29</v>
      </c>
      <c r="F240" s="21">
        <v>2</v>
      </c>
      <c r="G240" s="15"/>
      <c r="H240" s="22">
        <f t="shared" si="2"/>
        <v>0</v>
      </c>
    </row>
    <row r="241" spans="1:8" x14ac:dyDescent="0.3">
      <c r="A241" s="17" t="s">
        <v>394</v>
      </c>
      <c r="B241" s="18" t="s">
        <v>395</v>
      </c>
      <c r="C241" s="19"/>
      <c r="D241" s="20" t="s">
        <v>76</v>
      </c>
      <c r="E241" s="13" t="s">
        <v>29</v>
      </c>
      <c r="F241" s="21">
        <v>12</v>
      </c>
      <c r="G241" s="15"/>
      <c r="H241" s="22">
        <f t="shared" si="2"/>
        <v>0</v>
      </c>
    </row>
    <row r="242" spans="1:8" x14ac:dyDescent="0.3">
      <c r="A242" s="17"/>
      <c r="B242" s="18"/>
      <c r="C242" s="19"/>
      <c r="D242" s="20" t="s">
        <v>303</v>
      </c>
      <c r="E242" s="13" t="s">
        <v>29</v>
      </c>
      <c r="F242" s="21">
        <v>12</v>
      </c>
      <c r="G242" s="15"/>
      <c r="H242" s="22">
        <f t="shared" si="2"/>
        <v>0</v>
      </c>
    </row>
    <row r="243" spans="1:8" x14ac:dyDescent="0.3">
      <c r="A243" s="17"/>
      <c r="B243" s="18"/>
      <c r="C243" s="19"/>
      <c r="D243" s="20" t="s">
        <v>116</v>
      </c>
      <c r="E243" s="13" t="s">
        <v>29</v>
      </c>
      <c r="F243" s="21">
        <v>7</v>
      </c>
      <c r="G243" s="15"/>
      <c r="H243" s="22">
        <f t="shared" si="2"/>
        <v>0</v>
      </c>
    </row>
    <row r="244" spans="1:8" x14ac:dyDescent="0.3">
      <c r="A244" s="17"/>
      <c r="B244" s="18"/>
      <c r="C244" s="19"/>
      <c r="D244" s="20" t="s">
        <v>39</v>
      </c>
      <c r="E244" s="13" t="s">
        <v>29</v>
      </c>
      <c r="F244" s="21">
        <v>10</v>
      </c>
      <c r="G244" s="15"/>
      <c r="H244" s="22">
        <f t="shared" si="2"/>
        <v>0</v>
      </c>
    </row>
    <row r="245" spans="1:8" x14ac:dyDescent="0.3">
      <c r="A245" s="17"/>
      <c r="B245" s="18"/>
      <c r="C245" s="19"/>
      <c r="D245" s="20" t="s">
        <v>313</v>
      </c>
      <c r="E245" s="13" t="s">
        <v>35</v>
      </c>
      <c r="F245" s="21">
        <v>5</v>
      </c>
      <c r="G245" s="15"/>
      <c r="H245" s="22">
        <f t="shared" si="2"/>
        <v>0</v>
      </c>
    </row>
    <row r="246" spans="1:8" x14ac:dyDescent="0.3">
      <c r="A246" s="17"/>
      <c r="B246" s="18"/>
      <c r="C246" s="19"/>
      <c r="D246" s="20" t="s">
        <v>383</v>
      </c>
      <c r="E246" s="13" t="s">
        <v>35</v>
      </c>
      <c r="F246" s="21">
        <v>5</v>
      </c>
      <c r="G246" s="15"/>
      <c r="H246" s="22">
        <f t="shared" si="2"/>
        <v>0</v>
      </c>
    </row>
    <row r="247" spans="1:8" x14ac:dyDescent="0.3">
      <c r="A247" s="17"/>
      <c r="B247" s="18"/>
      <c r="C247" s="19"/>
      <c r="D247" s="20" t="s">
        <v>379</v>
      </c>
      <c r="E247" s="13" t="s">
        <v>29</v>
      </c>
      <c r="F247" s="21">
        <v>12</v>
      </c>
      <c r="G247" s="15"/>
      <c r="H247" s="22">
        <f t="shared" si="2"/>
        <v>0</v>
      </c>
    </row>
    <row r="248" spans="1:8" x14ac:dyDescent="0.3">
      <c r="A248" s="17"/>
      <c r="B248" s="18"/>
      <c r="C248" s="19"/>
      <c r="D248" s="20" t="s">
        <v>384</v>
      </c>
      <c r="E248" s="13" t="s">
        <v>29</v>
      </c>
      <c r="F248" s="21">
        <v>3</v>
      </c>
      <c r="G248" s="15"/>
      <c r="H248" s="22">
        <f t="shared" si="2"/>
        <v>0</v>
      </c>
    </row>
    <row r="249" spans="1:8" x14ac:dyDescent="0.3">
      <c r="A249" s="17"/>
      <c r="B249" s="18"/>
      <c r="C249" s="19"/>
      <c r="D249" s="20" t="s">
        <v>87</v>
      </c>
      <c r="E249" s="13" t="s">
        <v>352</v>
      </c>
      <c r="F249" s="21">
        <v>20</v>
      </c>
      <c r="G249" s="15"/>
      <c r="H249" s="22">
        <f t="shared" si="2"/>
        <v>0</v>
      </c>
    </row>
    <row r="250" spans="1:8" x14ac:dyDescent="0.3">
      <c r="A250" s="17"/>
      <c r="B250" s="18"/>
      <c r="C250" s="19"/>
      <c r="D250" s="20" t="s">
        <v>128</v>
      </c>
      <c r="E250" s="13" t="s">
        <v>29</v>
      </c>
      <c r="F250" s="21">
        <v>3</v>
      </c>
      <c r="G250" s="15"/>
      <c r="H250" s="22">
        <f t="shared" si="2"/>
        <v>0</v>
      </c>
    </row>
    <row r="251" spans="1:8" x14ac:dyDescent="0.3">
      <c r="A251" s="17"/>
      <c r="B251" s="18"/>
      <c r="C251" s="19"/>
      <c r="D251" s="20" t="s">
        <v>230</v>
      </c>
      <c r="E251" s="13" t="s">
        <v>29</v>
      </c>
      <c r="F251" s="21">
        <v>100</v>
      </c>
      <c r="G251" s="15"/>
      <c r="H251" s="22">
        <f t="shared" si="2"/>
        <v>0</v>
      </c>
    </row>
    <row r="252" spans="1:8" x14ac:dyDescent="0.3">
      <c r="A252" s="17"/>
      <c r="B252" s="18"/>
      <c r="C252" s="19"/>
      <c r="D252" s="20" t="s">
        <v>355</v>
      </c>
      <c r="E252" s="13" t="s">
        <v>90</v>
      </c>
      <c r="F252" s="21">
        <v>5</v>
      </c>
      <c r="G252" s="15"/>
      <c r="H252" s="22">
        <f t="shared" si="2"/>
        <v>0</v>
      </c>
    </row>
    <row r="253" spans="1:8" x14ac:dyDescent="0.3">
      <c r="A253" s="17"/>
      <c r="B253" s="18"/>
      <c r="C253" s="19"/>
      <c r="D253" s="20" t="s">
        <v>385</v>
      </c>
      <c r="E253" s="13" t="s">
        <v>90</v>
      </c>
      <c r="F253" s="21">
        <v>6</v>
      </c>
      <c r="G253" s="15"/>
      <c r="H253" s="22">
        <f t="shared" si="2"/>
        <v>0</v>
      </c>
    </row>
    <row r="254" spans="1:8" x14ac:dyDescent="0.3">
      <c r="A254" s="17"/>
      <c r="B254" s="18"/>
      <c r="C254" s="19"/>
      <c r="D254" s="20" t="s">
        <v>199</v>
      </c>
      <c r="E254" s="13" t="s">
        <v>35</v>
      </c>
      <c r="F254" s="21">
        <v>3</v>
      </c>
      <c r="G254" s="15"/>
      <c r="H254" s="22">
        <f t="shared" si="2"/>
        <v>0</v>
      </c>
    </row>
    <row r="255" spans="1:8" x14ac:dyDescent="0.3">
      <c r="A255" s="17"/>
      <c r="B255" s="18"/>
      <c r="C255" s="19"/>
      <c r="D255" s="20" t="s">
        <v>146</v>
      </c>
      <c r="E255" s="13" t="s">
        <v>27</v>
      </c>
      <c r="F255" s="21">
        <v>10</v>
      </c>
      <c r="G255" s="15"/>
      <c r="H255" s="22">
        <f t="shared" si="2"/>
        <v>0</v>
      </c>
    </row>
    <row r="256" spans="1:8" x14ac:dyDescent="0.3">
      <c r="A256" s="17"/>
      <c r="B256" s="18"/>
      <c r="C256" s="19"/>
      <c r="D256" s="20" t="s">
        <v>42</v>
      </c>
      <c r="E256" s="13" t="s">
        <v>27</v>
      </c>
      <c r="F256" s="21">
        <v>84</v>
      </c>
      <c r="G256" s="15"/>
      <c r="H256" s="22">
        <f t="shared" si="2"/>
        <v>0</v>
      </c>
    </row>
    <row r="257" spans="1:8" x14ac:dyDescent="0.3">
      <c r="A257" s="17"/>
      <c r="B257" s="18"/>
      <c r="C257" s="19"/>
      <c r="D257" s="20" t="s">
        <v>387</v>
      </c>
      <c r="E257" s="13" t="s">
        <v>29</v>
      </c>
      <c r="F257" s="21">
        <v>100</v>
      </c>
      <c r="G257" s="15"/>
      <c r="H257" s="22">
        <f t="shared" si="2"/>
        <v>0</v>
      </c>
    </row>
    <row r="258" spans="1:8" x14ac:dyDescent="0.3">
      <c r="A258" s="17"/>
      <c r="B258" s="18"/>
      <c r="C258" s="19"/>
      <c r="D258" s="20" t="s">
        <v>351</v>
      </c>
      <c r="E258" s="13" t="s">
        <v>29</v>
      </c>
      <c r="F258" s="21">
        <v>100</v>
      </c>
      <c r="G258" s="15"/>
      <c r="H258" s="22">
        <f t="shared" si="2"/>
        <v>0</v>
      </c>
    </row>
    <row r="259" spans="1:8" x14ac:dyDescent="0.3">
      <c r="A259" s="17"/>
      <c r="B259" s="18"/>
      <c r="C259" s="19"/>
      <c r="D259" s="20" t="s">
        <v>388</v>
      </c>
      <c r="E259" s="13" t="s">
        <v>29</v>
      </c>
      <c r="F259" s="21">
        <v>10</v>
      </c>
      <c r="G259" s="15"/>
      <c r="H259" s="22">
        <f t="shared" si="2"/>
        <v>0</v>
      </c>
    </row>
    <row r="260" spans="1:8" x14ac:dyDescent="0.3">
      <c r="A260" s="17" t="s">
        <v>396</v>
      </c>
      <c r="B260" s="18" t="s">
        <v>63</v>
      </c>
      <c r="C260" s="19"/>
      <c r="D260" s="20" t="s">
        <v>76</v>
      </c>
      <c r="E260" s="13" t="s">
        <v>29</v>
      </c>
      <c r="F260" s="21">
        <v>24</v>
      </c>
      <c r="G260" s="15"/>
      <c r="H260" s="22">
        <f t="shared" si="2"/>
        <v>0</v>
      </c>
    </row>
    <row r="261" spans="1:8" x14ac:dyDescent="0.3">
      <c r="A261" s="17"/>
      <c r="B261" s="18"/>
      <c r="C261" s="19"/>
      <c r="D261" s="20" t="s">
        <v>303</v>
      </c>
      <c r="E261" s="13" t="s">
        <v>29</v>
      </c>
      <c r="F261" s="21">
        <v>24</v>
      </c>
      <c r="G261" s="15"/>
      <c r="H261" s="22">
        <f t="shared" si="2"/>
        <v>0</v>
      </c>
    </row>
    <row r="262" spans="1:8" x14ac:dyDescent="0.3">
      <c r="A262" s="17"/>
      <c r="B262" s="18"/>
      <c r="C262" s="19"/>
      <c r="D262" s="20" t="s">
        <v>116</v>
      </c>
      <c r="E262" s="13" t="s">
        <v>29</v>
      </c>
      <c r="F262" s="21">
        <v>12</v>
      </c>
      <c r="G262" s="15"/>
      <c r="H262" s="22">
        <f t="shared" si="2"/>
        <v>0</v>
      </c>
    </row>
    <row r="263" spans="1:8" x14ac:dyDescent="0.3">
      <c r="A263" s="17"/>
      <c r="B263" s="18"/>
      <c r="C263" s="19"/>
      <c r="D263" s="20" t="s">
        <v>39</v>
      </c>
      <c r="E263" s="13" t="s">
        <v>29</v>
      </c>
      <c r="F263" s="21">
        <v>12</v>
      </c>
      <c r="G263" s="15"/>
      <c r="H263" s="22">
        <f t="shared" si="2"/>
        <v>0</v>
      </c>
    </row>
    <row r="264" spans="1:8" x14ac:dyDescent="0.3">
      <c r="A264" s="17"/>
      <c r="B264" s="18"/>
      <c r="C264" s="19"/>
      <c r="D264" s="20" t="s">
        <v>382</v>
      </c>
      <c r="E264" s="13" t="s">
        <v>29</v>
      </c>
      <c r="F264" s="21">
        <v>2</v>
      </c>
      <c r="G264" s="15"/>
      <c r="H264" s="22">
        <f t="shared" si="2"/>
        <v>0</v>
      </c>
    </row>
    <row r="265" spans="1:8" x14ac:dyDescent="0.3">
      <c r="A265" s="17"/>
      <c r="B265" s="18"/>
      <c r="C265" s="19"/>
      <c r="D265" s="20" t="s">
        <v>313</v>
      </c>
      <c r="E265" s="13" t="s">
        <v>35</v>
      </c>
      <c r="F265" s="21">
        <v>5</v>
      </c>
      <c r="G265" s="15"/>
      <c r="H265" s="22">
        <f t="shared" si="2"/>
        <v>0</v>
      </c>
    </row>
    <row r="266" spans="1:8" x14ac:dyDescent="0.3">
      <c r="A266" s="17"/>
      <c r="B266" s="18"/>
      <c r="C266" s="19"/>
      <c r="D266" s="20" t="s">
        <v>383</v>
      </c>
      <c r="E266" s="13" t="s">
        <v>35</v>
      </c>
      <c r="F266" s="21">
        <v>5</v>
      </c>
      <c r="G266" s="15"/>
      <c r="H266" s="22">
        <f t="shared" si="2"/>
        <v>0</v>
      </c>
    </row>
    <row r="267" spans="1:8" x14ac:dyDescent="0.3">
      <c r="A267" s="17"/>
      <c r="B267" s="18"/>
      <c r="C267" s="19"/>
      <c r="D267" s="20" t="s">
        <v>379</v>
      </c>
      <c r="E267" s="13" t="s">
        <v>29</v>
      </c>
      <c r="F267" s="21">
        <v>12</v>
      </c>
      <c r="G267" s="15"/>
      <c r="H267" s="22">
        <f t="shared" si="2"/>
        <v>0</v>
      </c>
    </row>
    <row r="268" spans="1:8" x14ac:dyDescent="0.3">
      <c r="A268" s="17"/>
      <c r="B268" s="18"/>
      <c r="C268" s="19"/>
      <c r="D268" s="20" t="s">
        <v>384</v>
      </c>
      <c r="E268" s="13" t="s">
        <v>29</v>
      </c>
      <c r="F268" s="21">
        <v>3</v>
      </c>
      <c r="G268" s="15"/>
      <c r="H268" s="22">
        <f t="shared" si="2"/>
        <v>0</v>
      </c>
    </row>
    <row r="269" spans="1:8" x14ac:dyDescent="0.3">
      <c r="A269" s="17"/>
      <c r="B269" s="18"/>
      <c r="C269" s="19"/>
      <c r="D269" s="20" t="s">
        <v>87</v>
      </c>
      <c r="E269" s="13" t="s">
        <v>352</v>
      </c>
      <c r="F269" s="21">
        <v>20</v>
      </c>
      <c r="G269" s="15"/>
      <c r="H269" s="22">
        <f t="shared" si="2"/>
        <v>0</v>
      </c>
    </row>
    <row r="270" spans="1:8" x14ac:dyDescent="0.3">
      <c r="A270" s="17"/>
      <c r="B270" s="18"/>
      <c r="C270" s="19"/>
      <c r="D270" s="20" t="s">
        <v>128</v>
      </c>
      <c r="E270" s="13" t="s">
        <v>29</v>
      </c>
      <c r="F270" s="21">
        <v>5</v>
      </c>
      <c r="G270" s="15"/>
      <c r="H270" s="22">
        <f t="shared" si="2"/>
        <v>0</v>
      </c>
    </row>
    <row r="271" spans="1:8" x14ac:dyDescent="0.3">
      <c r="A271" s="17"/>
      <c r="B271" s="18"/>
      <c r="C271" s="19"/>
      <c r="D271" s="20" t="s">
        <v>230</v>
      </c>
      <c r="E271" s="13" t="s">
        <v>29</v>
      </c>
      <c r="F271" s="21">
        <v>200</v>
      </c>
      <c r="G271" s="15"/>
      <c r="H271" s="22">
        <f t="shared" si="2"/>
        <v>0</v>
      </c>
    </row>
    <row r="272" spans="1:8" x14ac:dyDescent="0.3">
      <c r="A272" s="17"/>
      <c r="B272" s="18"/>
      <c r="C272" s="19"/>
      <c r="D272" s="20" t="s">
        <v>355</v>
      </c>
      <c r="E272" s="13" t="s">
        <v>90</v>
      </c>
      <c r="F272" s="21">
        <v>5</v>
      </c>
      <c r="G272" s="15"/>
      <c r="H272" s="22">
        <f t="shared" si="2"/>
        <v>0</v>
      </c>
    </row>
    <row r="273" spans="1:8" x14ac:dyDescent="0.3">
      <c r="A273" s="17"/>
      <c r="B273" s="18"/>
      <c r="C273" s="19"/>
      <c r="D273" s="20" t="s">
        <v>385</v>
      </c>
      <c r="E273" s="13" t="s">
        <v>90</v>
      </c>
      <c r="F273" s="21">
        <v>5</v>
      </c>
      <c r="G273" s="15"/>
      <c r="H273" s="22">
        <f t="shared" si="2"/>
        <v>0</v>
      </c>
    </row>
    <row r="274" spans="1:8" x14ac:dyDescent="0.3">
      <c r="A274" s="17"/>
      <c r="B274" s="18"/>
      <c r="C274" s="19"/>
      <c r="D274" s="20" t="s">
        <v>199</v>
      </c>
      <c r="E274" s="13" t="s">
        <v>35</v>
      </c>
      <c r="F274" s="21">
        <v>5</v>
      </c>
      <c r="G274" s="15"/>
      <c r="H274" s="22">
        <f t="shared" si="2"/>
        <v>0</v>
      </c>
    </row>
    <row r="275" spans="1:8" x14ac:dyDescent="0.3">
      <c r="A275" s="17"/>
      <c r="B275" s="18"/>
      <c r="C275" s="19"/>
      <c r="D275" s="20" t="s">
        <v>146</v>
      </c>
      <c r="E275" s="13" t="s">
        <v>27</v>
      </c>
      <c r="F275" s="21">
        <v>25</v>
      </c>
      <c r="G275" s="15"/>
      <c r="H275" s="22">
        <f t="shared" si="2"/>
        <v>0</v>
      </c>
    </row>
    <row r="276" spans="1:8" x14ac:dyDescent="0.3">
      <c r="A276" s="17"/>
      <c r="B276" s="18"/>
      <c r="C276" s="19"/>
      <c r="D276" s="20" t="s">
        <v>386</v>
      </c>
      <c r="E276" s="13" t="s">
        <v>50</v>
      </c>
      <c r="F276" s="21">
        <v>1</v>
      </c>
      <c r="G276" s="15"/>
      <c r="H276" s="22">
        <f t="shared" si="2"/>
        <v>0</v>
      </c>
    </row>
    <row r="277" spans="1:8" x14ac:dyDescent="0.3">
      <c r="A277" s="17"/>
      <c r="B277" s="18"/>
      <c r="C277" s="19"/>
      <c r="D277" s="20" t="s">
        <v>42</v>
      </c>
      <c r="E277" s="13" t="s">
        <v>27</v>
      </c>
      <c r="F277" s="21">
        <v>96</v>
      </c>
      <c r="G277" s="15"/>
      <c r="H277" s="22">
        <f t="shared" si="2"/>
        <v>0</v>
      </c>
    </row>
    <row r="278" spans="1:8" x14ac:dyDescent="0.3">
      <c r="A278" s="17"/>
      <c r="B278" s="18"/>
      <c r="C278" s="19"/>
      <c r="D278" s="20" t="s">
        <v>387</v>
      </c>
      <c r="E278" s="13" t="s">
        <v>29</v>
      </c>
      <c r="F278" s="21">
        <v>150</v>
      </c>
      <c r="G278" s="15"/>
      <c r="H278" s="22">
        <f t="shared" si="2"/>
        <v>0</v>
      </c>
    </row>
    <row r="279" spans="1:8" x14ac:dyDescent="0.3">
      <c r="A279" s="17"/>
      <c r="B279" s="18"/>
      <c r="C279" s="19"/>
      <c r="D279" s="20" t="s">
        <v>351</v>
      </c>
      <c r="E279" s="13" t="s">
        <v>29</v>
      </c>
      <c r="F279" s="21">
        <v>150</v>
      </c>
      <c r="G279" s="15"/>
      <c r="H279" s="22">
        <f t="shared" si="2"/>
        <v>0</v>
      </c>
    </row>
    <row r="280" spans="1:8" x14ac:dyDescent="0.3">
      <c r="A280" s="17"/>
      <c r="B280" s="18"/>
      <c r="C280" s="19"/>
      <c r="D280" s="20" t="s">
        <v>388</v>
      </c>
      <c r="E280" s="13" t="s">
        <v>29</v>
      </c>
      <c r="F280" s="21">
        <v>5</v>
      </c>
      <c r="G280" s="15"/>
      <c r="H280" s="22">
        <f t="shared" si="2"/>
        <v>0</v>
      </c>
    </row>
    <row r="281" spans="1:8" x14ac:dyDescent="0.3">
      <c r="A281" s="17" t="s">
        <v>397</v>
      </c>
      <c r="B281" s="18" t="s">
        <v>398</v>
      </c>
      <c r="C281" s="19"/>
      <c r="D281" s="20" t="s">
        <v>76</v>
      </c>
      <c r="E281" s="13" t="s">
        <v>29</v>
      </c>
      <c r="F281" s="21">
        <v>12</v>
      </c>
      <c r="G281" s="15"/>
      <c r="H281" s="22">
        <f t="shared" si="2"/>
        <v>0</v>
      </c>
    </row>
    <row r="282" spans="1:8" x14ac:dyDescent="0.3">
      <c r="A282" s="17"/>
      <c r="B282" s="18"/>
      <c r="C282" s="19"/>
      <c r="D282" s="20" t="s">
        <v>303</v>
      </c>
      <c r="E282" s="13" t="s">
        <v>29</v>
      </c>
      <c r="F282" s="21">
        <v>12</v>
      </c>
      <c r="G282" s="15"/>
      <c r="H282" s="22">
        <f t="shared" si="2"/>
        <v>0</v>
      </c>
    </row>
    <row r="283" spans="1:8" x14ac:dyDescent="0.3">
      <c r="A283" s="17"/>
      <c r="B283" s="18"/>
      <c r="C283" s="19"/>
      <c r="D283" s="20" t="s">
        <v>116</v>
      </c>
      <c r="E283" s="13" t="s">
        <v>29</v>
      </c>
      <c r="F283" s="21">
        <v>6</v>
      </c>
      <c r="G283" s="15"/>
      <c r="H283" s="22">
        <f t="shared" si="2"/>
        <v>0</v>
      </c>
    </row>
    <row r="284" spans="1:8" x14ac:dyDescent="0.3">
      <c r="A284" s="17"/>
      <c r="B284" s="18"/>
      <c r="C284" s="19"/>
      <c r="D284" s="20" t="s">
        <v>39</v>
      </c>
      <c r="E284" s="13" t="s">
        <v>29</v>
      </c>
      <c r="F284" s="21">
        <v>5</v>
      </c>
      <c r="G284" s="15"/>
      <c r="H284" s="22">
        <f t="shared" si="2"/>
        <v>0</v>
      </c>
    </row>
    <row r="285" spans="1:8" x14ac:dyDescent="0.3">
      <c r="A285" s="17"/>
      <c r="B285" s="18"/>
      <c r="C285" s="19"/>
      <c r="D285" s="20" t="s">
        <v>313</v>
      </c>
      <c r="E285" s="13" t="s">
        <v>35</v>
      </c>
      <c r="F285" s="21">
        <v>3</v>
      </c>
      <c r="G285" s="15"/>
      <c r="H285" s="22">
        <f t="shared" si="2"/>
        <v>0</v>
      </c>
    </row>
    <row r="286" spans="1:8" x14ac:dyDescent="0.3">
      <c r="A286" s="17"/>
      <c r="B286" s="18"/>
      <c r="C286" s="19"/>
      <c r="D286" s="20" t="s">
        <v>383</v>
      </c>
      <c r="E286" s="13" t="s">
        <v>35</v>
      </c>
      <c r="F286" s="21">
        <v>3</v>
      </c>
      <c r="G286" s="15"/>
      <c r="H286" s="22">
        <f t="shared" si="2"/>
        <v>0</v>
      </c>
    </row>
    <row r="287" spans="1:8" x14ac:dyDescent="0.3">
      <c r="A287" s="17"/>
      <c r="B287" s="18"/>
      <c r="C287" s="19"/>
      <c r="D287" s="20" t="s">
        <v>384</v>
      </c>
      <c r="E287" s="13" t="s">
        <v>29</v>
      </c>
      <c r="F287" s="21">
        <v>2</v>
      </c>
      <c r="G287" s="15"/>
      <c r="H287" s="22">
        <f t="shared" si="2"/>
        <v>0</v>
      </c>
    </row>
    <row r="288" spans="1:8" x14ac:dyDescent="0.3">
      <c r="A288" s="17"/>
      <c r="B288" s="18"/>
      <c r="C288" s="19"/>
      <c r="D288" s="20" t="s">
        <v>87</v>
      </c>
      <c r="E288" s="13" t="s">
        <v>352</v>
      </c>
      <c r="F288" s="21">
        <v>10</v>
      </c>
      <c r="G288" s="15"/>
      <c r="H288" s="22">
        <f t="shared" si="2"/>
        <v>0</v>
      </c>
    </row>
    <row r="289" spans="1:8" x14ac:dyDescent="0.3">
      <c r="A289" s="17"/>
      <c r="B289" s="18"/>
      <c r="C289" s="19"/>
      <c r="D289" s="20" t="s">
        <v>128</v>
      </c>
      <c r="E289" s="13" t="s">
        <v>29</v>
      </c>
      <c r="F289" s="21">
        <v>3</v>
      </c>
      <c r="G289" s="15"/>
      <c r="H289" s="22">
        <f t="shared" si="2"/>
        <v>0</v>
      </c>
    </row>
    <row r="290" spans="1:8" x14ac:dyDescent="0.3">
      <c r="A290" s="17"/>
      <c r="B290" s="18"/>
      <c r="C290" s="19"/>
      <c r="D290" s="20" t="s">
        <v>355</v>
      </c>
      <c r="E290" s="13" t="s">
        <v>90</v>
      </c>
      <c r="F290" s="21">
        <v>3</v>
      </c>
      <c r="G290" s="15"/>
      <c r="H290" s="22">
        <f t="shared" si="2"/>
        <v>0</v>
      </c>
    </row>
    <row r="291" spans="1:8" x14ac:dyDescent="0.3">
      <c r="A291" s="17"/>
      <c r="B291" s="18"/>
      <c r="C291" s="19"/>
      <c r="D291" s="20" t="s">
        <v>385</v>
      </c>
      <c r="E291" s="13" t="s">
        <v>90</v>
      </c>
      <c r="F291" s="21">
        <v>3</v>
      </c>
      <c r="G291" s="15"/>
      <c r="H291" s="22">
        <f t="shared" si="2"/>
        <v>0</v>
      </c>
    </row>
    <row r="292" spans="1:8" x14ac:dyDescent="0.3">
      <c r="A292" s="17"/>
      <c r="B292" s="18"/>
      <c r="C292" s="19"/>
      <c r="D292" s="20" t="s">
        <v>199</v>
      </c>
      <c r="E292" s="13" t="s">
        <v>35</v>
      </c>
      <c r="F292" s="21">
        <v>3</v>
      </c>
      <c r="G292" s="15"/>
      <c r="H292" s="22">
        <f t="shared" si="2"/>
        <v>0</v>
      </c>
    </row>
    <row r="293" spans="1:8" x14ac:dyDescent="0.3">
      <c r="A293" s="17"/>
      <c r="B293" s="18"/>
      <c r="C293" s="19"/>
      <c r="D293" s="20" t="s">
        <v>146</v>
      </c>
      <c r="E293" s="13" t="s">
        <v>27</v>
      </c>
      <c r="F293" s="21">
        <v>10</v>
      </c>
      <c r="G293" s="15"/>
      <c r="H293" s="22">
        <f t="shared" si="2"/>
        <v>0</v>
      </c>
    </row>
    <row r="294" spans="1:8" x14ac:dyDescent="0.3">
      <c r="A294" s="17"/>
      <c r="B294" s="18"/>
      <c r="C294" s="19"/>
      <c r="D294" s="20" t="s">
        <v>42</v>
      </c>
      <c r="E294" s="13" t="s">
        <v>27</v>
      </c>
      <c r="F294" s="21">
        <v>24</v>
      </c>
      <c r="G294" s="15"/>
      <c r="H294" s="22">
        <f t="shared" si="2"/>
        <v>0</v>
      </c>
    </row>
    <row r="295" spans="1:8" x14ac:dyDescent="0.3">
      <c r="A295" s="17"/>
      <c r="B295" s="18"/>
      <c r="C295" s="19"/>
      <c r="D295" s="20" t="s">
        <v>387</v>
      </c>
      <c r="E295" s="13" t="s">
        <v>29</v>
      </c>
      <c r="F295" s="21">
        <v>50</v>
      </c>
      <c r="G295" s="15"/>
      <c r="H295" s="22">
        <f t="shared" si="2"/>
        <v>0</v>
      </c>
    </row>
    <row r="296" spans="1:8" x14ac:dyDescent="0.3">
      <c r="A296" s="17"/>
      <c r="B296" s="18"/>
      <c r="C296" s="19"/>
      <c r="D296" s="20" t="s">
        <v>351</v>
      </c>
      <c r="E296" s="13" t="s">
        <v>29</v>
      </c>
      <c r="F296" s="21">
        <v>50</v>
      </c>
      <c r="G296" s="15"/>
      <c r="H296" s="22">
        <f t="shared" si="2"/>
        <v>0</v>
      </c>
    </row>
    <row r="297" spans="1:8" x14ac:dyDescent="0.3">
      <c r="A297" s="17"/>
      <c r="B297" s="18"/>
      <c r="C297" s="19"/>
      <c r="D297" s="20" t="s">
        <v>388</v>
      </c>
      <c r="E297" s="13" t="s">
        <v>29</v>
      </c>
      <c r="F297" s="21">
        <v>3</v>
      </c>
      <c r="G297" s="15"/>
      <c r="H297" s="22">
        <f t="shared" si="2"/>
        <v>0</v>
      </c>
    </row>
    <row r="298" spans="1:8" x14ac:dyDescent="0.3">
      <c r="A298" s="17"/>
      <c r="B298" s="18"/>
      <c r="C298" s="19"/>
      <c r="D298" s="20" t="s">
        <v>388</v>
      </c>
      <c r="E298" s="13" t="s">
        <v>29</v>
      </c>
      <c r="F298" s="21">
        <v>1</v>
      </c>
      <c r="G298" s="15"/>
      <c r="H298" s="22">
        <f t="shared" si="2"/>
        <v>0</v>
      </c>
    </row>
    <row r="299" spans="1:8" x14ac:dyDescent="0.3">
      <c r="A299" s="17"/>
      <c r="B299" s="18"/>
      <c r="C299" s="19"/>
      <c r="D299" s="20" t="s">
        <v>399</v>
      </c>
      <c r="E299" s="13" t="s">
        <v>29</v>
      </c>
      <c r="F299" s="21">
        <v>2</v>
      </c>
      <c r="G299" s="15"/>
      <c r="H299" s="22">
        <f t="shared" si="2"/>
        <v>0</v>
      </c>
    </row>
    <row r="300" spans="1:8" x14ac:dyDescent="0.3">
      <c r="A300" s="17"/>
      <c r="B300" s="18"/>
      <c r="C300" s="19"/>
      <c r="D300" s="20" t="s">
        <v>400</v>
      </c>
      <c r="E300" s="13" t="s">
        <v>29</v>
      </c>
      <c r="F300" s="21">
        <v>2</v>
      </c>
      <c r="G300" s="15"/>
      <c r="H300" s="22">
        <f t="shared" si="2"/>
        <v>0</v>
      </c>
    </row>
    <row r="301" spans="1:8" x14ac:dyDescent="0.3">
      <c r="A301" s="17"/>
      <c r="B301" s="18"/>
      <c r="C301" s="19"/>
      <c r="D301" s="20" t="s">
        <v>401</v>
      </c>
      <c r="E301" s="13" t="s">
        <v>29</v>
      </c>
      <c r="F301" s="21">
        <v>2</v>
      </c>
      <c r="G301" s="15"/>
      <c r="H301" s="22">
        <f t="shared" si="2"/>
        <v>0</v>
      </c>
    </row>
    <row r="302" spans="1:8" x14ac:dyDescent="0.3">
      <c r="A302" s="17"/>
      <c r="B302" s="18"/>
      <c r="C302" s="19"/>
      <c r="D302" s="20" t="s">
        <v>402</v>
      </c>
      <c r="E302" s="13" t="s">
        <v>29</v>
      </c>
      <c r="F302" s="21">
        <v>2</v>
      </c>
      <c r="G302" s="15"/>
      <c r="H302" s="22">
        <f t="shared" si="2"/>
        <v>0</v>
      </c>
    </row>
    <row r="303" spans="1:8" x14ac:dyDescent="0.3">
      <c r="A303" s="17" t="s">
        <v>403</v>
      </c>
      <c r="B303" s="18" t="s">
        <v>404</v>
      </c>
      <c r="C303" s="19"/>
      <c r="D303" s="20" t="s">
        <v>76</v>
      </c>
      <c r="E303" s="13" t="s">
        <v>29</v>
      </c>
      <c r="F303" s="21">
        <v>17</v>
      </c>
      <c r="G303" s="15"/>
      <c r="H303" s="22">
        <f t="shared" si="2"/>
        <v>0</v>
      </c>
    </row>
    <row r="304" spans="1:8" x14ac:dyDescent="0.3">
      <c r="A304" s="17"/>
      <c r="B304" s="18"/>
      <c r="C304" s="19"/>
      <c r="D304" s="20" t="s">
        <v>303</v>
      </c>
      <c r="E304" s="13" t="s">
        <v>29</v>
      </c>
      <c r="F304" s="21">
        <v>17</v>
      </c>
      <c r="G304" s="15"/>
      <c r="H304" s="22">
        <f t="shared" si="2"/>
        <v>0</v>
      </c>
    </row>
    <row r="305" spans="1:8" x14ac:dyDescent="0.3">
      <c r="A305" s="17"/>
      <c r="B305" s="18"/>
      <c r="C305" s="19"/>
      <c r="D305" s="20" t="s">
        <v>116</v>
      </c>
      <c r="E305" s="13" t="s">
        <v>29</v>
      </c>
      <c r="F305" s="21">
        <v>8</v>
      </c>
      <c r="G305" s="15"/>
      <c r="H305" s="22">
        <f t="shared" si="2"/>
        <v>0</v>
      </c>
    </row>
    <row r="306" spans="1:8" x14ac:dyDescent="0.3">
      <c r="A306" s="17"/>
      <c r="B306" s="18"/>
      <c r="C306" s="19"/>
      <c r="D306" s="20" t="s">
        <v>39</v>
      </c>
      <c r="E306" s="13" t="s">
        <v>29</v>
      </c>
      <c r="F306" s="21">
        <v>13</v>
      </c>
      <c r="G306" s="15"/>
      <c r="H306" s="22">
        <f t="shared" si="2"/>
        <v>0</v>
      </c>
    </row>
    <row r="307" spans="1:8" x14ac:dyDescent="0.3">
      <c r="A307" s="17"/>
      <c r="B307" s="18"/>
      <c r="C307" s="19"/>
      <c r="D307" s="20" t="s">
        <v>382</v>
      </c>
      <c r="E307" s="13" t="s">
        <v>29</v>
      </c>
      <c r="F307" s="21">
        <v>3</v>
      </c>
      <c r="G307" s="15"/>
      <c r="H307" s="22">
        <f t="shared" si="2"/>
        <v>0</v>
      </c>
    </row>
    <row r="308" spans="1:8" x14ac:dyDescent="0.3">
      <c r="A308" s="17"/>
      <c r="B308" s="18"/>
      <c r="C308" s="19"/>
      <c r="D308" s="20" t="s">
        <v>313</v>
      </c>
      <c r="E308" s="13" t="s">
        <v>35</v>
      </c>
      <c r="F308" s="21">
        <v>5</v>
      </c>
      <c r="G308" s="15"/>
      <c r="H308" s="22">
        <f t="shared" si="2"/>
        <v>0</v>
      </c>
    </row>
    <row r="309" spans="1:8" x14ac:dyDescent="0.3">
      <c r="A309" s="17"/>
      <c r="B309" s="18"/>
      <c r="C309" s="19"/>
      <c r="D309" s="20" t="s">
        <v>383</v>
      </c>
      <c r="E309" s="13" t="s">
        <v>35</v>
      </c>
      <c r="F309" s="21">
        <v>5</v>
      </c>
      <c r="G309" s="15"/>
      <c r="H309" s="22">
        <f t="shared" si="2"/>
        <v>0</v>
      </c>
    </row>
    <row r="310" spans="1:8" x14ac:dyDescent="0.3">
      <c r="A310" s="17"/>
      <c r="B310" s="18"/>
      <c r="C310" s="19"/>
      <c r="D310" s="20" t="s">
        <v>379</v>
      </c>
      <c r="E310" s="13" t="s">
        <v>29</v>
      </c>
      <c r="F310" s="21">
        <v>12</v>
      </c>
      <c r="G310" s="15"/>
      <c r="H310" s="22">
        <f t="shared" si="2"/>
        <v>0</v>
      </c>
    </row>
    <row r="311" spans="1:8" x14ac:dyDescent="0.3">
      <c r="A311" s="17"/>
      <c r="B311" s="18"/>
      <c r="C311" s="19"/>
      <c r="D311" s="20" t="s">
        <v>384</v>
      </c>
      <c r="E311" s="13" t="s">
        <v>29</v>
      </c>
      <c r="F311" s="21">
        <v>3</v>
      </c>
      <c r="G311" s="15"/>
      <c r="H311" s="22">
        <f t="shared" si="2"/>
        <v>0</v>
      </c>
    </row>
    <row r="312" spans="1:8" x14ac:dyDescent="0.3">
      <c r="A312" s="17"/>
      <c r="B312" s="18"/>
      <c r="C312" s="19"/>
      <c r="D312" s="20" t="s">
        <v>87</v>
      </c>
      <c r="E312" s="13" t="s">
        <v>352</v>
      </c>
      <c r="F312" s="21">
        <v>20</v>
      </c>
      <c r="G312" s="15"/>
      <c r="H312" s="22">
        <f t="shared" si="2"/>
        <v>0</v>
      </c>
    </row>
    <row r="313" spans="1:8" x14ac:dyDescent="0.3">
      <c r="A313" s="17"/>
      <c r="B313" s="18"/>
      <c r="C313" s="19"/>
      <c r="D313" s="20" t="s">
        <v>128</v>
      </c>
      <c r="E313" s="13" t="s">
        <v>29</v>
      </c>
      <c r="F313" s="21">
        <v>5</v>
      </c>
      <c r="G313" s="15"/>
      <c r="H313" s="22">
        <f t="shared" si="2"/>
        <v>0</v>
      </c>
    </row>
    <row r="314" spans="1:8" x14ac:dyDescent="0.3">
      <c r="A314" s="17"/>
      <c r="B314" s="18"/>
      <c r="C314" s="19"/>
      <c r="D314" s="20" t="s">
        <v>230</v>
      </c>
      <c r="E314" s="13" t="s">
        <v>29</v>
      </c>
      <c r="F314" s="21">
        <v>100</v>
      </c>
      <c r="G314" s="15"/>
      <c r="H314" s="22">
        <f t="shared" si="2"/>
        <v>0</v>
      </c>
    </row>
    <row r="315" spans="1:8" x14ac:dyDescent="0.3">
      <c r="A315" s="17"/>
      <c r="B315" s="18"/>
      <c r="C315" s="19"/>
      <c r="D315" s="20" t="s">
        <v>355</v>
      </c>
      <c r="E315" s="13" t="s">
        <v>90</v>
      </c>
      <c r="F315" s="21">
        <v>3</v>
      </c>
      <c r="G315" s="15"/>
      <c r="H315" s="22">
        <f t="shared" si="2"/>
        <v>0</v>
      </c>
    </row>
    <row r="316" spans="1:8" x14ac:dyDescent="0.3">
      <c r="A316" s="17"/>
      <c r="B316" s="18"/>
      <c r="C316" s="19"/>
      <c r="D316" s="20" t="s">
        <v>385</v>
      </c>
      <c r="E316" s="13" t="s">
        <v>90</v>
      </c>
      <c r="F316" s="21">
        <v>4</v>
      </c>
      <c r="G316" s="15"/>
      <c r="H316" s="22">
        <f t="shared" si="2"/>
        <v>0</v>
      </c>
    </row>
    <row r="317" spans="1:8" x14ac:dyDescent="0.3">
      <c r="A317" s="17"/>
      <c r="B317" s="18"/>
      <c r="C317" s="19"/>
      <c r="D317" s="20" t="s">
        <v>391</v>
      </c>
      <c r="E317" s="13" t="s">
        <v>35</v>
      </c>
      <c r="F317" s="21">
        <v>1</v>
      </c>
      <c r="G317" s="15"/>
      <c r="H317" s="22">
        <f t="shared" si="2"/>
        <v>0</v>
      </c>
    </row>
    <row r="318" spans="1:8" x14ac:dyDescent="0.3">
      <c r="A318" s="17"/>
      <c r="B318" s="18"/>
      <c r="C318" s="19"/>
      <c r="D318" s="20" t="s">
        <v>199</v>
      </c>
      <c r="E318" s="13" t="s">
        <v>35</v>
      </c>
      <c r="F318" s="21">
        <v>4</v>
      </c>
      <c r="G318" s="15"/>
      <c r="H318" s="22">
        <f t="shared" si="2"/>
        <v>0</v>
      </c>
    </row>
    <row r="319" spans="1:8" x14ac:dyDescent="0.3">
      <c r="A319" s="17"/>
      <c r="B319" s="18"/>
      <c r="C319" s="19"/>
      <c r="D319" s="20" t="s">
        <v>146</v>
      </c>
      <c r="E319" s="13" t="s">
        <v>27</v>
      </c>
      <c r="F319" s="21">
        <v>90</v>
      </c>
      <c r="G319" s="15"/>
      <c r="H319" s="22">
        <f t="shared" si="2"/>
        <v>0</v>
      </c>
    </row>
    <row r="320" spans="1:8" x14ac:dyDescent="0.3">
      <c r="A320" s="17"/>
      <c r="B320" s="18"/>
      <c r="C320" s="19"/>
      <c r="D320" s="20" t="s">
        <v>386</v>
      </c>
      <c r="E320" s="13" t="s">
        <v>50</v>
      </c>
      <c r="F320" s="21">
        <v>2</v>
      </c>
      <c r="G320" s="15"/>
      <c r="H320" s="22">
        <f t="shared" si="2"/>
        <v>0</v>
      </c>
    </row>
    <row r="321" spans="1:8" x14ac:dyDescent="0.3">
      <c r="A321" s="17"/>
      <c r="B321" s="18"/>
      <c r="C321" s="19"/>
      <c r="D321" s="20" t="s">
        <v>42</v>
      </c>
      <c r="E321" s="13" t="s">
        <v>27</v>
      </c>
      <c r="F321" s="21">
        <v>84</v>
      </c>
      <c r="G321" s="15"/>
      <c r="H321" s="22">
        <f t="shared" si="2"/>
        <v>0</v>
      </c>
    </row>
    <row r="322" spans="1:8" x14ac:dyDescent="0.3">
      <c r="A322" s="17"/>
      <c r="B322" s="18"/>
      <c r="C322" s="19"/>
      <c r="D322" s="20" t="s">
        <v>387</v>
      </c>
      <c r="E322" s="13" t="s">
        <v>29</v>
      </c>
      <c r="F322" s="21">
        <v>50</v>
      </c>
      <c r="G322" s="15"/>
      <c r="H322" s="22">
        <f t="shared" si="2"/>
        <v>0</v>
      </c>
    </row>
    <row r="323" spans="1:8" x14ac:dyDescent="0.3">
      <c r="A323" s="17"/>
      <c r="B323" s="18"/>
      <c r="C323" s="19"/>
      <c r="D323" s="20" t="s">
        <v>351</v>
      </c>
      <c r="E323" s="13" t="s">
        <v>29</v>
      </c>
      <c r="F323" s="21">
        <v>50</v>
      </c>
      <c r="G323" s="15"/>
      <c r="H323" s="22">
        <f t="shared" si="2"/>
        <v>0</v>
      </c>
    </row>
    <row r="324" spans="1:8" x14ac:dyDescent="0.3">
      <c r="A324" s="17"/>
      <c r="B324" s="18"/>
      <c r="C324" s="19"/>
      <c r="D324" s="20" t="s">
        <v>388</v>
      </c>
      <c r="E324" s="13" t="s">
        <v>29</v>
      </c>
      <c r="F324" s="21">
        <v>5</v>
      </c>
      <c r="G324" s="15"/>
      <c r="H324" s="22">
        <f t="shared" si="2"/>
        <v>0</v>
      </c>
    </row>
    <row r="325" spans="1:8" x14ac:dyDescent="0.3">
      <c r="A325" s="17" t="s">
        <v>405</v>
      </c>
      <c r="B325" s="18" t="s">
        <v>23</v>
      </c>
      <c r="C325" s="19"/>
      <c r="D325" s="20" t="s">
        <v>76</v>
      </c>
      <c r="E325" s="13" t="s">
        <v>29</v>
      </c>
      <c r="F325" s="21">
        <v>15</v>
      </c>
      <c r="G325" s="15"/>
      <c r="H325" s="22">
        <f t="shared" si="2"/>
        <v>0</v>
      </c>
    </row>
    <row r="326" spans="1:8" x14ac:dyDescent="0.3">
      <c r="A326" s="17"/>
      <c r="B326" s="18"/>
      <c r="C326" s="19"/>
      <c r="D326" s="20" t="s">
        <v>303</v>
      </c>
      <c r="E326" s="13" t="s">
        <v>29</v>
      </c>
      <c r="F326" s="21">
        <v>15</v>
      </c>
      <c r="G326" s="15"/>
      <c r="H326" s="22">
        <f t="shared" si="2"/>
        <v>0</v>
      </c>
    </row>
    <row r="327" spans="1:8" x14ac:dyDescent="0.3">
      <c r="A327" s="17"/>
      <c r="B327" s="18"/>
      <c r="C327" s="19"/>
      <c r="D327" s="20" t="s">
        <v>116</v>
      </c>
      <c r="E327" s="13" t="s">
        <v>29</v>
      </c>
      <c r="F327" s="21">
        <v>5</v>
      </c>
      <c r="G327" s="15"/>
      <c r="H327" s="22">
        <f t="shared" si="2"/>
        <v>0</v>
      </c>
    </row>
    <row r="328" spans="1:8" x14ac:dyDescent="0.3">
      <c r="A328" s="17"/>
      <c r="B328" s="18"/>
      <c r="C328" s="19"/>
      <c r="D328" s="20" t="s">
        <v>39</v>
      </c>
      <c r="E328" s="13" t="s">
        <v>29</v>
      </c>
      <c r="F328" s="21">
        <v>12</v>
      </c>
      <c r="G328" s="15"/>
      <c r="H328" s="22">
        <f t="shared" si="2"/>
        <v>0</v>
      </c>
    </row>
    <row r="329" spans="1:8" x14ac:dyDescent="0.3">
      <c r="A329" s="17"/>
      <c r="B329" s="18"/>
      <c r="C329" s="19"/>
      <c r="D329" s="20" t="s">
        <v>313</v>
      </c>
      <c r="E329" s="13" t="s">
        <v>35</v>
      </c>
      <c r="F329" s="21">
        <v>5</v>
      </c>
      <c r="G329" s="15"/>
      <c r="H329" s="22">
        <f t="shared" si="2"/>
        <v>0</v>
      </c>
    </row>
    <row r="330" spans="1:8" x14ac:dyDescent="0.3">
      <c r="A330" s="17"/>
      <c r="B330" s="18"/>
      <c r="C330" s="19"/>
      <c r="D330" s="20" t="s">
        <v>383</v>
      </c>
      <c r="E330" s="13" t="s">
        <v>35</v>
      </c>
      <c r="F330" s="21">
        <v>5</v>
      </c>
      <c r="G330" s="15"/>
      <c r="H330" s="22">
        <f t="shared" si="2"/>
        <v>0</v>
      </c>
    </row>
    <row r="331" spans="1:8" x14ac:dyDescent="0.3">
      <c r="A331" s="17"/>
      <c r="B331" s="18"/>
      <c r="C331" s="19"/>
      <c r="D331" s="20" t="s">
        <v>379</v>
      </c>
      <c r="E331" s="13" t="s">
        <v>29</v>
      </c>
      <c r="F331" s="21">
        <v>12</v>
      </c>
      <c r="G331" s="15"/>
      <c r="H331" s="22">
        <f t="shared" si="2"/>
        <v>0</v>
      </c>
    </row>
    <row r="332" spans="1:8" x14ac:dyDescent="0.3">
      <c r="A332" s="17"/>
      <c r="B332" s="18"/>
      <c r="C332" s="19"/>
      <c r="D332" s="20" t="s">
        <v>384</v>
      </c>
      <c r="E332" s="13" t="s">
        <v>29</v>
      </c>
      <c r="F332" s="21">
        <v>3</v>
      </c>
      <c r="G332" s="15"/>
      <c r="H332" s="22">
        <f t="shared" si="2"/>
        <v>0</v>
      </c>
    </row>
    <row r="333" spans="1:8" x14ac:dyDescent="0.3">
      <c r="A333" s="17"/>
      <c r="B333" s="18"/>
      <c r="C333" s="19"/>
      <c r="D333" s="20" t="s">
        <v>87</v>
      </c>
      <c r="E333" s="13" t="s">
        <v>352</v>
      </c>
      <c r="F333" s="21">
        <v>20</v>
      </c>
      <c r="G333" s="15"/>
      <c r="H333" s="22">
        <f t="shared" si="2"/>
        <v>0</v>
      </c>
    </row>
    <row r="334" spans="1:8" x14ac:dyDescent="0.3">
      <c r="A334" s="17"/>
      <c r="B334" s="18"/>
      <c r="C334" s="19"/>
      <c r="D334" s="20" t="s">
        <v>128</v>
      </c>
      <c r="E334" s="13" t="s">
        <v>29</v>
      </c>
      <c r="F334" s="21">
        <v>5</v>
      </c>
      <c r="G334" s="15"/>
      <c r="H334" s="22">
        <f t="shared" si="2"/>
        <v>0</v>
      </c>
    </row>
    <row r="335" spans="1:8" x14ac:dyDescent="0.3">
      <c r="A335" s="17"/>
      <c r="B335" s="18"/>
      <c r="C335" s="19"/>
      <c r="D335" s="20" t="s">
        <v>230</v>
      </c>
      <c r="E335" s="13" t="s">
        <v>29</v>
      </c>
      <c r="F335" s="21">
        <v>100</v>
      </c>
      <c r="G335" s="15"/>
      <c r="H335" s="22">
        <f t="shared" si="2"/>
        <v>0</v>
      </c>
    </row>
    <row r="336" spans="1:8" x14ac:dyDescent="0.3">
      <c r="A336" s="17"/>
      <c r="B336" s="18"/>
      <c r="C336" s="19"/>
      <c r="D336" s="20" t="s">
        <v>355</v>
      </c>
      <c r="E336" s="13" t="s">
        <v>90</v>
      </c>
      <c r="F336" s="21">
        <v>3</v>
      </c>
      <c r="G336" s="15"/>
      <c r="H336" s="22">
        <f t="shared" si="2"/>
        <v>0</v>
      </c>
    </row>
    <row r="337" spans="1:8" x14ac:dyDescent="0.3">
      <c r="A337" s="17"/>
      <c r="B337" s="18"/>
      <c r="C337" s="19"/>
      <c r="D337" s="20" t="s">
        <v>385</v>
      </c>
      <c r="E337" s="13" t="s">
        <v>90</v>
      </c>
      <c r="F337" s="21">
        <v>5</v>
      </c>
      <c r="G337" s="15"/>
      <c r="H337" s="22">
        <f t="shared" si="2"/>
        <v>0</v>
      </c>
    </row>
    <row r="338" spans="1:8" x14ac:dyDescent="0.3">
      <c r="A338" s="17"/>
      <c r="B338" s="18"/>
      <c r="C338" s="19"/>
      <c r="D338" s="20" t="s">
        <v>199</v>
      </c>
      <c r="E338" s="13" t="s">
        <v>35</v>
      </c>
      <c r="F338" s="21">
        <v>5</v>
      </c>
      <c r="G338" s="15"/>
      <c r="H338" s="22">
        <f t="shared" si="2"/>
        <v>0</v>
      </c>
    </row>
    <row r="339" spans="1:8" x14ac:dyDescent="0.3">
      <c r="A339" s="17"/>
      <c r="B339" s="18"/>
      <c r="C339" s="19"/>
      <c r="D339" s="20" t="s">
        <v>146</v>
      </c>
      <c r="E339" s="13" t="s">
        <v>27</v>
      </c>
      <c r="F339" s="21">
        <v>10</v>
      </c>
      <c r="G339" s="15"/>
      <c r="H339" s="22">
        <f t="shared" si="2"/>
        <v>0</v>
      </c>
    </row>
    <row r="340" spans="1:8" x14ac:dyDescent="0.3">
      <c r="A340" s="17"/>
      <c r="B340" s="18"/>
      <c r="C340" s="19"/>
      <c r="D340" s="20" t="s">
        <v>386</v>
      </c>
      <c r="E340" s="13" t="s">
        <v>50</v>
      </c>
      <c r="F340" s="21">
        <v>1</v>
      </c>
      <c r="G340" s="15"/>
      <c r="H340" s="22">
        <f t="shared" si="2"/>
        <v>0</v>
      </c>
    </row>
    <row r="341" spans="1:8" x14ac:dyDescent="0.3">
      <c r="A341" s="17"/>
      <c r="B341" s="18"/>
      <c r="C341" s="19"/>
      <c r="D341" s="20" t="s">
        <v>42</v>
      </c>
      <c r="E341" s="13" t="s">
        <v>27</v>
      </c>
      <c r="F341" s="21">
        <v>60</v>
      </c>
      <c r="G341" s="15"/>
      <c r="H341" s="22">
        <f t="shared" si="2"/>
        <v>0</v>
      </c>
    </row>
    <row r="342" spans="1:8" x14ac:dyDescent="0.3">
      <c r="A342" s="17"/>
      <c r="B342" s="18"/>
      <c r="C342" s="19"/>
      <c r="D342" s="20" t="s">
        <v>387</v>
      </c>
      <c r="E342" s="13" t="s">
        <v>29</v>
      </c>
      <c r="F342" s="21">
        <v>100</v>
      </c>
      <c r="G342" s="15"/>
      <c r="H342" s="22">
        <f t="shared" si="2"/>
        <v>0</v>
      </c>
    </row>
    <row r="343" spans="1:8" x14ac:dyDescent="0.3">
      <c r="A343" s="17"/>
      <c r="B343" s="18"/>
      <c r="C343" s="19"/>
      <c r="D343" s="20" t="s">
        <v>351</v>
      </c>
      <c r="E343" s="13" t="s">
        <v>29</v>
      </c>
      <c r="F343" s="21">
        <v>100</v>
      </c>
      <c r="G343" s="15"/>
      <c r="H343" s="22">
        <f t="shared" si="2"/>
        <v>0</v>
      </c>
    </row>
    <row r="344" spans="1:8" x14ac:dyDescent="0.3">
      <c r="A344" s="17"/>
      <c r="B344" s="18"/>
      <c r="C344" s="19"/>
      <c r="D344" s="20" t="s">
        <v>388</v>
      </c>
      <c r="E344" s="13" t="s">
        <v>29</v>
      </c>
      <c r="F344" s="21">
        <v>5</v>
      </c>
      <c r="G344" s="15"/>
      <c r="H344" s="22">
        <f t="shared" si="2"/>
        <v>0</v>
      </c>
    </row>
    <row r="345" spans="1:8" x14ac:dyDescent="0.3">
      <c r="A345" s="17" t="s">
        <v>406</v>
      </c>
      <c r="B345" s="18" t="s">
        <v>298</v>
      </c>
      <c r="C345" s="19"/>
      <c r="D345" s="20" t="s">
        <v>76</v>
      </c>
      <c r="E345" s="13" t="s">
        <v>29</v>
      </c>
      <c r="F345" s="21">
        <v>10</v>
      </c>
      <c r="G345" s="15"/>
      <c r="H345" s="22">
        <f t="shared" si="2"/>
        <v>0</v>
      </c>
    </row>
    <row r="346" spans="1:8" x14ac:dyDescent="0.3">
      <c r="A346" s="17"/>
      <c r="B346" s="18"/>
      <c r="C346" s="19"/>
      <c r="D346" s="20" t="s">
        <v>303</v>
      </c>
      <c r="E346" s="13" t="s">
        <v>29</v>
      </c>
      <c r="F346" s="21">
        <v>10</v>
      </c>
      <c r="G346" s="15"/>
      <c r="H346" s="22">
        <f t="shared" si="2"/>
        <v>0</v>
      </c>
    </row>
    <row r="347" spans="1:8" x14ac:dyDescent="0.3">
      <c r="A347" s="17"/>
      <c r="B347" s="18"/>
      <c r="C347" s="19"/>
      <c r="D347" s="20" t="s">
        <v>116</v>
      </c>
      <c r="E347" s="13" t="s">
        <v>29</v>
      </c>
      <c r="F347" s="21">
        <v>5</v>
      </c>
      <c r="G347" s="15"/>
      <c r="H347" s="22">
        <f t="shared" si="2"/>
        <v>0</v>
      </c>
    </row>
    <row r="348" spans="1:8" x14ac:dyDescent="0.3">
      <c r="A348" s="17"/>
      <c r="B348" s="18"/>
      <c r="C348" s="19"/>
      <c r="D348" s="20" t="s">
        <v>39</v>
      </c>
      <c r="E348" s="13" t="s">
        <v>29</v>
      </c>
      <c r="F348" s="21">
        <v>10</v>
      </c>
      <c r="G348" s="15"/>
      <c r="H348" s="22">
        <f t="shared" si="2"/>
        <v>0</v>
      </c>
    </row>
    <row r="349" spans="1:8" x14ac:dyDescent="0.3">
      <c r="A349" s="17"/>
      <c r="B349" s="18"/>
      <c r="C349" s="19"/>
      <c r="D349" s="20" t="s">
        <v>313</v>
      </c>
      <c r="E349" s="13" t="s">
        <v>35</v>
      </c>
      <c r="F349" s="21">
        <v>3</v>
      </c>
      <c r="G349" s="15"/>
      <c r="H349" s="22">
        <f t="shared" si="2"/>
        <v>0</v>
      </c>
    </row>
    <row r="350" spans="1:8" x14ac:dyDescent="0.3">
      <c r="A350" s="17"/>
      <c r="B350" s="18"/>
      <c r="C350" s="19"/>
      <c r="D350" s="20" t="s">
        <v>383</v>
      </c>
      <c r="E350" s="13" t="s">
        <v>35</v>
      </c>
      <c r="F350" s="21">
        <v>3</v>
      </c>
      <c r="G350" s="15"/>
      <c r="H350" s="22">
        <f t="shared" si="2"/>
        <v>0</v>
      </c>
    </row>
    <row r="351" spans="1:8" x14ac:dyDescent="0.3">
      <c r="A351" s="17"/>
      <c r="B351" s="18"/>
      <c r="C351" s="19"/>
      <c r="D351" s="20" t="s">
        <v>379</v>
      </c>
      <c r="E351" s="13" t="s">
        <v>29</v>
      </c>
      <c r="F351" s="21">
        <v>12</v>
      </c>
      <c r="G351" s="15"/>
      <c r="H351" s="22">
        <f t="shared" si="2"/>
        <v>0</v>
      </c>
    </row>
    <row r="352" spans="1:8" x14ac:dyDescent="0.3">
      <c r="A352" s="17"/>
      <c r="B352" s="18"/>
      <c r="C352" s="19"/>
      <c r="D352" s="20" t="s">
        <v>384</v>
      </c>
      <c r="E352" s="13" t="s">
        <v>29</v>
      </c>
      <c r="F352" s="21">
        <v>2</v>
      </c>
      <c r="G352" s="15"/>
      <c r="H352" s="22">
        <f t="shared" si="2"/>
        <v>0</v>
      </c>
    </row>
    <row r="353" spans="1:8" x14ac:dyDescent="0.3">
      <c r="A353" s="17"/>
      <c r="B353" s="18"/>
      <c r="C353" s="19"/>
      <c r="D353" s="20" t="s">
        <v>87</v>
      </c>
      <c r="E353" s="13" t="s">
        <v>352</v>
      </c>
      <c r="F353" s="21">
        <v>10</v>
      </c>
      <c r="G353" s="15"/>
      <c r="H353" s="22">
        <f t="shared" si="2"/>
        <v>0</v>
      </c>
    </row>
    <row r="354" spans="1:8" x14ac:dyDescent="0.3">
      <c r="A354" s="17"/>
      <c r="B354" s="18"/>
      <c r="C354" s="19"/>
      <c r="D354" s="20" t="s">
        <v>128</v>
      </c>
      <c r="E354" s="13" t="s">
        <v>29</v>
      </c>
      <c r="F354" s="21">
        <v>3</v>
      </c>
      <c r="G354" s="15"/>
      <c r="H354" s="22">
        <f t="shared" si="2"/>
        <v>0</v>
      </c>
    </row>
    <row r="355" spans="1:8" x14ac:dyDescent="0.3">
      <c r="A355" s="17"/>
      <c r="B355" s="18"/>
      <c r="C355" s="19"/>
      <c r="D355" s="20" t="s">
        <v>230</v>
      </c>
      <c r="E355" s="13" t="s">
        <v>29</v>
      </c>
      <c r="F355" s="21">
        <v>100</v>
      </c>
      <c r="G355" s="15"/>
      <c r="H355" s="22">
        <f t="shared" si="2"/>
        <v>0</v>
      </c>
    </row>
    <row r="356" spans="1:8" x14ac:dyDescent="0.3">
      <c r="A356" s="17"/>
      <c r="B356" s="18"/>
      <c r="C356" s="19"/>
      <c r="D356" s="20" t="s">
        <v>355</v>
      </c>
      <c r="E356" s="13" t="s">
        <v>90</v>
      </c>
      <c r="F356" s="21">
        <v>3</v>
      </c>
      <c r="G356" s="15"/>
      <c r="H356" s="22">
        <f t="shared" si="2"/>
        <v>0</v>
      </c>
    </row>
    <row r="357" spans="1:8" x14ac:dyDescent="0.3">
      <c r="A357" s="17"/>
      <c r="B357" s="18"/>
      <c r="C357" s="19"/>
      <c r="D357" s="20" t="s">
        <v>385</v>
      </c>
      <c r="E357" s="13" t="s">
        <v>90</v>
      </c>
      <c r="F357" s="21">
        <v>3</v>
      </c>
      <c r="G357" s="15"/>
      <c r="H357" s="22">
        <f t="shared" si="2"/>
        <v>0</v>
      </c>
    </row>
    <row r="358" spans="1:8" x14ac:dyDescent="0.3">
      <c r="A358" s="17"/>
      <c r="B358" s="18"/>
      <c r="C358" s="19"/>
      <c r="D358" s="20" t="s">
        <v>199</v>
      </c>
      <c r="E358" s="13" t="s">
        <v>35</v>
      </c>
      <c r="F358" s="21">
        <v>2</v>
      </c>
      <c r="G358" s="15"/>
      <c r="H358" s="22">
        <f t="shared" si="2"/>
        <v>0</v>
      </c>
    </row>
    <row r="359" spans="1:8" x14ac:dyDescent="0.3">
      <c r="A359" s="17"/>
      <c r="B359" s="18"/>
      <c r="C359" s="19"/>
      <c r="D359" s="20" t="s">
        <v>146</v>
      </c>
      <c r="E359" s="13" t="s">
        <v>27</v>
      </c>
      <c r="F359" s="21">
        <v>5</v>
      </c>
      <c r="G359" s="15"/>
      <c r="H359" s="22">
        <f t="shared" si="2"/>
        <v>0</v>
      </c>
    </row>
    <row r="360" spans="1:8" x14ac:dyDescent="0.3">
      <c r="A360" s="17"/>
      <c r="B360" s="18"/>
      <c r="C360" s="19"/>
      <c r="D360" s="20" t="s">
        <v>386</v>
      </c>
      <c r="E360" s="13" t="s">
        <v>50</v>
      </c>
      <c r="F360" s="21">
        <v>1</v>
      </c>
      <c r="G360" s="15"/>
      <c r="H360" s="22">
        <f t="shared" si="2"/>
        <v>0</v>
      </c>
    </row>
    <row r="361" spans="1:8" x14ac:dyDescent="0.3">
      <c r="A361" s="17"/>
      <c r="B361" s="18"/>
      <c r="C361" s="19"/>
      <c r="D361" s="20" t="s">
        <v>42</v>
      </c>
      <c r="E361" s="13" t="s">
        <v>27</v>
      </c>
      <c r="F361" s="21">
        <v>60</v>
      </c>
      <c r="G361" s="15"/>
      <c r="H361" s="22">
        <f t="shared" si="2"/>
        <v>0</v>
      </c>
    </row>
    <row r="362" spans="1:8" x14ac:dyDescent="0.3">
      <c r="A362" s="17"/>
      <c r="B362" s="18"/>
      <c r="C362" s="19"/>
      <c r="D362" s="20" t="s">
        <v>387</v>
      </c>
      <c r="E362" s="13" t="s">
        <v>29</v>
      </c>
      <c r="F362" s="21">
        <v>50</v>
      </c>
      <c r="G362" s="15"/>
      <c r="H362" s="22">
        <f t="shared" si="2"/>
        <v>0</v>
      </c>
    </row>
    <row r="363" spans="1:8" x14ac:dyDescent="0.3">
      <c r="A363" s="17"/>
      <c r="B363" s="18"/>
      <c r="C363" s="19"/>
      <c r="D363" s="20" t="s">
        <v>351</v>
      </c>
      <c r="E363" s="13" t="s">
        <v>29</v>
      </c>
      <c r="F363" s="21">
        <v>50</v>
      </c>
      <c r="G363" s="15"/>
      <c r="H363" s="22">
        <f t="shared" si="2"/>
        <v>0</v>
      </c>
    </row>
    <row r="364" spans="1:8" x14ac:dyDescent="0.3">
      <c r="A364" s="17"/>
      <c r="B364" s="18"/>
      <c r="C364" s="19"/>
      <c r="D364" s="20" t="s">
        <v>388</v>
      </c>
      <c r="E364" s="13" t="s">
        <v>29</v>
      </c>
      <c r="F364" s="21">
        <v>3</v>
      </c>
      <c r="G364" s="15"/>
      <c r="H364" s="22">
        <f t="shared" si="2"/>
        <v>0</v>
      </c>
    </row>
    <row r="365" spans="1:8" x14ac:dyDescent="0.3">
      <c r="A365" s="17" t="s">
        <v>407</v>
      </c>
      <c r="B365" s="18" t="s">
        <v>261</v>
      </c>
      <c r="C365" s="19"/>
      <c r="D365" s="20" t="s">
        <v>128</v>
      </c>
      <c r="E365" s="13" t="s">
        <v>29</v>
      </c>
      <c r="F365" s="21">
        <v>3</v>
      </c>
      <c r="G365" s="15"/>
      <c r="H365" s="22">
        <f t="shared" si="2"/>
        <v>0</v>
      </c>
    </row>
    <row r="366" spans="1:8" x14ac:dyDescent="0.3">
      <c r="A366" s="17"/>
      <c r="B366" s="18"/>
      <c r="C366" s="19"/>
      <c r="D366" s="20" t="s">
        <v>76</v>
      </c>
      <c r="E366" s="13" t="s">
        <v>29</v>
      </c>
      <c r="F366" s="21">
        <v>12</v>
      </c>
      <c r="G366" s="15"/>
      <c r="H366" s="22">
        <f t="shared" si="2"/>
        <v>0</v>
      </c>
    </row>
    <row r="367" spans="1:8" x14ac:dyDescent="0.3">
      <c r="A367" s="17"/>
      <c r="B367" s="18"/>
      <c r="C367" s="19"/>
      <c r="D367" s="20" t="s">
        <v>303</v>
      </c>
      <c r="E367" s="13" t="s">
        <v>29</v>
      </c>
      <c r="F367" s="21">
        <v>12</v>
      </c>
      <c r="G367" s="15"/>
      <c r="H367" s="22">
        <f t="shared" si="2"/>
        <v>0</v>
      </c>
    </row>
    <row r="368" spans="1:8" x14ac:dyDescent="0.3">
      <c r="A368" s="17"/>
      <c r="B368" s="18"/>
      <c r="C368" s="19"/>
      <c r="D368" s="20" t="s">
        <v>116</v>
      </c>
      <c r="E368" s="13" t="s">
        <v>29</v>
      </c>
      <c r="F368" s="21">
        <v>6</v>
      </c>
      <c r="G368" s="15"/>
      <c r="H368" s="22">
        <f t="shared" si="2"/>
        <v>0</v>
      </c>
    </row>
    <row r="369" spans="1:8" x14ac:dyDescent="0.3">
      <c r="A369" s="17"/>
      <c r="B369" s="18"/>
      <c r="C369" s="19"/>
      <c r="D369" s="20" t="s">
        <v>39</v>
      </c>
      <c r="E369" s="13" t="s">
        <v>29</v>
      </c>
      <c r="F369" s="21">
        <v>10</v>
      </c>
      <c r="G369" s="15"/>
      <c r="H369" s="22">
        <f t="shared" si="2"/>
        <v>0</v>
      </c>
    </row>
    <row r="370" spans="1:8" x14ac:dyDescent="0.3">
      <c r="A370" s="17"/>
      <c r="B370" s="18"/>
      <c r="C370" s="19"/>
      <c r="D370" s="20" t="s">
        <v>313</v>
      </c>
      <c r="E370" s="13" t="s">
        <v>35</v>
      </c>
      <c r="F370" s="21">
        <v>3</v>
      </c>
      <c r="G370" s="15"/>
      <c r="H370" s="22">
        <f t="shared" si="2"/>
        <v>0</v>
      </c>
    </row>
    <row r="371" spans="1:8" x14ac:dyDescent="0.3">
      <c r="A371" s="17"/>
      <c r="B371" s="18"/>
      <c r="C371" s="19"/>
      <c r="D371" s="20" t="s">
        <v>383</v>
      </c>
      <c r="E371" s="13" t="s">
        <v>35</v>
      </c>
      <c r="F371" s="21">
        <v>3</v>
      </c>
      <c r="G371" s="15"/>
      <c r="H371" s="22">
        <f t="shared" si="2"/>
        <v>0</v>
      </c>
    </row>
    <row r="372" spans="1:8" x14ac:dyDescent="0.3">
      <c r="A372" s="17"/>
      <c r="B372" s="18"/>
      <c r="C372" s="19"/>
      <c r="D372" s="20" t="s">
        <v>379</v>
      </c>
      <c r="E372" s="13" t="s">
        <v>29</v>
      </c>
      <c r="F372" s="21">
        <v>12</v>
      </c>
      <c r="G372" s="15"/>
      <c r="H372" s="22">
        <f t="shared" si="2"/>
        <v>0</v>
      </c>
    </row>
    <row r="373" spans="1:8" x14ac:dyDescent="0.3">
      <c r="A373" s="17"/>
      <c r="B373" s="18"/>
      <c r="C373" s="19"/>
      <c r="D373" s="20" t="s">
        <v>384</v>
      </c>
      <c r="E373" s="13" t="s">
        <v>29</v>
      </c>
      <c r="F373" s="21">
        <v>1</v>
      </c>
      <c r="G373" s="15"/>
      <c r="H373" s="22">
        <f t="shared" si="2"/>
        <v>0</v>
      </c>
    </row>
    <row r="374" spans="1:8" x14ac:dyDescent="0.3">
      <c r="A374" s="17"/>
      <c r="B374" s="18"/>
      <c r="C374" s="19"/>
      <c r="D374" s="20" t="s">
        <v>87</v>
      </c>
      <c r="E374" s="13" t="s">
        <v>352</v>
      </c>
      <c r="F374" s="21">
        <v>20</v>
      </c>
      <c r="G374" s="15"/>
      <c r="H374" s="22">
        <f t="shared" si="2"/>
        <v>0</v>
      </c>
    </row>
    <row r="375" spans="1:8" x14ac:dyDescent="0.3">
      <c r="A375" s="17"/>
      <c r="B375" s="18"/>
      <c r="C375" s="19"/>
      <c r="D375" s="20" t="s">
        <v>385</v>
      </c>
      <c r="E375" s="13" t="s">
        <v>90</v>
      </c>
      <c r="F375" s="21">
        <v>3</v>
      </c>
      <c r="G375" s="15"/>
      <c r="H375" s="22">
        <f t="shared" si="2"/>
        <v>0</v>
      </c>
    </row>
    <row r="376" spans="1:8" x14ac:dyDescent="0.3">
      <c r="A376" s="17"/>
      <c r="B376" s="18"/>
      <c r="C376" s="19"/>
      <c r="D376" s="20" t="s">
        <v>199</v>
      </c>
      <c r="E376" s="13" t="s">
        <v>35</v>
      </c>
      <c r="F376" s="21">
        <v>3</v>
      </c>
      <c r="G376" s="15"/>
      <c r="H376" s="22">
        <f t="shared" si="2"/>
        <v>0</v>
      </c>
    </row>
    <row r="377" spans="1:8" x14ac:dyDescent="0.3">
      <c r="A377" s="17"/>
      <c r="B377" s="18"/>
      <c r="C377" s="19"/>
      <c r="D377" s="20" t="s">
        <v>146</v>
      </c>
      <c r="E377" s="13" t="s">
        <v>27</v>
      </c>
      <c r="F377" s="21">
        <v>10</v>
      </c>
      <c r="G377" s="15"/>
      <c r="H377" s="22">
        <f t="shared" si="2"/>
        <v>0</v>
      </c>
    </row>
    <row r="378" spans="1:8" x14ac:dyDescent="0.3">
      <c r="A378" s="17"/>
      <c r="B378" s="18"/>
      <c r="C378" s="19"/>
      <c r="D378" s="20" t="s">
        <v>169</v>
      </c>
      <c r="E378" s="13" t="s">
        <v>27</v>
      </c>
      <c r="F378" s="21">
        <v>3</v>
      </c>
      <c r="G378" s="15"/>
      <c r="H378" s="22">
        <f t="shared" si="2"/>
        <v>0</v>
      </c>
    </row>
    <row r="379" spans="1:8" x14ac:dyDescent="0.3">
      <c r="A379" s="17"/>
      <c r="B379" s="18"/>
      <c r="C379" s="19"/>
      <c r="D379" s="20" t="s">
        <v>408</v>
      </c>
      <c r="E379" s="13" t="s">
        <v>84</v>
      </c>
      <c r="F379" s="21">
        <v>2</v>
      </c>
      <c r="G379" s="15"/>
      <c r="H379" s="22">
        <f t="shared" si="2"/>
        <v>0</v>
      </c>
    </row>
    <row r="380" spans="1:8" x14ac:dyDescent="0.3">
      <c r="A380" s="17"/>
      <c r="B380" s="18"/>
      <c r="C380" s="19"/>
      <c r="D380" s="20" t="s">
        <v>355</v>
      </c>
      <c r="E380" s="13" t="s">
        <v>90</v>
      </c>
      <c r="F380" s="21">
        <v>3</v>
      </c>
      <c r="G380" s="15"/>
      <c r="H380" s="22">
        <f t="shared" si="2"/>
        <v>0</v>
      </c>
    </row>
    <row r="381" spans="1:8" x14ac:dyDescent="0.3">
      <c r="A381" s="17"/>
      <c r="B381" s="18"/>
      <c r="C381" s="19"/>
      <c r="D381" s="20" t="s">
        <v>387</v>
      </c>
      <c r="E381" s="13" t="s">
        <v>29</v>
      </c>
      <c r="F381" s="21">
        <v>50</v>
      </c>
      <c r="G381" s="15"/>
      <c r="H381" s="22">
        <f t="shared" si="2"/>
        <v>0</v>
      </c>
    </row>
    <row r="382" spans="1:8" x14ac:dyDescent="0.3">
      <c r="A382" s="17"/>
      <c r="B382" s="18"/>
      <c r="C382" s="19"/>
      <c r="D382" s="20" t="s">
        <v>351</v>
      </c>
      <c r="E382" s="13" t="s">
        <v>29</v>
      </c>
      <c r="F382" s="21">
        <v>50</v>
      </c>
      <c r="G382" s="15"/>
      <c r="H382" s="22">
        <f t="shared" si="2"/>
        <v>0</v>
      </c>
    </row>
    <row r="383" spans="1:8" x14ac:dyDescent="0.3">
      <c r="A383" s="17" t="s">
        <v>409</v>
      </c>
      <c r="B383" s="18" t="s">
        <v>410</v>
      </c>
      <c r="C383" s="19"/>
      <c r="D383" s="20" t="s">
        <v>39</v>
      </c>
      <c r="E383" s="13" t="s">
        <v>29</v>
      </c>
      <c r="F383" s="21">
        <v>3</v>
      </c>
      <c r="G383" s="15"/>
      <c r="H383" s="22">
        <f t="shared" si="2"/>
        <v>0</v>
      </c>
    </row>
    <row r="384" spans="1:8" x14ac:dyDescent="0.3">
      <c r="A384" s="17"/>
      <c r="B384" s="18"/>
      <c r="C384" s="19"/>
      <c r="D384" s="20" t="s">
        <v>411</v>
      </c>
      <c r="E384" s="13" t="s">
        <v>41</v>
      </c>
      <c r="F384" s="21">
        <v>1</v>
      </c>
      <c r="G384" s="15"/>
      <c r="H384" s="22">
        <f t="shared" si="2"/>
        <v>0</v>
      </c>
    </row>
    <row r="385" spans="1:8" x14ac:dyDescent="0.3">
      <c r="A385" s="17"/>
      <c r="B385" s="18"/>
      <c r="C385" s="19"/>
      <c r="D385" s="20" t="s">
        <v>412</v>
      </c>
      <c r="E385" s="13" t="s">
        <v>41</v>
      </c>
      <c r="F385" s="21">
        <v>1</v>
      </c>
      <c r="G385" s="15"/>
      <c r="H385" s="22">
        <f t="shared" si="2"/>
        <v>0</v>
      </c>
    </row>
    <row r="386" spans="1:8" x14ac:dyDescent="0.3">
      <c r="A386" s="17"/>
      <c r="B386" s="18"/>
      <c r="C386" s="19"/>
      <c r="D386" s="20" t="s">
        <v>413</v>
      </c>
      <c r="E386" s="13" t="s">
        <v>41</v>
      </c>
      <c r="F386" s="21">
        <v>1</v>
      </c>
      <c r="G386" s="15"/>
      <c r="H386" s="22">
        <f t="shared" si="2"/>
        <v>0</v>
      </c>
    </row>
    <row r="387" spans="1:8" x14ac:dyDescent="0.3">
      <c r="A387" s="17"/>
      <c r="B387" s="18"/>
      <c r="C387" s="19"/>
      <c r="D387" s="20" t="s">
        <v>414</v>
      </c>
      <c r="E387" s="13" t="s">
        <v>41</v>
      </c>
      <c r="F387" s="21">
        <v>1</v>
      </c>
      <c r="G387" s="15"/>
      <c r="H387" s="22">
        <f t="shared" si="2"/>
        <v>0</v>
      </c>
    </row>
    <row r="388" spans="1:8" x14ac:dyDescent="0.3">
      <c r="A388" s="17"/>
      <c r="B388" s="18"/>
      <c r="C388" s="19"/>
      <c r="D388" s="20" t="s">
        <v>76</v>
      </c>
      <c r="E388" s="13" t="s">
        <v>29</v>
      </c>
      <c r="F388" s="21">
        <v>4</v>
      </c>
      <c r="G388" s="15"/>
      <c r="H388" s="22">
        <f t="shared" si="2"/>
        <v>0</v>
      </c>
    </row>
    <row r="389" spans="1:8" x14ac:dyDescent="0.3">
      <c r="A389" s="17"/>
      <c r="B389" s="18"/>
      <c r="C389" s="19"/>
      <c r="D389" s="20" t="s">
        <v>356</v>
      </c>
      <c r="E389" s="13" t="s">
        <v>29</v>
      </c>
      <c r="F389" s="21">
        <v>5</v>
      </c>
      <c r="G389" s="15"/>
      <c r="H389" s="22">
        <f t="shared" si="2"/>
        <v>0</v>
      </c>
    </row>
    <row r="390" spans="1:8" x14ac:dyDescent="0.3">
      <c r="A390" s="17"/>
      <c r="B390" s="18"/>
      <c r="C390" s="19"/>
      <c r="D390" s="20" t="s">
        <v>288</v>
      </c>
      <c r="E390" s="13" t="s">
        <v>29</v>
      </c>
      <c r="F390" s="21">
        <v>4</v>
      </c>
      <c r="G390" s="15"/>
      <c r="H390" s="22">
        <f t="shared" si="2"/>
        <v>0</v>
      </c>
    </row>
    <row r="391" spans="1:8" x14ac:dyDescent="0.3">
      <c r="A391" s="17"/>
      <c r="B391" s="18"/>
      <c r="C391" s="19"/>
      <c r="D391" s="20" t="s">
        <v>232</v>
      </c>
      <c r="E391" s="13" t="s">
        <v>29</v>
      </c>
      <c r="F391" s="21">
        <v>4</v>
      </c>
      <c r="G391" s="15"/>
      <c r="H391" s="22">
        <f t="shared" si="2"/>
        <v>0</v>
      </c>
    </row>
    <row r="392" spans="1:8" x14ac:dyDescent="0.3">
      <c r="A392" s="17"/>
      <c r="B392" s="18"/>
      <c r="C392" s="19"/>
      <c r="D392" s="20" t="s">
        <v>415</v>
      </c>
      <c r="E392" s="13" t="s">
        <v>41</v>
      </c>
      <c r="F392" s="21">
        <v>1</v>
      </c>
      <c r="G392" s="15"/>
      <c r="H392" s="22">
        <f t="shared" si="2"/>
        <v>0</v>
      </c>
    </row>
    <row r="393" spans="1:8" x14ac:dyDescent="0.3">
      <c r="A393" s="17"/>
      <c r="B393" s="18"/>
      <c r="C393" s="19"/>
      <c r="D393" s="20" t="s">
        <v>199</v>
      </c>
      <c r="E393" s="13" t="s">
        <v>35</v>
      </c>
      <c r="F393" s="21">
        <v>1</v>
      </c>
      <c r="G393" s="15"/>
      <c r="H393" s="22"/>
    </row>
    <row r="394" spans="1:8" x14ac:dyDescent="0.3">
      <c r="A394" s="17"/>
      <c r="B394" s="18"/>
      <c r="C394" s="19"/>
      <c r="D394" s="20" t="s">
        <v>66</v>
      </c>
      <c r="E394" s="13" t="s">
        <v>35</v>
      </c>
      <c r="F394" s="21">
        <v>1</v>
      </c>
      <c r="G394" s="15"/>
      <c r="H394" s="22">
        <f t="shared" si="2"/>
        <v>0</v>
      </c>
    </row>
    <row r="395" spans="1:8" x14ac:dyDescent="0.3">
      <c r="A395" s="17"/>
      <c r="B395" s="18"/>
      <c r="C395" s="19"/>
      <c r="D395" s="20" t="s">
        <v>34</v>
      </c>
      <c r="E395" s="13" t="s">
        <v>35</v>
      </c>
      <c r="F395" s="21">
        <v>2</v>
      </c>
      <c r="G395" s="15"/>
      <c r="H395" s="22">
        <f t="shared" si="2"/>
        <v>0</v>
      </c>
    </row>
    <row r="396" spans="1:8" x14ac:dyDescent="0.3">
      <c r="A396" s="17"/>
      <c r="B396" s="18"/>
      <c r="C396" s="19"/>
      <c r="D396" s="20" t="s">
        <v>416</v>
      </c>
      <c r="E396" s="13" t="s">
        <v>46</v>
      </c>
      <c r="F396" s="21">
        <v>2</v>
      </c>
      <c r="G396" s="15"/>
      <c r="H396" s="22">
        <f t="shared" ref="H396:H412" si="3">F396*G396</f>
        <v>0</v>
      </c>
    </row>
    <row r="397" spans="1:8" x14ac:dyDescent="0.3">
      <c r="A397" s="17"/>
      <c r="B397" s="18"/>
      <c r="C397" s="19"/>
      <c r="D397" s="20" t="s">
        <v>417</v>
      </c>
      <c r="E397" s="13" t="s">
        <v>29</v>
      </c>
      <c r="F397" s="21">
        <v>100</v>
      </c>
      <c r="G397" s="15"/>
      <c r="H397" s="22">
        <f t="shared" si="3"/>
        <v>0</v>
      </c>
    </row>
    <row r="398" spans="1:8" x14ac:dyDescent="0.3">
      <c r="A398" s="17"/>
      <c r="B398" s="18"/>
      <c r="C398" s="19"/>
      <c r="D398" s="20" t="s">
        <v>401</v>
      </c>
      <c r="E398" s="13" t="s">
        <v>50</v>
      </c>
      <c r="F398" s="21">
        <v>1</v>
      </c>
      <c r="G398" s="15"/>
      <c r="H398" s="22">
        <f t="shared" si="3"/>
        <v>0</v>
      </c>
    </row>
    <row r="399" spans="1:8" x14ac:dyDescent="0.3">
      <c r="A399" s="17"/>
      <c r="B399" s="18"/>
      <c r="C399" s="19"/>
      <c r="D399" s="20" t="s">
        <v>42</v>
      </c>
      <c r="E399" s="13" t="s">
        <v>46</v>
      </c>
      <c r="F399" s="21">
        <v>12</v>
      </c>
      <c r="G399" s="15"/>
      <c r="H399" s="22">
        <f t="shared" si="3"/>
        <v>0</v>
      </c>
    </row>
    <row r="400" spans="1:8" x14ac:dyDescent="0.3">
      <c r="A400" s="17"/>
      <c r="B400" s="18"/>
      <c r="C400" s="19"/>
      <c r="D400" s="20" t="s">
        <v>360</v>
      </c>
      <c r="E400" s="13" t="s">
        <v>75</v>
      </c>
      <c r="F400" s="21">
        <v>1</v>
      </c>
      <c r="G400" s="15"/>
      <c r="H400" s="22">
        <f t="shared" si="3"/>
        <v>0</v>
      </c>
    </row>
    <row r="401" spans="1:8" x14ac:dyDescent="0.3">
      <c r="A401" s="17"/>
      <c r="B401" s="18"/>
      <c r="C401" s="19"/>
      <c r="D401" s="20" t="s">
        <v>59</v>
      </c>
      <c r="E401" s="13" t="s">
        <v>29</v>
      </c>
      <c r="F401" s="21">
        <v>1</v>
      </c>
      <c r="G401" s="15"/>
      <c r="H401" s="22">
        <f t="shared" si="3"/>
        <v>0</v>
      </c>
    </row>
    <row r="402" spans="1:8" x14ac:dyDescent="0.3">
      <c r="A402" s="17"/>
      <c r="B402" s="18"/>
      <c r="C402" s="19"/>
      <c r="D402" s="20" t="s">
        <v>239</v>
      </c>
      <c r="E402" s="13" t="s">
        <v>29</v>
      </c>
      <c r="F402" s="21">
        <v>40</v>
      </c>
      <c r="G402" s="15"/>
      <c r="H402" s="22">
        <f t="shared" si="3"/>
        <v>0</v>
      </c>
    </row>
    <row r="403" spans="1:8" x14ac:dyDescent="0.3">
      <c r="A403" s="17"/>
      <c r="B403" s="18"/>
      <c r="C403" s="19"/>
      <c r="D403" s="20" t="s">
        <v>144</v>
      </c>
      <c r="E403" s="13" t="s">
        <v>250</v>
      </c>
      <c r="F403" s="21">
        <v>4</v>
      </c>
      <c r="G403" s="15"/>
      <c r="H403" s="22">
        <f t="shared" si="3"/>
        <v>0</v>
      </c>
    </row>
    <row r="404" spans="1:8" x14ac:dyDescent="0.3">
      <c r="A404" s="17"/>
      <c r="B404" s="18"/>
      <c r="C404" s="19"/>
      <c r="D404" s="20" t="s">
        <v>418</v>
      </c>
      <c r="E404" s="13" t="s">
        <v>29</v>
      </c>
      <c r="F404" s="21">
        <v>5</v>
      </c>
      <c r="G404" s="15"/>
      <c r="H404" s="22">
        <f t="shared" si="3"/>
        <v>0</v>
      </c>
    </row>
    <row r="405" spans="1:8" x14ac:dyDescent="0.3">
      <c r="A405" s="17"/>
      <c r="B405" s="18"/>
      <c r="C405" s="19"/>
      <c r="D405" s="20" t="s">
        <v>402</v>
      </c>
      <c r="E405" s="13" t="s">
        <v>50</v>
      </c>
      <c r="F405" s="21">
        <v>1</v>
      </c>
      <c r="G405" s="15"/>
      <c r="H405" s="22">
        <f t="shared" si="3"/>
        <v>0</v>
      </c>
    </row>
    <row r="406" spans="1:8" x14ac:dyDescent="0.3">
      <c r="A406" s="17"/>
      <c r="B406" s="18"/>
      <c r="C406" s="62"/>
      <c r="D406" s="20" t="s">
        <v>419</v>
      </c>
      <c r="E406" s="13" t="s">
        <v>50</v>
      </c>
      <c r="F406" s="21">
        <v>1</v>
      </c>
      <c r="G406" s="15"/>
      <c r="H406" s="22">
        <f t="shared" si="3"/>
        <v>0</v>
      </c>
    </row>
    <row r="407" spans="1:8" x14ac:dyDescent="0.3">
      <c r="A407" s="17" t="s">
        <v>420</v>
      </c>
      <c r="B407" s="18" t="s">
        <v>33</v>
      </c>
      <c r="C407" s="19"/>
      <c r="D407" s="20" t="s">
        <v>86</v>
      </c>
      <c r="E407" s="13" t="s">
        <v>150</v>
      </c>
      <c r="F407" s="21">
        <v>1</v>
      </c>
      <c r="G407" s="15"/>
      <c r="H407" s="22">
        <f t="shared" si="3"/>
        <v>0</v>
      </c>
    </row>
    <row r="408" spans="1:8" x14ac:dyDescent="0.3">
      <c r="A408" s="17"/>
      <c r="B408" s="18"/>
      <c r="C408" s="19"/>
      <c r="D408" s="20" t="s">
        <v>360</v>
      </c>
      <c r="E408" s="13" t="s">
        <v>41</v>
      </c>
      <c r="F408" s="21">
        <v>1</v>
      </c>
      <c r="G408" s="15"/>
      <c r="H408" s="22">
        <f t="shared" si="3"/>
        <v>0</v>
      </c>
    </row>
    <row r="409" spans="1:8" x14ac:dyDescent="0.3">
      <c r="A409" s="17" t="s">
        <v>421</v>
      </c>
      <c r="B409" s="18" t="s">
        <v>159</v>
      </c>
      <c r="C409" s="19"/>
      <c r="D409" s="20" t="s">
        <v>86</v>
      </c>
      <c r="E409" s="13" t="s">
        <v>150</v>
      </c>
      <c r="F409" s="21">
        <v>1</v>
      </c>
      <c r="G409" s="15"/>
      <c r="H409" s="22">
        <f t="shared" si="3"/>
        <v>0</v>
      </c>
    </row>
    <row r="410" spans="1:8" x14ac:dyDescent="0.3">
      <c r="A410" s="17"/>
      <c r="B410" s="18"/>
      <c r="C410" s="19"/>
      <c r="D410" s="20" t="s">
        <v>174</v>
      </c>
      <c r="E410" s="13" t="s">
        <v>46</v>
      </c>
      <c r="F410" s="21">
        <v>1</v>
      </c>
      <c r="G410" s="15"/>
      <c r="H410" s="22">
        <f t="shared" si="3"/>
        <v>0</v>
      </c>
    </row>
    <row r="411" spans="1:8" x14ac:dyDescent="0.3">
      <c r="A411" s="17"/>
      <c r="B411" s="18"/>
      <c r="C411" s="19"/>
      <c r="D411" s="20" t="s">
        <v>174</v>
      </c>
      <c r="E411" s="13" t="s">
        <v>46</v>
      </c>
      <c r="F411" s="21">
        <v>10</v>
      </c>
      <c r="G411" s="15"/>
      <c r="H411" s="22">
        <f t="shared" si="3"/>
        <v>0</v>
      </c>
    </row>
    <row r="412" spans="1:8" ht="15" thickBot="1" x14ac:dyDescent="0.35">
      <c r="A412" s="17"/>
      <c r="B412" s="18"/>
      <c r="C412" s="19"/>
      <c r="D412" s="20" t="s">
        <v>138</v>
      </c>
      <c r="E412" s="13" t="s">
        <v>46</v>
      </c>
      <c r="F412" s="21">
        <v>5</v>
      </c>
      <c r="G412" s="15"/>
      <c r="H412" s="22">
        <f t="shared" si="3"/>
        <v>0</v>
      </c>
    </row>
    <row r="413" spans="1:8" ht="15" thickBot="1" x14ac:dyDescent="0.35">
      <c r="A413" s="314" t="s">
        <v>192</v>
      </c>
      <c r="B413" s="315"/>
      <c r="C413" s="315"/>
      <c r="D413" s="315"/>
      <c r="E413" s="315"/>
      <c r="F413" s="315"/>
      <c r="G413" s="316"/>
      <c r="H413" s="27">
        <f>SUM(H12:H412)</f>
        <v>0</v>
      </c>
    </row>
    <row r="414" spans="1:8" ht="15" thickBot="1" x14ac:dyDescent="0.35">
      <c r="A414" s="28"/>
      <c r="B414" s="29"/>
      <c r="C414" s="30"/>
      <c r="D414" s="31"/>
      <c r="E414" s="31"/>
      <c r="F414" s="32"/>
      <c r="G414" s="15"/>
      <c r="H414" s="13"/>
    </row>
    <row r="415" spans="1:8" ht="15" thickBot="1" x14ac:dyDescent="0.35">
      <c r="A415" s="331" t="s">
        <v>193</v>
      </c>
      <c r="B415" s="332"/>
      <c r="C415" s="332"/>
      <c r="D415" s="33"/>
      <c r="E415" s="33"/>
      <c r="F415" s="331" t="s">
        <v>193</v>
      </c>
      <c r="G415" s="332"/>
      <c r="H415" s="333"/>
    </row>
    <row r="416" spans="1:8" x14ac:dyDescent="0.3">
      <c r="A416" s="334" t="s">
        <v>17</v>
      </c>
      <c r="B416" s="336" t="s">
        <v>194</v>
      </c>
      <c r="C416" s="338" t="s">
        <v>19</v>
      </c>
      <c r="D416" s="34"/>
      <c r="E416" s="34"/>
      <c r="F416" s="340" t="s">
        <v>20</v>
      </c>
      <c r="G416" s="340" t="s">
        <v>195</v>
      </c>
      <c r="H416" s="340" t="s">
        <v>196</v>
      </c>
    </row>
    <row r="417" spans="1:8" ht="15" thickBot="1" x14ac:dyDescent="0.35">
      <c r="A417" s="335"/>
      <c r="B417" s="337"/>
      <c r="C417" s="339"/>
      <c r="D417" s="35"/>
      <c r="E417" s="36"/>
      <c r="F417" s="341"/>
      <c r="G417" s="341"/>
      <c r="H417" s="341"/>
    </row>
    <row r="418" spans="1:8" x14ac:dyDescent="0.3">
      <c r="A418" s="37">
        <v>1</v>
      </c>
      <c r="B418" s="124" t="s">
        <v>76</v>
      </c>
      <c r="C418" s="125">
        <v>187</v>
      </c>
      <c r="D418" s="38"/>
      <c r="E418" s="19"/>
      <c r="F418" s="39"/>
      <c r="G418" s="22">
        <f t="shared" ref="G418:G481" si="4">C418*F418</f>
        <v>0</v>
      </c>
      <c r="H418" s="40"/>
    </row>
    <row r="419" spans="1:8" x14ac:dyDescent="0.3">
      <c r="A419" s="41">
        <v>2</v>
      </c>
      <c r="B419" s="124" t="s">
        <v>303</v>
      </c>
      <c r="C419" s="125">
        <v>178</v>
      </c>
      <c r="D419" s="38"/>
      <c r="E419" s="19"/>
      <c r="F419" s="39"/>
      <c r="G419" s="22">
        <f t="shared" si="4"/>
        <v>0</v>
      </c>
      <c r="H419" s="40"/>
    </row>
    <row r="420" spans="1:8" x14ac:dyDescent="0.3">
      <c r="A420" s="42">
        <v>3</v>
      </c>
      <c r="B420" s="126" t="s">
        <v>116</v>
      </c>
      <c r="C420" s="125">
        <v>89</v>
      </c>
      <c r="D420" s="38"/>
      <c r="E420" s="19"/>
      <c r="F420" s="39"/>
      <c r="G420" s="22">
        <f t="shared" si="4"/>
        <v>0</v>
      </c>
      <c r="H420" s="40"/>
    </row>
    <row r="421" spans="1:8" x14ac:dyDescent="0.3">
      <c r="A421" s="42">
        <v>4</v>
      </c>
      <c r="B421" s="126" t="s">
        <v>39</v>
      </c>
      <c r="C421" s="125">
        <v>129</v>
      </c>
      <c r="D421" s="38"/>
      <c r="E421" s="19"/>
      <c r="F421" s="39"/>
      <c r="G421" s="22">
        <f t="shared" si="4"/>
        <v>0</v>
      </c>
      <c r="H421" s="40"/>
    </row>
    <row r="422" spans="1:8" x14ac:dyDescent="0.3">
      <c r="A422" s="42">
        <v>5</v>
      </c>
      <c r="B422" s="126" t="s">
        <v>382</v>
      </c>
      <c r="C422" s="125">
        <v>10</v>
      </c>
      <c r="D422" s="38"/>
      <c r="E422" s="19"/>
      <c r="F422" s="39"/>
      <c r="G422" s="22">
        <f t="shared" si="4"/>
        <v>0</v>
      </c>
      <c r="H422" s="40"/>
    </row>
    <row r="423" spans="1:8" x14ac:dyDescent="0.3">
      <c r="A423" s="42">
        <v>6</v>
      </c>
      <c r="B423" s="126" t="s">
        <v>331</v>
      </c>
      <c r="C423" s="125">
        <v>50</v>
      </c>
      <c r="D423" s="38"/>
      <c r="E423" s="19"/>
      <c r="F423" s="39"/>
      <c r="G423" s="22">
        <f t="shared" si="4"/>
        <v>0</v>
      </c>
      <c r="H423" s="40"/>
    </row>
    <row r="424" spans="1:8" x14ac:dyDescent="0.3">
      <c r="A424" s="42">
        <v>7</v>
      </c>
      <c r="B424" s="126" t="s">
        <v>422</v>
      </c>
      <c r="C424" s="125">
        <v>50</v>
      </c>
      <c r="D424" s="38"/>
      <c r="E424" s="19"/>
      <c r="F424" s="39"/>
      <c r="G424" s="22">
        <f t="shared" si="4"/>
        <v>0</v>
      </c>
      <c r="H424" s="40"/>
    </row>
    <row r="425" spans="1:8" x14ac:dyDescent="0.3">
      <c r="A425" s="42">
        <v>8</v>
      </c>
      <c r="B425" s="126" t="s">
        <v>423</v>
      </c>
      <c r="C425" s="125">
        <v>3</v>
      </c>
      <c r="D425" s="38"/>
      <c r="E425" s="19"/>
      <c r="F425" s="39"/>
      <c r="G425" s="22">
        <f t="shared" si="4"/>
        <v>0</v>
      </c>
      <c r="H425" s="40"/>
    </row>
    <row r="426" spans="1:8" x14ac:dyDescent="0.3">
      <c r="A426" s="42">
        <v>9</v>
      </c>
      <c r="B426" s="126" t="s">
        <v>424</v>
      </c>
      <c r="C426" s="125">
        <v>30</v>
      </c>
      <c r="D426" s="38"/>
      <c r="E426" s="19"/>
      <c r="F426" s="39"/>
      <c r="G426" s="22">
        <f t="shared" si="4"/>
        <v>0</v>
      </c>
      <c r="H426" s="40"/>
    </row>
    <row r="427" spans="1:8" x14ac:dyDescent="0.3">
      <c r="A427" s="42">
        <v>10</v>
      </c>
      <c r="B427" s="126" t="s">
        <v>87</v>
      </c>
      <c r="C427" s="125">
        <v>202</v>
      </c>
      <c r="D427" s="38"/>
      <c r="E427" s="19"/>
      <c r="F427" s="39"/>
      <c r="G427" s="22">
        <f t="shared" si="4"/>
        <v>0</v>
      </c>
      <c r="H427" s="40"/>
    </row>
    <row r="428" spans="1:8" x14ac:dyDescent="0.3">
      <c r="A428" s="42">
        <v>11</v>
      </c>
      <c r="B428" s="126" t="s">
        <v>86</v>
      </c>
      <c r="C428" s="125">
        <v>22</v>
      </c>
      <c r="D428" s="38"/>
      <c r="E428" s="19"/>
      <c r="F428" s="39"/>
      <c r="G428" s="22">
        <f t="shared" si="4"/>
        <v>0</v>
      </c>
      <c r="H428" s="40"/>
    </row>
    <row r="429" spans="1:8" x14ac:dyDescent="0.3">
      <c r="A429" s="42">
        <v>12</v>
      </c>
      <c r="B429" s="126" t="s">
        <v>53</v>
      </c>
      <c r="C429" s="125">
        <v>9</v>
      </c>
      <c r="D429" s="38"/>
      <c r="E429" s="19"/>
      <c r="F429" s="39"/>
      <c r="G429" s="22">
        <f t="shared" si="4"/>
        <v>0</v>
      </c>
      <c r="H429" s="40"/>
    </row>
    <row r="430" spans="1:8" x14ac:dyDescent="0.3">
      <c r="A430" s="42">
        <v>13</v>
      </c>
      <c r="B430" s="126" t="s">
        <v>128</v>
      </c>
      <c r="C430" s="125">
        <v>51</v>
      </c>
      <c r="D430" s="38"/>
      <c r="E430" s="19"/>
      <c r="F430" s="39"/>
      <c r="G430" s="22">
        <f t="shared" si="4"/>
        <v>0</v>
      </c>
      <c r="H430" s="43"/>
    </row>
    <row r="431" spans="1:8" x14ac:dyDescent="0.3">
      <c r="A431" s="42">
        <v>14</v>
      </c>
      <c r="B431" s="126" t="s">
        <v>230</v>
      </c>
      <c r="C431" s="125">
        <v>1000</v>
      </c>
      <c r="D431" s="38"/>
      <c r="E431" s="19"/>
      <c r="F431" s="44"/>
      <c r="G431" s="22">
        <f t="shared" si="4"/>
        <v>0</v>
      </c>
      <c r="H431" s="40"/>
    </row>
    <row r="432" spans="1:8" x14ac:dyDescent="0.3">
      <c r="A432" s="42">
        <v>15</v>
      </c>
      <c r="B432" s="126" t="s">
        <v>355</v>
      </c>
      <c r="C432" s="125">
        <v>47</v>
      </c>
      <c r="D432" s="38"/>
      <c r="E432" s="19"/>
      <c r="F432" s="39"/>
      <c r="G432" s="22">
        <f t="shared" si="4"/>
        <v>0</v>
      </c>
      <c r="H432" s="40"/>
    </row>
    <row r="433" spans="1:8" x14ac:dyDescent="0.3">
      <c r="A433" s="42">
        <v>16</v>
      </c>
      <c r="B433" s="126" t="s">
        <v>385</v>
      </c>
      <c r="C433" s="125">
        <v>50</v>
      </c>
      <c r="D433" s="38"/>
      <c r="E433" s="19"/>
      <c r="F433" s="39"/>
      <c r="G433" s="22">
        <f t="shared" si="4"/>
        <v>0</v>
      </c>
      <c r="H433" s="40"/>
    </row>
    <row r="434" spans="1:8" x14ac:dyDescent="0.3">
      <c r="A434" s="42">
        <v>17</v>
      </c>
      <c r="B434" s="126" t="s">
        <v>199</v>
      </c>
      <c r="C434" s="125">
        <v>42</v>
      </c>
      <c r="D434" s="38"/>
      <c r="E434" s="19"/>
      <c r="F434" s="39"/>
      <c r="G434" s="22">
        <f t="shared" si="4"/>
        <v>0</v>
      </c>
      <c r="H434" s="40"/>
    </row>
    <row r="435" spans="1:8" x14ac:dyDescent="0.3">
      <c r="A435" s="42">
        <v>18</v>
      </c>
      <c r="B435" s="126" t="s">
        <v>66</v>
      </c>
      <c r="C435" s="125">
        <v>1</v>
      </c>
      <c r="D435" s="38"/>
      <c r="E435" s="19"/>
      <c r="F435" s="39"/>
      <c r="G435" s="22">
        <f t="shared" si="4"/>
        <v>0</v>
      </c>
      <c r="H435" s="40"/>
    </row>
    <row r="436" spans="1:8" x14ac:dyDescent="0.3">
      <c r="A436" s="42">
        <v>19</v>
      </c>
      <c r="B436" s="126" t="s">
        <v>346</v>
      </c>
      <c r="C436" s="125">
        <v>1</v>
      </c>
      <c r="D436" s="38"/>
      <c r="E436" s="19"/>
      <c r="F436" s="39"/>
      <c r="G436" s="22">
        <f t="shared" si="4"/>
        <v>0</v>
      </c>
      <c r="H436" s="40"/>
    </row>
    <row r="437" spans="1:8" x14ac:dyDescent="0.3">
      <c r="A437" s="42">
        <v>20</v>
      </c>
      <c r="B437" s="126" t="s">
        <v>37</v>
      </c>
      <c r="C437" s="125">
        <v>1</v>
      </c>
      <c r="D437" s="38"/>
      <c r="E437" s="19"/>
      <c r="F437" s="39"/>
      <c r="G437" s="22">
        <f t="shared" si="4"/>
        <v>0</v>
      </c>
      <c r="H437" s="40"/>
    </row>
    <row r="438" spans="1:8" x14ac:dyDescent="0.3">
      <c r="A438" s="42">
        <v>21</v>
      </c>
      <c r="B438" s="126" t="s">
        <v>146</v>
      </c>
      <c r="C438" s="125">
        <v>247</v>
      </c>
      <c r="D438" s="38"/>
      <c r="E438" s="19"/>
      <c r="F438" s="39"/>
      <c r="G438" s="22">
        <f t="shared" si="4"/>
        <v>0</v>
      </c>
      <c r="H438" s="43"/>
    </row>
    <row r="439" spans="1:8" x14ac:dyDescent="0.3">
      <c r="A439" s="42">
        <v>22</v>
      </c>
      <c r="B439" s="126" t="s">
        <v>386</v>
      </c>
      <c r="C439" s="125">
        <v>11</v>
      </c>
      <c r="D439" s="38"/>
      <c r="E439" s="19"/>
      <c r="F439" s="39"/>
      <c r="G439" s="22">
        <f t="shared" si="4"/>
        <v>0</v>
      </c>
      <c r="H439" s="40"/>
    </row>
    <row r="440" spans="1:8" x14ac:dyDescent="0.3">
      <c r="A440" s="42">
        <v>23</v>
      </c>
      <c r="B440" s="126" t="s">
        <v>42</v>
      </c>
      <c r="C440" s="125">
        <v>840</v>
      </c>
      <c r="D440" s="38"/>
      <c r="E440" s="19"/>
      <c r="F440" s="39"/>
      <c r="G440" s="22">
        <f t="shared" si="4"/>
        <v>0</v>
      </c>
      <c r="H440" s="40"/>
    </row>
    <row r="441" spans="1:8" x14ac:dyDescent="0.3">
      <c r="A441" s="42">
        <v>24</v>
      </c>
      <c r="B441" s="126" t="s">
        <v>387</v>
      </c>
      <c r="C441" s="125">
        <v>1100</v>
      </c>
      <c r="D441" s="38"/>
      <c r="E441" s="19"/>
      <c r="F441" s="39"/>
      <c r="G441" s="22">
        <f t="shared" si="4"/>
        <v>0</v>
      </c>
      <c r="H441" s="40"/>
    </row>
    <row r="442" spans="1:8" x14ac:dyDescent="0.3">
      <c r="A442" s="42">
        <v>25</v>
      </c>
      <c r="B442" s="126" t="s">
        <v>351</v>
      </c>
      <c r="C442" s="125">
        <v>1151</v>
      </c>
      <c r="D442" s="38"/>
      <c r="E442" s="19"/>
      <c r="F442" s="39"/>
      <c r="G442" s="22">
        <f t="shared" si="4"/>
        <v>0</v>
      </c>
      <c r="H442" s="40"/>
    </row>
    <row r="443" spans="1:8" x14ac:dyDescent="0.3">
      <c r="A443" s="42">
        <v>26</v>
      </c>
      <c r="B443" s="126" t="s">
        <v>417</v>
      </c>
      <c r="C443" s="125">
        <v>100</v>
      </c>
      <c r="D443" s="38"/>
      <c r="E443" s="19"/>
      <c r="F443" s="39"/>
      <c r="G443" s="22">
        <f t="shared" si="4"/>
        <v>0</v>
      </c>
      <c r="H443" s="40"/>
    </row>
    <row r="444" spans="1:8" x14ac:dyDescent="0.3">
      <c r="A444" s="42">
        <v>27</v>
      </c>
      <c r="B444" s="126" t="s">
        <v>388</v>
      </c>
      <c r="C444" s="125">
        <v>49</v>
      </c>
      <c r="D444" s="38"/>
      <c r="E444" s="19"/>
      <c r="F444" s="39"/>
      <c r="G444" s="22">
        <f t="shared" si="4"/>
        <v>0</v>
      </c>
      <c r="H444" s="40"/>
    </row>
    <row r="445" spans="1:8" x14ac:dyDescent="0.3">
      <c r="A445" s="42">
        <v>28</v>
      </c>
      <c r="B445" s="126" t="s">
        <v>379</v>
      </c>
      <c r="C445" s="125">
        <v>120</v>
      </c>
      <c r="D445" s="38"/>
      <c r="E445" s="19"/>
      <c r="F445" s="39"/>
      <c r="G445" s="22">
        <f t="shared" si="4"/>
        <v>0</v>
      </c>
      <c r="H445" s="40"/>
    </row>
    <row r="446" spans="1:8" x14ac:dyDescent="0.3">
      <c r="A446" s="42">
        <v>29</v>
      </c>
      <c r="B446" s="126" t="s">
        <v>391</v>
      </c>
      <c r="C446" s="125">
        <v>3</v>
      </c>
      <c r="D446" s="38"/>
      <c r="E446" s="19"/>
      <c r="F446" s="39"/>
      <c r="G446" s="22">
        <f t="shared" si="4"/>
        <v>0</v>
      </c>
      <c r="H446" s="40"/>
    </row>
    <row r="447" spans="1:8" x14ac:dyDescent="0.3">
      <c r="A447" s="42">
        <v>30</v>
      </c>
      <c r="B447" s="126" t="s">
        <v>399</v>
      </c>
      <c r="C447" s="125">
        <v>5</v>
      </c>
      <c r="D447" s="38"/>
      <c r="E447" s="19"/>
      <c r="F447" s="39"/>
      <c r="G447" s="22">
        <f t="shared" si="4"/>
        <v>0</v>
      </c>
      <c r="H447" s="40"/>
    </row>
    <row r="448" spans="1:8" x14ac:dyDescent="0.3">
      <c r="A448" s="42">
        <v>31</v>
      </c>
      <c r="B448" s="126" t="s">
        <v>400</v>
      </c>
      <c r="C448" s="125">
        <v>2</v>
      </c>
      <c r="D448" s="38"/>
      <c r="E448" s="19"/>
      <c r="F448" s="39"/>
      <c r="G448" s="22">
        <f t="shared" si="4"/>
        <v>0</v>
      </c>
      <c r="H448" s="40"/>
    </row>
    <row r="449" spans="1:8" x14ac:dyDescent="0.3">
      <c r="A449" s="42">
        <v>32</v>
      </c>
      <c r="B449" s="126" t="s">
        <v>179</v>
      </c>
      <c r="C449" s="125">
        <v>1</v>
      </c>
      <c r="D449" s="38"/>
      <c r="E449" s="19"/>
      <c r="F449" s="39"/>
      <c r="G449" s="22">
        <f t="shared" si="4"/>
        <v>0</v>
      </c>
      <c r="H449" s="40"/>
    </row>
    <row r="450" spans="1:8" x14ac:dyDescent="0.3">
      <c r="A450" s="42">
        <v>33</v>
      </c>
      <c r="B450" s="126" t="s">
        <v>401</v>
      </c>
      <c r="C450" s="125">
        <v>3</v>
      </c>
      <c r="D450" s="38"/>
      <c r="E450" s="19"/>
      <c r="F450" s="39"/>
      <c r="G450" s="22">
        <f t="shared" si="4"/>
        <v>0</v>
      </c>
      <c r="H450" s="40"/>
    </row>
    <row r="451" spans="1:8" x14ac:dyDescent="0.3">
      <c r="A451" s="42">
        <v>34</v>
      </c>
      <c r="B451" s="126" t="s">
        <v>402</v>
      </c>
      <c r="C451" s="125">
        <v>3</v>
      </c>
      <c r="D451" s="38"/>
      <c r="E451" s="19"/>
      <c r="F451" s="39"/>
      <c r="G451" s="22">
        <f t="shared" si="4"/>
        <v>0</v>
      </c>
      <c r="H451" s="40"/>
    </row>
    <row r="452" spans="1:8" x14ac:dyDescent="0.3">
      <c r="A452" s="42">
        <v>35</v>
      </c>
      <c r="B452" s="126" t="s">
        <v>419</v>
      </c>
      <c r="C452" s="125">
        <v>1</v>
      </c>
      <c r="D452" s="38"/>
      <c r="E452" s="19"/>
      <c r="F452" s="39"/>
      <c r="G452" s="22">
        <f t="shared" si="4"/>
        <v>0</v>
      </c>
      <c r="H452" s="40"/>
    </row>
    <row r="453" spans="1:8" x14ac:dyDescent="0.3">
      <c r="A453" s="42">
        <v>36</v>
      </c>
      <c r="B453" s="126" t="s">
        <v>169</v>
      </c>
      <c r="C453" s="125">
        <v>9</v>
      </c>
      <c r="D453" s="38"/>
      <c r="E453" s="19"/>
      <c r="F453" s="39"/>
      <c r="G453" s="22">
        <f t="shared" si="4"/>
        <v>0</v>
      </c>
      <c r="H453" s="40"/>
    </row>
    <row r="454" spans="1:8" x14ac:dyDescent="0.3">
      <c r="A454" s="42">
        <v>37</v>
      </c>
      <c r="B454" s="126" t="s">
        <v>174</v>
      </c>
      <c r="C454" s="125">
        <v>12</v>
      </c>
      <c r="D454" s="38"/>
      <c r="E454" s="19"/>
      <c r="F454" s="39"/>
      <c r="G454" s="22">
        <f t="shared" si="4"/>
        <v>0</v>
      </c>
      <c r="H454" s="40"/>
    </row>
    <row r="455" spans="1:8" x14ac:dyDescent="0.3">
      <c r="A455" s="42">
        <v>38</v>
      </c>
      <c r="B455" s="126" t="s">
        <v>45</v>
      </c>
      <c r="C455" s="125">
        <v>32</v>
      </c>
      <c r="D455" s="38"/>
      <c r="E455" s="19"/>
      <c r="F455" s="39"/>
      <c r="G455" s="22">
        <f t="shared" si="4"/>
        <v>0</v>
      </c>
      <c r="H455" s="40"/>
    </row>
    <row r="456" spans="1:8" x14ac:dyDescent="0.3">
      <c r="A456" s="42">
        <v>39</v>
      </c>
      <c r="B456" s="126" t="s">
        <v>168</v>
      </c>
      <c r="C456" s="125">
        <v>1</v>
      </c>
      <c r="D456" s="38"/>
      <c r="E456" s="19"/>
      <c r="F456" s="39"/>
      <c r="G456" s="22">
        <f t="shared" si="4"/>
        <v>0</v>
      </c>
      <c r="H456" s="40"/>
    </row>
    <row r="457" spans="1:8" x14ac:dyDescent="0.3">
      <c r="A457" s="42">
        <v>40</v>
      </c>
      <c r="B457" s="126" t="s">
        <v>408</v>
      </c>
      <c r="C457" s="125">
        <v>2</v>
      </c>
      <c r="D457" s="38"/>
      <c r="E457" s="19"/>
      <c r="F457" s="39"/>
      <c r="G457" s="22">
        <f t="shared" si="4"/>
        <v>0</v>
      </c>
      <c r="H457" s="40"/>
    </row>
    <row r="458" spans="1:8" x14ac:dyDescent="0.3">
      <c r="A458" s="42">
        <v>41</v>
      </c>
      <c r="B458" s="126" t="s">
        <v>411</v>
      </c>
      <c r="C458" s="125">
        <v>1</v>
      </c>
      <c r="D458" s="38"/>
      <c r="E458" s="19"/>
      <c r="F458" s="39"/>
      <c r="G458" s="22">
        <f t="shared" si="4"/>
        <v>0</v>
      </c>
      <c r="H458" s="40"/>
    </row>
    <row r="459" spans="1:8" x14ac:dyDescent="0.3">
      <c r="A459" s="42">
        <v>42</v>
      </c>
      <c r="B459" s="126" t="s">
        <v>412</v>
      </c>
      <c r="C459" s="125">
        <v>1</v>
      </c>
      <c r="D459" s="38"/>
      <c r="E459" s="19"/>
      <c r="F459" s="39"/>
      <c r="G459" s="22">
        <f t="shared" si="4"/>
        <v>0</v>
      </c>
      <c r="H459" s="40"/>
    </row>
    <row r="460" spans="1:8" x14ac:dyDescent="0.3">
      <c r="A460" s="42">
        <v>43</v>
      </c>
      <c r="B460" s="126" t="s">
        <v>413</v>
      </c>
      <c r="C460" s="125">
        <v>1</v>
      </c>
      <c r="D460" s="38"/>
      <c r="E460" s="19"/>
      <c r="F460" s="39"/>
      <c r="G460" s="22">
        <f t="shared" si="4"/>
        <v>0</v>
      </c>
      <c r="H460" s="40"/>
    </row>
    <row r="461" spans="1:8" x14ac:dyDescent="0.3">
      <c r="A461" s="42">
        <v>44</v>
      </c>
      <c r="B461" s="126" t="s">
        <v>414</v>
      </c>
      <c r="C461" s="125">
        <v>1</v>
      </c>
      <c r="D461" s="38"/>
      <c r="E461" s="19"/>
      <c r="F461" s="39"/>
      <c r="G461" s="22">
        <f t="shared" si="4"/>
        <v>0</v>
      </c>
      <c r="H461" s="40"/>
    </row>
    <row r="462" spans="1:8" x14ac:dyDescent="0.3">
      <c r="A462" s="42">
        <v>45</v>
      </c>
      <c r="B462" s="126" t="s">
        <v>356</v>
      </c>
      <c r="C462" s="125">
        <v>14</v>
      </c>
      <c r="D462" s="38"/>
      <c r="E462" s="19"/>
      <c r="F462" s="39"/>
      <c r="G462" s="22">
        <f t="shared" si="4"/>
        <v>0</v>
      </c>
      <c r="H462" s="40"/>
    </row>
    <row r="463" spans="1:8" x14ac:dyDescent="0.3">
      <c r="A463" s="42">
        <v>46</v>
      </c>
      <c r="B463" s="126" t="s">
        <v>418</v>
      </c>
      <c r="C463" s="125">
        <v>5</v>
      </c>
      <c r="D463" s="38"/>
      <c r="E463" s="19"/>
      <c r="F463" s="39"/>
      <c r="G463" s="22">
        <f t="shared" si="4"/>
        <v>0</v>
      </c>
      <c r="H463" s="40"/>
    </row>
    <row r="464" spans="1:8" x14ac:dyDescent="0.3">
      <c r="A464" s="42">
        <v>47</v>
      </c>
      <c r="B464" s="126" t="s">
        <v>288</v>
      </c>
      <c r="C464" s="125">
        <v>12</v>
      </c>
      <c r="D464" s="38"/>
      <c r="E464" s="19"/>
      <c r="F464" s="39"/>
      <c r="G464" s="22">
        <f t="shared" si="4"/>
        <v>0</v>
      </c>
      <c r="H464" s="40"/>
    </row>
    <row r="465" spans="1:8" x14ac:dyDescent="0.3">
      <c r="A465" s="42">
        <v>48</v>
      </c>
      <c r="B465" s="126" t="s">
        <v>232</v>
      </c>
      <c r="C465" s="125">
        <v>8</v>
      </c>
      <c r="D465" s="38"/>
      <c r="E465" s="19"/>
      <c r="F465" s="39"/>
      <c r="G465" s="22">
        <f t="shared" si="4"/>
        <v>0</v>
      </c>
      <c r="H465" s="40"/>
    </row>
    <row r="466" spans="1:8" x14ac:dyDescent="0.3">
      <c r="A466" s="42">
        <v>49</v>
      </c>
      <c r="B466" s="126" t="s">
        <v>415</v>
      </c>
      <c r="C466" s="125">
        <v>1</v>
      </c>
      <c r="D466" s="38"/>
      <c r="E466" s="19"/>
      <c r="F466" s="39"/>
      <c r="G466" s="22">
        <f t="shared" si="4"/>
        <v>0</v>
      </c>
      <c r="H466" s="40"/>
    </row>
    <row r="467" spans="1:8" x14ac:dyDescent="0.3">
      <c r="A467" s="42">
        <v>50</v>
      </c>
      <c r="B467" s="126" t="s">
        <v>425</v>
      </c>
      <c r="C467" s="125">
        <v>1</v>
      </c>
      <c r="D467" s="38"/>
      <c r="E467" s="19"/>
      <c r="F467" s="39"/>
      <c r="G467" s="22">
        <f t="shared" si="4"/>
        <v>0</v>
      </c>
      <c r="H467" s="40"/>
    </row>
    <row r="468" spans="1:8" x14ac:dyDescent="0.3">
      <c r="A468" s="42">
        <v>51</v>
      </c>
      <c r="B468" s="126" t="s">
        <v>34</v>
      </c>
      <c r="C468" s="125">
        <v>4</v>
      </c>
      <c r="D468" s="38"/>
      <c r="E468" s="19"/>
      <c r="F468" s="39"/>
      <c r="G468" s="22">
        <f t="shared" si="4"/>
        <v>0</v>
      </c>
      <c r="H468" s="40"/>
    </row>
    <row r="469" spans="1:8" x14ac:dyDescent="0.3">
      <c r="A469" s="42">
        <v>52</v>
      </c>
      <c r="B469" s="126" t="s">
        <v>377</v>
      </c>
      <c r="C469" s="125">
        <v>1</v>
      </c>
      <c r="D469" s="38"/>
      <c r="E469" s="19"/>
      <c r="F469" s="39"/>
      <c r="G469" s="22">
        <f t="shared" si="4"/>
        <v>0</v>
      </c>
      <c r="H469" s="40"/>
    </row>
    <row r="470" spans="1:8" x14ac:dyDescent="0.3">
      <c r="A470" s="42">
        <v>53</v>
      </c>
      <c r="B470" s="126" t="s">
        <v>426</v>
      </c>
      <c r="C470" s="125">
        <v>2</v>
      </c>
      <c r="D470" s="38"/>
      <c r="E470" s="19"/>
      <c r="F470" s="39"/>
      <c r="G470" s="22">
        <f t="shared" si="4"/>
        <v>0</v>
      </c>
      <c r="H470" s="40"/>
    </row>
    <row r="471" spans="1:8" x14ac:dyDescent="0.3">
      <c r="A471" s="42">
        <v>54</v>
      </c>
      <c r="B471" s="126" t="s">
        <v>257</v>
      </c>
      <c r="C471" s="125">
        <v>4</v>
      </c>
      <c r="D471" s="38"/>
      <c r="E471" s="19"/>
      <c r="F471" s="39"/>
      <c r="G471" s="22">
        <f t="shared" si="4"/>
        <v>0</v>
      </c>
      <c r="H471" s="40"/>
    </row>
    <row r="472" spans="1:8" x14ac:dyDescent="0.3">
      <c r="A472" s="42">
        <v>55</v>
      </c>
      <c r="B472" s="126" t="s">
        <v>370</v>
      </c>
      <c r="C472" s="125">
        <v>6</v>
      </c>
      <c r="D472" s="38"/>
      <c r="E472" s="19"/>
      <c r="F472" s="39"/>
      <c r="G472" s="22">
        <f t="shared" si="4"/>
        <v>0</v>
      </c>
      <c r="H472" s="40"/>
    </row>
    <row r="473" spans="1:8" x14ac:dyDescent="0.3">
      <c r="A473" s="42">
        <v>56</v>
      </c>
      <c r="B473" s="126" t="s">
        <v>360</v>
      </c>
      <c r="C473" s="125">
        <v>7</v>
      </c>
      <c r="D473" s="38"/>
      <c r="E473" s="19"/>
      <c r="F473" s="39"/>
      <c r="G473" s="22">
        <f t="shared" si="4"/>
        <v>0</v>
      </c>
      <c r="H473" s="40"/>
    </row>
    <row r="474" spans="1:8" x14ac:dyDescent="0.3">
      <c r="A474" s="42">
        <v>57</v>
      </c>
      <c r="B474" s="126" t="s">
        <v>59</v>
      </c>
      <c r="C474" s="125">
        <v>1</v>
      </c>
      <c r="D474" s="38"/>
      <c r="E474" s="19"/>
      <c r="F474" s="39"/>
      <c r="G474" s="22">
        <f t="shared" si="4"/>
        <v>0</v>
      </c>
      <c r="H474" s="40"/>
    </row>
    <row r="475" spans="1:8" x14ac:dyDescent="0.3">
      <c r="A475" s="42">
        <v>58</v>
      </c>
      <c r="B475" s="126" t="s">
        <v>239</v>
      </c>
      <c r="C475" s="125">
        <v>40</v>
      </c>
      <c r="D475" s="38"/>
      <c r="E475" s="19"/>
      <c r="F475" s="39"/>
      <c r="G475" s="22">
        <f t="shared" si="4"/>
        <v>0</v>
      </c>
      <c r="H475" s="40"/>
    </row>
    <row r="476" spans="1:8" x14ac:dyDescent="0.3">
      <c r="A476" s="42">
        <v>59</v>
      </c>
      <c r="B476" s="126" t="s">
        <v>347</v>
      </c>
      <c r="C476" s="125">
        <v>2</v>
      </c>
      <c r="D476" s="38"/>
      <c r="E476" s="19"/>
      <c r="F476" s="39"/>
      <c r="G476" s="22">
        <f t="shared" si="4"/>
        <v>0</v>
      </c>
      <c r="H476" s="40"/>
    </row>
    <row r="477" spans="1:8" x14ac:dyDescent="0.3">
      <c r="A477" s="42">
        <v>60</v>
      </c>
      <c r="B477" s="126" t="s">
        <v>427</v>
      </c>
      <c r="C477" s="125">
        <v>3</v>
      </c>
      <c r="D477" s="38"/>
      <c r="E477" s="19"/>
      <c r="F477" s="39"/>
      <c r="G477" s="22">
        <f t="shared" si="4"/>
        <v>0</v>
      </c>
      <c r="H477" s="40"/>
    </row>
    <row r="478" spans="1:8" x14ac:dyDescent="0.3">
      <c r="A478" s="42">
        <v>61</v>
      </c>
      <c r="B478" s="126" t="s">
        <v>144</v>
      </c>
      <c r="C478" s="125">
        <v>4</v>
      </c>
      <c r="D478" s="38"/>
      <c r="E478" s="19"/>
      <c r="F478" s="39"/>
      <c r="G478" s="22">
        <f t="shared" si="4"/>
        <v>0</v>
      </c>
      <c r="H478" s="40"/>
    </row>
    <row r="479" spans="1:8" x14ac:dyDescent="0.3">
      <c r="A479" s="42">
        <v>62</v>
      </c>
      <c r="B479" s="126" t="s">
        <v>237</v>
      </c>
      <c r="C479" s="125">
        <v>6</v>
      </c>
      <c r="D479" s="38"/>
      <c r="E479" s="19"/>
      <c r="F479" s="39"/>
      <c r="G479" s="22">
        <f t="shared" si="4"/>
        <v>0</v>
      </c>
      <c r="H479" s="40"/>
    </row>
    <row r="480" spans="1:8" x14ac:dyDescent="0.3">
      <c r="A480" s="42">
        <v>63</v>
      </c>
      <c r="B480" s="126" t="s">
        <v>349</v>
      </c>
      <c r="C480" s="125">
        <v>3</v>
      </c>
      <c r="D480" s="38"/>
      <c r="E480" s="19"/>
      <c r="F480" s="39"/>
      <c r="G480" s="22">
        <f t="shared" si="4"/>
        <v>0</v>
      </c>
      <c r="H480" s="40"/>
    </row>
    <row r="481" spans="1:8" x14ac:dyDescent="0.3">
      <c r="A481" s="42">
        <v>64</v>
      </c>
      <c r="B481" s="126" t="s">
        <v>320</v>
      </c>
      <c r="C481" s="125">
        <v>3</v>
      </c>
      <c r="D481" s="38"/>
      <c r="E481" s="19"/>
      <c r="F481" s="39"/>
      <c r="G481" s="22">
        <f t="shared" si="4"/>
        <v>0</v>
      </c>
      <c r="H481" s="40"/>
    </row>
    <row r="482" spans="1:8" x14ac:dyDescent="0.3">
      <c r="A482" s="42">
        <v>65</v>
      </c>
      <c r="B482" s="126" t="s">
        <v>350</v>
      </c>
      <c r="C482" s="125">
        <v>3</v>
      </c>
      <c r="D482" s="38"/>
      <c r="E482" s="19"/>
      <c r="F482" s="39"/>
      <c r="G482" s="22">
        <f t="shared" ref="G482:G502" si="5">C482*F482</f>
        <v>0</v>
      </c>
      <c r="H482" s="40"/>
    </row>
    <row r="483" spans="1:8" x14ac:dyDescent="0.3">
      <c r="A483" s="42">
        <v>66</v>
      </c>
      <c r="B483" s="126" t="s">
        <v>279</v>
      </c>
      <c r="C483" s="125">
        <v>2</v>
      </c>
      <c r="D483" s="38"/>
      <c r="E483" s="19"/>
      <c r="F483" s="39"/>
      <c r="G483" s="22">
        <f t="shared" si="5"/>
        <v>0</v>
      </c>
      <c r="H483" s="40"/>
    </row>
    <row r="484" spans="1:8" x14ac:dyDescent="0.3">
      <c r="A484" s="42">
        <v>67</v>
      </c>
      <c r="B484" s="126" t="s">
        <v>119</v>
      </c>
      <c r="C484" s="125">
        <v>4</v>
      </c>
      <c r="D484" s="38"/>
      <c r="E484" s="19"/>
      <c r="F484" s="39"/>
      <c r="G484" s="22">
        <f t="shared" si="5"/>
        <v>0</v>
      </c>
      <c r="H484" s="40"/>
    </row>
    <row r="485" spans="1:8" x14ac:dyDescent="0.3">
      <c r="A485" s="42">
        <v>68</v>
      </c>
      <c r="B485" s="126" t="s">
        <v>357</v>
      </c>
      <c r="C485" s="125">
        <v>1</v>
      </c>
      <c r="D485" s="38"/>
      <c r="E485" s="19"/>
      <c r="F485" s="39"/>
      <c r="G485" s="22">
        <f t="shared" si="5"/>
        <v>0</v>
      </c>
      <c r="H485" s="40"/>
    </row>
    <row r="486" spans="1:8" x14ac:dyDescent="0.3">
      <c r="A486" s="42">
        <v>69</v>
      </c>
      <c r="B486" s="126" t="s">
        <v>358</v>
      </c>
      <c r="C486" s="125">
        <v>15</v>
      </c>
      <c r="D486" s="38"/>
      <c r="E486" s="19"/>
      <c r="F486" s="39"/>
      <c r="G486" s="22">
        <f t="shared" si="5"/>
        <v>0</v>
      </c>
      <c r="H486" s="40"/>
    </row>
    <row r="487" spans="1:8" x14ac:dyDescent="0.3">
      <c r="A487" s="42">
        <v>70</v>
      </c>
      <c r="B487" s="126" t="s">
        <v>359</v>
      </c>
      <c r="C487" s="125">
        <v>5</v>
      </c>
      <c r="D487" s="38"/>
      <c r="E487" s="19"/>
      <c r="F487" s="39"/>
      <c r="G487" s="22">
        <f t="shared" si="5"/>
        <v>0</v>
      </c>
      <c r="H487" s="40"/>
    </row>
    <row r="488" spans="1:8" x14ac:dyDescent="0.3">
      <c r="A488" s="42">
        <v>71</v>
      </c>
      <c r="B488" s="126" t="s">
        <v>104</v>
      </c>
      <c r="C488" s="125">
        <v>7</v>
      </c>
      <c r="D488" s="38"/>
      <c r="E488" s="19"/>
      <c r="F488" s="39"/>
      <c r="G488" s="22">
        <f t="shared" si="5"/>
        <v>0</v>
      </c>
      <c r="H488" s="40"/>
    </row>
    <row r="489" spans="1:8" x14ac:dyDescent="0.3">
      <c r="A489" s="42">
        <v>72</v>
      </c>
      <c r="B489" s="126" t="s">
        <v>106</v>
      </c>
      <c r="C489" s="125">
        <v>4</v>
      </c>
      <c r="D489" s="38"/>
      <c r="E489" s="19"/>
      <c r="F489" s="39"/>
      <c r="G489" s="22">
        <f t="shared" si="5"/>
        <v>0</v>
      </c>
      <c r="H489" s="40"/>
    </row>
    <row r="490" spans="1:8" x14ac:dyDescent="0.3">
      <c r="A490" s="42">
        <v>73</v>
      </c>
      <c r="B490" s="126" t="s">
        <v>204</v>
      </c>
      <c r="C490" s="125">
        <v>2</v>
      </c>
      <c r="D490" s="38"/>
      <c r="E490" s="19"/>
      <c r="F490" s="39"/>
      <c r="G490" s="22">
        <f t="shared" si="5"/>
        <v>0</v>
      </c>
      <c r="H490" s="40"/>
    </row>
    <row r="491" spans="1:8" x14ac:dyDescent="0.3">
      <c r="A491" s="42">
        <v>74</v>
      </c>
      <c r="B491" s="126" t="s">
        <v>123</v>
      </c>
      <c r="C491" s="125">
        <v>1</v>
      </c>
      <c r="D491" s="38"/>
      <c r="E491" s="19"/>
      <c r="F491" s="39"/>
      <c r="G491" s="22">
        <f t="shared" si="5"/>
        <v>0</v>
      </c>
      <c r="H491" s="40"/>
    </row>
    <row r="492" spans="1:8" x14ac:dyDescent="0.3">
      <c r="A492" s="42">
        <v>75</v>
      </c>
      <c r="B492" s="126" t="s">
        <v>247</v>
      </c>
      <c r="C492" s="125">
        <v>2</v>
      </c>
      <c r="D492" s="38"/>
      <c r="E492" s="19"/>
      <c r="F492" s="39"/>
      <c r="G492" s="22">
        <f t="shared" si="5"/>
        <v>0</v>
      </c>
      <c r="H492" s="40"/>
    </row>
    <row r="493" spans="1:8" x14ac:dyDescent="0.3">
      <c r="A493" s="42">
        <v>76</v>
      </c>
      <c r="B493" s="126" t="s">
        <v>361</v>
      </c>
      <c r="C493" s="125">
        <v>1</v>
      </c>
      <c r="D493" s="38"/>
      <c r="E493" s="19"/>
      <c r="F493" s="39"/>
      <c r="G493" s="22">
        <f t="shared" si="5"/>
        <v>0</v>
      </c>
      <c r="H493" s="40"/>
    </row>
    <row r="494" spans="1:8" x14ac:dyDescent="0.3">
      <c r="A494" s="42">
        <v>77</v>
      </c>
      <c r="B494" s="126" t="s">
        <v>365</v>
      </c>
      <c r="C494" s="125">
        <v>50</v>
      </c>
      <c r="D494" s="38"/>
      <c r="E494" s="19"/>
      <c r="F494" s="39"/>
      <c r="G494" s="22">
        <f t="shared" si="5"/>
        <v>0</v>
      </c>
      <c r="H494" s="40"/>
    </row>
    <row r="495" spans="1:8" x14ac:dyDescent="0.3">
      <c r="A495" s="42">
        <v>78</v>
      </c>
      <c r="B495" s="126" t="s">
        <v>366</v>
      </c>
      <c r="C495" s="125">
        <v>1</v>
      </c>
      <c r="D495" s="38"/>
      <c r="E495" s="19"/>
      <c r="F495" s="39"/>
      <c r="G495" s="22">
        <f t="shared" si="5"/>
        <v>0</v>
      </c>
      <c r="H495" s="40"/>
    </row>
    <row r="496" spans="1:8" x14ac:dyDescent="0.3">
      <c r="A496" s="42">
        <v>79</v>
      </c>
      <c r="B496" s="126" t="s">
        <v>369</v>
      </c>
      <c r="C496" s="125">
        <v>2</v>
      </c>
      <c r="D496" s="38"/>
      <c r="E496" s="19"/>
      <c r="F496" s="39"/>
      <c r="G496" s="22">
        <f t="shared" si="5"/>
        <v>0</v>
      </c>
      <c r="H496" s="40"/>
    </row>
    <row r="497" spans="1:8" x14ac:dyDescent="0.3">
      <c r="A497" s="42">
        <v>80</v>
      </c>
      <c r="B497" s="126" t="s">
        <v>428</v>
      </c>
      <c r="C497" s="125">
        <v>1</v>
      </c>
      <c r="D497" s="38"/>
      <c r="E497" s="19"/>
      <c r="F497" s="39"/>
      <c r="G497" s="22">
        <f t="shared" si="5"/>
        <v>0</v>
      </c>
      <c r="H497" s="40"/>
    </row>
    <row r="498" spans="1:8" x14ac:dyDescent="0.3">
      <c r="A498" s="42">
        <v>81</v>
      </c>
      <c r="B498" s="126" t="s">
        <v>118</v>
      </c>
      <c r="C498" s="125">
        <v>2</v>
      </c>
      <c r="D498" s="38"/>
      <c r="E498" s="19"/>
      <c r="F498" s="39"/>
      <c r="G498" s="22">
        <f t="shared" si="5"/>
        <v>0</v>
      </c>
      <c r="H498" s="40"/>
    </row>
    <row r="499" spans="1:8" x14ac:dyDescent="0.3">
      <c r="A499" s="42">
        <v>82</v>
      </c>
      <c r="B499" s="126" t="s">
        <v>375</v>
      </c>
      <c r="C499" s="125">
        <v>1</v>
      </c>
      <c r="D499" s="38"/>
      <c r="E499" s="19"/>
      <c r="F499" s="39"/>
      <c r="G499" s="22">
        <f t="shared" si="5"/>
        <v>0</v>
      </c>
      <c r="H499" s="40"/>
    </row>
    <row r="500" spans="1:8" x14ac:dyDescent="0.3">
      <c r="A500" s="42">
        <v>83</v>
      </c>
      <c r="B500" s="126" t="s">
        <v>376</v>
      </c>
      <c r="C500" s="125">
        <v>1</v>
      </c>
      <c r="D500" s="38"/>
      <c r="E500" s="19"/>
      <c r="F500" s="39"/>
      <c r="G500" s="22">
        <f t="shared" si="5"/>
        <v>0</v>
      </c>
      <c r="H500" s="40"/>
    </row>
    <row r="501" spans="1:8" x14ac:dyDescent="0.3">
      <c r="A501" s="42">
        <v>84</v>
      </c>
      <c r="B501" s="126" t="s">
        <v>238</v>
      </c>
      <c r="C501" s="125">
        <v>800</v>
      </c>
      <c r="D501" s="38"/>
      <c r="E501" s="19"/>
      <c r="F501" s="39"/>
      <c r="G501" s="22">
        <f t="shared" si="5"/>
        <v>0</v>
      </c>
      <c r="H501" s="40"/>
    </row>
    <row r="502" spans="1:8" ht="15" thickBot="1" x14ac:dyDescent="0.35">
      <c r="A502" s="42">
        <v>85</v>
      </c>
      <c r="B502" s="126" t="s">
        <v>125</v>
      </c>
      <c r="C502" s="125">
        <v>30</v>
      </c>
      <c r="D502" s="38"/>
      <c r="E502" s="19"/>
      <c r="F502" s="39"/>
      <c r="G502" s="22">
        <f t="shared" si="5"/>
        <v>0</v>
      </c>
      <c r="H502" s="40"/>
    </row>
    <row r="503" spans="1:8" ht="15" thickBot="1" x14ac:dyDescent="0.35">
      <c r="A503" s="344" t="s">
        <v>218</v>
      </c>
      <c r="B503" s="315"/>
      <c r="C503" s="315"/>
      <c r="D503" s="315"/>
      <c r="E503" s="315"/>
      <c r="F503" s="316"/>
      <c r="G503" s="45">
        <f>SUM(G418:G502)</f>
        <v>0</v>
      </c>
      <c r="H503" s="46"/>
    </row>
    <row r="504" spans="1:8" x14ac:dyDescent="0.3">
      <c r="A504" s="47"/>
      <c r="B504" s="31"/>
      <c r="C504" s="31"/>
      <c r="D504" s="31"/>
      <c r="E504" s="48"/>
      <c r="F504" s="49"/>
      <c r="G504" s="49"/>
      <c r="H504" s="50"/>
    </row>
    <row r="505" spans="1:8" x14ac:dyDescent="0.3">
      <c r="A505" s="51" t="s">
        <v>219</v>
      </c>
      <c r="B505" s="52"/>
      <c r="C505" s="53"/>
      <c r="D505" s="31"/>
      <c r="E505" s="345" t="s">
        <v>220</v>
      </c>
      <c r="F505" s="346"/>
      <c r="G505" s="346"/>
      <c r="H505" s="347"/>
    </row>
    <row r="506" spans="1:8" x14ac:dyDescent="0.3">
      <c r="A506" s="47"/>
      <c r="B506" s="31"/>
      <c r="C506" s="31"/>
      <c r="D506" s="31"/>
      <c r="E506" s="47"/>
      <c r="F506" s="31"/>
      <c r="G506" s="31"/>
      <c r="H506" s="54"/>
    </row>
    <row r="507" spans="1:8" x14ac:dyDescent="0.3">
      <c r="A507" s="47"/>
      <c r="B507" s="31"/>
      <c r="C507" s="31"/>
      <c r="D507" s="31"/>
      <c r="E507" s="47"/>
      <c r="F507" s="31"/>
      <c r="G507" s="31"/>
      <c r="H507" s="54"/>
    </row>
    <row r="508" spans="1:8" ht="15" thickBot="1" x14ac:dyDescent="0.35">
      <c r="A508" s="47"/>
      <c r="B508" s="348"/>
      <c r="C508" s="348"/>
      <c r="D508" s="55" t="s">
        <v>221</v>
      </c>
      <c r="E508" s="349"/>
      <c r="F508" s="350"/>
      <c r="G508" s="350"/>
      <c r="H508" s="40" t="s">
        <v>222</v>
      </c>
    </row>
    <row r="509" spans="1:8" x14ac:dyDescent="0.3">
      <c r="A509" s="47"/>
      <c r="B509" s="351" t="s">
        <v>223</v>
      </c>
      <c r="C509" s="351"/>
      <c r="D509" s="56" t="s">
        <v>224</v>
      </c>
      <c r="E509" s="57"/>
      <c r="F509" s="56" t="s">
        <v>225</v>
      </c>
      <c r="G509" s="56"/>
      <c r="H509" s="58" t="s">
        <v>224</v>
      </c>
    </row>
    <row r="510" spans="1:8" ht="15" thickBot="1" x14ac:dyDescent="0.35">
      <c r="A510" s="59"/>
      <c r="B510" s="60"/>
      <c r="C510" s="60"/>
      <c r="D510" s="60"/>
      <c r="E510" s="342" t="s">
        <v>226</v>
      </c>
      <c r="F510" s="343"/>
      <c r="G510" s="343"/>
      <c r="H510" s="61"/>
    </row>
  </sheetData>
  <mergeCells count="29">
    <mergeCell ref="E510:G510"/>
    <mergeCell ref="H416:H417"/>
    <mergeCell ref="A503:F503"/>
    <mergeCell ref="E505:H505"/>
    <mergeCell ref="B508:C508"/>
    <mergeCell ref="E508:G508"/>
    <mergeCell ref="B509:C509"/>
    <mergeCell ref="A416:A417"/>
    <mergeCell ref="B416:B417"/>
    <mergeCell ref="C416:C417"/>
    <mergeCell ref="F416:F417"/>
    <mergeCell ref="G416:G417"/>
    <mergeCell ref="G10:G11"/>
    <mergeCell ref="H10:H11"/>
    <mergeCell ref="A413:G413"/>
    <mergeCell ref="A415:C415"/>
    <mergeCell ref="F415:H415"/>
    <mergeCell ref="A10:A11"/>
    <mergeCell ref="B10:B11"/>
    <mergeCell ref="C10:C11"/>
    <mergeCell ref="D10:D11"/>
    <mergeCell ref="E10:E11"/>
    <mergeCell ref="F10:F11"/>
    <mergeCell ref="A1:G1"/>
    <mergeCell ref="A2:H2"/>
    <mergeCell ref="A3:H3"/>
    <mergeCell ref="A5:H5"/>
    <mergeCell ref="A9:F9"/>
    <mergeCell ref="G9:H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6"/>
  <sheetViews>
    <sheetView zoomScale="115" zoomScaleNormal="115" workbookViewId="0">
      <selection activeCell="H7" sqref="H7"/>
    </sheetView>
  </sheetViews>
  <sheetFormatPr defaultRowHeight="14.4" x14ac:dyDescent="0.3"/>
  <cols>
    <col min="1" max="1" width="9.6640625" customWidth="1"/>
    <col min="2" max="2" width="28.6640625" customWidth="1"/>
    <col min="3" max="3" width="8.33203125" customWidth="1"/>
    <col min="4" max="4" width="40.5546875" customWidth="1"/>
    <col min="6" max="6" width="10" bestFit="1" customWidth="1"/>
    <col min="7" max="7" width="11.88671875" customWidth="1"/>
    <col min="8" max="8" width="26.6640625" customWidth="1"/>
  </cols>
  <sheetData>
    <row r="1" spans="1:8" ht="18" x14ac:dyDescent="0.3">
      <c r="A1" s="319" t="s">
        <v>0</v>
      </c>
      <c r="B1" s="319"/>
      <c r="C1" s="319"/>
      <c r="D1" s="319"/>
      <c r="E1" s="319"/>
      <c r="F1" s="319"/>
      <c r="G1" s="319"/>
      <c r="H1" s="1" t="s">
        <v>1</v>
      </c>
    </row>
    <row r="2" spans="1:8" x14ac:dyDescent="0.3">
      <c r="A2" s="320" t="s">
        <v>2</v>
      </c>
      <c r="B2" s="320"/>
      <c r="C2" s="320"/>
      <c r="D2" s="320"/>
      <c r="E2" s="320"/>
      <c r="F2" s="320"/>
      <c r="G2" s="320"/>
      <c r="H2" s="320"/>
    </row>
    <row r="3" spans="1:8" ht="15.6" x14ac:dyDescent="0.3">
      <c r="A3" s="321" t="s">
        <v>3</v>
      </c>
      <c r="B3" s="321"/>
      <c r="C3" s="321"/>
      <c r="D3" s="321"/>
      <c r="E3" s="321"/>
      <c r="F3" s="321"/>
      <c r="G3" s="321"/>
      <c r="H3" s="321"/>
    </row>
    <row r="4" spans="1:8" ht="15.6" x14ac:dyDescent="0.3">
      <c r="A4" s="2"/>
      <c r="B4" s="2"/>
      <c r="C4" s="2"/>
      <c r="D4" s="2"/>
      <c r="E4" s="2"/>
      <c r="F4" s="2"/>
      <c r="G4" s="2"/>
      <c r="H4" s="2"/>
    </row>
    <row r="5" spans="1:8" ht="15.6" x14ac:dyDescent="0.3">
      <c r="A5" s="322" t="s">
        <v>4</v>
      </c>
      <c r="B5" s="322"/>
      <c r="C5" s="322"/>
      <c r="D5" s="322"/>
      <c r="E5" s="322"/>
      <c r="F5" s="322"/>
      <c r="G5" s="322"/>
      <c r="H5" s="322"/>
    </row>
    <row r="6" spans="1:8" ht="15.6" x14ac:dyDescent="0.3">
      <c r="A6" s="3"/>
      <c r="B6" s="3"/>
      <c r="C6" s="3"/>
      <c r="D6" s="3"/>
      <c r="E6" s="3"/>
      <c r="F6" s="3"/>
      <c r="G6" s="3"/>
      <c r="H6" s="3"/>
    </row>
    <row r="7" spans="1:8" x14ac:dyDescent="0.3">
      <c r="A7" s="4" t="s">
        <v>5</v>
      </c>
      <c r="B7" s="5" t="s">
        <v>6</v>
      </c>
      <c r="G7" s="6" t="s">
        <v>7</v>
      </c>
      <c r="H7" s="7"/>
    </row>
    <row r="8" spans="1:8" ht="15" thickBot="1" x14ac:dyDescent="0.35">
      <c r="A8" s="4" t="s">
        <v>8</v>
      </c>
      <c r="B8" s="5" t="s">
        <v>9</v>
      </c>
      <c r="G8" s="6" t="s">
        <v>10</v>
      </c>
      <c r="H8" s="8" t="s">
        <v>429</v>
      </c>
    </row>
    <row r="9" spans="1:8" ht="15" thickBot="1" x14ac:dyDescent="0.35">
      <c r="A9" s="323" t="s">
        <v>12</v>
      </c>
      <c r="B9" s="324"/>
      <c r="C9" s="324"/>
      <c r="D9" s="324"/>
      <c r="E9" s="324"/>
      <c r="F9" s="325"/>
      <c r="G9" s="326" t="s">
        <v>13</v>
      </c>
      <c r="H9" s="327"/>
    </row>
    <row r="10" spans="1:8" x14ac:dyDescent="0.3">
      <c r="A10" s="317" t="s">
        <v>14</v>
      </c>
      <c r="B10" s="317" t="s">
        <v>15</v>
      </c>
      <c r="C10" s="317" t="s">
        <v>16</v>
      </c>
      <c r="D10" s="329" t="s">
        <v>17</v>
      </c>
      <c r="E10" s="317" t="s">
        <v>18</v>
      </c>
      <c r="F10" s="317" t="s">
        <v>19</v>
      </c>
      <c r="G10" s="317" t="s">
        <v>20</v>
      </c>
      <c r="H10" s="317" t="s">
        <v>21</v>
      </c>
    </row>
    <row r="11" spans="1:8" ht="15" thickBot="1" x14ac:dyDescent="0.35">
      <c r="A11" s="318"/>
      <c r="B11" s="318"/>
      <c r="C11" s="318"/>
      <c r="D11" s="330"/>
      <c r="E11" s="318"/>
      <c r="F11" s="318"/>
      <c r="G11" s="318"/>
      <c r="H11" s="328"/>
    </row>
    <row r="12" spans="1:8" x14ac:dyDescent="0.3">
      <c r="A12" s="9" t="s">
        <v>430</v>
      </c>
      <c r="B12" s="10" t="s">
        <v>63</v>
      </c>
      <c r="C12" s="11"/>
      <c r="D12" s="12" t="s">
        <v>86</v>
      </c>
      <c r="E12" s="13" t="s">
        <v>431</v>
      </c>
      <c r="F12" s="14">
        <v>50</v>
      </c>
      <c r="G12" s="15"/>
      <c r="H12" s="16">
        <f>F12*G12</f>
        <v>0</v>
      </c>
    </row>
    <row r="13" spans="1:8" x14ac:dyDescent="0.3">
      <c r="A13" s="17"/>
      <c r="B13" s="18"/>
      <c r="C13" s="19"/>
      <c r="D13" s="20" t="s">
        <v>139</v>
      </c>
      <c r="E13" s="13" t="s">
        <v>41</v>
      </c>
      <c r="F13" s="21">
        <v>15</v>
      </c>
      <c r="G13" s="15"/>
      <c r="H13" s="22">
        <f t="shared" ref="H13:H76" si="0">F13*G13</f>
        <v>0</v>
      </c>
    </row>
    <row r="14" spans="1:8" x14ac:dyDescent="0.3">
      <c r="A14" s="17" t="s">
        <v>432</v>
      </c>
      <c r="B14" s="18" t="s">
        <v>63</v>
      </c>
      <c r="C14" s="19"/>
      <c r="D14" s="20" t="s">
        <v>433</v>
      </c>
      <c r="E14" s="13" t="s">
        <v>35</v>
      </c>
      <c r="F14" s="21">
        <v>2</v>
      </c>
      <c r="G14" s="15"/>
      <c r="H14" s="22">
        <f t="shared" si="0"/>
        <v>0</v>
      </c>
    </row>
    <row r="15" spans="1:8" x14ac:dyDescent="0.3">
      <c r="A15" s="17"/>
      <c r="B15" s="18"/>
      <c r="C15" s="19"/>
      <c r="D15" s="20" t="s">
        <v>86</v>
      </c>
      <c r="E15" s="13" t="s">
        <v>431</v>
      </c>
      <c r="F15" s="21">
        <v>5</v>
      </c>
      <c r="G15" s="15"/>
      <c r="H15" s="22">
        <f t="shared" si="0"/>
        <v>0</v>
      </c>
    </row>
    <row r="16" spans="1:8" x14ac:dyDescent="0.3">
      <c r="A16" s="17"/>
      <c r="B16" s="18"/>
      <c r="C16" s="19"/>
      <c r="D16" s="20" t="s">
        <v>434</v>
      </c>
      <c r="E16" s="13" t="s">
        <v>50</v>
      </c>
      <c r="F16" s="21">
        <v>1</v>
      </c>
      <c r="G16" s="15"/>
      <c r="H16" s="22">
        <f t="shared" si="0"/>
        <v>0</v>
      </c>
    </row>
    <row r="17" spans="1:8" x14ac:dyDescent="0.3">
      <c r="A17" s="17"/>
      <c r="B17" s="18"/>
      <c r="C17" s="19"/>
      <c r="D17" s="20" t="s">
        <v>435</v>
      </c>
      <c r="E17" s="13" t="s">
        <v>50</v>
      </c>
      <c r="F17" s="21">
        <v>1</v>
      </c>
      <c r="G17" s="15"/>
      <c r="H17" s="22">
        <f t="shared" si="0"/>
        <v>0</v>
      </c>
    </row>
    <row r="18" spans="1:8" x14ac:dyDescent="0.3">
      <c r="A18" s="17"/>
      <c r="B18" s="18"/>
      <c r="C18" s="19"/>
      <c r="D18" s="20" t="s">
        <v>436</v>
      </c>
      <c r="E18" s="13" t="s">
        <v>41</v>
      </c>
      <c r="F18" s="21">
        <v>1</v>
      </c>
      <c r="G18" s="15"/>
      <c r="H18" s="22">
        <f t="shared" si="0"/>
        <v>0</v>
      </c>
    </row>
    <row r="19" spans="1:8" x14ac:dyDescent="0.3">
      <c r="A19" s="17"/>
      <c r="B19" s="18"/>
      <c r="C19" s="19"/>
      <c r="D19" s="20" t="s">
        <v>107</v>
      </c>
      <c r="E19" s="13" t="s">
        <v>29</v>
      </c>
      <c r="F19" s="21">
        <v>50</v>
      </c>
      <c r="G19" s="15"/>
      <c r="H19" s="22">
        <f t="shared" si="0"/>
        <v>0</v>
      </c>
    </row>
    <row r="20" spans="1:8" x14ac:dyDescent="0.3">
      <c r="A20" s="17"/>
      <c r="B20" s="18"/>
      <c r="C20" s="19"/>
      <c r="D20" s="20" t="s">
        <v>102</v>
      </c>
      <c r="E20" s="13" t="s">
        <v>29</v>
      </c>
      <c r="F20" s="21">
        <v>50</v>
      </c>
      <c r="G20" s="15"/>
      <c r="H20" s="22">
        <f t="shared" si="0"/>
        <v>0</v>
      </c>
    </row>
    <row r="21" spans="1:8" x14ac:dyDescent="0.3">
      <c r="A21" s="17"/>
      <c r="B21" s="18"/>
      <c r="C21" s="19"/>
      <c r="D21" s="20" t="s">
        <v>69</v>
      </c>
      <c r="E21" s="13" t="s">
        <v>46</v>
      </c>
      <c r="F21" s="21">
        <v>1</v>
      </c>
      <c r="G21" s="15"/>
      <c r="H21" s="22">
        <f t="shared" si="0"/>
        <v>0</v>
      </c>
    </row>
    <row r="22" spans="1:8" x14ac:dyDescent="0.3">
      <c r="A22" s="17"/>
      <c r="B22" s="18"/>
      <c r="C22" s="19"/>
      <c r="D22" s="20" t="s">
        <v>437</v>
      </c>
      <c r="E22" s="13" t="s">
        <v>50</v>
      </c>
      <c r="F22" s="21">
        <v>1</v>
      </c>
      <c r="G22" s="15"/>
      <c r="H22" s="22">
        <f t="shared" si="0"/>
        <v>0</v>
      </c>
    </row>
    <row r="23" spans="1:8" x14ac:dyDescent="0.3">
      <c r="A23" s="17"/>
      <c r="B23" s="18"/>
      <c r="C23" s="19"/>
      <c r="D23" s="20" t="s">
        <v>438</v>
      </c>
      <c r="E23" s="13" t="s">
        <v>29</v>
      </c>
      <c r="F23" s="21">
        <v>100</v>
      </c>
      <c r="G23" s="15"/>
      <c r="H23" s="22">
        <f t="shared" si="0"/>
        <v>0</v>
      </c>
    </row>
    <row r="24" spans="1:8" x14ac:dyDescent="0.3">
      <c r="A24" s="17"/>
      <c r="B24" s="18"/>
      <c r="C24" s="19"/>
      <c r="D24" s="20" t="s">
        <v>138</v>
      </c>
      <c r="E24" s="13" t="s">
        <v>27</v>
      </c>
      <c r="F24" s="21">
        <v>2</v>
      </c>
      <c r="G24" s="15"/>
      <c r="H24" s="22">
        <f t="shared" si="0"/>
        <v>0</v>
      </c>
    </row>
    <row r="25" spans="1:8" x14ac:dyDescent="0.3">
      <c r="A25" s="17"/>
      <c r="B25" s="18"/>
      <c r="C25" s="19"/>
      <c r="D25" s="20" t="s">
        <v>169</v>
      </c>
      <c r="E25" s="13" t="s">
        <v>27</v>
      </c>
      <c r="F25" s="21">
        <v>2</v>
      </c>
      <c r="G25" s="15"/>
      <c r="H25" s="22">
        <f t="shared" si="0"/>
        <v>0</v>
      </c>
    </row>
    <row r="26" spans="1:8" x14ac:dyDescent="0.3">
      <c r="A26" s="17"/>
      <c r="B26" s="18"/>
      <c r="C26" s="19"/>
      <c r="D26" s="20" t="s">
        <v>437</v>
      </c>
      <c r="E26" s="13" t="s">
        <v>29</v>
      </c>
      <c r="F26" s="21">
        <v>2</v>
      </c>
      <c r="G26" s="15"/>
      <c r="H26" s="22">
        <f t="shared" si="0"/>
        <v>0</v>
      </c>
    </row>
    <row r="27" spans="1:8" x14ac:dyDescent="0.3">
      <c r="A27" s="17"/>
      <c r="B27" s="18"/>
      <c r="C27" s="19"/>
      <c r="D27" s="20" t="s">
        <v>165</v>
      </c>
      <c r="E27" s="13" t="s">
        <v>84</v>
      </c>
      <c r="F27" s="21">
        <v>1</v>
      </c>
      <c r="G27" s="15"/>
      <c r="H27" s="22">
        <f t="shared" si="0"/>
        <v>0</v>
      </c>
    </row>
    <row r="28" spans="1:8" x14ac:dyDescent="0.3">
      <c r="A28" s="17"/>
      <c r="B28" s="18"/>
      <c r="C28" s="19"/>
      <c r="D28" s="20" t="s">
        <v>439</v>
      </c>
      <c r="E28" s="13" t="s">
        <v>35</v>
      </c>
      <c r="F28" s="21">
        <v>5</v>
      </c>
      <c r="G28" s="15"/>
      <c r="H28" s="22">
        <f t="shared" si="0"/>
        <v>0</v>
      </c>
    </row>
    <row r="29" spans="1:8" x14ac:dyDescent="0.3">
      <c r="A29" s="17"/>
      <c r="B29" s="18"/>
      <c r="C29" s="19"/>
      <c r="D29" s="20" t="s">
        <v>440</v>
      </c>
      <c r="E29" s="13" t="s">
        <v>35</v>
      </c>
      <c r="F29" s="21">
        <v>5</v>
      </c>
      <c r="G29" s="15"/>
      <c r="H29" s="22">
        <f t="shared" si="0"/>
        <v>0</v>
      </c>
    </row>
    <row r="30" spans="1:8" x14ac:dyDescent="0.3">
      <c r="A30" s="17" t="s">
        <v>441</v>
      </c>
      <c r="B30" s="18" t="s">
        <v>23</v>
      </c>
      <c r="C30" s="19"/>
      <c r="D30" s="20" t="s">
        <v>107</v>
      </c>
      <c r="E30" s="13" t="s">
        <v>29</v>
      </c>
      <c r="F30" s="21">
        <v>20</v>
      </c>
      <c r="G30" s="15"/>
      <c r="H30" s="22">
        <f t="shared" si="0"/>
        <v>0</v>
      </c>
    </row>
    <row r="31" spans="1:8" x14ac:dyDescent="0.3">
      <c r="A31" s="17"/>
      <c r="B31" s="18"/>
      <c r="C31" s="19"/>
      <c r="D31" s="20" t="s">
        <v>86</v>
      </c>
      <c r="E31" s="13" t="s">
        <v>431</v>
      </c>
      <c r="F31" s="21">
        <v>5</v>
      </c>
      <c r="G31" s="15"/>
      <c r="H31" s="22">
        <f t="shared" si="0"/>
        <v>0</v>
      </c>
    </row>
    <row r="32" spans="1:8" x14ac:dyDescent="0.3">
      <c r="A32" s="17"/>
      <c r="B32" s="18"/>
      <c r="C32" s="19"/>
      <c r="D32" s="20" t="s">
        <v>442</v>
      </c>
      <c r="E32" s="13" t="s">
        <v>29</v>
      </c>
      <c r="F32" s="21">
        <v>12</v>
      </c>
      <c r="G32" s="15"/>
      <c r="H32" s="22">
        <f t="shared" si="0"/>
        <v>0</v>
      </c>
    </row>
    <row r="33" spans="1:8" x14ac:dyDescent="0.3">
      <c r="A33" s="17"/>
      <c r="B33" s="18"/>
      <c r="C33" s="19"/>
      <c r="D33" s="20" t="s">
        <v>138</v>
      </c>
      <c r="E33" s="13" t="s">
        <v>27</v>
      </c>
      <c r="F33" s="21">
        <v>2</v>
      </c>
      <c r="G33" s="15"/>
      <c r="H33" s="22">
        <f t="shared" si="0"/>
        <v>0</v>
      </c>
    </row>
    <row r="34" spans="1:8" x14ac:dyDescent="0.3">
      <c r="A34" s="17"/>
      <c r="B34" s="18"/>
      <c r="C34" s="19"/>
      <c r="D34" s="20" t="s">
        <v>399</v>
      </c>
      <c r="E34" s="13" t="s">
        <v>29</v>
      </c>
      <c r="F34" s="21">
        <v>5</v>
      </c>
      <c r="G34" s="15"/>
      <c r="H34" s="22">
        <f t="shared" si="0"/>
        <v>0</v>
      </c>
    </row>
    <row r="35" spans="1:8" x14ac:dyDescent="0.3">
      <c r="A35" s="17"/>
      <c r="B35" s="18"/>
      <c r="C35" s="19"/>
      <c r="D35" s="20" t="s">
        <v>400</v>
      </c>
      <c r="E35" s="13" t="s">
        <v>29</v>
      </c>
      <c r="F35" s="21">
        <v>5</v>
      </c>
      <c r="G35" s="15"/>
      <c r="H35" s="22">
        <f t="shared" si="0"/>
        <v>0</v>
      </c>
    </row>
    <row r="36" spans="1:8" x14ac:dyDescent="0.3">
      <c r="A36" s="17"/>
      <c r="B36" s="18"/>
      <c r="C36" s="19"/>
      <c r="D36" s="20" t="s">
        <v>442</v>
      </c>
      <c r="E36" s="13" t="s">
        <v>29</v>
      </c>
      <c r="F36" s="21">
        <v>30</v>
      </c>
      <c r="G36" s="15"/>
      <c r="H36" s="22">
        <f t="shared" si="0"/>
        <v>0</v>
      </c>
    </row>
    <row r="37" spans="1:8" x14ac:dyDescent="0.3">
      <c r="A37" s="17"/>
      <c r="B37" s="18"/>
      <c r="C37" s="19"/>
      <c r="D37" s="20" t="s">
        <v>240</v>
      </c>
      <c r="E37" s="13" t="s">
        <v>443</v>
      </c>
      <c r="F37" s="21">
        <v>50</v>
      </c>
      <c r="G37" s="15"/>
      <c r="H37" s="22">
        <f t="shared" si="0"/>
        <v>0</v>
      </c>
    </row>
    <row r="38" spans="1:8" x14ac:dyDescent="0.3">
      <c r="A38" s="17"/>
      <c r="B38" s="18"/>
      <c r="C38" s="19"/>
      <c r="D38" s="20" t="s">
        <v>138</v>
      </c>
      <c r="E38" s="13" t="s">
        <v>27</v>
      </c>
      <c r="F38" s="21">
        <v>3</v>
      </c>
      <c r="G38" s="15"/>
      <c r="H38" s="22">
        <f t="shared" si="0"/>
        <v>0</v>
      </c>
    </row>
    <row r="39" spans="1:8" x14ac:dyDescent="0.3">
      <c r="A39" s="17"/>
      <c r="B39" s="18"/>
      <c r="C39" s="19"/>
      <c r="D39" s="20" t="s">
        <v>169</v>
      </c>
      <c r="E39" s="13" t="s">
        <v>27</v>
      </c>
      <c r="F39" s="21">
        <v>1</v>
      </c>
      <c r="G39" s="15"/>
      <c r="H39" s="22">
        <f t="shared" si="0"/>
        <v>0</v>
      </c>
    </row>
    <row r="40" spans="1:8" x14ac:dyDescent="0.3">
      <c r="A40" s="17"/>
      <c r="B40" s="18"/>
      <c r="C40" s="19"/>
      <c r="D40" s="20" t="s">
        <v>125</v>
      </c>
      <c r="E40" s="13" t="s">
        <v>29</v>
      </c>
      <c r="F40" s="21">
        <v>5</v>
      </c>
      <c r="G40" s="15"/>
      <c r="H40" s="22">
        <f t="shared" si="0"/>
        <v>0</v>
      </c>
    </row>
    <row r="41" spans="1:8" x14ac:dyDescent="0.3">
      <c r="A41" s="17" t="s">
        <v>444</v>
      </c>
      <c r="B41" s="18" t="s">
        <v>23</v>
      </c>
      <c r="C41" s="19"/>
      <c r="D41" s="20" t="s">
        <v>86</v>
      </c>
      <c r="E41" s="13" t="s">
        <v>431</v>
      </c>
      <c r="F41" s="21">
        <v>50</v>
      </c>
      <c r="G41" s="15"/>
      <c r="H41" s="22">
        <f t="shared" si="0"/>
        <v>0</v>
      </c>
    </row>
    <row r="42" spans="1:8" x14ac:dyDescent="0.3">
      <c r="A42" s="17"/>
      <c r="B42" s="18"/>
      <c r="C42" s="19"/>
      <c r="D42" s="20" t="s">
        <v>139</v>
      </c>
      <c r="E42" s="13" t="s">
        <v>41</v>
      </c>
      <c r="F42" s="21">
        <v>12</v>
      </c>
      <c r="G42" s="15"/>
      <c r="H42" s="22">
        <f t="shared" si="0"/>
        <v>0</v>
      </c>
    </row>
    <row r="43" spans="1:8" x14ac:dyDescent="0.3">
      <c r="A43" s="17" t="s">
        <v>445</v>
      </c>
      <c r="B43" s="18" t="s">
        <v>229</v>
      </c>
      <c r="C43" s="19"/>
      <c r="D43" s="20" t="s">
        <v>86</v>
      </c>
      <c r="E43" s="13" t="s">
        <v>431</v>
      </c>
      <c r="F43" s="21">
        <v>20</v>
      </c>
      <c r="G43" s="15"/>
      <c r="H43" s="22">
        <f t="shared" si="0"/>
        <v>0</v>
      </c>
    </row>
    <row r="44" spans="1:8" x14ac:dyDescent="0.3">
      <c r="A44" s="17"/>
      <c r="B44" s="18"/>
      <c r="C44" s="19"/>
      <c r="D44" s="20" t="s">
        <v>139</v>
      </c>
      <c r="E44" s="13" t="s">
        <v>41</v>
      </c>
      <c r="F44" s="21">
        <v>5</v>
      </c>
      <c r="G44" s="15"/>
      <c r="H44" s="22">
        <f t="shared" si="0"/>
        <v>0</v>
      </c>
    </row>
    <row r="45" spans="1:8" x14ac:dyDescent="0.3">
      <c r="A45" s="17" t="s">
        <v>446</v>
      </c>
      <c r="B45" s="18" t="s">
        <v>159</v>
      </c>
      <c r="C45" s="19"/>
      <c r="D45" s="20" t="s">
        <v>447</v>
      </c>
      <c r="E45" s="13" t="s">
        <v>50</v>
      </c>
      <c r="F45" s="21">
        <v>100</v>
      </c>
      <c r="G45" s="15"/>
      <c r="H45" s="22">
        <f t="shared" si="0"/>
        <v>0</v>
      </c>
    </row>
    <row r="46" spans="1:8" x14ac:dyDescent="0.3">
      <c r="A46" s="17"/>
      <c r="B46" s="18"/>
      <c r="C46" s="19"/>
      <c r="D46" s="20" t="s">
        <v>86</v>
      </c>
      <c r="E46" s="13" t="s">
        <v>431</v>
      </c>
      <c r="F46" s="21">
        <v>5</v>
      </c>
      <c r="G46" s="15"/>
      <c r="H46" s="22">
        <f t="shared" si="0"/>
        <v>0</v>
      </c>
    </row>
    <row r="47" spans="1:8" x14ac:dyDescent="0.3">
      <c r="A47" s="17"/>
      <c r="B47" s="18"/>
      <c r="C47" s="19"/>
      <c r="D47" s="20" t="s">
        <v>59</v>
      </c>
      <c r="E47" s="13" t="s">
        <v>29</v>
      </c>
      <c r="F47" s="21">
        <v>10</v>
      </c>
      <c r="G47" s="15"/>
      <c r="H47" s="22">
        <f t="shared" si="0"/>
        <v>0</v>
      </c>
    </row>
    <row r="48" spans="1:8" x14ac:dyDescent="0.3">
      <c r="A48" s="17"/>
      <c r="B48" s="18"/>
      <c r="C48" s="19"/>
      <c r="D48" s="20" t="s">
        <v>45</v>
      </c>
      <c r="E48" s="13" t="s">
        <v>27</v>
      </c>
      <c r="F48" s="21">
        <v>5</v>
      </c>
      <c r="G48" s="15"/>
      <c r="H48" s="22">
        <f t="shared" si="0"/>
        <v>0</v>
      </c>
    </row>
    <row r="49" spans="1:8" x14ac:dyDescent="0.3">
      <c r="A49" s="17"/>
      <c r="B49" s="18"/>
      <c r="C49" s="19"/>
      <c r="D49" s="20" t="s">
        <v>448</v>
      </c>
      <c r="E49" s="13" t="s">
        <v>35</v>
      </c>
      <c r="F49" s="21">
        <v>5</v>
      </c>
      <c r="G49" s="15"/>
      <c r="H49" s="22">
        <f t="shared" si="0"/>
        <v>0</v>
      </c>
    </row>
    <row r="50" spans="1:8" x14ac:dyDescent="0.3">
      <c r="A50" s="17"/>
      <c r="B50" s="18"/>
      <c r="C50" s="19"/>
      <c r="D50" s="20" t="s">
        <v>449</v>
      </c>
      <c r="E50" s="13" t="s">
        <v>35</v>
      </c>
      <c r="F50" s="21">
        <v>5</v>
      </c>
      <c r="G50" s="15"/>
      <c r="H50" s="22">
        <f t="shared" si="0"/>
        <v>0</v>
      </c>
    </row>
    <row r="51" spans="1:8" x14ac:dyDescent="0.3">
      <c r="A51" s="17"/>
      <c r="B51" s="18"/>
      <c r="C51" s="19"/>
      <c r="D51" s="20" t="s">
        <v>450</v>
      </c>
      <c r="E51" s="13" t="s">
        <v>35</v>
      </c>
      <c r="F51" s="21">
        <v>10</v>
      </c>
      <c r="G51" s="15"/>
      <c r="H51" s="22">
        <f t="shared" si="0"/>
        <v>0</v>
      </c>
    </row>
    <row r="52" spans="1:8" x14ac:dyDescent="0.3">
      <c r="A52" s="17"/>
      <c r="B52" s="18"/>
      <c r="C52" s="19"/>
      <c r="D52" s="20" t="s">
        <v>451</v>
      </c>
      <c r="E52" s="13" t="s">
        <v>35</v>
      </c>
      <c r="F52" s="21">
        <v>4</v>
      </c>
      <c r="G52" s="15"/>
      <c r="H52" s="22">
        <f t="shared" si="0"/>
        <v>0</v>
      </c>
    </row>
    <row r="53" spans="1:8" x14ac:dyDescent="0.3">
      <c r="A53" s="17"/>
      <c r="B53" s="18"/>
      <c r="C53" s="19"/>
      <c r="D53" s="20" t="s">
        <v>452</v>
      </c>
      <c r="E53" s="13" t="s">
        <v>35</v>
      </c>
      <c r="F53" s="21">
        <v>4</v>
      </c>
      <c r="G53" s="15"/>
      <c r="H53" s="22">
        <f t="shared" si="0"/>
        <v>0</v>
      </c>
    </row>
    <row r="54" spans="1:8" x14ac:dyDescent="0.3">
      <c r="A54" s="17"/>
      <c r="B54" s="18"/>
      <c r="C54" s="19"/>
      <c r="D54" s="20" t="s">
        <v>453</v>
      </c>
      <c r="E54" s="13" t="s">
        <v>35</v>
      </c>
      <c r="F54" s="21">
        <v>10</v>
      </c>
      <c r="G54" s="15"/>
      <c r="H54" s="22">
        <f t="shared" si="0"/>
        <v>0</v>
      </c>
    </row>
    <row r="55" spans="1:8" x14ac:dyDescent="0.3">
      <c r="A55" s="17"/>
      <c r="B55" s="18"/>
      <c r="C55" s="19"/>
      <c r="D55" s="20" t="s">
        <v>454</v>
      </c>
      <c r="E55" s="13" t="s">
        <v>35</v>
      </c>
      <c r="F55" s="21">
        <v>1</v>
      </c>
      <c r="G55" s="15"/>
      <c r="H55" s="22">
        <f t="shared" si="0"/>
        <v>0</v>
      </c>
    </row>
    <row r="56" spans="1:8" x14ac:dyDescent="0.3">
      <c r="A56" s="17"/>
      <c r="B56" s="18"/>
      <c r="C56" s="19"/>
      <c r="D56" s="20" t="s">
        <v>165</v>
      </c>
      <c r="E56" s="13" t="s">
        <v>84</v>
      </c>
      <c r="F56" s="21">
        <v>1</v>
      </c>
      <c r="G56" s="15"/>
      <c r="H56" s="22">
        <f t="shared" si="0"/>
        <v>0</v>
      </c>
    </row>
    <row r="57" spans="1:8" x14ac:dyDescent="0.3">
      <c r="A57" s="17"/>
      <c r="B57" s="18"/>
      <c r="C57" s="19"/>
      <c r="D57" s="20" t="s">
        <v>455</v>
      </c>
      <c r="E57" s="13" t="s">
        <v>29</v>
      </c>
      <c r="F57" s="21">
        <v>60</v>
      </c>
      <c r="G57" s="15"/>
      <c r="H57" s="22">
        <f t="shared" si="0"/>
        <v>0</v>
      </c>
    </row>
    <row r="58" spans="1:8" x14ac:dyDescent="0.3">
      <c r="A58" s="17" t="s">
        <v>456</v>
      </c>
      <c r="B58" s="18" t="s">
        <v>159</v>
      </c>
      <c r="C58" s="19"/>
      <c r="D58" s="20" t="s">
        <v>86</v>
      </c>
      <c r="E58" s="13" t="s">
        <v>431</v>
      </c>
      <c r="F58" s="21">
        <v>50</v>
      </c>
      <c r="G58" s="15"/>
      <c r="H58" s="22">
        <f t="shared" si="0"/>
        <v>0</v>
      </c>
    </row>
    <row r="59" spans="1:8" x14ac:dyDescent="0.3">
      <c r="A59" s="17"/>
      <c r="B59" s="18"/>
      <c r="C59" s="19"/>
      <c r="D59" s="20" t="s">
        <v>457</v>
      </c>
      <c r="E59" s="13" t="s">
        <v>29</v>
      </c>
      <c r="F59" s="21">
        <v>20</v>
      </c>
      <c r="G59" s="15"/>
      <c r="H59" s="22">
        <f t="shared" si="0"/>
        <v>0</v>
      </c>
    </row>
    <row r="60" spans="1:8" x14ac:dyDescent="0.3">
      <c r="A60" s="17"/>
      <c r="B60" s="18"/>
      <c r="C60" s="19"/>
      <c r="D60" s="20" t="s">
        <v>139</v>
      </c>
      <c r="E60" s="13" t="s">
        <v>41</v>
      </c>
      <c r="F60" s="21">
        <v>12</v>
      </c>
      <c r="G60" s="15"/>
      <c r="H60" s="22">
        <f t="shared" si="0"/>
        <v>0</v>
      </c>
    </row>
    <row r="61" spans="1:8" x14ac:dyDescent="0.3">
      <c r="A61" s="17" t="s">
        <v>458</v>
      </c>
      <c r="B61" s="18" t="s">
        <v>459</v>
      </c>
      <c r="C61" s="19"/>
      <c r="D61" s="20" t="s">
        <v>86</v>
      </c>
      <c r="E61" s="13" t="s">
        <v>431</v>
      </c>
      <c r="F61" s="21">
        <v>5</v>
      </c>
      <c r="G61" s="15"/>
      <c r="H61" s="22">
        <f t="shared" si="0"/>
        <v>0</v>
      </c>
    </row>
    <row r="62" spans="1:8" x14ac:dyDescent="0.3">
      <c r="A62" s="17"/>
      <c r="B62" s="18"/>
      <c r="C62" s="19"/>
      <c r="D62" s="20" t="s">
        <v>460</v>
      </c>
      <c r="E62" s="13" t="s">
        <v>50</v>
      </c>
      <c r="F62" s="21">
        <v>1</v>
      </c>
      <c r="G62" s="15"/>
      <c r="H62" s="22">
        <f t="shared" si="0"/>
        <v>0</v>
      </c>
    </row>
    <row r="63" spans="1:8" x14ac:dyDescent="0.3">
      <c r="A63" s="17" t="s">
        <v>461</v>
      </c>
      <c r="B63" s="18" t="s">
        <v>462</v>
      </c>
      <c r="C63" s="19"/>
      <c r="D63" s="20" t="s">
        <v>86</v>
      </c>
      <c r="E63" s="13" t="s">
        <v>431</v>
      </c>
      <c r="F63" s="21">
        <v>50</v>
      </c>
      <c r="G63" s="15"/>
      <c r="H63" s="22">
        <f t="shared" si="0"/>
        <v>0</v>
      </c>
    </row>
    <row r="64" spans="1:8" x14ac:dyDescent="0.3">
      <c r="A64" s="17"/>
      <c r="B64" s="18"/>
      <c r="C64" s="19"/>
      <c r="D64" s="20" t="s">
        <v>457</v>
      </c>
      <c r="E64" s="13" t="s">
        <v>29</v>
      </c>
      <c r="F64" s="21">
        <v>50</v>
      </c>
      <c r="G64" s="15"/>
      <c r="H64" s="22">
        <f t="shared" si="0"/>
        <v>0</v>
      </c>
    </row>
    <row r="65" spans="1:8" x14ac:dyDescent="0.3">
      <c r="A65" s="17"/>
      <c r="B65" s="18"/>
      <c r="C65" s="19"/>
      <c r="D65" s="20" t="s">
        <v>139</v>
      </c>
      <c r="E65" s="13" t="s">
        <v>41</v>
      </c>
      <c r="F65" s="21">
        <v>15</v>
      </c>
      <c r="G65" s="15"/>
      <c r="H65" s="22">
        <f t="shared" si="0"/>
        <v>0</v>
      </c>
    </row>
    <row r="66" spans="1:8" x14ac:dyDescent="0.3">
      <c r="A66" s="17" t="s">
        <v>463</v>
      </c>
      <c r="B66" s="18" t="s">
        <v>464</v>
      </c>
      <c r="C66" s="19"/>
      <c r="D66" s="20" t="s">
        <v>86</v>
      </c>
      <c r="E66" s="13" t="s">
        <v>431</v>
      </c>
      <c r="F66" s="21">
        <v>5</v>
      </c>
      <c r="G66" s="15"/>
      <c r="H66" s="22">
        <f t="shared" si="0"/>
        <v>0</v>
      </c>
    </row>
    <row r="67" spans="1:8" x14ac:dyDescent="0.3">
      <c r="A67" s="17"/>
      <c r="B67" s="18"/>
      <c r="C67" s="19"/>
      <c r="D67" s="20" t="s">
        <v>465</v>
      </c>
      <c r="E67" s="13" t="s">
        <v>50</v>
      </c>
      <c r="F67" s="21">
        <v>1</v>
      </c>
      <c r="G67" s="15"/>
      <c r="H67" s="22">
        <f t="shared" si="0"/>
        <v>0</v>
      </c>
    </row>
    <row r="68" spans="1:8" x14ac:dyDescent="0.3">
      <c r="A68" s="17" t="s">
        <v>466</v>
      </c>
      <c r="B68" s="18" t="s">
        <v>298</v>
      </c>
      <c r="C68" s="19"/>
      <c r="D68" s="20" t="s">
        <v>86</v>
      </c>
      <c r="E68" s="13" t="s">
        <v>431</v>
      </c>
      <c r="F68" s="21">
        <v>20</v>
      </c>
      <c r="G68" s="15"/>
      <c r="H68" s="22">
        <f t="shared" si="0"/>
        <v>0</v>
      </c>
    </row>
    <row r="69" spans="1:8" x14ac:dyDescent="0.3">
      <c r="A69" s="17"/>
      <c r="B69" s="18"/>
      <c r="C69" s="19"/>
      <c r="D69" s="20" t="s">
        <v>139</v>
      </c>
      <c r="E69" s="13" t="s">
        <v>41</v>
      </c>
      <c r="F69" s="21">
        <v>6</v>
      </c>
      <c r="G69" s="15"/>
      <c r="H69" s="22">
        <f t="shared" si="0"/>
        <v>0</v>
      </c>
    </row>
    <row r="70" spans="1:8" x14ac:dyDescent="0.3">
      <c r="A70" s="17" t="s">
        <v>467</v>
      </c>
      <c r="B70" s="18" t="s">
        <v>52</v>
      </c>
      <c r="C70" s="19"/>
      <c r="D70" s="20" t="s">
        <v>86</v>
      </c>
      <c r="E70" s="13" t="s">
        <v>431</v>
      </c>
      <c r="F70" s="21">
        <v>10</v>
      </c>
      <c r="G70" s="15"/>
      <c r="H70" s="22">
        <f t="shared" si="0"/>
        <v>0</v>
      </c>
    </row>
    <row r="71" spans="1:8" x14ac:dyDescent="0.3">
      <c r="A71" s="17"/>
      <c r="B71" s="18"/>
      <c r="C71" s="19"/>
      <c r="D71" s="20" t="s">
        <v>468</v>
      </c>
      <c r="E71" s="13" t="s">
        <v>29</v>
      </c>
      <c r="F71" s="21">
        <v>2</v>
      </c>
      <c r="G71" s="15"/>
      <c r="H71" s="22">
        <f t="shared" si="0"/>
        <v>0</v>
      </c>
    </row>
    <row r="72" spans="1:8" x14ac:dyDescent="0.3">
      <c r="A72" s="17"/>
      <c r="B72" s="18"/>
      <c r="C72" s="19"/>
      <c r="D72" s="20" t="s">
        <v>469</v>
      </c>
      <c r="E72" s="13" t="s">
        <v>29</v>
      </c>
      <c r="F72" s="21">
        <v>50</v>
      </c>
      <c r="G72" s="15"/>
      <c r="H72" s="22">
        <f t="shared" si="0"/>
        <v>0</v>
      </c>
    </row>
    <row r="73" spans="1:8" x14ac:dyDescent="0.3">
      <c r="A73" s="17"/>
      <c r="B73" s="18"/>
      <c r="C73" s="19"/>
      <c r="D73" s="20" t="s">
        <v>468</v>
      </c>
      <c r="E73" s="13" t="s">
        <v>29</v>
      </c>
      <c r="F73" s="21">
        <v>2</v>
      </c>
      <c r="G73" s="15"/>
      <c r="H73" s="22">
        <f t="shared" si="0"/>
        <v>0</v>
      </c>
    </row>
    <row r="74" spans="1:8" x14ac:dyDescent="0.3">
      <c r="A74" s="17"/>
      <c r="B74" s="18"/>
      <c r="C74" s="19"/>
      <c r="D74" s="20" t="s">
        <v>470</v>
      </c>
      <c r="E74" s="13" t="s">
        <v>27</v>
      </c>
      <c r="F74" s="21">
        <v>2</v>
      </c>
      <c r="G74" s="15"/>
      <c r="H74" s="22">
        <f t="shared" si="0"/>
        <v>0</v>
      </c>
    </row>
    <row r="75" spans="1:8" x14ac:dyDescent="0.3">
      <c r="A75" s="17"/>
      <c r="B75" s="18"/>
      <c r="C75" s="19"/>
      <c r="D75" s="20" t="s">
        <v>471</v>
      </c>
      <c r="E75" s="13" t="s">
        <v>35</v>
      </c>
      <c r="F75" s="21">
        <v>5</v>
      </c>
      <c r="G75" s="15"/>
      <c r="H75" s="22">
        <f t="shared" si="0"/>
        <v>0</v>
      </c>
    </row>
    <row r="76" spans="1:8" x14ac:dyDescent="0.3">
      <c r="A76" s="17"/>
      <c r="B76" s="18"/>
      <c r="C76" s="19"/>
      <c r="D76" s="20" t="s">
        <v>472</v>
      </c>
      <c r="E76" s="13" t="s">
        <v>35</v>
      </c>
      <c r="F76" s="21">
        <v>5</v>
      </c>
      <c r="G76" s="15"/>
      <c r="H76" s="22">
        <f t="shared" si="0"/>
        <v>0</v>
      </c>
    </row>
    <row r="77" spans="1:8" x14ac:dyDescent="0.3">
      <c r="A77" s="17" t="s">
        <v>473</v>
      </c>
      <c r="B77" s="18" t="s">
        <v>52</v>
      </c>
      <c r="C77" s="19"/>
      <c r="D77" s="20" t="s">
        <v>86</v>
      </c>
      <c r="E77" s="13" t="s">
        <v>431</v>
      </c>
      <c r="F77" s="21">
        <v>100</v>
      </c>
      <c r="G77" s="15"/>
      <c r="H77" s="22">
        <f t="shared" ref="H77:H128" si="1">F77*G77</f>
        <v>0</v>
      </c>
    </row>
    <row r="78" spans="1:8" x14ac:dyDescent="0.3">
      <c r="A78" s="17"/>
      <c r="B78" s="18"/>
      <c r="C78" s="19"/>
      <c r="D78" s="20" t="s">
        <v>457</v>
      </c>
      <c r="E78" s="13" t="s">
        <v>29</v>
      </c>
      <c r="F78" s="21">
        <v>450</v>
      </c>
      <c r="G78" s="15"/>
      <c r="H78" s="22">
        <f t="shared" si="1"/>
        <v>0</v>
      </c>
    </row>
    <row r="79" spans="1:8" x14ac:dyDescent="0.3">
      <c r="A79" s="17"/>
      <c r="B79" s="18"/>
      <c r="C79" s="19"/>
      <c r="D79" s="20" t="s">
        <v>139</v>
      </c>
      <c r="E79" s="13" t="s">
        <v>41</v>
      </c>
      <c r="F79" s="21">
        <v>18</v>
      </c>
      <c r="G79" s="15"/>
      <c r="H79" s="22">
        <f t="shared" si="1"/>
        <v>0</v>
      </c>
    </row>
    <row r="80" spans="1:8" x14ac:dyDescent="0.3">
      <c r="A80" s="17" t="s">
        <v>474</v>
      </c>
      <c r="B80" s="18" t="s">
        <v>475</v>
      </c>
      <c r="C80" s="19"/>
      <c r="D80" s="20" t="s">
        <v>476</v>
      </c>
      <c r="E80" s="13" t="s">
        <v>35</v>
      </c>
      <c r="F80" s="21">
        <v>1</v>
      </c>
      <c r="G80" s="15"/>
      <c r="H80" s="22">
        <f t="shared" si="1"/>
        <v>0</v>
      </c>
    </row>
    <row r="81" spans="1:8" x14ac:dyDescent="0.3">
      <c r="A81" s="17"/>
      <c r="B81" s="18"/>
      <c r="C81" s="19"/>
      <c r="D81" s="20" t="s">
        <v>86</v>
      </c>
      <c r="E81" s="13" t="s">
        <v>431</v>
      </c>
      <c r="F81" s="21">
        <v>5</v>
      </c>
      <c r="G81" s="15"/>
      <c r="H81" s="22">
        <f t="shared" si="1"/>
        <v>0</v>
      </c>
    </row>
    <row r="82" spans="1:8" x14ac:dyDescent="0.3">
      <c r="A82" s="17"/>
      <c r="B82" s="18"/>
      <c r="C82" s="19"/>
      <c r="D82" s="20" t="s">
        <v>53</v>
      </c>
      <c r="E82" s="13" t="s">
        <v>431</v>
      </c>
      <c r="F82" s="21">
        <v>5</v>
      </c>
      <c r="G82" s="15"/>
      <c r="H82" s="22">
        <f t="shared" si="1"/>
        <v>0</v>
      </c>
    </row>
    <row r="83" spans="1:8" x14ac:dyDescent="0.3">
      <c r="A83" s="17"/>
      <c r="B83" s="18"/>
      <c r="C83" s="19"/>
      <c r="D83" s="20" t="s">
        <v>477</v>
      </c>
      <c r="E83" s="13" t="s">
        <v>50</v>
      </c>
      <c r="F83" s="21">
        <v>1</v>
      </c>
      <c r="G83" s="15"/>
      <c r="H83" s="22">
        <f t="shared" si="1"/>
        <v>0</v>
      </c>
    </row>
    <row r="84" spans="1:8" x14ac:dyDescent="0.3">
      <c r="A84" s="17"/>
      <c r="B84" s="18"/>
      <c r="C84" s="19"/>
      <c r="D84" s="20" t="s">
        <v>237</v>
      </c>
      <c r="E84" s="13" t="s">
        <v>41</v>
      </c>
      <c r="F84" s="21">
        <v>2</v>
      </c>
      <c r="G84" s="15"/>
      <c r="H84" s="22">
        <f t="shared" si="1"/>
        <v>0</v>
      </c>
    </row>
    <row r="85" spans="1:8" x14ac:dyDescent="0.3">
      <c r="A85" s="17"/>
      <c r="B85" s="18"/>
      <c r="C85" s="19"/>
      <c r="D85" s="20" t="s">
        <v>349</v>
      </c>
      <c r="E85" s="13" t="s">
        <v>41</v>
      </c>
      <c r="F85" s="21">
        <v>2</v>
      </c>
      <c r="G85" s="15"/>
      <c r="H85" s="22">
        <f t="shared" si="1"/>
        <v>0</v>
      </c>
    </row>
    <row r="86" spans="1:8" x14ac:dyDescent="0.3">
      <c r="A86" s="17"/>
      <c r="B86" s="18"/>
      <c r="C86" s="19"/>
      <c r="D86" s="20" t="s">
        <v>320</v>
      </c>
      <c r="E86" s="13" t="s">
        <v>41</v>
      </c>
      <c r="F86" s="21">
        <v>2</v>
      </c>
      <c r="G86" s="15"/>
      <c r="H86" s="22">
        <f t="shared" si="1"/>
        <v>0</v>
      </c>
    </row>
    <row r="87" spans="1:8" x14ac:dyDescent="0.3">
      <c r="A87" s="17"/>
      <c r="B87" s="18"/>
      <c r="C87" s="19"/>
      <c r="D87" s="20" t="s">
        <v>350</v>
      </c>
      <c r="E87" s="13" t="s">
        <v>41</v>
      </c>
      <c r="F87" s="21">
        <v>2</v>
      </c>
      <c r="G87" s="15"/>
      <c r="H87" s="22">
        <f t="shared" si="1"/>
        <v>0</v>
      </c>
    </row>
    <row r="88" spans="1:8" x14ac:dyDescent="0.3">
      <c r="A88" s="17"/>
      <c r="B88" s="18"/>
      <c r="C88" s="19"/>
      <c r="D88" s="20" t="s">
        <v>478</v>
      </c>
      <c r="E88" s="13" t="s">
        <v>29</v>
      </c>
      <c r="F88" s="21">
        <v>2</v>
      </c>
      <c r="G88" s="15"/>
      <c r="H88" s="22">
        <f t="shared" si="1"/>
        <v>0</v>
      </c>
    </row>
    <row r="89" spans="1:8" x14ac:dyDescent="0.3">
      <c r="A89" s="17"/>
      <c r="B89" s="18"/>
      <c r="C89" s="19"/>
      <c r="D89" s="20" t="s">
        <v>478</v>
      </c>
      <c r="E89" s="13" t="s">
        <v>29</v>
      </c>
      <c r="F89" s="21">
        <v>2</v>
      </c>
      <c r="G89" s="15"/>
      <c r="H89" s="22">
        <f t="shared" si="1"/>
        <v>0</v>
      </c>
    </row>
    <row r="90" spans="1:8" x14ac:dyDescent="0.3">
      <c r="A90" s="17"/>
      <c r="B90" s="18"/>
      <c r="C90" s="19"/>
      <c r="D90" s="20" t="s">
        <v>101</v>
      </c>
      <c r="E90" s="13" t="s">
        <v>29</v>
      </c>
      <c r="F90" s="21">
        <v>5</v>
      </c>
      <c r="G90" s="15"/>
      <c r="H90" s="22">
        <f t="shared" si="1"/>
        <v>0</v>
      </c>
    </row>
    <row r="91" spans="1:8" x14ac:dyDescent="0.3">
      <c r="A91" s="17"/>
      <c r="B91" s="18"/>
      <c r="C91" s="19"/>
      <c r="D91" s="20" t="s">
        <v>479</v>
      </c>
      <c r="E91" s="13" t="s">
        <v>29</v>
      </c>
      <c r="F91" s="21">
        <v>1</v>
      </c>
      <c r="G91" s="15"/>
      <c r="H91" s="22">
        <f t="shared" si="1"/>
        <v>0</v>
      </c>
    </row>
    <row r="92" spans="1:8" x14ac:dyDescent="0.3">
      <c r="A92" s="17"/>
      <c r="B92" s="18"/>
      <c r="C92" s="19"/>
      <c r="D92" s="20" t="s">
        <v>480</v>
      </c>
      <c r="E92" s="13" t="s">
        <v>29</v>
      </c>
      <c r="F92" s="21">
        <v>1</v>
      </c>
      <c r="G92" s="15"/>
      <c r="H92" s="22">
        <f t="shared" si="1"/>
        <v>0</v>
      </c>
    </row>
    <row r="93" spans="1:8" x14ac:dyDescent="0.3">
      <c r="A93" s="17"/>
      <c r="B93" s="18"/>
      <c r="C93" s="19"/>
      <c r="D93" s="20" t="s">
        <v>477</v>
      </c>
      <c r="E93" s="13" t="s">
        <v>50</v>
      </c>
      <c r="F93" s="21">
        <v>1</v>
      </c>
      <c r="G93" s="15"/>
      <c r="H93" s="22">
        <f t="shared" si="1"/>
        <v>0</v>
      </c>
    </row>
    <row r="94" spans="1:8" x14ac:dyDescent="0.3">
      <c r="A94" s="17"/>
      <c r="B94" s="18"/>
      <c r="C94" s="19"/>
      <c r="D94" s="20" t="s">
        <v>146</v>
      </c>
      <c r="E94" s="13" t="s">
        <v>46</v>
      </c>
      <c r="F94" s="21">
        <v>1</v>
      </c>
      <c r="G94" s="15"/>
      <c r="H94" s="22">
        <f t="shared" si="1"/>
        <v>0</v>
      </c>
    </row>
    <row r="95" spans="1:8" x14ac:dyDescent="0.3">
      <c r="A95" s="17"/>
      <c r="B95" s="18"/>
      <c r="C95" s="19"/>
      <c r="D95" s="20" t="s">
        <v>237</v>
      </c>
      <c r="E95" s="13" t="s">
        <v>41</v>
      </c>
      <c r="F95" s="21">
        <v>1</v>
      </c>
      <c r="G95" s="15"/>
      <c r="H95" s="22">
        <f t="shared" si="1"/>
        <v>0</v>
      </c>
    </row>
    <row r="96" spans="1:8" x14ac:dyDescent="0.3">
      <c r="A96" s="17"/>
      <c r="B96" s="18"/>
      <c r="C96" s="19"/>
      <c r="D96" s="20" t="s">
        <v>478</v>
      </c>
      <c r="E96" s="13" t="s">
        <v>50</v>
      </c>
      <c r="F96" s="21">
        <v>1</v>
      </c>
      <c r="G96" s="15"/>
      <c r="H96" s="22">
        <f t="shared" si="1"/>
        <v>0</v>
      </c>
    </row>
    <row r="97" spans="1:8" x14ac:dyDescent="0.3">
      <c r="A97" s="17"/>
      <c r="B97" s="18"/>
      <c r="C97" s="19"/>
      <c r="D97" s="20" t="s">
        <v>481</v>
      </c>
      <c r="E97" s="13" t="s">
        <v>50</v>
      </c>
      <c r="F97" s="21">
        <v>1</v>
      </c>
      <c r="G97" s="15"/>
      <c r="H97" s="22">
        <f t="shared" si="1"/>
        <v>0</v>
      </c>
    </row>
    <row r="98" spans="1:8" x14ac:dyDescent="0.3">
      <c r="A98" s="17"/>
      <c r="B98" s="18"/>
      <c r="C98" s="19"/>
      <c r="D98" s="20" t="s">
        <v>478</v>
      </c>
      <c r="E98" s="13" t="s">
        <v>29</v>
      </c>
      <c r="F98" s="21">
        <v>2</v>
      </c>
      <c r="G98" s="15"/>
      <c r="H98" s="22">
        <f t="shared" si="1"/>
        <v>0</v>
      </c>
    </row>
    <row r="99" spans="1:8" x14ac:dyDescent="0.3">
      <c r="A99" s="17"/>
      <c r="B99" s="18"/>
      <c r="C99" s="19"/>
      <c r="D99" s="20" t="s">
        <v>43</v>
      </c>
      <c r="E99" s="13" t="s">
        <v>29</v>
      </c>
      <c r="F99" s="21">
        <v>2</v>
      </c>
      <c r="G99" s="15"/>
      <c r="H99" s="22">
        <f t="shared" si="1"/>
        <v>0</v>
      </c>
    </row>
    <row r="100" spans="1:8" x14ac:dyDescent="0.3">
      <c r="A100" s="17"/>
      <c r="B100" s="18"/>
      <c r="C100" s="19"/>
      <c r="D100" s="20" t="s">
        <v>125</v>
      </c>
      <c r="E100" s="13" t="s">
        <v>50</v>
      </c>
      <c r="F100" s="21">
        <v>1</v>
      </c>
      <c r="G100" s="15"/>
      <c r="H100" s="22">
        <f t="shared" si="1"/>
        <v>0</v>
      </c>
    </row>
    <row r="101" spans="1:8" x14ac:dyDescent="0.3">
      <c r="A101" s="17"/>
      <c r="B101" s="18"/>
      <c r="C101" s="19"/>
      <c r="D101" s="20" t="s">
        <v>122</v>
      </c>
      <c r="E101" s="13" t="s">
        <v>29</v>
      </c>
      <c r="F101" s="21">
        <v>2</v>
      </c>
      <c r="G101" s="15"/>
      <c r="H101" s="22">
        <f t="shared" si="1"/>
        <v>0</v>
      </c>
    </row>
    <row r="102" spans="1:8" x14ac:dyDescent="0.3">
      <c r="A102" s="17"/>
      <c r="B102" s="18"/>
      <c r="C102" s="19"/>
      <c r="D102" s="20" t="s">
        <v>482</v>
      </c>
      <c r="E102" s="13" t="s">
        <v>29</v>
      </c>
      <c r="F102" s="21">
        <v>2</v>
      </c>
      <c r="G102" s="15"/>
      <c r="H102" s="22">
        <f t="shared" si="1"/>
        <v>0</v>
      </c>
    </row>
    <row r="103" spans="1:8" x14ac:dyDescent="0.3">
      <c r="A103" s="17"/>
      <c r="B103" s="18"/>
      <c r="C103" s="19"/>
      <c r="D103" s="20" t="s">
        <v>483</v>
      </c>
      <c r="E103" s="13" t="s">
        <v>29</v>
      </c>
      <c r="F103" s="21">
        <v>20</v>
      </c>
      <c r="G103" s="15"/>
      <c r="H103" s="22">
        <f t="shared" si="1"/>
        <v>0</v>
      </c>
    </row>
    <row r="104" spans="1:8" x14ac:dyDescent="0.3">
      <c r="A104" s="17"/>
      <c r="B104" s="18"/>
      <c r="C104" s="19"/>
      <c r="D104" s="20" t="s">
        <v>484</v>
      </c>
      <c r="E104" s="13" t="s">
        <v>29</v>
      </c>
      <c r="F104" s="21">
        <v>150</v>
      </c>
      <c r="G104" s="15"/>
      <c r="H104" s="22">
        <f t="shared" si="1"/>
        <v>0</v>
      </c>
    </row>
    <row r="105" spans="1:8" x14ac:dyDescent="0.3">
      <c r="A105" s="17" t="s">
        <v>485</v>
      </c>
      <c r="B105" s="18" t="s">
        <v>475</v>
      </c>
      <c r="C105" s="19"/>
      <c r="D105" s="20" t="s">
        <v>86</v>
      </c>
      <c r="E105" s="13" t="s">
        <v>431</v>
      </c>
      <c r="F105" s="21">
        <v>80</v>
      </c>
      <c r="G105" s="15"/>
      <c r="H105" s="22">
        <f t="shared" si="1"/>
        <v>0</v>
      </c>
    </row>
    <row r="106" spans="1:8" x14ac:dyDescent="0.3">
      <c r="A106" s="17"/>
      <c r="B106" s="18"/>
      <c r="C106" s="19"/>
      <c r="D106" s="20" t="s">
        <v>457</v>
      </c>
      <c r="E106" s="13" t="s">
        <v>29</v>
      </c>
      <c r="F106" s="21">
        <v>80</v>
      </c>
      <c r="G106" s="15"/>
      <c r="H106" s="22">
        <f t="shared" si="1"/>
        <v>0</v>
      </c>
    </row>
    <row r="107" spans="1:8" x14ac:dyDescent="0.3">
      <c r="A107" s="17"/>
      <c r="B107" s="18"/>
      <c r="C107" s="19"/>
      <c r="D107" s="20" t="s">
        <v>139</v>
      </c>
      <c r="E107" s="13" t="s">
        <v>41</v>
      </c>
      <c r="F107" s="21">
        <v>19</v>
      </c>
      <c r="G107" s="15"/>
      <c r="H107" s="22">
        <f t="shared" si="1"/>
        <v>0</v>
      </c>
    </row>
    <row r="108" spans="1:8" x14ac:dyDescent="0.3">
      <c r="A108" s="17" t="s">
        <v>486</v>
      </c>
      <c r="B108" s="18" t="s">
        <v>487</v>
      </c>
      <c r="C108" s="19"/>
      <c r="D108" s="20" t="s">
        <v>232</v>
      </c>
      <c r="E108" s="13" t="s">
        <v>29</v>
      </c>
      <c r="F108" s="21">
        <v>2</v>
      </c>
      <c r="G108" s="15"/>
      <c r="H108" s="22">
        <f t="shared" si="1"/>
        <v>0</v>
      </c>
    </row>
    <row r="109" spans="1:8" x14ac:dyDescent="0.3">
      <c r="A109" s="17" t="s">
        <v>488</v>
      </c>
      <c r="B109" s="18" t="s">
        <v>301</v>
      </c>
      <c r="C109" s="19"/>
      <c r="D109" s="20" t="s">
        <v>86</v>
      </c>
      <c r="E109" s="13" t="s">
        <v>431</v>
      </c>
      <c r="F109" s="21">
        <v>20</v>
      </c>
      <c r="G109" s="15"/>
      <c r="H109" s="22">
        <f t="shared" si="1"/>
        <v>0</v>
      </c>
    </row>
    <row r="110" spans="1:8" x14ac:dyDescent="0.3">
      <c r="A110" s="17"/>
      <c r="B110" s="18"/>
      <c r="C110" s="19"/>
      <c r="D110" s="20" t="s">
        <v>139</v>
      </c>
      <c r="E110" s="13" t="s">
        <v>41</v>
      </c>
      <c r="F110" s="21">
        <v>6</v>
      </c>
      <c r="G110" s="15"/>
      <c r="H110" s="22">
        <f t="shared" si="1"/>
        <v>0</v>
      </c>
    </row>
    <row r="111" spans="1:8" x14ac:dyDescent="0.3">
      <c r="A111" s="17" t="s">
        <v>489</v>
      </c>
      <c r="B111" s="18" t="s">
        <v>490</v>
      </c>
      <c r="C111" s="19"/>
      <c r="D111" s="20" t="s">
        <v>86</v>
      </c>
      <c r="E111" s="13" t="s">
        <v>431</v>
      </c>
      <c r="F111" s="21">
        <v>10</v>
      </c>
      <c r="G111" s="15"/>
      <c r="H111" s="22">
        <f t="shared" si="1"/>
        <v>0</v>
      </c>
    </row>
    <row r="112" spans="1:8" x14ac:dyDescent="0.3">
      <c r="A112" s="17"/>
      <c r="B112" s="18"/>
      <c r="C112" s="19"/>
      <c r="D112" s="20" t="s">
        <v>139</v>
      </c>
      <c r="E112" s="13" t="s">
        <v>41</v>
      </c>
      <c r="F112" s="21">
        <v>6</v>
      </c>
      <c r="G112" s="15"/>
      <c r="H112" s="22">
        <f t="shared" si="1"/>
        <v>0</v>
      </c>
    </row>
    <row r="113" spans="1:8" x14ac:dyDescent="0.3">
      <c r="A113" s="17" t="s">
        <v>491</v>
      </c>
      <c r="B113" s="18" t="s">
        <v>492</v>
      </c>
      <c r="C113" s="19"/>
      <c r="D113" s="20" t="s">
        <v>493</v>
      </c>
      <c r="E113" s="13" t="s">
        <v>27</v>
      </c>
      <c r="F113" s="21">
        <v>2</v>
      </c>
      <c r="G113" s="15"/>
      <c r="H113" s="22">
        <f t="shared" si="1"/>
        <v>0</v>
      </c>
    </row>
    <row r="114" spans="1:8" x14ac:dyDescent="0.3">
      <c r="A114" s="17"/>
      <c r="B114" s="18"/>
      <c r="C114" s="19"/>
      <c r="D114" s="20" t="s">
        <v>494</v>
      </c>
      <c r="E114" s="13" t="s">
        <v>29</v>
      </c>
      <c r="F114" s="21">
        <v>1</v>
      </c>
      <c r="G114" s="15"/>
      <c r="H114" s="22">
        <f t="shared" si="1"/>
        <v>0</v>
      </c>
    </row>
    <row r="115" spans="1:8" x14ac:dyDescent="0.3">
      <c r="A115" s="17"/>
      <c r="B115" s="18"/>
      <c r="C115" s="19"/>
      <c r="D115" s="20" t="s">
        <v>495</v>
      </c>
      <c r="E115" s="13" t="s">
        <v>50</v>
      </c>
      <c r="F115" s="21">
        <v>1</v>
      </c>
      <c r="G115" s="15"/>
      <c r="H115" s="22">
        <f t="shared" si="1"/>
        <v>0</v>
      </c>
    </row>
    <row r="116" spans="1:8" x14ac:dyDescent="0.3">
      <c r="A116" s="17"/>
      <c r="B116" s="18"/>
      <c r="C116" s="19"/>
      <c r="D116" s="20" t="s">
        <v>496</v>
      </c>
      <c r="E116" s="13" t="s">
        <v>50</v>
      </c>
      <c r="F116" s="21">
        <v>1</v>
      </c>
      <c r="G116" s="15"/>
      <c r="H116" s="22">
        <f t="shared" si="1"/>
        <v>0</v>
      </c>
    </row>
    <row r="117" spans="1:8" x14ac:dyDescent="0.3">
      <c r="A117" s="17"/>
      <c r="B117" s="18"/>
      <c r="C117" s="19"/>
      <c r="D117" s="20" t="s">
        <v>497</v>
      </c>
      <c r="E117" s="13" t="s">
        <v>50</v>
      </c>
      <c r="F117" s="21">
        <v>1</v>
      </c>
      <c r="G117" s="15"/>
      <c r="H117" s="22">
        <f t="shared" si="1"/>
        <v>0</v>
      </c>
    </row>
    <row r="118" spans="1:8" x14ac:dyDescent="0.3">
      <c r="A118" s="17"/>
      <c r="B118" s="18"/>
      <c r="C118" s="19"/>
      <c r="D118" s="20" t="s">
        <v>498</v>
      </c>
      <c r="E118" s="13" t="s">
        <v>50</v>
      </c>
      <c r="F118" s="21">
        <v>1</v>
      </c>
      <c r="G118" s="15"/>
      <c r="H118" s="22">
        <f t="shared" si="1"/>
        <v>0</v>
      </c>
    </row>
    <row r="119" spans="1:8" x14ac:dyDescent="0.3">
      <c r="A119" s="17"/>
      <c r="B119" s="18"/>
      <c r="C119" s="19"/>
      <c r="D119" s="20" t="s">
        <v>499</v>
      </c>
      <c r="E119" s="13" t="s">
        <v>50</v>
      </c>
      <c r="F119" s="21">
        <v>1</v>
      </c>
      <c r="G119" s="15"/>
      <c r="H119" s="22">
        <f t="shared" si="1"/>
        <v>0</v>
      </c>
    </row>
    <row r="120" spans="1:8" x14ac:dyDescent="0.3">
      <c r="A120" s="17"/>
      <c r="B120" s="18"/>
      <c r="C120" s="19"/>
      <c r="D120" s="20" t="s">
        <v>436</v>
      </c>
      <c r="E120" s="13" t="s">
        <v>41</v>
      </c>
      <c r="F120" s="21">
        <v>1</v>
      </c>
      <c r="G120" s="15"/>
      <c r="H120" s="22">
        <f t="shared" si="1"/>
        <v>0</v>
      </c>
    </row>
    <row r="121" spans="1:8" x14ac:dyDescent="0.3">
      <c r="A121" s="17" t="s">
        <v>500</v>
      </c>
      <c r="B121" s="18" t="s">
        <v>501</v>
      </c>
      <c r="C121" s="19"/>
      <c r="D121" s="20" t="s">
        <v>86</v>
      </c>
      <c r="E121" s="13" t="s">
        <v>431</v>
      </c>
      <c r="F121" s="21">
        <v>20</v>
      </c>
      <c r="G121" s="15"/>
      <c r="H121" s="22">
        <f t="shared" si="1"/>
        <v>0</v>
      </c>
    </row>
    <row r="122" spans="1:8" x14ac:dyDescent="0.3">
      <c r="A122" s="17"/>
      <c r="B122" s="18"/>
      <c r="C122" s="19"/>
      <c r="D122" s="20" t="s">
        <v>502</v>
      </c>
      <c r="E122" s="13" t="s">
        <v>50</v>
      </c>
      <c r="F122" s="21">
        <v>1</v>
      </c>
      <c r="G122" s="15"/>
      <c r="H122" s="22">
        <f t="shared" si="1"/>
        <v>0</v>
      </c>
    </row>
    <row r="123" spans="1:8" x14ac:dyDescent="0.3">
      <c r="A123" s="17"/>
      <c r="B123" s="18"/>
      <c r="C123" s="19"/>
      <c r="D123" s="20" t="s">
        <v>503</v>
      </c>
      <c r="E123" s="13" t="s">
        <v>50</v>
      </c>
      <c r="F123" s="21">
        <v>1</v>
      </c>
      <c r="G123" s="15"/>
      <c r="H123" s="22">
        <f t="shared" si="1"/>
        <v>0</v>
      </c>
    </row>
    <row r="124" spans="1:8" x14ac:dyDescent="0.3">
      <c r="A124" s="17"/>
      <c r="B124" s="18"/>
      <c r="C124" s="19"/>
      <c r="D124" s="20" t="s">
        <v>139</v>
      </c>
      <c r="E124" s="13" t="s">
        <v>41</v>
      </c>
      <c r="F124" s="21">
        <v>10</v>
      </c>
      <c r="G124" s="15"/>
      <c r="H124" s="22">
        <f t="shared" si="1"/>
        <v>0</v>
      </c>
    </row>
    <row r="125" spans="1:8" x14ac:dyDescent="0.3">
      <c r="A125" s="17" t="s">
        <v>504</v>
      </c>
      <c r="B125" s="18" t="s">
        <v>261</v>
      </c>
      <c r="C125" s="19"/>
      <c r="D125" s="20" t="s">
        <v>86</v>
      </c>
      <c r="E125" s="13" t="s">
        <v>431</v>
      </c>
      <c r="F125" s="21">
        <v>20</v>
      </c>
      <c r="G125" s="15"/>
      <c r="H125" s="22">
        <f t="shared" si="1"/>
        <v>0</v>
      </c>
    </row>
    <row r="126" spans="1:8" x14ac:dyDescent="0.3">
      <c r="A126" s="17"/>
      <c r="B126" s="18"/>
      <c r="C126" s="19"/>
      <c r="D126" s="20" t="s">
        <v>139</v>
      </c>
      <c r="E126" s="13" t="s">
        <v>41</v>
      </c>
      <c r="F126" s="21">
        <v>6</v>
      </c>
      <c r="G126" s="15"/>
      <c r="H126" s="22">
        <f t="shared" si="1"/>
        <v>0</v>
      </c>
    </row>
    <row r="127" spans="1:8" x14ac:dyDescent="0.3">
      <c r="A127" s="17" t="s">
        <v>505</v>
      </c>
      <c r="B127" s="18" t="s">
        <v>506</v>
      </c>
      <c r="C127" s="19"/>
      <c r="D127" s="20" t="s">
        <v>86</v>
      </c>
      <c r="E127" s="13" t="s">
        <v>431</v>
      </c>
      <c r="F127" s="21">
        <v>10</v>
      </c>
      <c r="G127" s="15"/>
      <c r="H127" s="22">
        <f t="shared" si="1"/>
        <v>0</v>
      </c>
    </row>
    <row r="128" spans="1:8" ht="15" thickBot="1" x14ac:dyDescent="0.35">
      <c r="A128" s="17"/>
      <c r="B128" s="18"/>
      <c r="C128" s="19"/>
      <c r="D128" s="20" t="s">
        <v>457</v>
      </c>
      <c r="E128" s="13" t="s">
        <v>29</v>
      </c>
      <c r="F128" s="21">
        <v>20</v>
      </c>
      <c r="G128" s="15"/>
      <c r="H128" s="22">
        <f t="shared" si="1"/>
        <v>0</v>
      </c>
    </row>
    <row r="129" spans="1:8" ht="15" thickBot="1" x14ac:dyDescent="0.35">
      <c r="A129" s="314" t="s">
        <v>192</v>
      </c>
      <c r="B129" s="315"/>
      <c r="C129" s="315"/>
      <c r="D129" s="315"/>
      <c r="E129" s="315"/>
      <c r="F129" s="315"/>
      <c r="G129" s="316"/>
      <c r="H129" s="27">
        <f>SUM(H12:H128)</f>
        <v>0</v>
      </c>
    </row>
    <row r="130" spans="1:8" ht="15" thickBot="1" x14ac:dyDescent="0.35">
      <c r="A130" s="28"/>
      <c r="B130" s="29"/>
      <c r="C130" s="30"/>
      <c r="D130" s="31"/>
      <c r="E130" s="31"/>
      <c r="F130" s="32"/>
      <c r="G130" s="15"/>
      <c r="H130" s="13"/>
    </row>
    <row r="131" spans="1:8" ht="15" thickBot="1" x14ac:dyDescent="0.35">
      <c r="A131" s="331" t="s">
        <v>193</v>
      </c>
      <c r="B131" s="332"/>
      <c r="C131" s="332"/>
      <c r="D131" s="33"/>
      <c r="E131" s="33"/>
      <c r="F131" s="331" t="s">
        <v>193</v>
      </c>
      <c r="G131" s="332"/>
      <c r="H131" s="333"/>
    </row>
    <row r="132" spans="1:8" x14ac:dyDescent="0.3">
      <c r="A132" s="334" t="s">
        <v>17</v>
      </c>
      <c r="B132" s="336" t="s">
        <v>194</v>
      </c>
      <c r="C132" s="338" t="s">
        <v>19</v>
      </c>
      <c r="D132" s="34"/>
      <c r="E132" s="34"/>
      <c r="F132" s="340" t="s">
        <v>20</v>
      </c>
      <c r="G132" s="340" t="s">
        <v>195</v>
      </c>
      <c r="H132" s="340" t="s">
        <v>196</v>
      </c>
    </row>
    <row r="133" spans="1:8" ht="15" thickBot="1" x14ac:dyDescent="0.35">
      <c r="A133" s="335"/>
      <c r="B133" s="337"/>
      <c r="C133" s="339"/>
      <c r="D133" s="35"/>
      <c r="E133" s="36"/>
      <c r="F133" s="341"/>
      <c r="G133" s="341"/>
      <c r="H133" s="341"/>
    </row>
    <row r="134" spans="1:8" x14ac:dyDescent="0.3">
      <c r="A134" s="37">
        <v>1</v>
      </c>
      <c r="B134" s="124" t="s">
        <v>86</v>
      </c>
      <c r="C134" s="125">
        <v>540</v>
      </c>
      <c r="D134" s="38"/>
      <c r="E134" s="19"/>
      <c r="F134" s="39"/>
      <c r="G134" s="22">
        <f t="shared" ref="G134:G197" si="2">C134*F134</f>
        <v>0</v>
      </c>
      <c r="H134" s="40"/>
    </row>
    <row r="135" spans="1:8" x14ac:dyDescent="0.3">
      <c r="A135" s="41">
        <v>2</v>
      </c>
      <c r="B135" s="124" t="s">
        <v>53</v>
      </c>
      <c r="C135" s="125">
        <v>5</v>
      </c>
      <c r="D135" s="38"/>
      <c r="E135" s="19"/>
      <c r="F135" s="39"/>
      <c r="G135" s="22">
        <f t="shared" si="2"/>
        <v>0</v>
      </c>
      <c r="H135" s="40"/>
    </row>
    <row r="136" spans="1:8" x14ac:dyDescent="0.3">
      <c r="A136" s="42">
        <v>3</v>
      </c>
      <c r="B136" s="126" t="s">
        <v>139</v>
      </c>
      <c r="C136" s="125">
        <v>130</v>
      </c>
      <c r="D136" s="38"/>
      <c r="E136" s="19"/>
      <c r="F136" s="39"/>
      <c r="G136" s="22">
        <f t="shared" si="2"/>
        <v>0</v>
      </c>
      <c r="H136" s="40"/>
    </row>
    <row r="137" spans="1:8" x14ac:dyDescent="0.3">
      <c r="A137" s="42">
        <v>4</v>
      </c>
      <c r="B137" s="126" t="s">
        <v>457</v>
      </c>
      <c r="C137" s="125">
        <v>620</v>
      </c>
      <c r="D137" s="38"/>
      <c r="E137" s="19"/>
      <c r="F137" s="39"/>
      <c r="G137" s="22">
        <f t="shared" si="2"/>
        <v>0</v>
      </c>
      <c r="H137" s="40"/>
    </row>
    <row r="138" spans="1:8" x14ac:dyDescent="0.3">
      <c r="A138" s="42">
        <v>5</v>
      </c>
      <c r="B138" s="126" t="s">
        <v>119</v>
      </c>
      <c r="C138" s="125">
        <v>2</v>
      </c>
      <c r="D138" s="38"/>
      <c r="E138" s="19"/>
      <c r="F138" s="39"/>
      <c r="G138" s="22">
        <f t="shared" si="2"/>
        <v>0</v>
      </c>
      <c r="H138" s="40"/>
    </row>
    <row r="139" spans="1:8" x14ac:dyDescent="0.3">
      <c r="A139" s="42">
        <v>6</v>
      </c>
      <c r="B139" s="126" t="s">
        <v>434</v>
      </c>
      <c r="C139" s="125">
        <v>2</v>
      </c>
      <c r="D139" s="38"/>
      <c r="E139" s="19"/>
      <c r="F139" s="39"/>
      <c r="G139" s="22">
        <f t="shared" si="2"/>
        <v>0</v>
      </c>
      <c r="H139" s="40"/>
    </row>
    <row r="140" spans="1:8" x14ac:dyDescent="0.3">
      <c r="A140" s="42">
        <v>7</v>
      </c>
      <c r="B140" s="126" t="s">
        <v>435</v>
      </c>
      <c r="C140" s="125">
        <v>1</v>
      </c>
      <c r="D140" s="38"/>
      <c r="E140" s="19"/>
      <c r="F140" s="39"/>
      <c r="G140" s="22">
        <f t="shared" si="2"/>
        <v>0</v>
      </c>
      <c r="H140" s="40"/>
    </row>
    <row r="141" spans="1:8" x14ac:dyDescent="0.3">
      <c r="A141" s="42">
        <v>8</v>
      </c>
      <c r="B141" s="126" t="s">
        <v>436</v>
      </c>
      <c r="C141" s="125">
        <v>2</v>
      </c>
      <c r="D141" s="38"/>
      <c r="E141" s="19"/>
      <c r="F141" s="39"/>
      <c r="G141" s="22">
        <f t="shared" si="2"/>
        <v>0</v>
      </c>
      <c r="H141" s="40"/>
    </row>
    <row r="142" spans="1:8" x14ac:dyDescent="0.3">
      <c r="A142" s="42">
        <v>9</v>
      </c>
      <c r="B142" s="126" t="s">
        <v>107</v>
      </c>
      <c r="C142" s="125">
        <v>70</v>
      </c>
      <c r="D142" s="38"/>
      <c r="E142" s="19"/>
      <c r="F142" s="39"/>
      <c r="G142" s="22">
        <f t="shared" si="2"/>
        <v>0</v>
      </c>
      <c r="H142" s="40"/>
    </row>
    <row r="143" spans="1:8" x14ac:dyDescent="0.3">
      <c r="A143" s="42">
        <v>10</v>
      </c>
      <c r="B143" s="126" t="s">
        <v>102</v>
      </c>
      <c r="C143" s="125">
        <v>50</v>
      </c>
      <c r="D143" s="38"/>
      <c r="E143" s="19"/>
      <c r="F143" s="39"/>
      <c r="G143" s="22">
        <f t="shared" si="2"/>
        <v>0</v>
      </c>
      <c r="H143" s="40"/>
    </row>
    <row r="144" spans="1:8" x14ac:dyDescent="0.3">
      <c r="A144" s="42">
        <v>11</v>
      </c>
      <c r="B144" s="126" t="s">
        <v>69</v>
      </c>
      <c r="C144" s="125">
        <v>1</v>
      </c>
      <c r="D144" s="38"/>
      <c r="E144" s="19"/>
      <c r="F144" s="39"/>
      <c r="G144" s="22">
        <f t="shared" si="2"/>
        <v>0</v>
      </c>
      <c r="H144" s="40"/>
    </row>
    <row r="145" spans="1:8" x14ac:dyDescent="0.3">
      <c r="A145" s="42">
        <v>12</v>
      </c>
      <c r="B145" s="126" t="s">
        <v>437</v>
      </c>
      <c r="C145" s="125">
        <v>3</v>
      </c>
      <c r="D145" s="38"/>
      <c r="E145" s="19"/>
      <c r="F145" s="39"/>
      <c r="G145" s="22">
        <f t="shared" si="2"/>
        <v>0</v>
      </c>
      <c r="H145" s="40"/>
    </row>
    <row r="146" spans="1:8" x14ac:dyDescent="0.3">
      <c r="A146" s="42">
        <v>13</v>
      </c>
      <c r="B146" s="126" t="s">
        <v>438</v>
      </c>
      <c r="C146" s="125">
        <v>100</v>
      </c>
      <c r="D146" s="38"/>
      <c r="E146" s="19"/>
      <c r="F146" s="39"/>
      <c r="G146" s="22">
        <f t="shared" si="2"/>
        <v>0</v>
      </c>
      <c r="H146" s="43"/>
    </row>
    <row r="147" spans="1:8" x14ac:dyDescent="0.3">
      <c r="A147" s="42">
        <v>14</v>
      </c>
      <c r="B147" s="126" t="s">
        <v>138</v>
      </c>
      <c r="C147" s="125">
        <v>7</v>
      </c>
      <c r="D147" s="38"/>
      <c r="E147" s="19"/>
      <c r="F147" s="44"/>
      <c r="G147" s="22">
        <f t="shared" si="2"/>
        <v>0</v>
      </c>
      <c r="H147" s="40"/>
    </row>
    <row r="148" spans="1:8" x14ac:dyDescent="0.3">
      <c r="A148" s="42">
        <v>15</v>
      </c>
      <c r="B148" s="126" t="s">
        <v>169</v>
      </c>
      <c r="C148" s="125">
        <v>3</v>
      </c>
      <c r="D148" s="38"/>
      <c r="E148" s="19"/>
      <c r="F148" s="39"/>
      <c r="G148" s="22">
        <f t="shared" si="2"/>
        <v>0</v>
      </c>
      <c r="H148" s="40"/>
    </row>
    <row r="149" spans="1:8" x14ac:dyDescent="0.3">
      <c r="A149" s="42">
        <v>16</v>
      </c>
      <c r="B149" s="126" t="s">
        <v>165</v>
      </c>
      <c r="C149" s="125">
        <v>2</v>
      </c>
      <c r="D149" s="38"/>
      <c r="E149" s="19"/>
      <c r="F149" s="39"/>
      <c r="G149" s="22">
        <f t="shared" si="2"/>
        <v>0</v>
      </c>
      <c r="H149" s="40"/>
    </row>
    <row r="150" spans="1:8" x14ac:dyDescent="0.3">
      <c r="A150" s="42">
        <v>17</v>
      </c>
      <c r="B150" s="126" t="s">
        <v>439</v>
      </c>
      <c r="C150" s="125">
        <v>5</v>
      </c>
      <c r="D150" s="38"/>
      <c r="E150" s="19"/>
      <c r="F150" s="39"/>
      <c r="G150" s="22">
        <f t="shared" si="2"/>
        <v>0</v>
      </c>
      <c r="H150" s="40"/>
    </row>
    <row r="151" spans="1:8" x14ac:dyDescent="0.3">
      <c r="A151" s="42">
        <v>18</v>
      </c>
      <c r="B151" s="126" t="s">
        <v>507</v>
      </c>
      <c r="C151" s="125">
        <v>10</v>
      </c>
      <c r="D151" s="38"/>
      <c r="E151" s="19"/>
      <c r="F151" s="39"/>
      <c r="G151" s="22">
        <f t="shared" si="2"/>
        <v>0</v>
      </c>
      <c r="H151" s="40"/>
    </row>
    <row r="152" spans="1:8" x14ac:dyDescent="0.3">
      <c r="A152" s="42">
        <v>19</v>
      </c>
      <c r="B152" s="126" t="s">
        <v>508</v>
      </c>
      <c r="C152" s="125">
        <v>1</v>
      </c>
      <c r="D152" s="38"/>
      <c r="E152" s="19"/>
      <c r="F152" s="39"/>
      <c r="G152" s="22">
        <f t="shared" si="2"/>
        <v>0</v>
      </c>
      <c r="H152" s="40"/>
    </row>
    <row r="153" spans="1:8" x14ac:dyDescent="0.3">
      <c r="A153" s="42">
        <v>20</v>
      </c>
      <c r="B153" s="126" t="s">
        <v>509</v>
      </c>
      <c r="C153" s="125">
        <v>5</v>
      </c>
      <c r="D153" s="38"/>
      <c r="E153" s="19"/>
      <c r="F153" s="39"/>
      <c r="G153" s="22">
        <f t="shared" si="2"/>
        <v>0</v>
      </c>
      <c r="H153" s="40"/>
    </row>
    <row r="154" spans="1:8" x14ac:dyDescent="0.3">
      <c r="A154" s="42">
        <v>21</v>
      </c>
      <c r="B154" s="126" t="s">
        <v>510</v>
      </c>
      <c r="C154" s="125">
        <v>5</v>
      </c>
      <c r="D154" s="38"/>
      <c r="E154" s="19"/>
      <c r="F154" s="39"/>
      <c r="G154" s="22">
        <f t="shared" si="2"/>
        <v>0</v>
      </c>
      <c r="H154" s="43"/>
    </row>
    <row r="155" spans="1:8" x14ac:dyDescent="0.3">
      <c r="A155" s="42">
        <v>22</v>
      </c>
      <c r="B155" s="126" t="s">
        <v>440</v>
      </c>
      <c r="C155" s="125">
        <v>16</v>
      </c>
      <c r="D155" s="38"/>
      <c r="E155" s="19"/>
      <c r="F155" s="39"/>
      <c r="G155" s="22">
        <f t="shared" si="2"/>
        <v>0</v>
      </c>
      <c r="H155" s="40"/>
    </row>
    <row r="156" spans="1:8" x14ac:dyDescent="0.3">
      <c r="A156" s="42">
        <v>23</v>
      </c>
      <c r="B156" s="126" t="s">
        <v>511</v>
      </c>
      <c r="C156" s="125">
        <v>4</v>
      </c>
      <c r="D156" s="38"/>
      <c r="E156" s="19"/>
      <c r="F156" s="39"/>
      <c r="G156" s="22">
        <f t="shared" si="2"/>
        <v>0</v>
      </c>
      <c r="H156" s="40"/>
    </row>
    <row r="157" spans="1:8" x14ac:dyDescent="0.3">
      <c r="A157" s="42">
        <v>24</v>
      </c>
      <c r="B157" s="126" t="s">
        <v>512</v>
      </c>
      <c r="C157" s="125">
        <v>4</v>
      </c>
      <c r="D157" s="38"/>
      <c r="E157" s="19"/>
      <c r="F157" s="39"/>
      <c r="G157" s="22">
        <f t="shared" si="2"/>
        <v>0</v>
      </c>
      <c r="H157" s="40"/>
    </row>
    <row r="158" spans="1:8" x14ac:dyDescent="0.3">
      <c r="A158" s="42">
        <v>25</v>
      </c>
      <c r="B158" s="126" t="s">
        <v>442</v>
      </c>
      <c r="C158" s="125">
        <v>42</v>
      </c>
      <c r="D158" s="38"/>
      <c r="E158" s="19"/>
      <c r="F158" s="39"/>
      <c r="G158" s="22">
        <f t="shared" si="2"/>
        <v>0</v>
      </c>
      <c r="H158" s="40"/>
    </row>
    <row r="159" spans="1:8" x14ac:dyDescent="0.3">
      <c r="A159" s="42">
        <v>26</v>
      </c>
      <c r="B159" s="126" t="s">
        <v>399</v>
      </c>
      <c r="C159" s="125">
        <v>5</v>
      </c>
      <c r="D159" s="38"/>
      <c r="E159" s="19"/>
      <c r="F159" s="39"/>
      <c r="G159" s="22">
        <f t="shared" si="2"/>
        <v>0</v>
      </c>
      <c r="H159" s="40"/>
    </row>
    <row r="160" spans="1:8" x14ac:dyDescent="0.3">
      <c r="A160" s="42">
        <v>27</v>
      </c>
      <c r="B160" s="126" t="s">
        <v>400</v>
      </c>
      <c r="C160" s="125">
        <v>5</v>
      </c>
      <c r="D160" s="38"/>
      <c r="E160" s="19"/>
      <c r="F160" s="39"/>
      <c r="G160" s="22">
        <f t="shared" si="2"/>
        <v>0</v>
      </c>
      <c r="H160" s="40"/>
    </row>
    <row r="161" spans="1:8" x14ac:dyDescent="0.3">
      <c r="A161" s="42">
        <v>28</v>
      </c>
      <c r="B161" s="126" t="s">
        <v>240</v>
      </c>
      <c r="C161" s="125">
        <v>50</v>
      </c>
      <c r="D161" s="38"/>
      <c r="E161" s="19"/>
      <c r="F161" s="39"/>
      <c r="G161" s="22">
        <f t="shared" si="2"/>
        <v>0</v>
      </c>
      <c r="H161" s="40"/>
    </row>
    <row r="162" spans="1:8" x14ac:dyDescent="0.3">
      <c r="A162" s="42">
        <v>29</v>
      </c>
      <c r="B162" s="126" t="s">
        <v>125</v>
      </c>
      <c r="C162" s="125">
        <v>6</v>
      </c>
      <c r="D162" s="38"/>
      <c r="E162" s="19"/>
      <c r="F162" s="39"/>
      <c r="G162" s="22">
        <f t="shared" si="2"/>
        <v>0</v>
      </c>
      <c r="H162" s="40"/>
    </row>
    <row r="163" spans="1:8" x14ac:dyDescent="0.3">
      <c r="A163" s="42">
        <v>30</v>
      </c>
      <c r="B163" s="126" t="s">
        <v>447</v>
      </c>
      <c r="C163" s="125">
        <v>100</v>
      </c>
      <c r="D163" s="38"/>
      <c r="E163" s="19"/>
      <c r="F163" s="39"/>
      <c r="G163" s="22">
        <f t="shared" si="2"/>
        <v>0</v>
      </c>
      <c r="H163" s="40"/>
    </row>
    <row r="164" spans="1:8" x14ac:dyDescent="0.3">
      <c r="A164" s="42">
        <v>31</v>
      </c>
      <c r="B164" s="126" t="s">
        <v>59</v>
      </c>
      <c r="C164" s="125">
        <v>10</v>
      </c>
      <c r="D164" s="38"/>
      <c r="E164" s="19"/>
      <c r="F164" s="39"/>
      <c r="G164" s="22">
        <f t="shared" si="2"/>
        <v>0</v>
      </c>
      <c r="H164" s="40"/>
    </row>
    <row r="165" spans="1:8" x14ac:dyDescent="0.3">
      <c r="A165" s="42">
        <v>32</v>
      </c>
      <c r="B165" s="126" t="s">
        <v>45</v>
      </c>
      <c r="C165" s="125">
        <v>5</v>
      </c>
      <c r="D165" s="38"/>
      <c r="E165" s="19"/>
      <c r="F165" s="39"/>
      <c r="G165" s="22">
        <f t="shared" si="2"/>
        <v>0</v>
      </c>
      <c r="H165" s="40"/>
    </row>
    <row r="166" spans="1:8" x14ac:dyDescent="0.3">
      <c r="A166" s="42">
        <v>33</v>
      </c>
      <c r="B166" s="126" t="s">
        <v>122</v>
      </c>
      <c r="C166" s="125">
        <v>2</v>
      </c>
      <c r="D166" s="38"/>
      <c r="E166" s="19"/>
      <c r="F166" s="39"/>
      <c r="G166" s="22">
        <f t="shared" si="2"/>
        <v>0</v>
      </c>
      <c r="H166" s="40"/>
    </row>
    <row r="167" spans="1:8" x14ac:dyDescent="0.3">
      <c r="A167" s="42">
        <v>34</v>
      </c>
      <c r="B167" s="126" t="s">
        <v>448</v>
      </c>
      <c r="C167" s="125">
        <v>5</v>
      </c>
      <c r="D167" s="38"/>
      <c r="E167" s="19"/>
      <c r="F167" s="39"/>
      <c r="G167" s="22">
        <f t="shared" si="2"/>
        <v>0</v>
      </c>
      <c r="H167" s="40"/>
    </row>
    <row r="168" spans="1:8" x14ac:dyDescent="0.3">
      <c r="A168" s="42">
        <v>35</v>
      </c>
      <c r="B168" s="126" t="s">
        <v>449</v>
      </c>
      <c r="C168" s="125">
        <v>5</v>
      </c>
      <c r="D168" s="38"/>
      <c r="E168" s="19"/>
      <c r="F168" s="39"/>
      <c r="G168" s="22">
        <f t="shared" si="2"/>
        <v>0</v>
      </c>
      <c r="H168" s="40"/>
    </row>
    <row r="169" spans="1:8" x14ac:dyDescent="0.3">
      <c r="A169" s="42">
        <v>36</v>
      </c>
      <c r="B169" s="126" t="s">
        <v>455</v>
      </c>
      <c r="C169" s="125">
        <v>60</v>
      </c>
      <c r="D169" s="38"/>
      <c r="E169" s="19"/>
      <c r="F169" s="39"/>
      <c r="G169" s="22">
        <f t="shared" si="2"/>
        <v>0</v>
      </c>
      <c r="H169" s="40"/>
    </row>
    <row r="170" spans="1:8" x14ac:dyDescent="0.3">
      <c r="A170" s="42">
        <v>37</v>
      </c>
      <c r="B170" s="126" t="s">
        <v>460</v>
      </c>
      <c r="C170" s="125">
        <v>1</v>
      </c>
      <c r="D170" s="38"/>
      <c r="E170" s="19"/>
      <c r="F170" s="39"/>
      <c r="G170" s="22">
        <f t="shared" si="2"/>
        <v>0</v>
      </c>
      <c r="H170" s="40"/>
    </row>
    <row r="171" spans="1:8" x14ac:dyDescent="0.3">
      <c r="A171" s="42">
        <v>38</v>
      </c>
      <c r="B171" s="126" t="s">
        <v>465</v>
      </c>
      <c r="C171" s="125">
        <v>1</v>
      </c>
      <c r="D171" s="38"/>
      <c r="E171" s="19"/>
      <c r="F171" s="39"/>
      <c r="G171" s="22">
        <f t="shared" si="2"/>
        <v>0</v>
      </c>
      <c r="H171" s="40"/>
    </row>
    <row r="172" spans="1:8" x14ac:dyDescent="0.3">
      <c r="A172" s="42">
        <v>39</v>
      </c>
      <c r="B172" s="126" t="s">
        <v>468</v>
      </c>
      <c r="C172" s="125">
        <v>4</v>
      </c>
      <c r="D172" s="38"/>
      <c r="E172" s="19"/>
      <c r="F172" s="39"/>
      <c r="G172" s="22">
        <f t="shared" si="2"/>
        <v>0</v>
      </c>
      <c r="H172" s="40"/>
    </row>
    <row r="173" spans="1:8" x14ac:dyDescent="0.3">
      <c r="A173" s="42">
        <v>40</v>
      </c>
      <c r="B173" s="126" t="s">
        <v>232</v>
      </c>
      <c r="C173" s="125">
        <v>2</v>
      </c>
      <c r="D173" s="38"/>
      <c r="E173" s="19"/>
      <c r="F173" s="39"/>
      <c r="G173" s="22">
        <f t="shared" si="2"/>
        <v>0</v>
      </c>
      <c r="H173" s="40"/>
    </row>
    <row r="174" spans="1:8" x14ac:dyDescent="0.3">
      <c r="A174" s="42">
        <v>41</v>
      </c>
      <c r="B174" s="126" t="s">
        <v>469</v>
      </c>
      <c r="C174" s="125">
        <v>50</v>
      </c>
      <c r="D174" s="38"/>
      <c r="E174" s="19"/>
      <c r="F174" s="39"/>
      <c r="G174" s="22">
        <f t="shared" si="2"/>
        <v>0</v>
      </c>
      <c r="H174" s="40"/>
    </row>
    <row r="175" spans="1:8" x14ac:dyDescent="0.3">
      <c r="A175" s="42">
        <v>42</v>
      </c>
      <c r="B175" s="126" t="s">
        <v>470</v>
      </c>
      <c r="C175" s="125">
        <v>2</v>
      </c>
      <c r="D175" s="38"/>
      <c r="E175" s="19"/>
      <c r="F175" s="39"/>
      <c r="G175" s="22">
        <f t="shared" si="2"/>
        <v>0</v>
      </c>
      <c r="H175" s="40"/>
    </row>
    <row r="176" spans="1:8" x14ac:dyDescent="0.3">
      <c r="A176" s="42">
        <v>43</v>
      </c>
      <c r="B176" s="126" t="s">
        <v>494</v>
      </c>
      <c r="C176" s="125">
        <v>1</v>
      </c>
      <c r="D176" s="38"/>
      <c r="E176" s="19"/>
      <c r="F176" s="39"/>
      <c r="G176" s="22">
        <f t="shared" si="2"/>
        <v>0</v>
      </c>
      <c r="H176" s="40"/>
    </row>
    <row r="177" spans="1:8" x14ac:dyDescent="0.3">
      <c r="A177" s="42">
        <v>44</v>
      </c>
      <c r="B177" s="126" t="s">
        <v>477</v>
      </c>
      <c r="C177" s="125">
        <v>2</v>
      </c>
      <c r="D177" s="38"/>
      <c r="E177" s="19"/>
      <c r="F177" s="39"/>
      <c r="G177" s="22">
        <f t="shared" si="2"/>
        <v>0</v>
      </c>
      <c r="H177" s="40"/>
    </row>
    <row r="178" spans="1:8" x14ac:dyDescent="0.3">
      <c r="A178" s="42">
        <v>45</v>
      </c>
      <c r="B178" s="126" t="s">
        <v>237</v>
      </c>
      <c r="C178" s="125">
        <v>3</v>
      </c>
      <c r="D178" s="38"/>
      <c r="E178" s="19"/>
      <c r="F178" s="39"/>
      <c r="G178" s="22">
        <f t="shared" si="2"/>
        <v>0</v>
      </c>
      <c r="H178" s="40"/>
    </row>
    <row r="179" spans="1:8" x14ac:dyDescent="0.3">
      <c r="A179" s="42">
        <v>46</v>
      </c>
      <c r="B179" s="126" t="s">
        <v>349</v>
      </c>
      <c r="C179" s="125">
        <v>2</v>
      </c>
      <c r="D179" s="38"/>
      <c r="E179" s="19"/>
      <c r="F179" s="39"/>
      <c r="G179" s="22">
        <f t="shared" si="2"/>
        <v>0</v>
      </c>
      <c r="H179" s="40"/>
    </row>
    <row r="180" spans="1:8" x14ac:dyDescent="0.3">
      <c r="A180" s="42">
        <v>47</v>
      </c>
      <c r="B180" s="126" t="s">
        <v>320</v>
      </c>
      <c r="C180" s="125">
        <v>2</v>
      </c>
      <c r="D180" s="38"/>
      <c r="E180" s="19"/>
      <c r="F180" s="39"/>
      <c r="G180" s="22">
        <f t="shared" si="2"/>
        <v>0</v>
      </c>
      <c r="H180" s="40"/>
    </row>
    <row r="181" spans="1:8" x14ac:dyDescent="0.3">
      <c r="A181" s="42">
        <v>48</v>
      </c>
      <c r="B181" s="126" t="s">
        <v>350</v>
      </c>
      <c r="C181" s="125">
        <v>2</v>
      </c>
      <c r="D181" s="38"/>
      <c r="E181" s="19"/>
      <c r="F181" s="39"/>
      <c r="G181" s="22">
        <f t="shared" si="2"/>
        <v>0</v>
      </c>
      <c r="H181" s="40"/>
    </row>
    <row r="182" spans="1:8" x14ac:dyDescent="0.3">
      <c r="A182" s="42">
        <v>49</v>
      </c>
      <c r="B182" s="126" t="s">
        <v>495</v>
      </c>
      <c r="C182" s="125">
        <v>1</v>
      </c>
      <c r="D182" s="38"/>
      <c r="E182" s="19"/>
      <c r="F182" s="39"/>
      <c r="G182" s="22">
        <f t="shared" si="2"/>
        <v>0</v>
      </c>
      <c r="H182" s="40"/>
    </row>
    <row r="183" spans="1:8" x14ac:dyDescent="0.3">
      <c r="A183" s="42">
        <v>50</v>
      </c>
      <c r="B183" s="126" t="s">
        <v>496</v>
      </c>
      <c r="C183" s="125">
        <v>1</v>
      </c>
      <c r="D183" s="38"/>
      <c r="E183" s="19"/>
      <c r="F183" s="39"/>
      <c r="G183" s="22">
        <f t="shared" si="2"/>
        <v>0</v>
      </c>
      <c r="H183" s="40"/>
    </row>
    <row r="184" spans="1:8" x14ac:dyDescent="0.3">
      <c r="A184" s="42">
        <v>51</v>
      </c>
      <c r="B184" s="126" t="s">
        <v>513</v>
      </c>
      <c r="C184" s="125">
        <v>1</v>
      </c>
      <c r="D184" s="38"/>
      <c r="E184" s="19"/>
      <c r="F184" s="39"/>
      <c r="G184" s="22">
        <f t="shared" si="2"/>
        <v>0</v>
      </c>
      <c r="H184" s="40"/>
    </row>
    <row r="185" spans="1:8" x14ac:dyDescent="0.3">
      <c r="A185" s="42">
        <v>52</v>
      </c>
      <c r="B185" s="126" t="s">
        <v>498</v>
      </c>
      <c r="C185" s="125">
        <v>1</v>
      </c>
      <c r="D185" s="38"/>
      <c r="E185" s="19"/>
      <c r="F185" s="39"/>
      <c r="G185" s="22">
        <f t="shared" si="2"/>
        <v>0</v>
      </c>
      <c r="H185" s="40"/>
    </row>
    <row r="186" spans="1:8" x14ac:dyDescent="0.3">
      <c r="A186" s="42">
        <v>53</v>
      </c>
      <c r="B186" s="126" t="s">
        <v>514</v>
      </c>
      <c r="C186" s="125">
        <v>1</v>
      </c>
      <c r="D186" s="38"/>
      <c r="E186" s="19"/>
      <c r="F186" s="39"/>
      <c r="G186" s="22">
        <f t="shared" si="2"/>
        <v>0</v>
      </c>
      <c r="H186" s="40"/>
    </row>
    <row r="187" spans="1:8" x14ac:dyDescent="0.3">
      <c r="A187" s="42">
        <v>54</v>
      </c>
      <c r="B187" s="126" t="s">
        <v>515</v>
      </c>
      <c r="C187" s="125">
        <v>7</v>
      </c>
      <c r="D187" s="38"/>
      <c r="E187" s="19"/>
      <c r="F187" s="39"/>
      <c r="G187" s="22">
        <f t="shared" si="2"/>
        <v>0</v>
      </c>
      <c r="H187" s="40"/>
    </row>
    <row r="188" spans="1:8" x14ac:dyDescent="0.3">
      <c r="A188" s="42">
        <v>55</v>
      </c>
      <c r="B188" s="126" t="s">
        <v>101</v>
      </c>
      <c r="C188" s="125">
        <v>5</v>
      </c>
      <c r="D188" s="38"/>
      <c r="E188" s="19"/>
      <c r="F188" s="39"/>
      <c r="G188" s="22">
        <f t="shared" si="2"/>
        <v>0</v>
      </c>
      <c r="H188" s="40"/>
    </row>
    <row r="189" spans="1:8" x14ac:dyDescent="0.3">
      <c r="A189" s="42">
        <v>56</v>
      </c>
      <c r="B189" s="126" t="s">
        <v>43</v>
      </c>
      <c r="C189" s="125">
        <v>2</v>
      </c>
      <c r="D189" s="38"/>
      <c r="E189" s="19"/>
      <c r="F189" s="39"/>
      <c r="G189" s="22">
        <f t="shared" si="2"/>
        <v>0</v>
      </c>
      <c r="H189" s="40"/>
    </row>
    <row r="190" spans="1:8" x14ac:dyDescent="0.3">
      <c r="A190" s="42">
        <v>57</v>
      </c>
      <c r="B190" s="126" t="s">
        <v>516</v>
      </c>
      <c r="C190" s="125">
        <v>1</v>
      </c>
      <c r="D190" s="38"/>
      <c r="E190" s="19"/>
      <c r="F190" s="39"/>
      <c r="G190" s="22">
        <f t="shared" si="2"/>
        <v>0</v>
      </c>
      <c r="H190" s="40"/>
    </row>
    <row r="191" spans="1:8" x14ac:dyDescent="0.3">
      <c r="A191" s="42">
        <v>58</v>
      </c>
      <c r="B191" s="126" t="s">
        <v>480</v>
      </c>
      <c r="C191" s="125">
        <v>1</v>
      </c>
      <c r="D191" s="38"/>
      <c r="E191" s="19"/>
      <c r="F191" s="39"/>
      <c r="G191" s="22">
        <f t="shared" si="2"/>
        <v>0</v>
      </c>
      <c r="H191" s="40"/>
    </row>
    <row r="192" spans="1:8" x14ac:dyDescent="0.3">
      <c r="A192" s="42">
        <v>59</v>
      </c>
      <c r="B192" s="126" t="s">
        <v>146</v>
      </c>
      <c r="C192" s="125">
        <v>1</v>
      </c>
      <c r="D192" s="38"/>
      <c r="E192" s="19"/>
      <c r="F192" s="39"/>
      <c r="G192" s="22">
        <f t="shared" si="2"/>
        <v>0</v>
      </c>
      <c r="H192" s="40"/>
    </row>
    <row r="193" spans="1:8" x14ac:dyDescent="0.3">
      <c r="A193" s="42">
        <v>60</v>
      </c>
      <c r="B193" s="126" t="s">
        <v>493</v>
      </c>
      <c r="C193" s="125">
        <v>2</v>
      </c>
      <c r="D193" s="38"/>
      <c r="E193" s="19"/>
      <c r="F193" s="39"/>
      <c r="G193" s="22">
        <f t="shared" si="2"/>
        <v>0</v>
      </c>
      <c r="H193" s="40"/>
    </row>
    <row r="194" spans="1:8" x14ac:dyDescent="0.3">
      <c r="A194" s="42">
        <v>61</v>
      </c>
      <c r="B194" s="126" t="s">
        <v>482</v>
      </c>
      <c r="C194" s="125">
        <v>2</v>
      </c>
      <c r="D194" s="38"/>
      <c r="E194" s="19"/>
      <c r="F194" s="39"/>
      <c r="G194" s="22">
        <f t="shared" si="2"/>
        <v>0</v>
      </c>
      <c r="H194" s="40"/>
    </row>
    <row r="195" spans="1:8" x14ac:dyDescent="0.3">
      <c r="A195" s="42">
        <v>62</v>
      </c>
      <c r="B195" s="126" t="s">
        <v>483</v>
      </c>
      <c r="C195" s="125">
        <v>20</v>
      </c>
      <c r="D195" s="38"/>
      <c r="E195" s="19"/>
      <c r="F195" s="39"/>
      <c r="G195" s="22">
        <f t="shared" si="2"/>
        <v>0</v>
      </c>
      <c r="H195" s="40"/>
    </row>
    <row r="196" spans="1:8" x14ac:dyDescent="0.3">
      <c r="A196" s="42">
        <v>63</v>
      </c>
      <c r="B196" s="126" t="s">
        <v>517</v>
      </c>
      <c r="C196" s="125">
        <v>150</v>
      </c>
      <c r="D196" s="38"/>
      <c r="E196" s="19"/>
      <c r="F196" s="39"/>
      <c r="G196" s="22">
        <f t="shared" si="2"/>
        <v>0</v>
      </c>
      <c r="H196" s="40"/>
    </row>
    <row r="197" spans="1:8" x14ac:dyDescent="0.3">
      <c r="A197" s="42">
        <v>64</v>
      </c>
      <c r="B197" s="126" t="s">
        <v>502</v>
      </c>
      <c r="C197" s="125">
        <v>1</v>
      </c>
      <c r="D197" s="38"/>
      <c r="E197" s="19"/>
      <c r="F197" s="39"/>
      <c r="G197" s="22">
        <f t="shared" si="2"/>
        <v>0</v>
      </c>
      <c r="H197" s="40"/>
    </row>
    <row r="198" spans="1:8" ht="15" thickBot="1" x14ac:dyDescent="0.35">
      <c r="A198" s="63">
        <v>65</v>
      </c>
      <c r="B198" s="126" t="s">
        <v>518</v>
      </c>
      <c r="C198" s="125">
        <v>1</v>
      </c>
      <c r="D198" s="38"/>
      <c r="E198" s="19"/>
      <c r="F198" s="39"/>
      <c r="G198" s="22">
        <f t="shared" ref="G198" si="3">C198*F198</f>
        <v>0</v>
      </c>
      <c r="H198" s="40"/>
    </row>
    <row r="199" spans="1:8" ht="15" thickBot="1" x14ac:dyDescent="0.35">
      <c r="A199" s="344" t="s">
        <v>218</v>
      </c>
      <c r="B199" s="315"/>
      <c r="C199" s="315"/>
      <c r="D199" s="315"/>
      <c r="E199" s="315"/>
      <c r="F199" s="316"/>
      <c r="G199" s="45">
        <f>SUM(G134:G198)</f>
        <v>0</v>
      </c>
      <c r="H199" s="46"/>
    </row>
    <row r="200" spans="1:8" x14ac:dyDescent="0.3">
      <c r="A200" s="47"/>
      <c r="B200" s="31"/>
      <c r="C200" s="31"/>
      <c r="D200" s="31"/>
      <c r="E200" s="48"/>
      <c r="F200" s="49"/>
      <c r="G200" s="49"/>
      <c r="H200" s="50"/>
    </row>
    <row r="201" spans="1:8" x14ac:dyDescent="0.3">
      <c r="A201" s="51" t="s">
        <v>219</v>
      </c>
      <c r="B201" s="52"/>
      <c r="C201" s="53"/>
      <c r="D201" s="31"/>
      <c r="E201" s="345" t="s">
        <v>220</v>
      </c>
      <c r="F201" s="346"/>
      <c r="G201" s="346"/>
      <c r="H201" s="347"/>
    </row>
    <row r="202" spans="1:8" x14ac:dyDescent="0.3">
      <c r="A202" s="47"/>
      <c r="B202" s="31"/>
      <c r="C202" s="31"/>
      <c r="D202" s="31"/>
      <c r="E202" s="47"/>
      <c r="F202" s="31"/>
      <c r="G202" s="31"/>
      <c r="H202" s="54"/>
    </row>
    <row r="203" spans="1:8" x14ac:dyDescent="0.3">
      <c r="A203" s="47"/>
      <c r="B203" s="31"/>
      <c r="C203" s="31"/>
      <c r="D203" s="31"/>
      <c r="E203" s="47"/>
      <c r="F203" s="31"/>
      <c r="G203" s="31"/>
      <c r="H203" s="54"/>
    </row>
    <row r="204" spans="1:8" ht="15" thickBot="1" x14ac:dyDescent="0.35">
      <c r="A204" s="47"/>
      <c r="B204" s="348"/>
      <c r="C204" s="348"/>
      <c r="D204" s="55" t="s">
        <v>221</v>
      </c>
      <c r="E204" s="349"/>
      <c r="F204" s="350"/>
      <c r="G204" s="350"/>
      <c r="H204" s="40" t="s">
        <v>222</v>
      </c>
    </row>
    <row r="205" spans="1:8" x14ac:dyDescent="0.3">
      <c r="A205" s="47"/>
      <c r="B205" s="351" t="s">
        <v>223</v>
      </c>
      <c r="C205" s="351"/>
      <c r="D205" s="56" t="s">
        <v>224</v>
      </c>
      <c r="E205" s="57"/>
      <c r="F205" s="56" t="s">
        <v>225</v>
      </c>
      <c r="G205" s="56"/>
      <c r="H205" s="58" t="s">
        <v>224</v>
      </c>
    </row>
    <row r="206" spans="1:8" ht="15" thickBot="1" x14ac:dyDescent="0.35">
      <c r="A206" s="59"/>
      <c r="B206" s="60"/>
      <c r="C206" s="60"/>
      <c r="D206" s="60"/>
      <c r="E206" s="342" t="s">
        <v>226</v>
      </c>
      <c r="F206" s="343"/>
      <c r="G206" s="343"/>
      <c r="H206" s="61"/>
    </row>
  </sheetData>
  <mergeCells count="29">
    <mergeCell ref="E206:G206"/>
    <mergeCell ref="H132:H133"/>
    <mergeCell ref="A199:F199"/>
    <mergeCell ref="E201:H201"/>
    <mergeCell ref="B204:C204"/>
    <mergeCell ref="E204:G204"/>
    <mergeCell ref="B205:C205"/>
    <mergeCell ref="A132:A133"/>
    <mergeCell ref="B132:B133"/>
    <mergeCell ref="C132:C133"/>
    <mergeCell ref="F132:F133"/>
    <mergeCell ref="G132:G133"/>
    <mergeCell ref="G10:G11"/>
    <mergeCell ref="H10:H11"/>
    <mergeCell ref="A129:G129"/>
    <mergeCell ref="A131:C131"/>
    <mergeCell ref="F131:H131"/>
    <mergeCell ref="A10:A11"/>
    <mergeCell ref="B10:B11"/>
    <mergeCell ref="C10:C11"/>
    <mergeCell ref="D10:D11"/>
    <mergeCell ref="E10:E11"/>
    <mergeCell ref="F10:F11"/>
    <mergeCell ref="A1:G1"/>
    <mergeCell ref="A2:H2"/>
    <mergeCell ref="A3:H3"/>
    <mergeCell ref="A5:H5"/>
    <mergeCell ref="A9:F9"/>
    <mergeCell ref="G9:H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9"/>
  <sheetViews>
    <sheetView topLeftCell="A328" zoomScaleNormal="100" workbookViewId="0">
      <selection activeCell="C342" sqref="C342"/>
    </sheetView>
  </sheetViews>
  <sheetFormatPr defaultRowHeight="14.4" x14ac:dyDescent="0.3"/>
  <cols>
    <col min="1" max="1" width="9.6640625" customWidth="1"/>
    <col min="2" max="2" width="28.6640625" customWidth="1"/>
    <col min="3" max="3" width="8.33203125" customWidth="1"/>
    <col min="4" max="4" width="40.5546875" customWidth="1"/>
    <col min="6" max="6" width="10" bestFit="1" customWidth="1"/>
    <col min="7" max="7" width="11.88671875" customWidth="1"/>
    <col min="8" max="8" width="26.6640625" customWidth="1"/>
  </cols>
  <sheetData>
    <row r="1" spans="1:8" ht="18" x14ac:dyDescent="0.3">
      <c r="A1" s="319" t="s">
        <v>0</v>
      </c>
      <c r="B1" s="319"/>
      <c r="C1" s="319"/>
      <c r="D1" s="319"/>
      <c r="E1" s="319"/>
      <c r="F1" s="319"/>
      <c r="G1" s="319"/>
      <c r="H1" s="1" t="s">
        <v>1</v>
      </c>
    </row>
    <row r="2" spans="1:8" x14ac:dyDescent="0.3">
      <c r="A2" s="320" t="s">
        <v>2</v>
      </c>
      <c r="B2" s="320"/>
      <c r="C2" s="320"/>
      <c r="D2" s="320"/>
      <c r="E2" s="320"/>
      <c r="F2" s="320"/>
      <c r="G2" s="320"/>
      <c r="H2" s="320"/>
    </row>
    <row r="3" spans="1:8" ht="15.6" x14ac:dyDescent="0.3">
      <c r="A3" s="321" t="s">
        <v>3</v>
      </c>
      <c r="B3" s="321"/>
      <c r="C3" s="321"/>
      <c r="D3" s="321"/>
      <c r="E3" s="321"/>
      <c r="F3" s="321"/>
      <c r="G3" s="321"/>
      <c r="H3" s="321"/>
    </row>
    <row r="4" spans="1:8" ht="15.6" x14ac:dyDescent="0.3">
      <c r="A4" s="117"/>
      <c r="B4" s="117"/>
      <c r="C4" s="117"/>
      <c r="D4" s="117"/>
      <c r="E4" s="117"/>
      <c r="F4" s="117"/>
      <c r="G4" s="117"/>
      <c r="H4" s="117"/>
    </row>
    <row r="5" spans="1:8" ht="15.6" x14ac:dyDescent="0.3">
      <c r="A5" s="322" t="s">
        <v>4</v>
      </c>
      <c r="B5" s="322"/>
      <c r="C5" s="322"/>
      <c r="D5" s="322"/>
      <c r="E5" s="322"/>
      <c r="F5" s="322"/>
      <c r="G5" s="322"/>
      <c r="H5" s="322"/>
    </row>
    <row r="6" spans="1:8" ht="15.6" x14ac:dyDescent="0.3">
      <c r="A6" s="118"/>
      <c r="B6" s="118"/>
      <c r="C6" s="118"/>
      <c r="D6" s="118"/>
      <c r="E6" s="118"/>
      <c r="F6" s="118"/>
      <c r="G6" s="118"/>
      <c r="H6" s="118"/>
    </row>
    <row r="7" spans="1:8" x14ac:dyDescent="0.3">
      <c r="A7" s="4" t="s">
        <v>5</v>
      </c>
      <c r="B7" s="5" t="s">
        <v>6</v>
      </c>
      <c r="G7" s="6" t="s">
        <v>7</v>
      </c>
      <c r="H7" s="7"/>
    </row>
    <row r="8" spans="1:8" ht="15" thickBot="1" x14ac:dyDescent="0.35">
      <c r="A8" s="4" t="s">
        <v>8</v>
      </c>
      <c r="B8" s="5" t="s">
        <v>9</v>
      </c>
      <c r="G8" s="6" t="s">
        <v>10</v>
      </c>
      <c r="H8" s="8" t="s">
        <v>1144</v>
      </c>
    </row>
    <row r="9" spans="1:8" ht="15" thickBot="1" x14ac:dyDescent="0.35">
      <c r="A9" s="323" t="s">
        <v>12</v>
      </c>
      <c r="B9" s="324"/>
      <c r="C9" s="324"/>
      <c r="D9" s="324"/>
      <c r="E9" s="324"/>
      <c r="F9" s="325"/>
      <c r="G9" s="326" t="s">
        <v>13</v>
      </c>
      <c r="H9" s="327"/>
    </row>
    <row r="10" spans="1:8" x14ac:dyDescent="0.3">
      <c r="A10" s="317" t="s">
        <v>14</v>
      </c>
      <c r="B10" s="317" t="s">
        <v>15</v>
      </c>
      <c r="C10" s="317" t="s">
        <v>16</v>
      </c>
      <c r="D10" s="329" t="s">
        <v>17</v>
      </c>
      <c r="E10" s="317" t="s">
        <v>18</v>
      </c>
      <c r="F10" s="317" t="s">
        <v>19</v>
      </c>
      <c r="G10" s="353" t="s">
        <v>20</v>
      </c>
      <c r="H10" s="317" t="s">
        <v>21</v>
      </c>
    </row>
    <row r="11" spans="1:8" ht="15" thickBot="1" x14ac:dyDescent="0.35">
      <c r="A11" s="318"/>
      <c r="B11" s="318"/>
      <c r="C11" s="318"/>
      <c r="D11" s="330"/>
      <c r="E11" s="318"/>
      <c r="F11" s="318"/>
      <c r="G11" s="354"/>
      <c r="H11" s="318"/>
    </row>
    <row r="12" spans="1:8" x14ac:dyDescent="0.3">
      <c r="A12" s="9" t="s">
        <v>1145</v>
      </c>
      <c r="B12" s="10" t="s">
        <v>1146</v>
      </c>
      <c r="C12" s="11"/>
      <c r="D12" s="148" t="s">
        <v>86</v>
      </c>
      <c r="E12" s="149" t="s">
        <v>1147</v>
      </c>
      <c r="F12" s="150">
        <v>40</v>
      </c>
      <c r="G12" s="15"/>
      <c r="H12" s="22">
        <f>F12*G12</f>
        <v>0</v>
      </c>
    </row>
    <row r="13" spans="1:8" x14ac:dyDescent="0.3">
      <c r="A13" s="17"/>
      <c r="B13" s="18"/>
      <c r="C13" s="19"/>
      <c r="D13" s="146" t="s">
        <v>39</v>
      </c>
      <c r="E13" s="149" t="s">
        <v>50</v>
      </c>
      <c r="F13" s="151">
        <v>5</v>
      </c>
      <c r="G13" s="15"/>
      <c r="H13" s="22">
        <f t="shared" ref="H13:H76" si="0">F13*G13</f>
        <v>0</v>
      </c>
    </row>
    <row r="14" spans="1:8" x14ac:dyDescent="0.3">
      <c r="A14" s="17"/>
      <c r="B14" s="18"/>
      <c r="C14" s="19"/>
      <c r="D14" s="146" t="s">
        <v>76</v>
      </c>
      <c r="E14" s="149" t="s">
        <v>50</v>
      </c>
      <c r="F14" s="151">
        <v>12</v>
      </c>
      <c r="G14" s="15"/>
      <c r="H14" s="22">
        <f t="shared" si="0"/>
        <v>0</v>
      </c>
    </row>
    <row r="15" spans="1:8" x14ac:dyDescent="0.3">
      <c r="A15" s="17"/>
      <c r="B15" s="18"/>
      <c r="C15" s="19"/>
      <c r="D15" s="146" t="s">
        <v>303</v>
      </c>
      <c r="E15" s="149" t="s">
        <v>50</v>
      </c>
      <c r="F15" s="151">
        <v>12</v>
      </c>
      <c r="G15" s="15"/>
      <c r="H15" s="22">
        <f t="shared" si="0"/>
        <v>0</v>
      </c>
    </row>
    <row r="16" spans="1:8" x14ac:dyDescent="0.3">
      <c r="A16" s="17"/>
      <c r="B16" s="18"/>
      <c r="C16" s="19"/>
      <c r="D16" s="146" t="s">
        <v>116</v>
      </c>
      <c r="E16" s="149" t="s">
        <v>50</v>
      </c>
      <c r="F16" s="151">
        <v>6</v>
      </c>
      <c r="G16" s="15"/>
      <c r="H16" s="22">
        <f t="shared" si="0"/>
        <v>0</v>
      </c>
    </row>
    <row r="17" spans="1:8" x14ac:dyDescent="0.3">
      <c r="A17" s="17"/>
      <c r="B17" s="18"/>
      <c r="C17" s="19"/>
      <c r="D17" s="146" t="s">
        <v>355</v>
      </c>
      <c r="E17" s="149" t="s">
        <v>90</v>
      </c>
      <c r="F17" s="151">
        <v>3</v>
      </c>
      <c r="G17" s="15"/>
      <c r="H17" s="22">
        <f t="shared" si="0"/>
        <v>0</v>
      </c>
    </row>
    <row r="18" spans="1:8" x14ac:dyDescent="0.3">
      <c r="A18" s="17"/>
      <c r="B18" s="18"/>
      <c r="C18" s="19"/>
      <c r="D18" s="146" t="s">
        <v>101</v>
      </c>
      <c r="E18" s="149" t="s">
        <v>50</v>
      </c>
      <c r="F18" s="151">
        <v>100</v>
      </c>
      <c r="G18" s="15"/>
      <c r="H18" s="22">
        <f t="shared" si="0"/>
        <v>0</v>
      </c>
    </row>
    <row r="19" spans="1:8" x14ac:dyDescent="0.3">
      <c r="A19" s="17"/>
      <c r="B19" s="18"/>
      <c r="C19" s="19"/>
      <c r="D19" s="146" t="s">
        <v>1148</v>
      </c>
      <c r="E19" s="149" t="s">
        <v>35</v>
      </c>
      <c r="F19" s="151">
        <v>5</v>
      </c>
      <c r="G19" s="15"/>
      <c r="H19" s="22">
        <f t="shared" si="0"/>
        <v>0</v>
      </c>
    </row>
    <row r="20" spans="1:8" x14ac:dyDescent="0.3">
      <c r="A20" s="17"/>
      <c r="B20" s="18"/>
      <c r="C20" s="19"/>
      <c r="D20" s="146" t="s">
        <v>1149</v>
      </c>
      <c r="E20" s="149" t="s">
        <v>35</v>
      </c>
      <c r="F20" s="151">
        <v>5</v>
      </c>
      <c r="G20" s="15"/>
      <c r="H20" s="22">
        <f t="shared" si="0"/>
        <v>0</v>
      </c>
    </row>
    <row r="21" spans="1:8" x14ac:dyDescent="0.3">
      <c r="A21" s="17"/>
      <c r="B21" s="18"/>
      <c r="C21" s="19"/>
      <c r="D21" s="146" t="s">
        <v>379</v>
      </c>
      <c r="E21" s="149" t="s">
        <v>50</v>
      </c>
      <c r="F21" s="151">
        <v>12</v>
      </c>
      <c r="G21" s="15"/>
      <c r="H21" s="22">
        <f t="shared" si="0"/>
        <v>0</v>
      </c>
    </row>
    <row r="22" spans="1:8" x14ac:dyDescent="0.3">
      <c r="A22" s="17"/>
      <c r="B22" s="18"/>
      <c r="C22" s="19"/>
      <c r="D22" s="146" t="s">
        <v>388</v>
      </c>
      <c r="E22" s="149" t="s">
        <v>50</v>
      </c>
      <c r="F22" s="151">
        <v>4</v>
      </c>
      <c r="G22" s="15"/>
      <c r="H22" s="22">
        <f t="shared" si="0"/>
        <v>0</v>
      </c>
    </row>
    <row r="23" spans="1:8" x14ac:dyDescent="0.3">
      <c r="A23" s="17"/>
      <c r="B23" s="18"/>
      <c r="C23" s="19"/>
      <c r="D23" s="146" t="s">
        <v>1150</v>
      </c>
      <c r="E23" s="149" t="s">
        <v>250</v>
      </c>
      <c r="F23" s="151">
        <v>3</v>
      </c>
      <c r="G23" s="15"/>
      <c r="H23" s="22">
        <f t="shared" si="0"/>
        <v>0</v>
      </c>
    </row>
    <row r="24" spans="1:8" x14ac:dyDescent="0.3">
      <c r="A24" s="17"/>
      <c r="B24" s="18"/>
      <c r="C24" s="19"/>
      <c r="D24" s="146" t="s">
        <v>1151</v>
      </c>
      <c r="E24" s="149" t="s">
        <v>46</v>
      </c>
      <c r="F24" s="151">
        <v>5</v>
      </c>
      <c r="G24" s="15"/>
      <c r="H24" s="22">
        <f t="shared" si="0"/>
        <v>0</v>
      </c>
    </row>
    <row r="25" spans="1:8" x14ac:dyDescent="0.3">
      <c r="A25" s="17"/>
      <c r="B25" s="18"/>
      <c r="C25" s="19"/>
      <c r="D25" s="146" t="s">
        <v>1152</v>
      </c>
      <c r="E25" s="149" t="s">
        <v>50</v>
      </c>
      <c r="F25" s="151">
        <v>1</v>
      </c>
      <c r="G25" s="15"/>
      <c r="H25" s="22">
        <f t="shared" si="0"/>
        <v>0</v>
      </c>
    </row>
    <row r="26" spans="1:8" x14ac:dyDescent="0.3">
      <c r="A26" s="17" t="s">
        <v>1153</v>
      </c>
      <c r="B26" s="18" t="s">
        <v>1154</v>
      </c>
      <c r="C26" s="19"/>
      <c r="D26" s="146" t="s">
        <v>86</v>
      </c>
      <c r="E26" s="149" t="s">
        <v>1147</v>
      </c>
      <c r="F26" s="151">
        <v>70</v>
      </c>
      <c r="G26" s="15"/>
      <c r="H26" s="22">
        <f t="shared" si="0"/>
        <v>0</v>
      </c>
    </row>
    <row r="27" spans="1:8" x14ac:dyDescent="0.3">
      <c r="A27" s="17"/>
      <c r="B27" s="18"/>
      <c r="C27" s="19"/>
      <c r="D27" s="146" t="s">
        <v>39</v>
      </c>
      <c r="E27" s="149" t="s">
        <v>50</v>
      </c>
      <c r="F27" s="151">
        <v>15</v>
      </c>
      <c r="G27" s="15"/>
      <c r="H27" s="22">
        <f t="shared" si="0"/>
        <v>0</v>
      </c>
    </row>
    <row r="28" spans="1:8" x14ac:dyDescent="0.3">
      <c r="A28" s="17"/>
      <c r="B28" s="18"/>
      <c r="C28" s="19"/>
      <c r="D28" s="146" t="s">
        <v>76</v>
      </c>
      <c r="E28" s="149" t="s">
        <v>50</v>
      </c>
      <c r="F28" s="151">
        <v>36</v>
      </c>
      <c r="G28" s="15"/>
      <c r="H28" s="22">
        <f t="shared" si="0"/>
        <v>0</v>
      </c>
    </row>
    <row r="29" spans="1:8" x14ac:dyDescent="0.3">
      <c r="A29" s="17"/>
      <c r="B29" s="18"/>
      <c r="C29" s="19"/>
      <c r="D29" s="146" t="s">
        <v>303</v>
      </c>
      <c r="E29" s="149" t="s">
        <v>50</v>
      </c>
      <c r="F29" s="151">
        <v>36</v>
      </c>
      <c r="G29" s="15"/>
      <c r="H29" s="22">
        <f t="shared" si="0"/>
        <v>0</v>
      </c>
    </row>
    <row r="30" spans="1:8" x14ac:dyDescent="0.3">
      <c r="A30" s="17"/>
      <c r="B30" s="18"/>
      <c r="C30" s="19"/>
      <c r="D30" s="146" t="s">
        <v>116</v>
      </c>
      <c r="E30" s="149" t="s">
        <v>50</v>
      </c>
      <c r="F30" s="151">
        <v>18</v>
      </c>
      <c r="G30" s="15"/>
      <c r="H30" s="22">
        <f t="shared" si="0"/>
        <v>0</v>
      </c>
    </row>
    <row r="31" spans="1:8" x14ac:dyDescent="0.3">
      <c r="A31" s="17"/>
      <c r="B31" s="18"/>
      <c r="C31" s="19"/>
      <c r="D31" s="146" t="s">
        <v>355</v>
      </c>
      <c r="E31" s="149" t="s">
        <v>90</v>
      </c>
      <c r="F31" s="151">
        <v>7</v>
      </c>
      <c r="G31" s="15"/>
      <c r="H31" s="22">
        <f t="shared" si="0"/>
        <v>0</v>
      </c>
    </row>
    <row r="32" spans="1:8" x14ac:dyDescent="0.3">
      <c r="A32" s="17"/>
      <c r="B32" s="18"/>
      <c r="C32" s="19"/>
      <c r="D32" s="219" t="s">
        <v>1315</v>
      </c>
      <c r="E32" s="220" t="s">
        <v>50</v>
      </c>
      <c r="F32" s="151">
        <v>3</v>
      </c>
      <c r="G32" s="15"/>
      <c r="H32" s="22">
        <f t="shared" si="0"/>
        <v>0</v>
      </c>
    </row>
    <row r="33" spans="1:8" x14ac:dyDescent="0.3">
      <c r="A33" s="17"/>
      <c r="B33" s="18"/>
      <c r="C33" s="19"/>
      <c r="D33" s="146" t="s">
        <v>1155</v>
      </c>
      <c r="E33" s="149" t="s">
        <v>50</v>
      </c>
      <c r="F33" s="151">
        <v>2</v>
      </c>
      <c r="G33" s="15"/>
      <c r="H33" s="22">
        <f t="shared" si="0"/>
        <v>0</v>
      </c>
    </row>
    <row r="34" spans="1:8" x14ac:dyDescent="0.3">
      <c r="A34" s="17"/>
      <c r="B34" s="18"/>
      <c r="C34" s="19"/>
      <c r="D34" s="146" t="s">
        <v>101</v>
      </c>
      <c r="E34" s="149" t="s">
        <v>50</v>
      </c>
      <c r="F34" s="151">
        <v>200</v>
      </c>
      <c r="G34" s="15"/>
      <c r="H34" s="22">
        <f t="shared" si="0"/>
        <v>0</v>
      </c>
    </row>
    <row r="35" spans="1:8" x14ac:dyDescent="0.3">
      <c r="A35" s="17"/>
      <c r="B35" s="18"/>
      <c r="C35" s="19"/>
      <c r="D35" s="146" t="s">
        <v>1148</v>
      </c>
      <c r="E35" s="149" t="s">
        <v>35</v>
      </c>
      <c r="F35" s="151">
        <v>5</v>
      </c>
      <c r="G35" s="15"/>
      <c r="H35" s="22">
        <f t="shared" si="0"/>
        <v>0</v>
      </c>
    </row>
    <row r="36" spans="1:8" x14ac:dyDescent="0.3">
      <c r="A36" s="17"/>
      <c r="B36" s="18"/>
      <c r="C36" s="19"/>
      <c r="D36" s="146" t="s">
        <v>1149</v>
      </c>
      <c r="E36" s="149" t="s">
        <v>35</v>
      </c>
      <c r="F36" s="151">
        <v>5</v>
      </c>
      <c r="G36" s="15"/>
      <c r="H36" s="22">
        <f t="shared" si="0"/>
        <v>0</v>
      </c>
    </row>
    <row r="37" spans="1:8" x14ac:dyDescent="0.3">
      <c r="A37" s="17"/>
      <c r="B37" s="18"/>
      <c r="C37" s="19"/>
      <c r="D37" s="146" t="s">
        <v>379</v>
      </c>
      <c r="E37" s="149" t="s">
        <v>50</v>
      </c>
      <c r="F37" s="151">
        <v>12</v>
      </c>
      <c r="G37" s="15"/>
      <c r="H37" s="22">
        <f t="shared" si="0"/>
        <v>0</v>
      </c>
    </row>
    <row r="38" spans="1:8" x14ac:dyDescent="0.3">
      <c r="A38" s="17"/>
      <c r="B38" s="18"/>
      <c r="C38" s="19"/>
      <c r="D38" s="146" t="s">
        <v>388</v>
      </c>
      <c r="E38" s="149" t="s">
        <v>50</v>
      </c>
      <c r="F38" s="151">
        <v>5</v>
      </c>
      <c r="G38" s="15"/>
      <c r="H38" s="22">
        <f t="shared" si="0"/>
        <v>0</v>
      </c>
    </row>
    <row r="39" spans="1:8" x14ac:dyDescent="0.3">
      <c r="A39" s="17"/>
      <c r="B39" s="18"/>
      <c r="C39" s="19"/>
      <c r="D39" s="146" t="s">
        <v>1150</v>
      </c>
      <c r="E39" s="149" t="s">
        <v>250</v>
      </c>
      <c r="F39" s="151">
        <v>10</v>
      </c>
      <c r="G39" s="15"/>
      <c r="H39" s="22">
        <f t="shared" si="0"/>
        <v>0</v>
      </c>
    </row>
    <row r="40" spans="1:8" x14ac:dyDescent="0.3">
      <c r="A40" s="17"/>
      <c r="B40" s="18"/>
      <c r="C40" s="19"/>
      <c r="D40" s="146" t="s">
        <v>1151</v>
      </c>
      <c r="E40" s="149" t="s">
        <v>46</v>
      </c>
      <c r="F40" s="151">
        <v>50</v>
      </c>
      <c r="G40" s="15"/>
      <c r="H40" s="22">
        <f t="shared" si="0"/>
        <v>0</v>
      </c>
    </row>
    <row r="41" spans="1:8" x14ac:dyDescent="0.3">
      <c r="A41" s="17"/>
      <c r="B41" s="18"/>
      <c r="C41" s="19"/>
      <c r="D41" s="146" t="s">
        <v>1152</v>
      </c>
      <c r="E41" s="149" t="s">
        <v>50</v>
      </c>
      <c r="F41" s="151">
        <v>1</v>
      </c>
      <c r="G41" s="15"/>
      <c r="H41" s="22">
        <f t="shared" si="0"/>
        <v>0</v>
      </c>
    </row>
    <row r="42" spans="1:8" x14ac:dyDescent="0.3">
      <c r="A42" s="17" t="s">
        <v>1156</v>
      </c>
      <c r="B42" s="18" t="s">
        <v>298</v>
      </c>
      <c r="C42" s="19"/>
      <c r="D42" s="146" t="s">
        <v>86</v>
      </c>
      <c r="E42" s="149" t="s">
        <v>1147</v>
      </c>
      <c r="F42" s="151">
        <v>30</v>
      </c>
      <c r="G42" s="15"/>
      <c r="H42" s="22">
        <f t="shared" si="0"/>
        <v>0</v>
      </c>
    </row>
    <row r="43" spans="1:8" x14ac:dyDescent="0.3">
      <c r="A43" s="17"/>
      <c r="B43" s="18"/>
      <c r="C43" s="19"/>
      <c r="D43" s="146" t="s">
        <v>39</v>
      </c>
      <c r="E43" s="149" t="s">
        <v>50</v>
      </c>
      <c r="F43" s="151">
        <v>5</v>
      </c>
      <c r="G43" s="15"/>
      <c r="H43" s="22">
        <f t="shared" si="0"/>
        <v>0</v>
      </c>
    </row>
    <row r="44" spans="1:8" x14ac:dyDescent="0.3">
      <c r="A44" s="17"/>
      <c r="B44" s="18"/>
      <c r="C44" s="19"/>
      <c r="D44" s="146" t="s">
        <v>76</v>
      </c>
      <c r="E44" s="149" t="s">
        <v>50</v>
      </c>
      <c r="F44" s="151">
        <v>12</v>
      </c>
      <c r="G44" s="15"/>
      <c r="H44" s="22">
        <f t="shared" si="0"/>
        <v>0</v>
      </c>
    </row>
    <row r="45" spans="1:8" x14ac:dyDescent="0.3">
      <c r="A45" s="17"/>
      <c r="B45" s="18"/>
      <c r="C45" s="19"/>
      <c r="D45" s="146" t="s">
        <v>303</v>
      </c>
      <c r="E45" s="149" t="s">
        <v>50</v>
      </c>
      <c r="F45" s="151">
        <v>12</v>
      </c>
      <c r="G45" s="15"/>
      <c r="H45" s="22">
        <f t="shared" si="0"/>
        <v>0</v>
      </c>
    </row>
    <row r="46" spans="1:8" x14ac:dyDescent="0.3">
      <c r="A46" s="17"/>
      <c r="B46" s="18"/>
      <c r="C46" s="19"/>
      <c r="D46" s="146" t="s">
        <v>116</v>
      </c>
      <c r="E46" s="149" t="s">
        <v>50</v>
      </c>
      <c r="F46" s="151">
        <v>6</v>
      </c>
      <c r="G46" s="15"/>
      <c r="H46" s="22">
        <f t="shared" si="0"/>
        <v>0</v>
      </c>
    </row>
    <row r="47" spans="1:8" x14ac:dyDescent="0.3">
      <c r="A47" s="17"/>
      <c r="B47" s="18"/>
      <c r="C47" s="19"/>
      <c r="D47" s="146" t="s">
        <v>355</v>
      </c>
      <c r="E47" s="149" t="s">
        <v>90</v>
      </c>
      <c r="F47" s="151">
        <v>3</v>
      </c>
      <c r="G47" s="15"/>
      <c r="H47" s="22">
        <f t="shared" si="0"/>
        <v>0</v>
      </c>
    </row>
    <row r="48" spans="1:8" x14ac:dyDescent="0.3">
      <c r="A48" s="17"/>
      <c r="B48" s="18"/>
      <c r="C48" s="19"/>
      <c r="D48" s="146" t="s">
        <v>101</v>
      </c>
      <c r="E48" s="149" t="s">
        <v>50</v>
      </c>
      <c r="F48" s="151">
        <v>100</v>
      </c>
      <c r="G48" s="15"/>
      <c r="H48" s="22">
        <f t="shared" si="0"/>
        <v>0</v>
      </c>
    </row>
    <row r="49" spans="1:8" x14ac:dyDescent="0.3">
      <c r="A49" s="17"/>
      <c r="B49" s="18"/>
      <c r="C49" s="19"/>
      <c r="D49" s="146" t="s">
        <v>1148</v>
      </c>
      <c r="E49" s="149" t="s">
        <v>35</v>
      </c>
      <c r="F49" s="151">
        <v>3</v>
      </c>
      <c r="G49" s="15"/>
      <c r="H49" s="22">
        <f t="shared" si="0"/>
        <v>0</v>
      </c>
    </row>
    <row r="50" spans="1:8" x14ac:dyDescent="0.3">
      <c r="A50" s="17"/>
      <c r="B50" s="18"/>
      <c r="C50" s="19"/>
      <c r="D50" s="146" t="s">
        <v>1149</v>
      </c>
      <c r="E50" s="149" t="s">
        <v>35</v>
      </c>
      <c r="F50" s="151">
        <v>3</v>
      </c>
      <c r="G50" s="15"/>
      <c r="H50" s="22">
        <f t="shared" si="0"/>
        <v>0</v>
      </c>
    </row>
    <row r="51" spans="1:8" x14ac:dyDescent="0.3">
      <c r="A51" s="17"/>
      <c r="B51" s="18"/>
      <c r="C51" s="19"/>
      <c r="D51" s="146" t="s">
        <v>379</v>
      </c>
      <c r="E51" s="149" t="s">
        <v>50</v>
      </c>
      <c r="F51" s="151">
        <v>5</v>
      </c>
      <c r="G51" s="15"/>
      <c r="H51" s="22">
        <f t="shared" si="0"/>
        <v>0</v>
      </c>
    </row>
    <row r="52" spans="1:8" x14ac:dyDescent="0.3">
      <c r="A52" s="17"/>
      <c r="B52" s="18"/>
      <c r="C52" s="19"/>
      <c r="D52" s="146" t="s">
        <v>388</v>
      </c>
      <c r="E52" s="149" t="s">
        <v>50</v>
      </c>
      <c r="F52" s="151">
        <v>3</v>
      </c>
      <c r="G52" s="15"/>
      <c r="H52" s="22">
        <f t="shared" si="0"/>
        <v>0</v>
      </c>
    </row>
    <row r="53" spans="1:8" x14ac:dyDescent="0.3">
      <c r="A53" s="17"/>
      <c r="B53" s="18"/>
      <c r="C53" s="19"/>
      <c r="D53" s="146" t="s">
        <v>1150</v>
      </c>
      <c r="E53" s="149" t="s">
        <v>250</v>
      </c>
      <c r="F53" s="151">
        <v>3</v>
      </c>
      <c r="G53" s="15"/>
      <c r="H53" s="22">
        <f t="shared" si="0"/>
        <v>0</v>
      </c>
    </row>
    <row r="54" spans="1:8" x14ac:dyDescent="0.3">
      <c r="A54" s="17"/>
      <c r="B54" s="18"/>
      <c r="C54" s="19"/>
      <c r="D54" s="146" t="s">
        <v>1151</v>
      </c>
      <c r="E54" s="149" t="s">
        <v>46</v>
      </c>
      <c r="F54" s="151">
        <v>5</v>
      </c>
      <c r="G54" s="15"/>
      <c r="H54" s="22">
        <f t="shared" si="0"/>
        <v>0</v>
      </c>
    </row>
    <row r="55" spans="1:8" x14ac:dyDescent="0.3">
      <c r="A55" s="17" t="s">
        <v>1157</v>
      </c>
      <c r="B55" s="18" t="s">
        <v>301</v>
      </c>
      <c r="C55" s="19"/>
      <c r="D55" s="146" t="s">
        <v>86</v>
      </c>
      <c r="E55" s="149" t="s">
        <v>1147</v>
      </c>
      <c r="F55" s="151">
        <v>30</v>
      </c>
      <c r="G55" s="15"/>
      <c r="H55" s="22">
        <f t="shared" si="0"/>
        <v>0</v>
      </c>
    </row>
    <row r="56" spans="1:8" x14ac:dyDescent="0.3">
      <c r="A56" s="17"/>
      <c r="B56" s="18"/>
      <c r="C56" s="19"/>
      <c r="D56" s="146" t="s">
        <v>39</v>
      </c>
      <c r="E56" s="149" t="s">
        <v>50</v>
      </c>
      <c r="F56" s="151">
        <v>5</v>
      </c>
      <c r="G56" s="15"/>
      <c r="H56" s="22">
        <f t="shared" si="0"/>
        <v>0</v>
      </c>
    </row>
    <row r="57" spans="1:8" x14ac:dyDescent="0.3">
      <c r="A57" s="17"/>
      <c r="B57" s="18"/>
      <c r="C57" s="19"/>
      <c r="D57" s="146" t="s">
        <v>76</v>
      </c>
      <c r="E57" s="149" t="s">
        <v>50</v>
      </c>
      <c r="F57" s="151">
        <v>12</v>
      </c>
      <c r="G57" s="15"/>
      <c r="H57" s="22">
        <f t="shared" si="0"/>
        <v>0</v>
      </c>
    </row>
    <row r="58" spans="1:8" x14ac:dyDescent="0.3">
      <c r="A58" s="17"/>
      <c r="B58" s="18"/>
      <c r="C58" s="19"/>
      <c r="D58" s="146" t="s">
        <v>303</v>
      </c>
      <c r="E58" s="149" t="s">
        <v>50</v>
      </c>
      <c r="F58" s="151">
        <v>12</v>
      </c>
      <c r="G58" s="15"/>
      <c r="H58" s="22">
        <f t="shared" si="0"/>
        <v>0</v>
      </c>
    </row>
    <row r="59" spans="1:8" x14ac:dyDescent="0.3">
      <c r="A59" s="17"/>
      <c r="B59" s="18"/>
      <c r="C59" s="19"/>
      <c r="D59" s="146" t="s">
        <v>116</v>
      </c>
      <c r="E59" s="149" t="s">
        <v>50</v>
      </c>
      <c r="F59" s="151">
        <v>6</v>
      </c>
      <c r="G59" s="15"/>
      <c r="H59" s="22">
        <f t="shared" si="0"/>
        <v>0</v>
      </c>
    </row>
    <row r="60" spans="1:8" x14ac:dyDescent="0.3">
      <c r="A60" s="17"/>
      <c r="B60" s="18"/>
      <c r="C60" s="19"/>
      <c r="D60" s="146" t="s">
        <v>355</v>
      </c>
      <c r="E60" s="149" t="s">
        <v>90</v>
      </c>
      <c r="F60" s="151">
        <v>3</v>
      </c>
      <c r="G60" s="15"/>
      <c r="H60" s="22">
        <f t="shared" si="0"/>
        <v>0</v>
      </c>
    </row>
    <row r="61" spans="1:8" x14ac:dyDescent="0.3">
      <c r="A61" s="17"/>
      <c r="B61" s="18"/>
      <c r="C61" s="19"/>
      <c r="D61" s="146" t="s">
        <v>101</v>
      </c>
      <c r="E61" s="149" t="s">
        <v>50</v>
      </c>
      <c r="F61" s="151">
        <v>76</v>
      </c>
      <c r="G61" s="15"/>
      <c r="H61" s="22">
        <f t="shared" si="0"/>
        <v>0</v>
      </c>
    </row>
    <row r="62" spans="1:8" x14ac:dyDescent="0.3">
      <c r="A62" s="17"/>
      <c r="B62" s="18"/>
      <c r="C62" s="19"/>
      <c r="D62" s="146" t="s">
        <v>1148</v>
      </c>
      <c r="E62" s="149" t="s">
        <v>35</v>
      </c>
      <c r="F62" s="151">
        <v>3</v>
      </c>
      <c r="G62" s="15"/>
      <c r="H62" s="22">
        <f t="shared" si="0"/>
        <v>0</v>
      </c>
    </row>
    <row r="63" spans="1:8" x14ac:dyDescent="0.3">
      <c r="A63" s="17"/>
      <c r="B63" s="18"/>
      <c r="C63" s="19"/>
      <c r="D63" s="146" t="s">
        <v>1149</v>
      </c>
      <c r="E63" s="149" t="s">
        <v>35</v>
      </c>
      <c r="F63" s="151">
        <v>3</v>
      </c>
      <c r="G63" s="15"/>
      <c r="H63" s="22">
        <f t="shared" si="0"/>
        <v>0</v>
      </c>
    </row>
    <row r="64" spans="1:8" x14ac:dyDescent="0.3">
      <c r="A64" s="17"/>
      <c r="B64" s="18"/>
      <c r="C64" s="19"/>
      <c r="D64" s="146" t="s">
        <v>379</v>
      </c>
      <c r="E64" s="149" t="s">
        <v>50</v>
      </c>
      <c r="F64" s="151">
        <v>5</v>
      </c>
      <c r="G64" s="15"/>
      <c r="H64" s="22">
        <f t="shared" si="0"/>
        <v>0</v>
      </c>
    </row>
    <row r="65" spans="1:8" x14ac:dyDescent="0.3">
      <c r="A65" s="17"/>
      <c r="B65" s="18"/>
      <c r="C65" s="19"/>
      <c r="D65" s="146" t="s">
        <v>388</v>
      </c>
      <c r="E65" s="149" t="s">
        <v>50</v>
      </c>
      <c r="F65" s="151">
        <v>3</v>
      </c>
      <c r="G65" s="15"/>
      <c r="H65" s="22">
        <f t="shared" si="0"/>
        <v>0</v>
      </c>
    </row>
    <row r="66" spans="1:8" x14ac:dyDescent="0.3">
      <c r="A66" s="17"/>
      <c r="B66" s="18"/>
      <c r="C66" s="19"/>
      <c r="D66" s="146" t="s">
        <v>1150</v>
      </c>
      <c r="E66" s="149" t="s">
        <v>250</v>
      </c>
      <c r="F66" s="151">
        <v>3</v>
      </c>
      <c r="G66" s="15"/>
      <c r="H66" s="22">
        <f t="shared" si="0"/>
        <v>0</v>
      </c>
    </row>
    <row r="67" spans="1:8" x14ac:dyDescent="0.3">
      <c r="A67" s="17"/>
      <c r="B67" s="18"/>
      <c r="C67" s="19"/>
      <c r="D67" s="146" t="s">
        <v>1151</v>
      </c>
      <c r="E67" s="149" t="s">
        <v>46</v>
      </c>
      <c r="F67" s="151">
        <v>5</v>
      </c>
      <c r="G67" s="15"/>
      <c r="H67" s="22">
        <f t="shared" si="0"/>
        <v>0</v>
      </c>
    </row>
    <row r="68" spans="1:8" x14ac:dyDescent="0.3">
      <c r="A68" s="17"/>
      <c r="B68" s="18"/>
      <c r="C68" s="19"/>
      <c r="D68" s="154" t="s">
        <v>169</v>
      </c>
      <c r="E68" s="155" t="s">
        <v>46</v>
      </c>
      <c r="F68" s="151">
        <v>1</v>
      </c>
      <c r="G68" s="15"/>
      <c r="H68" s="22">
        <f t="shared" si="0"/>
        <v>0</v>
      </c>
    </row>
    <row r="69" spans="1:8" x14ac:dyDescent="0.3">
      <c r="A69" s="17" t="s">
        <v>1158</v>
      </c>
      <c r="B69" s="18" t="s">
        <v>159</v>
      </c>
      <c r="C69" s="19"/>
      <c r="D69" s="219" t="s">
        <v>86</v>
      </c>
      <c r="E69" s="220" t="s">
        <v>1147</v>
      </c>
      <c r="F69" s="221">
        <v>60</v>
      </c>
      <c r="G69" s="15"/>
      <c r="H69" s="22">
        <f t="shared" si="0"/>
        <v>0</v>
      </c>
    </row>
    <row r="70" spans="1:8" x14ac:dyDescent="0.3">
      <c r="A70" s="17"/>
      <c r="B70" s="18"/>
      <c r="C70" s="19"/>
      <c r="D70" s="219" t="s">
        <v>39</v>
      </c>
      <c r="E70" s="220" t="s">
        <v>50</v>
      </c>
      <c r="F70" s="221">
        <v>15</v>
      </c>
      <c r="G70" s="15"/>
      <c r="H70" s="22">
        <f t="shared" si="0"/>
        <v>0</v>
      </c>
    </row>
    <row r="71" spans="1:8" x14ac:dyDescent="0.3">
      <c r="A71" s="17"/>
      <c r="B71" s="18"/>
      <c r="C71" s="19"/>
      <c r="D71" s="219" t="s">
        <v>76</v>
      </c>
      <c r="E71" s="220" t="s">
        <v>50</v>
      </c>
      <c r="F71" s="221">
        <v>20</v>
      </c>
      <c r="G71" s="15"/>
      <c r="H71" s="22">
        <f t="shared" si="0"/>
        <v>0</v>
      </c>
    </row>
    <row r="72" spans="1:8" x14ac:dyDescent="0.3">
      <c r="A72" s="17"/>
      <c r="B72" s="18"/>
      <c r="C72" s="19"/>
      <c r="D72" s="219" t="s">
        <v>303</v>
      </c>
      <c r="E72" s="220" t="s">
        <v>50</v>
      </c>
      <c r="F72" s="221">
        <v>20</v>
      </c>
      <c r="G72" s="15"/>
      <c r="H72" s="22">
        <f t="shared" si="0"/>
        <v>0</v>
      </c>
    </row>
    <row r="73" spans="1:8" x14ac:dyDescent="0.3">
      <c r="A73" s="17"/>
      <c r="B73" s="18"/>
      <c r="C73" s="19"/>
      <c r="D73" s="219" t="s">
        <v>116</v>
      </c>
      <c r="E73" s="220" t="s">
        <v>50</v>
      </c>
      <c r="F73" s="221">
        <v>10</v>
      </c>
      <c r="G73" s="15"/>
      <c r="H73" s="22">
        <f t="shared" si="0"/>
        <v>0</v>
      </c>
    </row>
    <row r="74" spans="1:8" x14ac:dyDescent="0.3">
      <c r="A74" s="17"/>
      <c r="B74" s="18"/>
      <c r="C74" s="19"/>
      <c r="D74" s="219" t="s">
        <v>355</v>
      </c>
      <c r="E74" s="220" t="s">
        <v>90</v>
      </c>
      <c r="F74" s="221">
        <v>6</v>
      </c>
      <c r="G74" s="15"/>
      <c r="H74" s="22">
        <f t="shared" si="0"/>
        <v>0</v>
      </c>
    </row>
    <row r="75" spans="1:8" x14ac:dyDescent="0.3">
      <c r="A75" s="17"/>
      <c r="B75" s="18"/>
      <c r="C75" s="19"/>
      <c r="D75" s="219" t="s">
        <v>101</v>
      </c>
      <c r="E75" s="220" t="s">
        <v>50</v>
      </c>
      <c r="F75" s="221">
        <v>100</v>
      </c>
      <c r="G75" s="15"/>
      <c r="H75" s="22">
        <f t="shared" si="0"/>
        <v>0</v>
      </c>
    </row>
    <row r="76" spans="1:8" x14ac:dyDescent="0.3">
      <c r="A76" s="17"/>
      <c r="B76" s="18"/>
      <c r="C76" s="19"/>
      <c r="D76" s="219" t="s">
        <v>1148</v>
      </c>
      <c r="E76" s="220" t="s">
        <v>35</v>
      </c>
      <c r="F76" s="221">
        <v>4</v>
      </c>
      <c r="G76" s="15"/>
      <c r="H76" s="22">
        <f t="shared" si="0"/>
        <v>0</v>
      </c>
    </row>
    <row r="77" spans="1:8" x14ac:dyDescent="0.3">
      <c r="A77" s="17"/>
      <c r="B77" s="18"/>
      <c r="C77" s="19"/>
      <c r="D77" s="219" t="s">
        <v>1149</v>
      </c>
      <c r="E77" s="220" t="s">
        <v>35</v>
      </c>
      <c r="F77" s="221">
        <v>4</v>
      </c>
      <c r="G77" s="15"/>
      <c r="H77" s="22">
        <f t="shared" ref="H77:H140" si="1">F77*G77</f>
        <v>0</v>
      </c>
    </row>
    <row r="78" spans="1:8" x14ac:dyDescent="0.3">
      <c r="A78" s="17"/>
      <c r="B78" s="18"/>
      <c r="C78" s="19"/>
      <c r="D78" s="219" t="s">
        <v>379</v>
      </c>
      <c r="E78" s="220" t="s">
        <v>50</v>
      </c>
      <c r="F78" s="221">
        <v>12</v>
      </c>
      <c r="G78" s="15"/>
      <c r="H78" s="22">
        <f t="shared" si="1"/>
        <v>0</v>
      </c>
    </row>
    <row r="79" spans="1:8" x14ac:dyDescent="0.3">
      <c r="A79" s="17"/>
      <c r="B79" s="18"/>
      <c r="C79" s="19"/>
      <c r="D79" s="219" t="s">
        <v>388</v>
      </c>
      <c r="E79" s="220" t="s">
        <v>50</v>
      </c>
      <c r="F79" s="221">
        <v>5</v>
      </c>
      <c r="G79" s="15"/>
      <c r="H79" s="22">
        <f t="shared" si="1"/>
        <v>0</v>
      </c>
    </row>
    <row r="80" spans="1:8" x14ac:dyDescent="0.3">
      <c r="A80" s="17"/>
      <c r="B80" s="18"/>
      <c r="C80" s="19"/>
      <c r="D80" s="219" t="s">
        <v>1150</v>
      </c>
      <c r="E80" s="220" t="s">
        <v>250</v>
      </c>
      <c r="F80" s="221">
        <v>6</v>
      </c>
      <c r="G80" s="15"/>
      <c r="H80" s="22">
        <f t="shared" si="1"/>
        <v>0</v>
      </c>
    </row>
    <row r="81" spans="1:8" x14ac:dyDescent="0.3">
      <c r="A81" s="17"/>
      <c r="B81" s="18"/>
      <c r="C81" s="19"/>
      <c r="D81" s="219" t="s">
        <v>1151</v>
      </c>
      <c r="E81" s="220" t="s">
        <v>46</v>
      </c>
      <c r="F81" s="221">
        <v>12</v>
      </c>
      <c r="G81" s="15"/>
      <c r="H81" s="22">
        <f t="shared" si="1"/>
        <v>0</v>
      </c>
    </row>
    <row r="82" spans="1:8" x14ac:dyDescent="0.3">
      <c r="A82" s="17"/>
      <c r="B82" s="18"/>
      <c r="C82" s="19"/>
      <c r="D82" s="154" t="s">
        <v>1168</v>
      </c>
      <c r="E82" s="155" t="s">
        <v>50</v>
      </c>
      <c r="F82" s="151">
        <v>1</v>
      </c>
      <c r="G82" s="15"/>
      <c r="H82" s="22">
        <f t="shared" si="1"/>
        <v>0</v>
      </c>
    </row>
    <row r="83" spans="1:8" x14ac:dyDescent="0.3">
      <c r="A83" s="17" t="s">
        <v>1159</v>
      </c>
      <c r="B83" s="18" t="s">
        <v>229</v>
      </c>
      <c r="C83" s="19"/>
      <c r="D83" s="146" t="s">
        <v>86</v>
      </c>
      <c r="E83" s="149" t="s">
        <v>1147</v>
      </c>
      <c r="F83" s="151">
        <v>20</v>
      </c>
      <c r="G83" s="15"/>
      <c r="H83" s="22">
        <f t="shared" si="1"/>
        <v>0</v>
      </c>
    </row>
    <row r="84" spans="1:8" x14ac:dyDescent="0.3">
      <c r="A84" s="17"/>
      <c r="B84" s="18"/>
      <c r="C84" s="19"/>
      <c r="D84" s="146" t="s">
        <v>39</v>
      </c>
      <c r="E84" s="149" t="s">
        <v>50</v>
      </c>
      <c r="F84" s="151">
        <v>5</v>
      </c>
      <c r="G84" s="15"/>
      <c r="H84" s="22">
        <f t="shared" si="1"/>
        <v>0</v>
      </c>
    </row>
    <row r="85" spans="1:8" x14ac:dyDescent="0.3">
      <c r="A85" s="17"/>
      <c r="B85" s="18"/>
      <c r="C85" s="19"/>
      <c r="D85" s="146" t="s">
        <v>76</v>
      </c>
      <c r="E85" s="149" t="s">
        <v>50</v>
      </c>
      <c r="F85" s="151">
        <v>6</v>
      </c>
      <c r="G85" s="15"/>
      <c r="H85" s="22">
        <f t="shared" si="1"/>
        <v>0</v>
      </c>
    </row>
    <row r="86" spans="1:8" x14ac:dyDescent="0.3">
      <c r="A86" s="17"/>
      <c r="B86" s="18"/>
      <c r="C86" s="19"/>
      <c r="D86" s="146" t="s">
        <v>303</v>
      </c>
      <c r="E86" s="149" t="s">
        <v>50</v>
      </c>
      <c r="F86" s="151">
        <v>6</v>
      </c>
      <c r="G86" s="15"/>
      <c r="H86" s="22">
        <f t="shared" si="1"/>
        <v>0</v>
      </c>
    </row>
    <row r="87" spans="1:8" x14ac:dyDescent="0.3">
      <c r="A87" s="17"/>
      <c r="B87" s="18"/>
      <c r="C87" s="19"/>
      <c r="D87" s="146" t="s">
        <v>116</v>
      </c>
      <c r="E87" s="149" t="s">
        <v>50</v>
      </c>
      <c r="F87" s="151">
        <v>3</v>
      </c>
      <c r="G87" s="15"/>
      <c r="H87" s="22">
        <f t="shared" si="1"/>
        <v>0</v>
      </c>
    </row>
    <row r="88" spans="1:8" x14ac:dyDescent="0.3">
      <c r="A88" s="17"/>
      <c r="B88" s="18"/>
      <c r="C88" s="19"/>
      <c r="D88" s="146" t="s">
        <v>355</v>
      </c>
      <c r="E88" s="149" t="s">
        <v>90</v>
      </c>
      <c r="F88" s="151">
        <v>3</v>
      </c>
      <c r="G88" s="15"/>
      <c r="H88" s="22">
        <f t="shared" si="1"/>
        <v>0</v>
      </c>
    </row>
    <row r="89" spans="1:8" x14ac:dyDescent="0.3">
      <c r="A89" s="17"/>
      <c r="B89" s="18"/>
      <c r="C89" s="19"/>
      <c r="D89" s="146" t="s">
        <v>101</v>
      </c>
      <c r="E89" s="149" t="s">
        <v>50</v>
      </c>
      <c r="F89" s="151">
        <v>24</v>
      </c>
      <c r="G89" s="15"/>
      <c r="H89" s="22">
        <f t="shared" si="1"/>
        <v>0</v>
      </c>
    </row>
    <row r="90" spans="1:8" x14ac:dyDescent="0.3">
      <c r="A90" s="17"/>
      <c r="B90" s="18"/>
      <c r="C90" s="19"/>
      <c r="D90" s="146" t="s">
        <v>1148</v>
      </c>
      <c r="E90" s="149" t="s">
        <v>35</v>
      </c>
      <c r="F90" s="151">
        <v>3</v>
      </c>
      <c r="G90" s="15"/>
      <c r="H90" s="22">
        <f t="shared" si="1"/>
        <v>0</v>
      </c>
    </row>
    <row r="91" spans="1:8" x14ac:dyDescent="0.3">
      <c r="A91" s="17"/>
      <c r="B91" s="18"/>
      <c r="C91" s="19"/>
      <c r="D91" s="146" t="s">
        <v>1149</v>
      </c>
      <c r="E91" s="149" t="s">
        <v>35</v>
      </c>
      <c r="F91" s="151">
        <v>3</v>
      </c>
      <c r="G91" s="15"/>
      <c r="H91" s="22">
        <f t="shared" si="1"/>
        <v>0</v>
      </c>
    </row>
    <row r="92" spans="1:8" x14ac:dyDescent="0.3">
      <c r="A92" s="17"/>
      <c r="B92" s="18"/>
      <c r="C92" s="19"/>
      <c r="D92" s="146" t="s">
        <v>379</v>
      </c>
      <c r="E92" s="149" t="s">
        <v>50</v>
      </c>
      <c r="F92" s="151">
        <v>5</v>
      </c>
      <c r="G92" s="15"/>
      <c r="H92" s="22">
        <f t="shared" si="1"/>
        <v>0</v>
      </c>
    </row>
    <row r="93" spans="1:8" x14ac:dyDescent="0.3">
      <c r="A93" s="17"/>
      <c r="B93" s="18"/>
      <c r="C93" s="19"/>
      <c r="D93" s="146" t="s">
        <v>388</v>
      </c>
      <c r="E93" s="149" t="s">
        <v>50</v>
      </c>
      <c r="F93" s="151">
        <v>2</v>
      </c>
      <c r="G93" s="15"/>
      <c r="H93" s="22">
        <f t="shared" si="1"/>
        <v>0</v>
      </c>
    </row>
    <row r="94" spans="1:8" x14ac:dyDescent="0.3">
      <c r="A94" s="17"/>
      <c r="B94" s="18"/>
      <c r="C94" s="19"/>
      <c r="D94" s="219" t="s">
        <v>1289</v>
      </c>
      <c r="E94" s="149" t="s">
        <v>250</v>
      </c>
      <c r="F94" s="151">
        <v>2</v>
      </c>
      <c r="G94" s="15"/>
      <c r="H94" s="22">
        <f t="shared" si="1"/>
        <v>0</v>
      </c>
    </row>
    <row r="95" spans="1:8" x14ac:dyDescent="0.3">
      <c r="A95" s="17"/>
      <c r="B95" s="18"/>
      <c r="C95" s="19"/>
      <c r="D95" s="146" t="s">
        <v>1151</v>
      </c>
      <c r="E95" s="149" t="s">
        <v>46</v>
      </c>
      <c r="F95" s="151">
        <v>5</v>
      </c>
      <c r="G95" s="15"/>
      <c r="H95" s="22">
        <f t="shared" si="1"/>
        <v>0</v>
      </c>
    </row>
    <row r="96" spans="1:8" x14ac:dyDescent="0.3">
      <c r="A96" s="17"/>
      <c r="B96" s="18"/>
      <c r="C96" s="19"/>
      <c r="D96" s="146" t="s">
        <v>168</v>
      </c>
      <c r="E96" s="149" t="s">
        <v>46</v>
      </c>
      <c r="F96" s="151">
        <v>1</v>
      </c>
      <c r="G96" s="15"/>
      <c r="H96" s="22">
        <f t="shared" si="1"/>
        <v>0</v>
      </c>
    </row>
    <row r="97" spans="1:8" x14ac:dyDescent="0.3">
      <c r="A97" s="17" t="s">
        <v>1160</v>
      </c>
      <c r="B97" s="18" t="s">
        <v>1162</v>
      </c>
      <c r="C97" s="19"/>
      <c r="D97" s="146" t="s">
        <v>86</v>
      </c>
      <c r="E97" s="149" t="s">
        <v>1147</v>
      </c>
      <c r="F97" s="151">
        <v>70</v>
      </c>
      <c r="G97" s="15"/>
      <c r="H97" s="22">
        <f t="shared" si="1"/>
        <v>0</v>
      </c>
    </row>
    <row r="98" spans="1:8" x14ac:dyDescent="0.3">
      <c r="A98" s="17"/>
      <c r="B98" s="18"/>
      <c r="C98" s="19"/>
      <c r="D98" s="146" t="s">
        <v>39</v>
      </c>
      <c r="E98" s="149" t="s">
        <v>50</v>
      </c>
      <c r="F98" s="151">
        <v>15</v>
      </c>
      <c r="G98" s="15"/>
      <c r="H98" s="22">
        <f t="shared" si="1"/>
        <v>0</v>
      </c>
    </row>
    <row r="99" spans="1:8" x14ac:dyDescent="0.3">
      <c r="A99" s="17"/>
      <c r="B99" s="18"/>
      <c r="C99" s="19"/>
      <c r="D99" s="146" t="s">
        <v>76</v>
      </c>
      <c r="E99" s="149" t="s">
        <v>50</v>
      </c>
      <c r="F99" s="151">
        <v>24</v>
      </c>
      <c r="G99" s="15"/>
      <c r="H99" s="22">
        <f t="shared" si="1"/>
        <v>0</v>
      </c>
    </row>
    <row r="100" spans="1:8" x14ac:dyDescent="0.3">
      <c r="A100" s="17"/>
      <c r="B100" s="18"/>
      <c r="C100" s="19"/>
      <c r="D100" s="146" t="s">
        <v>303</v>
      </c>
      <c r="E100" s="149" t="s">
        <v>50</v>
      </c>
      <c r="F100" s="151">
        <v>24</v>
      </c>
      <c r="G100" s="15"/>
      <c r="H100" s="22">
        <f t="shared" si="1"/>
        <v>0</v>
      </c>
    </row>
    <row r="101" spans="1:8" x14ac:dyDescent="0.3">
      <c r="A101" s="17"/>
      <c r="B101" s="18"/>
      <c r="C101" s="19"/>
      <c r="D101" s="146" t="s">
        <v>116</v>
      </c>
      <c r="E101" s="149" t="s">
        <v>50</v>
      </c>
      <c r="F101" s="151">
        <v>12</v>
      </c>
      <c r="G101" s="15"/>
      <c r="H101" s="22">
        <f t="shared" si="1"/>
        <v>0</v>
      </c>
    </row>
    <row r="102" spans="1:8" x14ac:dyDescent="0.3">
      <c r="A102" s="17"/>
      <c r="B102" s="18"/>
      <c r="C102" s="19"/>
      <c r="D102" s="146" t="s">
        <v>355</v>
      </c>
      <c r="E102" s="149" t="s">
        <v>90</v>
      </c>
      <c r="F102" s="151">
        <v>7</v>
      </c>
      <c r="G102" s="15"/>
      <c r="H102" s="22">
        <f t="shared" si="1"/>
        <v>0</v>
      </c>
    </row>
    <row r="103" spans="1:8" x14ac:dyDescent="0.3">
      <c r="A103" s="17"/>
      <c r="B103" s="18"/>
      <c r="C103" s="19"/>
      <c r="D103" s="146" t="s">
        <v>101</v>
      </c>
      <c r="E103" s="149" t="s">
        <v>50</v>
      </c>
      <c r="F103" s="151">
        <v>200</v>
      </c>
      <c r="G103" s="15"/>
      <c r="H103" s="22">
        <f t="shared" si="1"/>
        <v>0</v>
      </c>
    </row>
    <row r="104" spans="1:8" x14ac:dyDescent="0.3">
      <c r="A104" s="17"/>
      <c r="B104" s="18"/>
      <c r="C104" s="19"/>
      <c r="D104" s="146" t="s">
        <v>1148</v>
      </c>
      <c r="E104" s="149" t="s">
        <v>35</v>
      </c>
      <c r="F104" s="151">
        <v>6</v>
      </c>
      <c r="G104" s="15"/>
      <c r="H104" s="22">
        <f t="shared" si="1"/>
        <v>0</v>
      </c>
    </row>
    <row r="105" spans="1:8" x14ac:dyDescent="0.3">
      <c r="A105" s="17"/>
      <c r="B105" s="18"/>
      <c r="C105" s="19"/>
      <c r="D105" s="146" t="s">
        <v>1149</v>
      </c>
      <c r="E105" s="149" t="s">
        <v>35</v>
      </c>
      <c r="F105" s="151">
        <v>6</v>
      </c>
      <c r="G105" s="15"/>
      <c r="H105" s="22">
        <f t="shared" si="1"/>
        <v>0</v>
      </c>
    </row>
    <row r="106" spans="1:8" x14ac:dyDescent="0.3">
      <c r="A106" s="17"/>
      <c r="B106" s="18"/>
      <c r="C106" s="19"/>
      <c r="D106" s="146" t="s">
        <v>379</v>
      </c>
      <c r="E106" s="149" t="s">
        <v>50</v>
      </c>
      <c r="F106" s="151">
        <v>22</v>
      </c>
      <c r="G106" s="15"/>
      <c r="H106" s="22">
        <f t="shared" si="1"/>
        <v>0</v>
      </c>
    </row>
    <row r="107" spans="1:8" x14ac:dyDescent="0.3">
      <c r="A107" s="17"/>
      <c r="B107" s="18"/>
      <c r="C107" s="19"/>
      <c r="D107" s="146" t="s">
        <v>388</v>
      </c>
      <c r="E107" s="149" t="s">
        <v>50</v>
      </c>
      <c r="F107" s="151">
        <v>5</v>
      </c>
      <c r="G107" s="15"/>
      <c r="H107" s="22">
        <f t="shared" si="1"/>
        <v>0</v>
      </c>
    </row>
    <row r="108" spans="1:8" x14ac:dyDescent="0.3">
      <c r="A108" s="17"/>
      <c r="B108" s="18"/>
      <c r="C108" s="19"/>
      <c r="D108" s="146" t="s">
        <v>1150</v>
      </c>
      <c r="E108" s="149" t="s">
        <v>250</v>
      </c>
      <c r="F108" s="151">
        <v>10</v>
      </c>
      <c r="G108" s="15"/>
      <c r="H108" s="22">
        <f t="shared" si="1"/>
        <v>0</v>
      </c>
    </row>
    <row r="109" spans="1:8" x14ac:dyDescent="0.3">
      <c r="A109" s="17"/>
      <c r="B109" s="18"/>
      <c r="C109" s="19"/>
      <c r="D109" s="146" t="s">
        <v>1151</v>
      </c>
      <c r="E109" s="149" t="s">
        <v>46</v>
      </c>
      <c r="F109" s="151">
        <v>24</v>
      </c>
      <c r="G109" s="15"/>
      <c r="H109" s="22">
        <f t="shared" si="1"/>
        <v>0</v>
      </c>
    </row>
    <row r="110" spans="1:8" x14ac:dyDescent="0.3">
      <c r="A110" s="17"/>
      <c r="B110" s="18"/>
      <c r="C110" s="19"/>
      <c r="D110" s="146" t="s">
        <v>1152</v>
      </c>
      <c r="E110" s="149" t="s">
        <v>50</v>
      </c>
      <c r="F110" s="151">
        <v>2</v>
      </c>
      <c r="G110" s="15"/>
      <c r="H110" s="22">
        <f t="shared" si="1"/>
        <v>0</v>
      </c>
    </row>
    <row r="111" spans="1:8" x14ac:dyDescent="0.3">
      <c r="A111" s="17"/>
      <c r="B111" s="18"/>
      <c r="C111" s="19"/>
      <c r="D111" s="154" t="s">
        <v>119</v>
      </c>
      <c r="E111" s="155" t="s">
        <v>35</v>
      </c>
      <c r="F111" s="151">
        <v>1</v>
      </c>
      <c r="G111" s="15"/>
      <c r="H111" s="22">
        <f t="shared" si="1"/>
        <v>0</v>
      </c>
    </row>
    <row r="112" spans="1:8" x14ac:dyDescent="0.3">
      <c r="A112" s="17" t="s">
        <v>1161</v>
      </c>
      <c r="B112" s="18" t="s">
        <v>178</v>
      </c>
      <c r="C112" s="19"/>
      <c r="D112" s="146" t="s">
        <v>86</v>
      </c>
      <c r="E112" s="149" t="s">
        <v>1147</v>
      </c>
      <c r="F112" s="151">
        <v>70</v>
      </c>
      <c r="G112" s="15"/>
      <c r="H112" s="22">
        <f t="shared" si="1"/>
        <v>0</v>
      </c>
    </row>
    <row r="113" spans="1:8" x14ac:dyDescent="0.3">
      <c r="A113" s="17"/>
      <c r="B113" s="18"/>
      <c r="C113" s="19"/>
      <c r="D113" s="146" t="s">
        <v>39</v>
      </c>
      <c r="E113" s="149" t="s">
        <v>50</v>
      </c>
      <c r="F113" s="151">
        <v>15</v>
      </c>
      <c r="G113" s="15"/>
      <c r="H113" s="22">
        <f t="shared" si="1"/>
        <v>0</v>
      </c>
    </row>
    <row r="114" spans="1:8" x14ac:dyDescent="0.3">
      <c r="A114" s="17"/>
      <c r="B114" s="18"/>
      <c r="C114" s="19"/>
      <c r="D114" s="146" t="s">
        <v>76</v>
      </c>
      <c r="E114" s="149" t="s">
        <v>50</v>
      </c>
      <c r="F114" s="151">
        <v>24</v>
      </c>
      <c r="G114" s="15"/>
      <c r="H114" s="22">
        <f t="shared" si="1"/>
        <v>0</v>
      </c>
    </row>
    <row r="115" spans="1:8" x14ac:dyDescent="0.3">
      <c r="A115" s="17"/>
      <c r="B115" s="18"/>
      <c r="C115" s="19"/>
      <c r="D115" s="146" t="s">
        <v>303</v>
      </c>
      <c r="E115" s="149" t="s">
        <v>50</v>
      </c>
      <c r="F115" s="151">
        <v>24</v>
      </c>
      <c r="G115" s="15"/>
      <c r="H115" s="22">
        <f t="shared" si="1"/>
        <v>0</v>
      </c>
    </row>
    <row r="116" spans="1:8" x14ac:dyDescent="0.3">
      <c r="A116" s="17"/>
      <c r="B116" s="18"/>
      <c r="C116" s="19"/>
      <c r="D116" s="146" t="s">
        <v>116</v>
      </c>
      <c r="E116" s="149" t="s">
        <v>50</v>
      </c>
      <c r="F116" s="151">
        <v>12</v>
      </c>
      <c r="G116" s="15"/>
      <c r="H116" s="22">
        <f t="shared" si="1"/>
        <v>0</v>
      </c>
    </row>
    <row r="117" spans="1:8" x14ac:dyDescent="0.3">
      <c r="A117" s="17"/>
      <c r="B117" s="18"/>
      <c r="C117" s="19"/>
      <c r="D117" s="146" t="s">
        <v>355</v>
      </c>
      <c r="E117" s="149" t="s">
        <v>90</v>
      </c>
      <c r="F117" s="151">
        <v>6</v>
      </c>
      <c r="G117" s="15"/>
      <c r="H117" s="22">
        <f t="shared" si="1"/>
        <v>0</v>
      </c>
    </row>
    <row r="118" spans="1:8" x14ac:dyDescent="0.3">
      <c r="A118" s="17"/>
      <c r="B118" s="18"/>
      <c r="C118" s="19"/>
      <c r="D118" s="146" t="s">
        <v>1155</v>
      </c>
      <c r="E118" s="149" t="s">
        <v>50</v>
      </c>
      <c r="F118" s="151">
        <v>3</v>
      </c>
      <c r="G118" s="15"/>
      <c r="H118" s="22">
        <f t="shared" si="1"/>
        <v>0</v>
      </c>
    </row>
    <row r="119" spans="1:8" x14ac:dyDescent="0.3">
      <c r="A119" s="17"/>
      <c r="B119" s="18"/>
      <c r="C119" s="19"/>
      <c r="D119" s="146" t="s">
        <v>101</v>
      </c>
      <c r="E119" s="149" t="s">
        <v>50</v>
      </c>
      <c r="F119" s="151">
        <v>200</v>
      </c>
      <c r="G119" s="15"/>
      <c r="H119" s="22">
        <f t="shared" si="1"/>
        <v>0</v>
      </c>
    </row>
    <row r="120" spans="1:8" x14ac:dyDescent="0.3">
      <c r="A120" s="17"/>
      <c r="B120" s="18"/>
      <c r="C120" s="19"/>
      <c r="D120" s="146" t="s">
        <v>1148</v>
      </c>
      <c r="E120" s="149" t="s">
        <v>35</v>
      </c>
      <c r="F120" s="151">
        <v>4</v>
      </c>
      <c r="G120" s="15"/>
      <c r="H120" s="22">
        <f t="shared" si="1"/>
        <v>0</v>
      </c>
    </row>
    <row r="121" spans="1:8" x14ac:dyDescent="0.3">
      <c r="A121" s="17"/>
      <c r="B121" s="18"/>
      <c r="C121" s="19"/>
      <c r="D121" s="146" t="s">
        <v>1149</v>
      </c>
      <c r="E121" s="149" t="s">
        <v>35</v>
      </c>
      <c r="F121" s="151">
        <v>4</v>
      </c>
      <c r="G121" s="15"/>
      <c r="H121" s="22">
        <f t="shared" si="1"/>
        <v>0</v>
      </c>
    </row>
    <row r="122" spans="1:8" x14ac:dyDescent="0.3">
      <c r="A122" s="17"/>
      <c r="B122" s="18"/>
      <c r="C122" s="19"/>
      <c r="D122" s="146" t="s">
        <v>379</v>
      </c>
      <c r="E122" s="149" t="s">
        <v>50</v>
      </c>
      <c r="F122" s="151">
        <v>12</v>
      </c>
      <c r="G122" s="15"/>
      <c r="H122" s="22">
        <f t="shared" si="1"/>
        <v>0</v>
      </c>
    </row>
    <row r="123" spans="1:8" x14ac:dyDescent="0.3">
      <c r="A123" s="17"/>
      <c r="B123" s="18"/>
      <c r="C123" s="19"/>
      <c r="D123" s="146" t="s">
        <v>388</v>
      </c>
      <c r="E123" s="149" t="s">
        <v>50</v>
      </c>
      <c r="F123" s="151">
        <v>5</v>
      </c>
      <c r="G123" s="15"/>
      <c r="H123" s="22">
        <f t="shared" si="1"/>
        <v>0</v>
      </c>
    </row>
    <row r="124" spans="1:8" x14ac:dyDescent="0.3">
      <c r="A124" s="17"/>
      <c r="B124" s="18"/>
      <c r="C124" s="19"/>
      <c r="D124" s="146" t="s">
        <v>1150</v>
      </c>
      <c r="E124" s="149" t="s">
        <v>250</v>
      </c>
      <c r="F124" s="151">
        <v>10</v>
      </c>
      <c r="G124" s="15"/>
      <c r="H124" s="22">
        <f t="shared" si="1"/>
        <v>0</v>
      </c>
    </row>
    <row r="125" spans="1:8" x14ac:dyDescent="0.3">
      <c r="A125" s="17"/>
      <c r="B125" s="18"/>
      <c r="C125" s="19"/>
      <c r="D125" s="146" t="s">
        <v>1151</v>
      </c>
      <c r="E125" s="149" t="s">
        <v>46</v>
      </c>
      <c r="F125" s="151">
        <v>848</v>
      </c>
      <c r="G125" s="15"/>
      <c r="H125" s="22">
        <f t="shared" si="1"/>
        <v>0</v>
      </c>
    </row>
    <row r="126" spans="1:8" x14ac:dyDescent="0.3">
      <c r="A126" s="17"/>
      <c r="B126" s="18"/>
      <c r="C126" s="19"/>
      <c r="D126" s="146" t="s">
        <v>1152</v>
      </c>
      <c r="E126" s="149" t="s">
        <v>50</v>
      </c>
      <c r="F126" s="151">
        <v>2</v>
      </c>
      <c r="G126" s="15"/>
      <c r="H126" s="22">
        <f t="shared" si="1"/>
        <v>0</v>
      </c>
    </row>
    <row r="127" spans="1:8" x14ac:dyDescent="0.3">
      <c r="A127" s="17"/>
      <c r="B127" s="18"/>
      <c r="C127" s="19"/>
      <c r="D127" s="146" t="s">
        <v>1167</v>
      </c>
      <c r="E127" s="149" t="s">
        <v>29</v>
      </c>
      <c r="F127" s="151">
        <v>3</v>
      </c>
      <c r="G127" s="15"/>
      <c r="H127" s="22">
        <f t="shared" si="1"/>
        <v>0</v>
      </c>
    </row>
    <row r="128" spans="1:8" x14ac:dyDescent="0.3">
      <c r="A128" s="17" t="s">
        <v>1163</v>
      </c>
      <c r="B128" s="18" t="s">
        <v>1165</v>
      </c>
      <c r="C128" s="19"/>
      <c r="D128" s="146" t="s">
        <v>86</v>
      </c>
      <c r="E128" s="149" t="s">
        <v>1147</v>
      </c>
      <c r="F128" s="151">
        <v>50</v>
      </c>
      <c r="G128" s="15"/>
      <c r="H128" s="22">
        <f t="shared" si="1"/>
        <v>0</v>
      </c>
    </row>
    <row r="129" spans="1:8" x14ac:dyDescent="0.3">
      <c r="A129" s="17"/>
      <c r="B129" s="18"/>
      <c r="C129" s="19"/>
      <c r="D129" s="146" t="s">
        <v>39</v>
      </c>
      <c r="E129" s="149" t="s">
        <v>50</v>
      </c>
      <c r="F129" s="151">
        <v>10</v>
      </c>
      <c r="G129" s="15"/>
      <c r="H129" s="22">
        <f t="shared" si="1"/>
        <v>0</v>
      </c>
    </row>
    <row r="130" spans="1:8" x14ac:dyDescent="0.3">
      <c r="A130" s="17"/>
      <c r="B130" s="18"/>
      <c r="C130" s="19"/>
      <c r="D130" s="146" t="s">
        <v>76</v>
      </c>
      <c r="E130" s="149" t="s">
        <v>50</v>
      </c>
      <c r="F130" s="151">
        <v>24</v>
      </c>
      <c r="G130" s="15"/>
      <c r="H130" s="22">
        <f t="shared" si="1"/>
        <v>0</v>
      </c>
    </row>
    <row r="131" spans="1:8" x14ac:dyDescent="0.3">
      <c r="A131" s="17"/>
      <c r="B131" s="18"/>
      <c r="C131" s="19"/>
      <c r="D131" s="146" t="s">
        <v>303</v>
      </c>
      <c r="E131" s="149" t="s">
        <v>50</v>
      </c>
      <c r="F131" s="151">
        <v>24</v>
      </c>
      <c r="G131" s="15"/>
      <c r="H131" s="22">
        <f t="shared" si="1"/>
        <v>0</v>
      </c>
    </row>
    <row r="132" spans="1:8" x14ac:dyDescent="0.3">
      <c r="A132" s="17"/>
      <c r="B132" s="18"/>
      <c r="C132" s="19"/>
      <c r="D132" s="146" t="s">
        <v>116</v>
      </c>
      <c r="E132" s="149" t="s">
        <v>50</v>
      </c>
      <c r="F132" s="151">
        <v>12</v>
      </c>
      <c r="G132" s="15"/>
      <c r="H132" s="22">
        <f t="shared" si="1"/>
        <v>0</v>
      </c>
    </row>
    <row r="133" spans="1:8" x14ac:dyDescent="0.3">
      <c r="A133" s="17"/>
      <c r="B133" s="18"/>
      <c r="C133" s="19"/>
      <c r="D133" s="146" t="s">
        <v>355</v>
      </c>
      <c r="E133" s="149" t="s">
        <v>90</v>
      </c>
      <c r="F133" s="151">
        <v>5</v>
      </c>
      <c r="G133" s="15"/>
      <c r="H133" s="22">
        <f t="shared" si="1"/>
        <v>0</v>
      </c>
    </row>
    <row r="134" spans="1:8" x14ac:dyDescent="0.3">
      <c r="A134" s="17"/>
      <c r="B134" s="18"/>
      <c r="C134" s="19"/>
      <c r="D134" s="146" t="s">
        <v>101</v>
      </c>
      <c r="E134" s="149" t="s">
        <v>50</v>
      </c>
      <c r="F134" s="151">
        <v>100</v>
      </c>
      <c r="G134" s="15"/>
      <c r="H134" s="22">
        <f t="shared" si="1"/>
        <v>0</v>
      </c>
    </row>
    <row r="135" spans="1:8" x14ac:dyDescent="0.3">
      <c r="A135" s="17"/>
      <c r="B135" s="18"/>
      <c r="C135" s="19"/>
      <c r="D135" s="146" t="s">
        <v>1148</v>
      </c>
      <c r="E135" s="149" t="s">
        <v>35</v>
      </c>
      <c r="F135" s="151">
        <v>5</v>
      </c>
      <c r="G135" s="15"/>
      <c r="H135" s="22">
        <f t="shared" si="1"/>
        <v>0</v>
      </c>
    </row>
    <row r="136" spans="1:8" x14ac:dyDescent="0.3">
      <c r="A136" s="17"/>
      <c r="B136" s="18"/>
      <c r="C136" s="19"/>
      <c r="D136" s="146" t="s">
        <v>1149</v>
      </c>
      <c r="E136" s="149" t="s">
        <v>35</v>
      </c>
      <c r="F136" s="151">
        <v>5</v>
      </c>
      <c r="G136" s="15"/>
      <c r="H136" s="22">
        <f t="shared" si="1"/>
        <v>0</v>
      </c>
    </row>
    <row r="137" spans="1:8" x14ac:dyDescent="0.3">
      <c r="A137" s="17"/>
      <c r="B137" s="18"/>
      <c r="C137" s="19"/>
      <c r="D137" s="146" t="s">
        <v>379</v>
      </c>
      <c r="E137" s="149" t="s">
        <v>50</v>
      </c>
      <c r="F137" s="151">
        <v>6</v>
      </c>
      <c r="G137" s="15"/>
      <c r="H137" s="22">
        <f t="shared" si="1"/>
        <v>0</v>
      </c>
    </row>
    <row r="138" spans="1:8" x14ac:dyDescent="0.3">
      <c r="A138" s="17"/>
      <c r="B138" s="18"/>
      <c r="C138" s="19"/>
      <c r="D138" s="146" t="s">
        <v>388</v>
      </c>
      <c r="E138" s="149" t="s">
        <v>50</v>
      </c>
      <c r="F138" s="151">
        <v>6</v>
      </c>
      <c r="G138" s="15"/>
      <c r="H138" s="22">
        <f t="shared" si="1"/>
        <v>0</v>
      </c>
    </row>
    <row r="139" spans="1:8" x14ac:dyDescent="0.3">
      <c r="A139" s="17"/>
      <c r="B139" s="18"/>
      <c r="C139" s="19"/>
      <c r="D139" s="146" t="s">
        <v>1150</v>
      </c>
      <c r="E139" s="149" t="s">
        <v>250</v>
      </c>
      <c r="F139" s="151">
        <v>6</v>
      </c>
      <c r="G139" s="15"/>
      <c r="H139" s="22">
        <f t="shared" si="1"/>
        <v>0</v>
      </c>
    </row>
    <row r="140" spans="1:8" x14ac:dyDescent="0.3">
      <c r="A140" s="17"/>
      <c r="B140" s="18"/>
      <c r="C140" s="19"/>
      <c r="D140" s="146" t="s">
        <v>1151</v>
      </c>
      <c r="E140" s="149" t="s">
        <v>46</v>
      </c>
      <c r="F140" s="151">
        <v>5</v>
      </c>
      <c r="G140" s="15"/>
      <c r="H140" s="22">
        <f t="shared" si="1"/>
        <v>0</v>
      </c>
    </row>
    <row r="141" spans="1:8" x14ac:dyDescent="0.3">
      <c r="A141" s="17"/>
      <c r="B141" s="18"/>
      <c r="C141" s="19"/>
      <c r="D141" s="146" t="s">
        <v>1152</v>
      </c>
      <c r="E141" s="149" t="s">
        <v>50</v>
      </c>
      <c r="F141" s="151">
        <v>1</v>
      </c>
      <c r="G141" s="15"/>
      <c r="H141" s="22">
        <f t="shared" ref="H141:H206" si="2">F141*G141</f>
        <v>0</v>
      </c>
    </row>
    <row r="142" spans="1:8" x14ac:dyDescent="0.3">
      <c r="A142" s="17" t="s">
        <v>1164</v>
      </c>
      <c r="B142" s="18" t="s">
        <v>475</v>
      </c>
      <c r="C142" s="19"/>
      <c r="D142" s="146" t="s">
        <v>69</v>
      </c>
      <c r="E142" s="149" t="s">
        <v>46</v>
      </c>
      <c r="F142" s="151">
        <v>1</v>
      </c>
      <c r="G142" s="15"/>
      <c r="H142" s="22">
        <f t="shared" si="2"/>
        <v>0</v>
      </c>
    </row>
    <row r="143" spans="1:8" x14ac:dyDescent="0.3">
      <c r="A143" s="17"/>
      <c r="B143" s="18"/>
      <c r="C143" s="19"/>
      <c r="D143" s="146" t="s">
        <v>146</v>
      </c>
      <c r="E143" s="149" t="s">
        <v>46</v>
      </c>
      <c r="F143" s="151">
        <v>1</v>
      </c>
      <c r="G143" s="15"/>
      <c r="H143" s="22">
        <f t="shared" si="2"/>
        <v>0</v>
      </c>
    </row>
    <row r="144" spans="1:8" x14ac:dyDescent="0.3">
      <c r="A144" s="17"/>
      <c r="B144" s="18"/>
      <c r="C144" s="19"/>
      <c r="D144" s="146" t="s">
        <v>1168</v>
      </c>
      <c r="E144" s="149" t="s">
        <v>50</v>
      </c>
      <c r="F144" s="151">
        <v>1</v>
      </c>
      <c r="G144" s="15"/>
      <c r="H144" s="22">
        <f t="shared" si="2"/>
        <v>0</v>
      </c>
    </row>
    <row r="145" spans="1:8" x14ac:dyDescent="0.3">
      <c r="A145" s="17"/>
      <c r="B145" s="18"/>
      <c r="C145" s="19"/>
      <c r="D145" s="146" t="s">
        <v>1169</v>
      </c>
      <c r="E145" s="149" t="s">
        <v>50</v>
      </c>
      <c r="F145" s="151">
        <v>1</v>
      </c>
      <c r="G145" s="15"/>
      <c r="H145" s="22">
        <f t="shared" si="2"/>
        <v>0</v>
      </c>
    </row>
    <row r="146" spans="1:8" x14ac:dyDescent="0.3">
      <c r="A146" s="17"/>
      <c r="B146" s="18"/>
      <c r="C146" s="19"/>
      <c r="D146" s="146" t="s">
        <v>379</v>
      </c>
      <c r="E146" s="149" t="s">
        <v>50</v>
      </c>
      <c r="F146" s="151">
        <v>1</v>
      </c>
      <c r="G146" s="15"/>
      <c r="H146" s="22">
        <f t="shared" si="2"/>
        <v>0</v>
      </c>
    </row>
    <row r="147" spans="1:8" x14ac:dyDescent="0.3">
      <c r="A147" s="17"/>
      <c r="B147" s="18"/>
      <c r="C147" s="19"/>
      <c r="D147" s="146" t="s">
        <v>132</v>
      </c>
      <c r="E147" s="149" t="s">
        <v>29</v>
      </c>
      <c r="F147" s="151">
        <v>2</v>
      </c>
      <c r="G147" s="15"/>
      <c r="H147" s="22">
        <f t="shared" si="2"/>
        <v>0</v>
      </c>
    </row>
    <row r="148" spans="1:8" x14ac:dyDescent="0.3">
      <c r="A148" s="17"/>
      <c r="B148" s="18"/>
      <c r="C148" s="19"/>
      <c r="D148" s="146" t="s">
        <v>1169</v>
      </c>
      <c r="E148" s="149" t="s">
        <v>90</v>
      </c>
      <c r="F148" s="151">
        <v>2</v>
      </c>
      <c r="G148" s="15"/>
      <c r="H148" s="22">
        <f t="shared" si="2"/>
        <v>0</v>
      </c>
    </row>
    <row r="149" spans="1:8" x14ac:dyDescent="0.3">
      <c r="A149" s="17"/>
      <c r="B149" s="18"/>
      <c r="C149" s="19"/>
      <c r="D149" s="146" t="s">
        <v>1170</v>
      </c>
      <c r="E149" s="149" t="s">
        <v>35</v>
      </c>
      <c r="F149" s="151">
        <v>1</v>
      </c>
      <c r="G149" s="15"/>
      <c r="H149" s="22">
        <f t="shared" si="2"/>
        <v>0</v>
      </c>
    </row>
    <row r="150" spans="1:8" x14ac:dyDescent="0.3">
      <c r="A150" s="17"/>
      <c r="B150" s="18"/>
      <c r="C150" s="19"/>
      <c r="D150" s="146" t="s">
        <v>125</v>
      </c>
      <c r="E150" s="149" t="s">
        <v>29</v>
      </c>
      <c r="F150" s="151">
        <v>5</v>
      </c>
      <c r="G150" s="15"/>
      <c r="H150" s="22">
        <f t="shared" si="2"/>
        <v>0</v>
      </c>
    </row>
    <row r="151" spans="1:8" x14ac:dyDescent="0.3">
      <c r="A151" s="17"/>
      <c r="B151" s="18"/>
      <c r="C151" s="19"/>
      <c r="D151" s="146" t="s">
        <v>1171</v>
      </c>
      <c r="E151" s="149" t="s">
        <v>46</v>
      </c>
      <c r="F151" s="151">
        <v>1</v>
      </c>
      <c r="G151" s="15"/>
      <c r="H151" s="22">
        <f t="shared" si="2"/>
        <v>0</v>
      </c>
    </row>
    <row r="152" spans="1:8" x14ac:dyDescent="0.3">
      <c r="A152" s="17"/>
      <c r="B152" s="18"/>
      <c r="C152" s="19"/>
      <c r="D152" s="146" t="s">
        <v>1172</v>
      </c>
      <c r="E152" s="149" t="s">
        <v>35</v>
      </c>
      <c r="F152" s="151">
        <v>1</v>
      </c>
      <c r="G152" s="15"/>
      <c r="H152" s="22">
        <f t="shared" si="2"/>
        <v>0</v>
      </c>
    </row>
    <row r="153" spans="1:8" x14ac:dyDescent="0.3">
      <c r="A153" s="17"/>
      <c r="B153" s="18"/>
      <c r="C153" s="19"/>
      <c r="D153" s="146" t="s">
        <v>125</v>
      </c>
      <c r="E153" s="149" t="s">
        <v>29</v>
      </c>
      <c r="F153" s="151">
        <v>10</v>
      </c>
      <c r="G153" s="15"/>
      <c r="H153" s="22">
        <f t="shared" si="2"/>
        <v>0</v>
      </c>
    </row>
    <row r="154" spans="1:8" x14ac:dyDescent="0.3">
      <c r="A154" s="17"/>
      <c r="B154" s="18"/>
      <c r="C154" s="19"/>
      <c r="D154" s="146" t="s">
        <v>140</v>
      </c>
      <c r="E154" s="149" t="s">
        <v>41</v>
      </c>
      <c r="F154" s="151">
        <v>1</v>
      </c>
      <c r="G154" s="15"/>
      <c r="H154" s="22">
        <f t="shared" si="2"/>
        <v>0</v>
      </c>
    </row>
    <row r="155" spans="1:8" x14ac:dyDescent="0.3">
      <c r="A155" s="17"/>
      <c r="B155" s="18"/>
      <c r="C155" s="19"/>
      <c r="D155" s="146" t="s">
        <v>141</v>
      </c>
      <c r="E155" s="149" t="s">
        <v>41</v>
      </c>
      <c r="F155" s="151">
        <v>1</v>
      </c>
      <c r="G155" s="15"/>
      <c r="H155" s="22">
        <f t="shared" si="2"/>
        <v>0</v>
      </c>
    </row>
    <row r="156" spans="1:8" x14ac:dyDescent="0.3">
      <c r="A156" s="17"/>
      <c r="B156" s="18"/>
      <c r="C156" s="19"/>
      <c r="D156" s="146" t="s">
        <v>142</v>
      </c>
      <c r="E156" s="149" t="s">
        <v>41</v>
      </c>
      <c r="F156" s="151">
        <v>1</v>
      </c>
      <c r="G156" s="15"/>
      <c r="H156" s="22">
        <f t="shared" si="2"/>
        <v>0</v>
      </c>
    </row>
    <row r="157" spans="1:8" x14ac:dyDescent="0.3">
      <c r="A157" s="17"/>
      <c r="B157" s="18"/>
      <c r="C157" s="19"/>
      <c r="D157" s="146" t="s">
        <v>1173</v>
      </c>
      <c r="E157" s="149" t="s">
        <v>41</v>
      </c>
      <c r="F157" s="151">
        <v>1</v>
      </c>
      <c r="G157" s="15"/>
      <c r="H157" s="22">
        <f t="shared" si="2"/>
        <v>0</v>
      </c>
    </row>
    <row r="158" spans="1:8" x14ac:dyDescent="0.3">
      <c r="A158" s="17"/>
      <c r="B158" s="18"/>
      <c r="C158" s="19"/>
      <c r="D158" s="146" t="s">
        <v>107</v>
      </c>
      <c r="E158" s="149" t="s">
        <v>29</v>
      </c>
      <c r="F158" s="151">
        <v>3</v>
      </c>
      <c r="G158" s="15"/>
      <c r="H158" s="22">
        <f t="shared" si="2"/>
        <v>0</v>
      </c>
    </row>
    <row r="159" spans="1:8" x14ac:dyDescent="0.3">
      <c r="A159" s="17"/>
      <c r="B159" s="18"/>
      <c r="C159" s="19"/>
      <c r="D159" s="146" t="s">
        <v>1174</v>
      </c>
      <c r="E159" s="149" t="s">
        <v>50</v>
      </c>
      <c r="F159" s="151">
        <v>1</v>
      </c>
      <c r="G159" s="15"/>
      <c r="H159" s="22">
        <f t="shared" si="2"/>
        <v>0</v>
      </c>
    </row>
    <row r="160" spans="1:8" x14ac:dyDescent="0.3">
      <c r="A160" s="17"/>
      <c r="B160" s="18"/>
      <c r="C160" s="19"/>
      <c r="D160" s="146" t="s">
        <v>1175</v>
      </c>
      <c r="E160" s="149" t="s">
        <v>41</v>
      </c>
      <c r="F160" s="151">
        <v>1</v>
      </c>
      <c r="G160" s="15"/>
      <c r="H160" s="22">
        <f t="shared" si="2"/>
        <v>0</v>
      </c>
    </row>
    <row r="161" spans="1:8" x14ac:dyDescent="0.3">
      <c r="A161" s="17"/>
      <c r="B161" s="18"/>
      <c r="C161" s="19"/>
      <c r="D161" s="146" t="s">
        <v>146</v>
      </c>
      <c r="E161" s="149" t="s">
        <v>46</v>
      </c>
      <c r="F161" s="151">
        <v>1</v>
      </c>
      <c r="G161" s="15"/>
      <c r="H161" s="22">
        <f t="shared" si="2"/>
        <v>0</v>
      </c>
    </row>
    <row r="162" spans="1:8" x14ac:dyDescent="0.3">
      <c r="A162" s="17"/>
      <c r="B162" s="18"/>
      <c r="C162" s="19"/>
      <c r="D162" s="146" t="s">
        <v>1176</v>
      </c>
      <c r="E162" s="149" t="s">
        <v>50</v>
      </c>
      <c r="F162" s="151">
        <v>1</v>
      </c>
      <c r="G162" s="15"/>
      <c r="H162" s="22">
        <f t="shared" si="2"/>
        <v>0</v>
      </c>
    </row>
    <row r="163" spans="1:8" x14ac:dyDescent="0.3">
      <c r="A163" s="17"/>
      <c r="B163" s="18"/>
      <c r="C163" s="19"/>
      <c r="D163" s="146" t="s">
        <v>119</v>
      </c>
      <c r="E163" s="149" t="s">
        <v>35</v>
      </c>
      <c r="F163" s="151">
        <v>1</v>
      </c>
      <c r="G163" s="15"/>
      <c r="H163" s="22">
        <f t="shared" si="2"/>
        <v>0</v>
      </c>
    </row>
    <row r="164" spans="1:8" x14ac:dyDescent="0.3">
      <c r="A164" s="17"/>
      <c r="B164" s="18"/>
      <c r="C164" s="19"/>
      <c r="D164" s="146" t="s">
        <v>1177</v>
      </c>
      <c r="E164" s="149" t="s">
        <v>29</v>
      </c>
      <c r="F164" s="151">
        <v>2</v>
      </c>
      <c r="G164" s="15"/>
      <c r="H164" s="22">
        <f t="shared" si="2"/>
        <v>0</v>
      </c>
    </row>
    <row r="165" spans="1:8" x14ac:dyDescent="0.3">
      <c r="A165" s="17"/>
      <c r="B165" s="18"/>
      <c r="C165" s="19"/>
      <c r="D165" s="219" t="s">
        <v>1275</v>
      </c>
      <c r="E165" s="220" t="s">
        <v>50</v>
      </c>
      <c r="F165" s="151">
        <v>1</v>
      </c>
      <c r="G165" s="15"/>
      <c r="H165" s="22">
        <f t="shared" si="2"/>
        <v>0</v>
      </c>
    </row>
    <row r="166" spans="1:8" x14ac:dyDescent="0.3">
      <c r="A166" s="17"/>
      <c r="B166" s="18"/>
      <c r="C166" s="19"/>
      <c r="D166" s="219" t="s">
        <v>1276</v>
      </c>
      <c r="E166" s="149" t="s">
        <v>29</v>
      </c>
      <c r="F166" s="151">
        <v>3</v>
      </c>
      <c r="G166" s="15"/>
      <c r="H166" s="22">
        <f t="shared" si="2"/>
        <v>0</v>
      </c>
    </row>
    <row r="167" spans="1:8" x14ac:dyDescent="0.3">
      <c r="A167" s="17"/>
      <c r="B167" s="18"/>
      <c r="C167" s="19"/>
      <c r="D167" s="146" t="s">
        <v>146</v>
      </c>
      <c r="E167" s="149" t="s">
        <v>46</v>
      </c>
      <c r="F167" s="151">
        <v>1</v>
      </c>
      <c r="G167" s="15"/>
      <c r="H167" s="22">
        <f t="shared" si="2"/>
        <v>0</v>
      </c>
    </row>
    <row r="168" spans="1:8" x14ac:dyDescent="0.3">
      <c r="A168" s="17"/>
      <c r="B168" s="18"/>
      <c r="C168" s="19"/>
      <c r="D168" s="146" t="s">
        <v>237</v>
      </c>
      <c r="E168" s="149" t="s">
        <v>41</v>
      </c>
      <c r="F168" s="151">
        <v>1</v>
      </c>
      <c r="G168" s="15"/>
      <c r="H168" s="22">
        <f t="shared" si="2"/>
        <v>0</v>
      </c>
    </row>
    <row r="169" spans="1:8" x14ac:dyDescent="0.3">
      <c r="A169" s="17"/>
      <c r="B169" s="18"/>
      <c r="C169" s="19"/>
      <c r="D169" s="219" t="s">
        <v>1290</v>
      </c>
      <c r="E169" s="149" t="s">
        <v>50</v>
      </c>
      <c r="F169" s="151">
        <v>1</v>
      </c>
      <c r="G169" s="15"/>
      <c r="H169" s="22">
        <f t="shared" si="2"/>
        <v>0</v>
      </c>
    </row>
    <row r="170" spans="1:8" x14ac:dyDescent="0.3">
      <c r="A170" s="17"/>
      <c r="B170" s="18"/>
      <c r="C170" s="19"/>
      <c r="D170" s="146" t="s">
        <v>1223</v>
      </c>
      <c r="E170" s="149" t="s">
        <v>50</v>
      </c>
      <c r="F170" s="151">
        <v>3</v>
      </c>
      <c r="G170" s="15"/>
      <c r="H170" s="22">
        <f t="shared" si="2"/>
        <v>0</v>
      </c>
    </row>
    <row r="171" spans="1:8" x14ac:dyDescent="0.3">
      <c r="A171" s="17"/>
      <c r="B171" s="18"/>
      <c r="C171" s="19"/>
      <c r="D171" s="146" t="s">
        <v>1224</v>
      </c>
      <c r="E171" s="149" t="s">
        <v>35</v>
      </c>
      <c r="F171" s="151">
        <v>1</v>
      </c>
      <c r="G171" s="15"/>
      <c r="H171" s="22">
        <f t="shared" si="2"/>
        <v>0</v>
      </c>
    </row>
    <row r="172" spans="1:8" x14ac:dyDescent="0.3">
      <c r="A172" s="17"/>
      <c r="B172" s="18"/>
      <c r="C172" s="19"/>
      <c r="D172" s="219" t="s">
        <v>1291</v>
      </c>
      <c r="E172" s="149" t="s">
        <v>50</v>
      </c>
      <c r="F172" s="151">
        <v>5</v>
      </c>
      <c r="G172" s="15"/>
      <c r="H172" s="22">
        <f t="shared" si="2"/>
        <v>0</v>
      </c>
    </row>
    <row r="173" spans="1:8" x14ac:dyDescent="0.3">
      <c r="A173" s="17"/>
      <c r="B173" s="18"/>
      <c r="C173" s="19"/>
      <c r="D173" s="146" t="s">
        <v>144</v>
      </c>
      <c r="E173" s="149" t="s">
        <v>250</v>
      </c>
      <c r="F173" s="151">
        <v>1</v>
      </c>
      <c r="G173" s="15"/>
      <c r="H173" s="22">
        <f t="shared" si="2"/>
        <v>0</v>
      </c>
    </row>
    <row r="174" spans="1:8" x14ac:dyDescent="0.3">
      <c r="A174" s="17"/>
      <c r="B174" s="18"/>
      <c r="C174" s="19"/>
      <c r="D174" s="154" t="s">
        <v>1235</v>
      </c>
      <c r="E174" s="155" t="s">
        <v>50</v>
      </c>
      <c r="F174" s="151">
        <v>1</v>
      </c>
      <c r="G174" s="15"/>
      <c r="H174" s="22">
        <f t="shared" si="2"/>
        <v>0</v>
      </c>
    </row>
    <row r="175" spans="1:8" x14ac:dyDescent="0.3">
      <c r="A175" s="17"/>
      <c r="B175" s="18"/>
      <c r="C175" s="19"/>
      <c r="D175" s="219" t="s">
        <v>1291</v>
      </c>
      <c r="E175" s="220" t="s">
        <v>50</v>
      </c>
      <c r="F175" s="151">
        <v>2</v>
      </c>
      <c r="G175" s="15"/>
      <c r="H175" s="22">
        <f t="shared" si="2"/>
        <v>0</v>
      </c>
    </row>
    <row r="176" spans="1:8" x14ac:dyDescent="0.3">
      <c r="A176" s="17"/>
      <c r="B176" s="18"/>
      <c r="C176" s="19"/>
      <c r="D176" s="219" t="s">
        <v>1292</v>
      </c>
      <c r="E176" s="220" t="s">
        <v>50</v>
      </c>
      <c r="F176" s="151">
        <v>5</v>
      </c>
      <c r="G176" s="15"/>
      <c r="H176" s="22">
        <f t="shared" si="2"/>
        <v>0</v>
      </c>
    </row>
    <row r="177" spans="1:8" x14ac:dyDescent="0.3">
      <c r="A177" s="17" t="s">
        <v>1166</v>
      </c>
      <c r="B177" s="18" t="s">
        <v>1179</v>
      </c>
      <c r="C177" s="19"/>
      <c r="D177" s="146" t="s">
        <v>53</v>
      </c>
      <c r="E177" s="149" t="s">
        <v>431</v>
      </c>
      <c r="F177" s="151">
        <v>20</v>
      </c>
      <c r="G177" s="15"/>
      <c r="H177" s="22">
        <f t="shared" si="2"/>
        <v>0</v>
      </c>
    </row>
    <row r="178" spans="1:8" x14ac:dyDescent="0.3">
      <c r="A178" s="17"/>
      <c r="B178" s="18"/>
      <c r="C178" s="19"/>
      <c r="D178" s="146" t="s">
        <v>401</v>
      </c>
      <c r="E178" s="149" t="s">
        <v>50</v>
      </c>
      <c r="F178" s="151">
        <v>10</v>
      </c>
      <c r="G178" s="15"/>
      <c r="H178" s="22">
        <f t="shared" si="2"/>
        <v>0</v>
      </c>
    </row>
    <row r="179" spans="1:8" x14ac:dyDescent="0.3">
      <c r="A179" s="17"/>
      <c r="B179" s="18"/>
      <c r="C179" s="19"/>
      <c r="D179" s="146" t="s">
        <v>1180</v>
      </c>
      <c r="E179" s="149" t="s">
        <v>50</v>
      </c>
      <c r="F179" s="151">
        <v>3</v>
      </c>
      <c r="G179" s="15"/>
      <c r="H179" s="22">
        <f t="shared" si="2"/>
        <v>0</v>
      </c>
    </row>
    <row r="180" spans="1:8" x14ac:dyDescent="0.3">
      <c r="A180" s="17"/>
      <c r="B180" s="18"/>
      <c r="C180" s="19"/>
      <c r="D180" s="146" t="s">
        <v>39</v>
      </c>
      <c r="E180" s="149" t="s">
        <v>50</v>
      </c>
      <c r="F180" s="151">
        <v>15</v>
      </c>
      <c r="G180" s="15"/>
      <c r="H180" s="22">
        <f t="shared" si="2"/>
        <v>0</v>
      </c>
    </row>
    <row r="181" spans="1:8" x14ac:dyDescent="0.3">
      <c r="A181" s="17"/>
      <c r="B181" s="18"/>
      <c r="C181" s="19"/>
      <c r="D181" s="219" t="s">
        <v>1277</v>
      </c>
      <c r="E181" s="220" t="s">
        <v>50</v>
      </c>
      <c r="F181" s="151">
        <v>5</v>
      </c>
      <c r="G181" s="15"/>
      <c r="H181" s="22">
        <f t="shared" si="2"/>
        <v>0</v>
      </c>
    </row>
    <row r="182" spans="1:8" x14ac:dyDescent="0.3">
      <c r="A182" s="17" t="s">
        <v>1178</v>
      </c>
      <c r="B182" s="18" t="s">
        <v>1165</v>
      </c>
      <c r="C182" s="19"/>
      <c r="D182" s="146" t="s">
        <v>53</v>
      </c>
      <c r="E182" s="149" t="s">
        <v>431</v>
      </c>
      <c r="F182" s="151">
        <v>20</v>
      </c>
      <c r="G182" s="15"/>
      <c r="H182" s="22">
        <f t="shared" si="2"/>
        <v>0</v>
      </c>
    </row>
    <row r="183" spans="1:8" x14ac:dyDescent="0.3">
      <c r="A183" s="17"/>
      <c r="B183" s="18"/>
      <c r="C183" s="19"/>
      <c r="D183" s="146" t="s">
        <v>401</v>
      </c>
      <c r="E183" s="149" t="s">
        <v>50</v>
      </c>
      <c r="F183" s="151">
        <v>5</v>
      </c>
      <c r="G183" s="15"/>
      <c r="H183" s="22">
        <f t="shared" si="2"/>
        <v>0</v>
      </c>
    </row>
    <row r="184" spans="1:8" x14ac:dyDescent="0.3">
      <c r="A184" s="17"/>
      <c r="B184" s="18"/>
      <c r="C184" s="19"/>
      <c r="D184" s="146" t="s">
        <v>1180</v>
      </c>
      <c r="E184" s="149" t="s">
        <v>50</v>
      </c>
      <c r="F184" s="151">
        <v>2</v>
      </c>
      <c r="G184" s="15"/>
      <c r="H184" s="22">
        <f t="shared" si="2"/>
        <v>0</v>
      </c>
    </row>
    <row r="185" spans="1:8" x14ac:dyDescent="0.3">
      <c r="A185" s="17"/>
      <c r="B185" s="18"/>
      <c r="C185" s="19"/>
      <c r="D185" s="146" t="s">
        <v>39</v>
      </c>
      <c r="E185" s="149" t="s">
        <v>50</v>
      </c>
      <c r="F185" s="151">
        <v>10</v>
      </c>
      <c r="G185" s="15"/>
      <c r="H185" s="22">
        <f t="shared" si="2"/>
        <v>0</v>
      </c>
    </row>
    <row r="186" spans="1:8" x14ac:dyDescent="0.3">
      <c r="A186" s="17"/>
      <c r="B186" s="18"/>
      <c r="C186" s="19"/>
      <c r="D186" s="146" t="s">
        <v>1168</v>
      </c>
      <c r="E186" s="149" t="s">
        <v>50</v>
      </c>
      <c r="F186" s="151">
        <v>1</v>
      </c>
      <c r="G186" s="15"/>
      <c r="H186" s="22">
        <f t="shared" si="2"/>
        <v>0</v>
      </c>
    </row>
    <row r="187" spans="1:8" x14ac:dyDescent="0.3">
      <c r="A187" s="17"/>
      <c r="B187" s="18"/>
      <c r="C187" s="19"/>
      <c r="D187" s="146" t="s">
        <v>1182</v>
      </c>
      <c r="E187" s="149" t="s">
        <v>35</v>
      </c>
      <c r="F187" s="151">
        <v>1</v>
      </c>
      <c r="G187" s="15"/>
      <c r="H187" s="22">
        <f t="shared" si="2"/>
        <v>0</v>
      </c>
    </row>
    <row r="188" spans="1:8" x14ac:dyDescent="0.3">
      <c r="A188" s="17"/>
      <c r="B188" s="18"/>
      <c r="C188" s="19"/>
      <c r="D188" s="146" t="s">
        <v>1183</v>
      </c>
      <c r="E188" s="149" t="s">
        <v>29</v>
      </c>
      <c r="F188" s="151">
        <v>15</v>
      </c>
      <c r="G188" s="15"/>
      <c r="H188" s="22">
        <f t="shared" si="2"/>
        <v>0</v>
      </c>
    </row>
    <row r="189" spans="1:8" x14ac:dyDescent="0.3">
      <c r="A189" s="17"/>
      <c r="B189" s="18"/>
      <c r="C189" s="19"/>
      <c r="D189" s="219" t="s">
        <v>1293</v>
      </c>
      <c r="E189" s="149" t="s">
        <v>50</v>
      </c>
      <c r="F189" s="151">
        <v>1</v>
      </c>
      <c r="G189" s="15"/>
      <c r="H189" s="22">
        <f t="shared" si="2"/>
        <v>0</v>
      </c>
    </row>
    <row r="190" spans="1:8" x14ac:dyDescent="0.3">
      <c r="A190" s="17"/>
      <c r="B190" s="18"/>
      <c r="C190" s="19"/>
      <c r="D190" s="146" t="s">
        <v>104</v>
      </c>
      <c r="E190" s="149" t="s">
        <v>35</v>
      </c>
      <c r="F190" s="151">
        <v>1</v>
      </c>
      <c r="G190" s="15"/>
      <c r="H190" s="22">
        <f t="shared" si="2"/>
        <v>0</v>
      </c>
    </row>
    <row r="191" spans="1:8" x14ac:dyDescent="0.3">
      <c r="A191" s="17"/>
      <c r="B191" s="18"/>
      <c r="C191" s="19"/>
      <c r="D191" s="146" t="s">
        <v>106</v>
      </c>
      <c r="E191" s="149" t="s">
        <v>35</v>
      </c>
      <c r="F191" s="151">
        <v>1</v>
      </c>
      <c r="G191" s="15"/>
      <c r="H191" s="22">
        <f t="shared" si="2"/>
        <v>0</v>
      </c>
    </row>
    <row r="192" spans="1:8" x14ac:dyDescent="0.3">
      <c r="A192" s="17"/>
      <c r="B192" s="18"/>
      <c r="C192" s="19"/>
      <c r="D192" s="146" t="s">
        <v>237</v>
      </c>
      <c r="E192" s="149" t="s">
        <v>41</v>
      </c>
      <c r="F192" s="151">
        <v>1</v>
      </c>
      <c r="G192" s="15"/>
      <c r="H192" s="22">
        <f t="shared" si="2"/>
        <v>0</v>
      </c>
    </row>
    <row r="193" spans="1:8" x14ac:dyDescent="0.3">
      <c r="A193" s="17"/>
      <c r="B193" s="18"/>
      <c r="C193" s="19"/>
      <c r="D193" s="146" t="s">
        <v>349</v>
      </c>
      <c r="E193" s="149" t="s">
        <v>41</v>
      </c>
      <c r="F193" s="151">
        <v>1</v>
      </c>
      <c r="G193" s="15"/>
      <c r="H193" s="22">
        <f t="shared" si="2"/>
        <v>0</v>
      </c>
    </row>
    <row r="194" spans="1:8" x14ac:dyDescent="0.3">
      <c r="A194" s="17"/>
      <c r="B194" s="18"/>
      <c r="C194" s="19"/>
      <c r="D194" s="146" t="s">
        <v>320</v>
      </c>
      <c r="E194" s="149" t="s">
        <v>41</v>
      </c>
      <c r="F194" s="151">
        <v>1</v>
      </c>
      <c r="G194" s="15"/>
      <c r="H194" s="22">
        <f t="shared" si="2"/>
        <v>0</v>
      </c>
    </row>
    <row r="195" spans="1:8" x14ac:dyDescent="0.3">
      <c r="A195" s="17"/>
      <c r="B195" s="18"/>
      <c r="C195" s="19"/>
      <c r="D195" s="146" t="s">
        <v>350</v>
      </c>
      <c r="E195" s="149" t="s">
        <v>41</v>
      </c>
      <c r="F195" s="151">
        <v>1</v>
      </c>
      <c r="G195" s="15"/>
      <c r="H195" s="22">
        <f t="shared" si="2"/>
        <v>0</v>
      </c>
    </row>
    <row r="196" spans="1:8" x14ac:dyDescent="0.3">
      <c r="A196" s="17"/>
      <c r="B196" s="18"/>
      <c r="C196" s="19"/>
      <c r="D196" s="146" t="s">
        <v>350</v>
      </c>
      <c r="E196" s="149" t="s">
        <v>41</v>
      </c>
      <c r="F196" s="151">
        <v>1</v>
      </c>
      <c r="G196" s="15"/>
      <c r="H196" s="22">
        <f t="shared" si="2"/>
        <v>0</v>
      </c>
    </row>
    <row r="197" spans="1:8" x14ac:dyDescent="0.3">
      <c r="A197" s="17" t="s">
        <v>1181</v>
      </c>
      <c r="B197" s="18" t="s">
        <v>63</v>
      </c>
      <c r="C197" s="19"/>
      <c r="D197" s="146" t="s">
        <v>53</v>
      </c>
      <c r="E197" s="149" t="s">
        <v>431</v>
      </c>
      <c r="F197" s="151">
        <v>25</v>
      </c>
      <c r="G197" s="15"/>
      <c r="H197" s="22">
        <f t="shared" si="2"/>
        <v>0</v>
      </c>
    </row>
    <row r="198" spans="1:8" x14ac:dyDescent="0.3">
      <c r="A198" s="17"/>
      <c r="B198" s="18"/>
      <c r="C198" s="19"/>
      <c r="D198" s="146" t="s">
        <v>401</v>
      </c>
      <c r="E198" s="149" t="s">
        <v>50</v>
      </c>
      <c r="F198" s="151">
        <v>10</v>
      </c>
      <c r="G198" s="15"/>
      <c r="H198" s="22">
        <f t="shared" si="2"/>
        <v>0</v>
      </c>
    </row>
    <row r="199" spans="1:8" x14ac:dyDescent="0.3">
      <c r="A199" s="17"/>
      <c r="B199" s="18"/>
      <c r="C199" s="19"/>
      <c r="D199" s="146" t="s">
        <v>1180</v>
      </c>
      <c r="E199" s="149" t="s">
        <v>50</v>
      </c>
      <c r="F199" s="151">
        <v>5</v>
      </c>
      <c r="G199" s="15"/>
      <c r="H199" s="22">
        <f t="shared" si="2"/>
        <v>0</v>
      </c>
    </row>
    <row r="200" spans="1:8" x14ac:dyDescent="0.3">
      <c r="A200" s="17"/>
      <c r="B200" s="18"/>
      <c r="C200" s="19"/>
      <c r="D200" s="146" t="s">
        <v>39</v>
      </c>
      <c r="E200" s="149" t="s">
        <v>50</v>
      </c>
      <c r="F200" s="151">
        <v>15</v>
      </c>
      <c r="G200" s="15"/>
      <c r="H200" s="22">
        <f t="shared" si="2"/>
        <v>0</v>
      </c>
    </row>
    <row r="201" spans="1:8" x14ac:dyDescent="0.3">
      <c r="A201" s="17"/>
      <c r="B201" s="18"/>
      <c r="C201" s="19"/>
      <c r="D201" s="219" t="s">
        <v>1294</v>
      </c>
      <c r="E201" s="149" t="s">
        <v>50</v>
      </c>
      <c r="F201" s="151">
        <v>12</v>
      </c>
      <c r="G201" s="15"/>
      <c r="H201" s="22">
        <f t="shared" si="2"/>
        <v>0</v>
      </c>
    </row>
    <row r="202" spans="1:8" x14ac:dyDescent="0.3">
      <c r="A202" s="17"/>
      <c r="B202" s="18"/>
      <c r="C202" s="19"/>
      <c r="D202" s="146" t="s">
        <v>1185</v>
      </c>
      <c r="E202" s="149" t="s">
        <v>29</v>
      </c>
      <c r="F202" s="151">
        <v>2</v>
      </c>
      <c r="G202" s="15"/>
      <c r="H202" s="22">
        <f t="shared" si="2"/>
        <v>0</v>
      </c>
    </row>
    <row r="203" spans="1:8" x14ac:dyDescent="0.3">
      <c r="A203" s="17"/>
      <c r="B203" s="18"/>
      <c r="C203" s="19"/>
      <c r="D203" s="146" t="s">
        <v>1186</v>
      </c>
      <c r="E203" s="149" t="s">
        <v>29</v>
      </c>
      <c r="F203" s="151">
        <v>9</v>
      </c>
      <c r="G203" s="15"/>
      <c r="H203" s="22">
        <f t="shared" si="2"/>
        <v>0</v>
      </c>
    </row>
    <row r="204" spans="1:8" x14ac:dyDescent="0.3">
      <c r="A204" s="17"/>
      <c r="B204" s="18"/>
      <c r="C204" s="19"/>
      <c r="D204" s="146" t="s">
        <v>1168</v>
      </c>
      <c r="E204" s="149" t="s">
        <v>50</v>
      </c>
      <c r="F204" s="151">
        <v>1</v>
      </c>
      <c r="G204" s="15"/>
      <c r="H204" s="22">
        <f t="shared" si="2"/>
        <v>0</v>
      </c>
    </row>
    <row r="205" spans="1:8" x14ac:dyDescent="0.3">
      <c r="A205" s="17"/>
      <c r="B205" s="18"/>
      <c r="C205" s="19"/>
      <c r="D205" s="146" t="s">
        <v>119</v>
      </c>
      <c r="E205" s="149" t="s">
        <v>35</v>
      </c>
      <c r="F205" s="151">
        <v>2</v>
      </c>
      <c r="G205" s="15"/>
      <c r="H205" s="22">
        <f t="shared" si="2"/>
        <v>0</v>
      </c>
    </row>
    <row r="206" spans="1:8" x14ac:dyDescent="0.3">
      <c r="A206" s="17" t="s">
        <v>1184</v>
      </c>
      <c r="B206" s="18" t="s">
        <v>1162</v>
      </c>
      <c r="C206" s="19"/>
      <c r="D206" s="146" t="s">
        <v>53</v>
      </c>
      <c r="E206" s="149" t="s">
        <v>431</v>
      </c>
      <c r="F206" s="151">
        <v>25</v>
      </c>
      <c r="G206" s="15"/>
      <c r="H206" s="22">
        <f t="shared" si="2"/>
        <v>0</v>
      </c>
    </row>
    <row r="207" spans="1:8" x14ac:dyDescent="0.3">
      <c r="A207" s="17"/>
      <c r="B207" s="18"/>
      <c r="C207" s="19"/>
      <c r="D207" s="146" t="s">
        <v>401</v>
      </c>
      <c r="E207" s="149" t="s">
        <v>50</v>
      </c>
      <c r="F207" s="151">
        <v>10</v>
      </c>
      <c r="G207" s="15"/>
      <c r="H207" s="22">
        <f t="shared" ref="H207:H270" si="3">F207*G207</f>
        <v>0</v>
      </c>
    </row>
    <row r="208" spans="1:8" x14ac:dyDescent="0.3">
      <c r="A208" s="17"/>
      <c r="B208" s="18"/>
      <c r="C208" s="19"/>
      <c r="D208" s="146" t="s">
        <v>1180</v>
      </c>
      <c r="E208" s="149" t="s">
        <v>50</v>
      </c>
      <c r="F208" s="151">
        <v>3</v>
      </c>
      <c r="G208" s="15"/>
      <c r="H208" s="22">
        <f t="shared" si="3"/>
        <v>0</v>
      </c>
    </row>
    <row r="209" spans="1:8" x14ac:dyDescent="0.3">
      <c r="A209" s="17"/>
      <c r="B209" s="18"/>
      <c r="C209" s="19"/>
      <c r="D209" s="146" t="s">
        <v>39</v>
      </c>
      <c r="E209" s="149" t="s">
        <v>50</v>
      </c>
      <c r="F209" s="151">
        <v>20</v>
      </c>
      <c r="G209" s="15"/>
      <c r="H209" s="22">
        <f t="shared" si="3"/>
        <v>0</v>
      </c>
    </row>
    <row r="210" spans="1:8" x14ac:dyDescent="0.3">
      <c r="A210" s="17"/>
      <c r="B210" s="18"/>
      <c r="C210" s="19"/>
      <c r="D210" s="146" t="s">
        <v>232</v>
      </c>
      <c r="E210" s="149" t="s">
        <v>50</v>
      </c>
      <c r="F210" s="151">
        <v>2</v>
      </c>
      <c r="G210" s="15"/>
      <c r="H210" s="22">
        <f t="shared" si="3"/>
        <v>0</v>
      </c>
    </row>
    <row r="211" spans="1:8" x14ac:dyDescent="0.3">
      <c r="A211" s="17"/>
      <c r="B211" s="18"/>
      <c r="C211" s="19"/>
      <c r="D211" s="146" t="s">
        <v>45</v>
      </c>
      <c r="E211" s="149" t="s">
        <v>27</v>
      </c>
      <c r="F211" s="151">
        <v>2</v>
      </c>
      <c r="G211" s="15"/>
      <c r="H211" s="22">
        <f t="shared" si="3"/>
        <v>0</v>
      </c>
    </row>
    <row r="212" spans="1:8" x14ac:dyDescent="0.3">
      <c r="A212" s="17" t="s">
        <v>1187</v>
      </c>
      <c r="B212" s="18" t="s">
        <v>1189</v>
      </c>
      <c r="C212" s="19"/>
      <c r="D212" s="146" t="s">
        <v>1190</v>
      </c>
      <c r="E212" s="149" t="s">
        <v>35</v>
      </c>
      <c r="F212" s="151">
        <v>6</v>
      </c>
      <c r="G212" s="15"/>
      <c r="H212" s="22">
        <f t="shared" si="3"/>
        <v>0</v>
      </c>
    </row>
    <row r="213" spans="1:8" x14ac:dyDescent="0.3">
      <c r="A213" s="17"/>
      <c r="B213" s="18"/>
      <c r="C213" s="19"/>
      <c r="D213" s="146" t="s">
        <v>1191</v>
      </c>
      <c r="E213" s="149" t="s">
        <v>1147</v>
      </c>
      <c r="F213" s="151">
        <v>1</v>
      </c>
      <c r="G213" s="15"/>
      <c r="H213" s="22">
        <f t="shared" si="3"/>
        <v>0</v>
      </c>
    </row>
    <row r="214" spans="1:8" x14ac:dyDescent="0.3">
      <c r="A214" s="17"/>
      <c r="B214" s="18"/>
      <c r="C214" s="19"/>
      <c r="D214" s="146" t="s">
        <v>69</v>
      </c>
      <c r="E214" s="149" t="s">
        <v>46</v>
      </c>
      <c r="F214" s="151">
        <v>1</v>
      </c>
      <c r="G214" s="15"/>
      <c r="H214" s="22">
        <f t="shared" si="3"/>
        <v>0</v>
      </c>
    </row>
    <row r="215" spans="1:8" x14ac:dyDescent="0.3">
      <c r="A215" s="17" t="s">
        <v>1188</v>
      </c>
      <c r="B215" s="18" t="s">
        <v>1193</v>
      </c>
      <c r="C215" s="19"/>
      <c r="D215" s="146" t="s">
        <v>53</v>
      </c>
      <c r="E215" s="149" t="s">
        <v>431</v>
      </c>
      <c r="F215" s="151">
        <v>10</v>
      </c>
      <c r="G215" s="15"/>
      <c r="H215" s="22">
        <f t="shared" si="3"/>
        <v>0</v>
      </c>
    </row>
    <row r="216" spans="1:8" x14ac:dyDescent="0.3">
      <c r="A216" s="17"/>
      <c r="B216" s="18"/>
      <c r="C216" s="19"/>
      <c r="D216" s="146" t="s">
        <v>1180</v>
      </c>
      <c r="E216" s="149" t="s">
        <v>50</v>
      </c>
      <c r="F216" s="151">
        <v>2</v>
      </c>
      <c r="G216" s="15"/>
      <c r="H216" s="22">
        <f t="shared" si="3"/>
        <v>0</v>
      </c>
    </row>
    <row r="217" spans="1:8" x14ac:dyDescent="0.3">
      <c r="A217" s="17"/>
      <c r="B217" s="18"/>
      <c r="C217" s="19"/>
      <c r="D217" s="146" t="s">
        <v>39</v>
      </c>
      <c r="E217" s="149" t="s">
        <v>50</v>
      </c>
      <c r="F217" s="151">
        <v>5</v>
      </c>
      <c r="G217" s="15"/>
      <c r="H217" s="22">
        <f t="shared" si="3"/>
        <v>0</v>
      </c>
    </row>
    <row r="218" spans="1:8" x14ac:dyDescent="0.3">
      <c r="A218" s="17" t="s">
        <v>1192</v>
      </c>
      <c r="B218" s="18" t="s">
        <v>1195</v>
      </c>
      <c r="C218" s="19"/>
      <c r="D218" s="146" t="s">
        <v>53</v>
      </c>
      <c r="E218" s="149" t="s">
        <v>431</v>
      </c>
      <c r="F218" s="151">
        <v>25</v>
      </c>
      <c r="G218" s="15"/>
      <c r="H218" s="22">
        <f t="shared" si="3"/>
        <v>0</v>
      </c>
    </row>
    <row r="219" spans="1:8" x14ac:dyDescent="0.3">
      <c r="A219" s="17"/>
      <c r="B219" s="18"/>
      <c r="C219" s="19"/>
      <c r="D219" s="146" t="s">
        <v>401</v>
      </c>
      <c r="E219" s="149" t="s">
        <v>50</v>
      </c>
      <c r="F219" s="151">
        <v>5</v>
      </c>
      <c r="G219" s="15"/>
      <c r="H219" s="22">
        <f t="shared" si="3"/>
        <v>0</v>
      </c>
    </row>
    <row r="220" spans="1:8" x14ac:dyDescent="0.3">
      <c r="A220" s="17"/>
      <c r="B220" s="18"/>
      <c r="C220" s="19"/>
      <c r="D220" s="146" t="s">
        <v>1180</v>
      </c>
      <c r="E220" s="149" t="s">
        <v>50</v>
      </c>
      <c r="F220" s="151">
        <v>3</v>
      </c>
      <c r="G220" s="15"/>
      <c r="H220" s="22">
        <f t="shared" si="3"/>
        <v>0</v>
      </c>
    </row>
    <row r="221" spans="1:8" x14ac:dyDescent="0.3">
      <c r="A221" s="17"/>
      <c r="B221" s="18"/>
      <c r="C221" s="19"/>
      <c r="D221" s="146" t="s">
        <v>39</v>
      </c>
      <c r="E221" s="149" t="s">
        <v>50</v>
      </c>
      <c r="F221" s="151">
        <v>10</v>
      </c>
      <c r="G221" s="15"/>
      <c r="H221" s="22">
        <f t="shared" si="3"/>
        <v>0</v>
      </c>
    </row>
    <row r="222" spans="1:8" x14ac:dyDescent="0.3">
      <c r="A222" s="17"/>
      <c r="B222" s="18"/>
      <c r="C222" s="19"/>
      <c r="D222" s="146" t="s">
        <v>138</v>
      </c>
      <c r="E222" s="149" t="s">
        <v>46</v>
      </c>
      <c r="F222" s="151">
        <v>1</v>
      </c>
      <c r="G222" s="15"/>
      <c r="H222" s="22">
        <f t="shared" si="3"/>
        <v>0</v>
      </c>
    </row>
    <row r="223" spans="1:8" x14ac:dyDescent="0.3">
      <c r="A223" s="17"/>
      <c r="B223" s="18"/>
      <c r="C223" s="19"/>
      <c r="D223" s="154" t="s">
        <v>125</v>
      </c>
      <c r="E223" s="155" t="s">
        <v>50</v>
      </c>
      <c r="F223" s="151">
        <v>10</v>
      </c>
      <c r="G223" s="15"/>
      <c r="H223" s="22">
        <f t="shared" si="3"/>
        <v>0</v>
      </c>
    </row>
    <row r="224" spans="1:8" x14ac:dyDescent="0.3">
      <c r="A224" s="17"/>
      <c r="B224" s="18"/>
      <c r="C224" s="19"/>
      <c r="D224" s="154" t="s">
        <v>107</v>
      </c>
      <c r="E224" s="155" t="s">
        <v>29</v>
      </c>
      <c r="F224" s="151">
        <v>50</v>
      </c>
      <c r="G224" s="15"/>
      <c r="H224" s="22">
        <f t="shared" si="3"/>
        <v>0</v>
      </c>
    </row>
    <row r="225" spans="1:8" x14ac:dyDescent="0.3">
      <c r="A225" s="17"/>
      <c r="B225" s="18"/>
      <c r="C225" s="19"/>
      <c r="D225" s="154" t="s">
        <v>102</v>
      </c>
      <c r="E225" s="155" t="s">
        <v>29</v>
      </c>
      <c r="F225" s="151">
        <v>50</v>
      </c>
      <c r="G225" s="15"/>
      <c r="H225" s="22">
        <f t="shared" si="3"/>
        <v>0</v>
      </c>
    </row>
    <row r="226" spans="1:8" x14ac:dyDescent="0.3">
      <c r="A226" s="17"/>
      <c r="B226" s="18"/>
      <c r="C226" s="19"/>
      <c r="D226" s="154" t="s">
        <v>104</v>
      </c>
      <c r="E226" s="155" t="s">
        <v>35</v>
      </c>
      <c r="F226" s="151">
        <v>1</v>
      </c>
      <c r="G226" s="15"/>
      <c r="H226" s="22">
        <f t="shared" si="3"/>
        <v>0</v>
      </c>
    </row>
    <row r="227" spans="1:8" x14ac:dyDescent="0.3">
      <c r="A227" s="17"/>
      <c r="B227" s="18"/>
      <c r="C227" s="19"/>
      <c r="D227" s="154" t="s">
        <v>106</v>
      </c>
      <c r="E227" s="155" t="s">
        <v>35</v>
      </c>
      <c r="F227" s="151">
        <v>1</v>
      </c>
      <c r="G227" s="15"/>
      <c r="H227" s="22">
        <f t="shared" si="3"/>
        <v>0</v>
      </c>
    </row>
    <row r="228" spans="1:8" x14ac:dyDescent="0.3">
      <c r="A228" s="17"/>
      <c r="B228" s="18"/>
      <c r="C228" s="19"/>
      <c r="D228" s="154" t="s">
        <v>45</v>
      </c>
      <c r="E228" s="155" t="s">
        <v>46</v>
      </c>
      <c r="F228" s="151">
        <v>5</v>
      </c>
      <c r="G228" s="15"/>
      <c r="H228" s="22">
        <f t="shared" si="3"/>
        <v>0</v>
      </c>
    </row>
    <row r="229" spans="1:8" x14ac:dyDescent="0.3">
      <c r="A229" s="17"/>
      <c r="B229" s="18"/>
      <c r="C229" s="19"/>
      <c r="D229" s="154" t="s">
        <v>1237</v>
      </c>
      <c r="E229" s="155" t="s">
        <v>29</v>
      </c>
      <c r="F229" s="151">
        <v>6</v>
      </c>
      <c r="G229" s="15"/>
      <c r="H229" s="22">
        <f t="shared" si="3"/>
        <v>0</v>
      </c>
    </row>
    <row r="230" spans="1:8" x14ac:dyDescent="0.3">
      <c r="A230" s="17"/>
      <c r="B230" s="18"/>
      <c r="C230" s="19"/>
      <c r="D230" s="160" t="s">
        <v>237</v>
      </c>
      <c r="E230" s="161" t="s">
        <v>41</v>
      </c>
      <c r="F230" s="151">
        <v>1</v>
      </c>
      <c r="G230" s="15"/>
      <c r="H230" s="22">
        <f t="shared" si="3"/>
        <v>0</v>
      </c>
    </row>
    <row r="231" spans="1:8" x14ac:dyDescent="0.3">
      <c r="A231" s="17"/>
      <c r="B231" s="18"/>
      <c r="C231" s="19"/>
      <c r="D231" s="160" t="s">
        <v>349</v>
      </c>
      <c r="E231" s="161" t="s">
        <v>41</v>
      </c>
      <c r="F231" s="151">
        <v>1</v>
      </c>
      <c r="G231" s="15"/>
      <c r="H231" s="22">
        <f t="shared" si="3"/>
        <v>0</v>
      </c>
    </row>
    <row r="232" spans="1:8" x14ac:dyDescent="0.3">
      <c r="A232" s="17"/>
      <c r="B232" s="18"/>
      <c r="C232" s="19"/>
      <c r="D232" s="160" t="s">
        <v>1250</v>
      </c>
      <c r="E232" s="161" t="s">
        <v>41</v>
      </c>
      <c r="F232" s="151">
        <v>1</v>
      </c>
      <c r="G232" s="15"/>
      <c r="H232" s="22">
        <f t="shared" si="3"/>
        <v>0</v>
      </c>
    </row>
    <row r="233" spans="1:8" x14ac:dyDescent="0.3">
      <c r="A233" s="17"/>
      <c r="B233" s="18"/>
      <c r="C233" s="19"/>
      <c r="D233" s="160" t="s">
        <v>322</v>
      </c>
      <c r="E233" s="161" t="s">
        <v>41</v>
      </c>
      <c r="F233" s="151">
        <v>1</v>
      </c>
      <c r="G233" s="15"/>
      <c r="H233" s="22">
        <f t="shared" si="3"/>
        <v>0</v>
      </c>
    </row>
    <row r="234" spans="1:8" x14ac:dyDescent="0.3">
      <c r="A234" s="17" t="s">
        <v>1194</v>
      </c>
      <c r="B234" s="18" t="s">
        <v>301</v>
      </c>
      <c r="C234" s="19"/>
      <c r="D234" s="146" t="s">
        <v>53</v>
      </c>
      <c r="E234" s="149" t="s">
        <v>431</v>
      </c>
      <c r="F234" s="151">
        <v>10</v>
      </c>
      <c r="G234" s="15"/>
      <c r="H234" s="22">
        <f t="shared" si="3"/>
        <v>0</v>
      </c>
    </row>
    <row r="235" spans="1:8" x14ac:dyDescent="0.3">
      <c r="A235" s="17"/>
      <c r="B235" s="18"/>
      <c r="C235" s="19"/>
      <c r="D235" s="146" t="s">
        <v>401</v>
      </c>
      <c r="E235" s="149" t="s">
        <v>50</v>
      </c>
      <c r="F235" s="151">
        <v>5</v>
      </c>
      <c r="G235" s="15"/>
      <c r="H235" s="22">
        <f t="shared" si="3"/>
        <v>0</v>
      </c>
    </row>
    <row r="236" spans="1:8" x14ac:dyDescent="0.3">
      <c r="A236" s="17"/>
      <c r="B236" s="18"/>
      <c r="C236" s="19"/>
      <c r="D236" s="146" t="s">
        <v>1180</v>
      </c>
      <c r="E236" s="149" t="s">
        <v>50</v>
      </c>
      <c r="F236" s="151">
        <v>2</v>
      </c>
      <c r="G236" s="15"/>
      <c r="H236" s="22">
        <f t="shared" si="3"/>
        <v>0</v>
      </c>
    </row>
    <row r="237" spans="1:8" x14ac:dyDescent="0.3">
      <c r="A237" s="17"/>
      <c r="B237" s="18"/>
      <c r="C237" s="19"/>
      <c r="D237" s="146" t="s">
        <v>39</v>
      </c>
      <c r="E237" s="149" t="s">
        <v>50</v>
      </c>
      <c r="F237" s="151">
        <v>5</v>
      </c>
      <c r="G237" s="15"/>
      <c r="H237" s="22">
        <f t="shared" si="3"/>
        <v>0</v>
      </c>
    </row>
    <row r="238" spans="1:8" x14ac:dyDescent="0.3">
      <c r="A238" s="17" t="s">
        <v>1196</v>
      </c>
      <c r="B238" s="18" t="s">
        <v>490</v>
      </c>
      <c r="C238" s="19"/>
      <c r="D238" s="146" t="s">
        <v>53</v>
      </c>
      <c r="E238" s="149" t="s">
        <v>431</v>
      </c>
      <c r="F238" s="151">
        <v>10</v>
      </c>
      <c r="G238" s="15"/>
      <c r="H238" s="22">
        <f t="shared" si="3"/>
        <v>0</v>
      </c>
    </row>
    <row r="239" spans="1:8" x14ac:dyDescent="0.3">
      <c r="A239" s="17"/>
      <c r="B239" s="18"/>
      <c r="C239" s="19"/>
      <c r="D239" s="146" t="s">
        <v>1180</v>
      </c>
      <c r="E239" s="149" t="s">
        <v>50</v>
      </c>
      <c r="F239" s="151">
        <v>3</v>
      </c>
      <c r="G239" s="15"/>
      <c r="H239" s="22">
        <f t="shared" si="3"/>
        <v>0</v>
      </c>
    </row>
    <row r="240" spans="1:8" x14ac:dyDescent="0.3">
      <c r="A240" s="17"/>
      <c r="B240" s="18"/>
      <c r="C240" s="19"/>
      <c r="D240" s="146" t="s">
        <v>39</v>
      </c>
      <c r="E240" s="149" t="s">
        <v>50</v>
      </c>
      <c r="F240" s="151">
        <v>5</v>
      </c>
      <c r="G240" s="15"/>
      <c r="H240" s="22">
        <f t="shared" si="3"/>
        <v>0</v>
      </c>
    </row>
    <row r="241" spans="1:8" x14ac:dyDescent="0.3">
      <c r="A241" s="17" t="s">
        <v>1197</v>
      </c>
      <c r="B241" s="18" t="s">
        <v>159</v>
      </c>
      <c r="C241" s="19"/>
      <c r="D241" s="146" t="s">
        <v>53</v>
      </c>
      <c r="E241" s="149" t="s">
        <v>431</v>
      </c>
      <c r="F241" s="151">
        <v>20</v>
      </c>
      <c r="G241" s="15"/>
      <c r="H241" s="22">
        <f t="shared" si="3"/>
        <v>0</v>
      </c>
    </row>
    <row r="242" spans="1:8" x14ac:dyDescent="0.3">
      <c r="A242" s="17"/>
      <c r="B242" s="18"/>
      <c r="C242" s="19"/>
      <c r="D242" s="146" t="s">
        <v>401</v>
      </c>
      <c r="E242" s="149" t="s">
        <v>50</v>
      </c>
      <c r="F242" s="151">
        <v>5</v>
      </c>
      <c r="G242" s="15"/>
      <c r="H242" s="22">
        <f t="shared" si="3"/>
        <v>0</v>
      </c>
    </row>
    <row r="243" spans="1:8" x14ac:dyDescent="0.3">
      <c r="A243" s="17"/>
      <c r="B243" s="18"/>
      <c r="C243" s="19"/>
      <c r="D243" s="146" t="s">
        <v>1180</v>
      </c>
      <c r="E243" s="149" t="s">
        <v>50</v>
      </c>
      <c r="F243" s="151">
        <v>3</v>
      </c>
      <c r="G243" s="15"/>
      <c r="H243" s="22">
        <f t="shared" si="3"/>
        <v>0</v>
      </c>
    </row>
    <row r="244" spans="1:8" x14ac:dyDescent="0.3">
      <c r="A244" s="17"/>
      <c r="B244" s="18"/>
      <c r="C244" s="19"/>
      <c r="D244" s="146" t="s">
        <v>39</v>
      </c>
      <c r="E244" s="149" t="s">
        <v>50</v>
      </c>
      <c r="F244" s="151">
        <v>10</v>
      </c>
      <c r="G244" s="15"/>
      <c r="H244" s="22">
        <f t="shared" si="3"/>
        <v>0</v>
      </c>
    </row>
    <row r="245" spans="1:8" x14ac:dyDescent="0.3">
      <c r="A245" s="17"/>
      <c r="B245" s="18"/>
      <c r="C245" s="19"/>
      <c r="D245" s="146" t="s">
        <v>1199</v>
      </c>
      <c r="E245" s="149" t="s">
        <v>50</v>
      </c>
      <c r="F245" s="151">
        <v>1</v>
      </c>
      <c r="G245" s="15"/>
      <c r="H245" s="22">
        <f t="shared" si="3"/>
        <v>0</v>
      </c>
    </row>
    <row r="246" spans="1:8" x14ac:dyDescent="0.3">
      <c r="A246" s="17"/>
      <c r="B246" s="18"/>
      <c r="C246" s="19"/>
      <c r="D246" s="146" t="s">
        <v>1200</v>
      </c>
      <c r="E246" s="149" t="s">
        <v>50</v>
      </c>
      <c r="F246" s="151">
        <v>1</v>
      </c>
      <c r="G246" s="15"/>
      <c r="H246" s="22">
        <f t="shared" si="3"/>
        <v>0</v>
      </c>
    </row>
    <row r="247" spans="1:8" x14ac:dyDescent="0.3">
      <c r="A247" s="17" t="s">
        <v>1198</v>
      </c>
      <c r="B247" s="18" t="s">
        <v>1295</v>
      </c>
      <c r="C247" s="19"/>
      <c r="D247" s="146" t="s">
        <v>291</v>
      </c>
      <c r="E247" s="149" t="s">
        <v>50</v>
      </c>
      <c r="F247" s="151">
        <v>10</v>
      </c>
      <c r="G247" s="15"/>
      <c r="H247" s="22">
        <f t="shared" si="3"/>
        <v>0</v>
      </c>
    </row>
    <row r="248" spans="1:8" x14ac:dyDescent="0.3">
      <c r="A248" s="17" t="s">
        <v>1201</v>
      </c>
      <c r="B248" s="18" t="s">
        <v>1154</v>
      </c>
      <c r="C248" s="19"/>
      <c r="D248" s="146" t="s">
        <v>53</v>
      </c>
      <c r="E248" s="149" t="s">
        <v>431</v>
      </c>
      <c r="F248" s="151">
        <v>25</v>
      </c>
      <c r="G248" s="15"/>
      <c r="H248" s="22">
        <f t="shared" si="3"/>
        <v>0</v>
      </c>
    </row>
    <row r="249" spans="1:8" x14ac:dyDescent="0.3">
      <c r="A249" s="17"/>
      <c r="B249" s="18"/>
      <c r="C249" s="19"/>
      <c r="D249" s="146" t="s">
        <v>401</v>
      </c>
      <c r="E249" s="149" t="s">
        <v>50</v>
      </c>
      <c r="F249" s="151">
        <v>10</v>
      </c>
      <c r="G249" s="15"/>
      <c r="H249" s="22">
        <f t="shared" si="3"/>
        <v>0</v>
      </c>
    </row>
    <row r="250" spans="1:8" x14ac:dyDescent="0.3">
      <c r="A250" s="17"/>
      <c r="B250" s="18"/>
      <c r="C250" s="19"/>
      <c r="D250" s="146" t="s">
        <v>1180</v>
      </c>
      <c r="E250" s="149" t="s">
        <v>50</v>
      </c>
      <c r="F250" s="151">
        <v>4</v>
      </c>
      <c r="G250" s="15"/>
      <c r="H250" s="22">
        <f t="shared" si="3"/>
        <v>0</v>
      </c>
    </row>
    <row r="251" spans="1:8" x14ac:dyDescent="0.3">
      <c r="A251" s="17"/>
      <c r="B251" s="18"/>
      <c r="C251" s="19"/>
      <c r="D251" s="146" t="s">
        <v>39</v>
      </c>
      <c r="E251" s="149" t="s">
        <v>50</v>
      </c>
      <c r="F251" s="151">
        <v>20</v>
      </c>
      <c r="G251" s="15"/>
      <c r="H251" s="22">
        <f t="shared" si="3"/>
        <v>0</v>
      </c>
    </row>
    <row r="252" spans="1:8" x14ac:dyDescent="0.3">
      <c r="A252" s="17" t="s">
        <v>1202</v>
      </c>
      <c r="B252" s="18" t="s">
        <v>506</v>
      </c>
      <c r="C252" s="19"/>
      <c r="D252" s="146" t="s">
        <v>86</v>
      </c>
      <c r="E252" s="149" t="s">
        <v>1147</v>
      </c>
      <c r="F252" s="151">
        <v>10</v>
      </c>
      <c r="G252" s="15"/>
      <c r="H252" s="22">
        <f t="shared" si="3"/>
        <v>0</v>
      </c>
    </row>
    <row r="253" spans="1:8" x14ac:dyDescent="0.3">
      <c r="A253" s="17"/>
      <c r="B253" s="18"/>
      <c r="C253" s="19"/>
      <c r="D253" s="146" t="s">
        <v>245</v>
      </c>
      <c r="E253" s="149" t="s">
        <v>41</v>
      </c>
      <c r="F253" s="151">
        <v>1</v>
      </c>
      <c r="G253" s="15"/>
      <c r="H253" s="22">
        <f t="shared" si="3"/>
        <v>0</v>
      </c>
    </row>
    <row r="254" spans="1:8" x14ac:dyDescent="0.3">
      <c r="A254" s="17"/>
      <c r="B254" s="18"/>
      <c r="C254" s="19"/>
      <c r="D254" s="146" t="s">
        <v>1209</v>
      </c>
      <c r="E254" s="149" t="s">
        <v>50</v>
      </c>
      <c r="F254" s="151">
        <v>2</v>
      </c>
      <c r="G254" s="15"/>
      <c r="H254" s="22">
        <f t="shared" si="3"/>
        <v>0</v>
      </c>
    </row>
    <row r="255" spans="1:8" x14ac:dyDescent="0.3">
      <c r="A255" s="17"/>
      <c r="B255" s="18"/>
      <c r="C255" s="19"/>
      <c r="D255" s="146" t="s">
        <v>1210</v>
      </c>
      <c r="E255" s="149" t="s">
        <v>50</v>
      </c>
      <c r="F255" s="151">
        <v>2</v>
      </c>
      <c r="G255" s="15"/>
      <c r="H255" s="22">
        <f t="shared" si="3"/>
        <v>0</v>
      </c>
    </row>
    <row r="256" spans="1:8" x14ac:dyDescent="0.3">
      <c r="A256" s="17"/>
      <c r="B256" s="18"/>
      <c r="C256" s="19"/>
      <c r="D256" s="146" t="s">
        <v>1211</v>
      </c>
      <c r="E256" s="149" t="s">
        <v>35</v>
      </c>
      <c r="F256" s="151">
        <v>2</v>
      </c>
      <c r="G256" s="15"/>
      <c r="H256" s="22">
        <f t="shared" si="3"/>
        <v>0</v>
      </c>
    </row>
    <row r="257" spans="1:8" x14ac:dyDescent="0.3">
      <c r="A257" s="17"/>
      <c r="B257" s="18"/>
      <c r="C257" s="19"/>
      <c r="D257" s="146" t="s">
        <v>1212</v>
      </c>
      <c r="E257" s="149" t="s">
        <v>27</v>
      </c>
      <c r="F257" s="151">
        <v>3</v>
      </c>
      <c r="G257" s="15"/>
      <c r="H257" s="22">
        <f t="shared" si="3"/>
        <v>0</v>
      </c>
    </row>
    <row r="258" spans="1:8" x14ac:dyDescent="0.3">
      <c r="A258" s="17"/>
      <c r="B258" s="18"/>
      <c r="C258" s="19"/>
      <c r="D258" s="146" t="s">
        <v>1213</v>
      </c>
      <c r="E258" s="149" t="s">
        <v>27</v>
      </c>
      <c r="F258" s="151">
        <v>6</v>
      </c>
      <c r="G258" s="15"/>
      <c r="H258" s="22">
        <f t="shared" si="3"/>
        <v>0</v>
      </c>
    </row>
    <row r="259" spans="1:8" x14ac:dyDescent="0.3">
      <c r="A259" s="17"/>
      <c r="B259" s="18"/>
      <c r="C259" s="19"/>
      <c r="D259" s="146" t="s">
        <v>1151</v>
      </c>
      <c r="E259" s="149" t="s">
        <v>27</v>
      </c>
      <c r="F259" s="151">
        <v>6</v>
      </c>
      <c r="G259" s="15"/>
      <c r="H259" s="22">
        <f t="shared" si="3"/>
        <v>0</v>
      </c>
    </row>
    <row r="260" spans="1:8" x14ac:dyDescent="0.3">
      <c r="A260" s="17"/>
      <c r="B260" s="18"/>
      <c r="C260" s="19"/>
      <c r="D260" s="146" t="s">
        <v>45</v>
      </c>
      <c r="E260" s="149" t="s">
        <v>27</v>
      </c>
      <c r="F260" s="151">
        <v>12</v>
      </c>
      <c r="G260" s="15"/>
      <c r="H260" s="22">
        <f t="shared" si="3"/>
        <v>0</v>
      </c>
    </row>
    <row r="261" spans="1:8" x14ac:dyDescent="0.3">
      <c r="A261" s="17"/>
      <c r="B261" s="18"/>
      <c r="C261" s="19"/>
      <c r="D261" s="146" t="s">
        <v>146</v>
      </c>
      <c r="E261" s="149" t="s">
        <v>27</v>
      </c>
      <c r="F261" s="151">
        <v>6</v>
      </c>
      <c r="G261" s="15"/>
      <c r="H261" s="22">
        <f t="shared" si="3"/>
        <v>0</v>
      </c>
    </row>
    <row r="262" spans="1:8" x14ac:dyDescent="0.3">
      <c r="A262" s="17"/>
      <c r="B262" s="18"/>
      <c r="C262" s="19"/>
      <c r="D262" s="146" t="s">
        <v>107</v>
      </c>
      <c r="E262" s="149" t="s">
        <v>29</v>
      </c>
      <c r="F262" s="151">
        <v>100</v>
      </c>
      <c r="G262" s="15"/>
      <c r="H262" s="22">
        <f t="shared" si="3"/>
        <v>0</v>
      </c>
    </row>
    <row r="263" spans="1:8" x14ac:dyDescent="0.3">
      <c r="A263" s="17"/>
      <c r="B263" s="18"/>
      <c r="C263" s="19"/>
      <c r="D263" s="146" t="s">
        <v>1214</v>
      </c>
      <c r="E263" s="149" t="s">
        <v>35</v>
      </c>
      <c r="F263" s="151">
        <v>5</v>
      </c>
      <c r="G263" s="15"/>
      <c r="H263" s="22">
        <f t="shared" si="3"/>
        <v>0</v>
      </c>
    </row>
    <row r="264" spans="1:8" x14ac:dyDescent="0.3">
      <c r="A264" s="17"/>
      <c r="B264" s="18"/>
      <c r="C264" s="19"/>
      <c r="D264" s="146" t="s">
        <v>43</v>
      </c>
      <c r="E264" s="149" t="s">
        <v>50</v>
      </c>
      <c r="F264" s="151">
        <v>50</v>
      </c>
      <c r="G264" s="15"/>
      <c r="H264" s="22">
        <f t="shared" si="3"/>
        <v>0</v>
      </c>
    </row>
    <row r="265" spans="1:8" x14ac:dyDescent="0.3">
      <c r="A265" s="17"/>
      <c r="B265" s="18"/>
      <c r="C265" s="19"/>
      <c r="D265" s="146" t="s">
        <v>101</v>
      </c>
      <c r="E265" s="149" t="s">
        <v>50</v>
      </c>
      <c r="F265" s="151">
        <v>25</v>
      </c>
      <c r="G265" s="15"/>
      <c r="H265" s="22">
        <f t="shared" si="3"/>
        <v>0</v>
      </c>
    </row>
    <row r="266" spans="1:8" x14ac:dyDescent="0.3">
      <c r="A266" s="17"/>
      <c r="B266" s="18"/>
      <c r="C266" s="19"/>
      <c r="D266" s="146" t="s">
        <v>401</v>
      </c>
      <c r="E266" s="149" t="s">
        <v>50</v>
      </c>
      <c r="F266" s="151">
        <v>1</v>
      </c>
      <c r="G266" s="15"/>
      <c r="H266" s="22">
        <f t="shared" si="3"/>
        <v>0</v>
      </c>
    </row>
    <row r="267" spans="1:8" x14ac:dyDescent="0.3">
      <c r="A267" s="17"/>
      <c r="B267" s="18"/>
      <c r="C267" s="19"/>
      <c r="D267" s="146" t="s">
        <v>402</v>
      </c>
      <c r="E267" s="149" t="s">
        <v>50</v>
      </c>
      <c r="F267" s="151">
        <v>1</v>
      </c>
      <c r="G267" s="15"/>
      <c r="H267" s="22">
        <f t="shared" si="3"/>
        <v>0</v>
      </c>
    </row>
    <row r="268" spans="1:8" x14ac:dyDescent="0.3">
      <c r="A268" s="17"/>
      <c r="B268" s="18"/>
      <c r="C268" s="19"/>
      <c r="D268" s="146" t="s">
        <v>1215</v>
      </c>
      <c r="E268" s="149" t="s">
        <v>50</v>
      </c>
      <c r="F268" s="151">
        <v>12</v>
      </c>
      <c r="G268" s="15"/>
      <c r="H268" s="22">
        <f t="shared" si="3"/>
        <v>0</v>
      </c>
    </row>
    <row r="269" spans="1:8" x14ac:dyDescent="0.3">
      <c r="A269" s="17"/>
      <c r="B269" s="18"/>
      <c r="C269" s="19"/>
      <c r="D269" s="146" t="s">
        <v>1216</v>
      </c>
      <c r="E269" s="149" t="s">
        <v>50</v>
      </c>
      <c r="F269" s="151">
        <v>1</v>
      </c>
      <c r="G269" s="15"/>
      <c r="H269" s="22">
        <f t="shared" si="3"/>
        <v>0</v>
      </c>
    </row>
    <row r="270" spans="1:8" x14ac:dyDescent="0.3">
      <c r="A270" s="17"/>
      <c r="B270" s="18"/>
      <c r="C270" s="19"/>
      <c r="D270" s="146" t="s">
        <v>1217</v>
      </c>
      <c r="E270" s="149" t="s">
        <v>50</v>
      </c>
      <c r="F270" s="151">
        <v>100</v>
      </c>
      <c r="G270" s="15"/>
      <c r="H270" s="22">
        <f t="shared" si="3"/>
        <v>0</v>
      </c>
    </row>
    <row r="271" spans="1:8" x14ac:dyDescent="0.3">
      <c r="A271" s="17"/>
      <c r="B271" s="18"/>
      <c r="C271" s="19"/>
      <c r="D271" s="146" t="s">
        <v>1218</v>
      </c>
      <c r="E271" s="149" t="s">
        <v>35</v>
      </c>
      <c r="F271" s="151">
        <v>12</v>
      </c>
      <c r="G271" s="15"/>
      <c r="H271" s="22">
        <f t="shared" ref="H271:H323" si="4">F271*G271</f>
        <v>0</v>
      </c>
    </row>
    <row r="272" spans="1:8" x14ac:dyDescent="0.3">
      <c r="A272" s="17"/>
      <c r="B272" s="18"/>
      <c r="C272" s="19"/>
      <c r="D272" s="146" t="s">
        <v>1219</v>
      </c>
      <c r="E272" s="149" t="s">
        <v>35</v>
      </c>
      <c r="F272" s="151">
        <v>6</v>
      </c>
      <c r="G272" s="15"/>
      <c r="H272" s="22">
        <f t="shared" si="4"/>
        <v>0</v>
      </c>
    </row>
    <row r="273" spans="1:8" x14ac:dyDescent="0.3">
      <c r="A273" s="17"/>
      <c r="B273" s="18"/>
      <c r="C273" s="19"/>
      <c r="D273" s="146" t="s">
        <v>1228</v>
      </c>
      <c r="E273" s="149" t="s">
        <v>250</v>
      </c>
      <c r="F273" s="151">
        <v>2</v>
      </c>
      <c r="G273" s="15"/>
      <c r="H273" s="22">
        <f t="shared" si="4"/>
        <v>0</v>
      </c>
    </row>
    <row r="274" spans="1:8" x14ac:dyDescent="0.3">
      <c r="A274" s="17"/>
      <c r="B274" s="18"/>
      <c r="C274" s="19"/>
      <c r="D274" s="146" t="s">
        <v>59</v>
      </c>
      <c r="E274" s="149" t="s">
        <v>50</v>
      </c>
      <c r="F274" s="151">
        <v>20</v>
      </c>
      <c r="G274" s="15"/>
      <c r="H274" s="22">
        <f t="shared" si="4"/>
        <v>0</v>
      </c>
    </row>
    <row r="275" spans="1:8" x14ac:dyDescent="0.3">
      <c r="A275" s="17"/>
      <c r="B275" s="18"/>
      <c r="C275" s="19"/>
      <c r="D275" s="146" t="s">
        <v>1152</v>
      </c>
      <c r="E275" s="149" t="s">
        <v>50</v>
      </c>
      <c r="F275" s="151">
        <v>2</v>
      </c>
      <c r="G275" s="15"/>
      <c r="H275" s="22">
        <f t="shared" si="4"/>
        <v>0</v>
      </c>
    </row>
    <row r="276" spans="1:8" x14ac:dyDescent="0.3">
      <c r="A276" s="17"/>
      <c r="B276" s="18"/>
      <c r="C276" s="19"/>
      <c r="D276" s="146" t="s">
        <v>1220</v>
      </c>
      <c r="E276" s="149" t="s">
        <v>35</v>
      </c>
      <c r="F276" s="151">
        <v>2</v>
      </c>
      <c r="G276" s="15"/>
      <c r="H276" s="22">
        <f t="shared" si="4"/>
        <v>0</v>
      </c>
    </row>
    <row r="277" spans="1:8" x14ac:dyDescent="0.3">
      <c r="A277" s="17"/>
      <c r="B277" s="18"/>
      <c r="C277" s="19"/>
      <c r="D277" s="146" t="s">
        <v>39</v>
      </c>
      <c r="E277" s="149" t="s">
        <v>50</v>
      </c>
      <c r="F277" s="151">
        <v>5</v>
      </c>
      <c r="G277" s="15"/>
      <c r="H277" s="22">
        <f t="shared" si="4"/>
        <v>0</v>
      </c>
    </row>
    <row r="278" spans="1:8" x14ac:dyDescent="0.3">
      <c r="A278" s="17" t="s">
        <v>1208</v>
      </c>
      <c r="B278" s="18" t="s">
        <v>63</v>
      </c>
      <c r="C278" s="19"/>
      <c r="D278" s="160" t="s">
        <v>125</v>
      </c>
      <c r="E278" s="161" t="s">
        <v>29</v>
      </c>
      <c r="F278" s="151">
        <v>50</v>
      </c>
      <c r="G278" s="15"/>
      <c r="H278" s="22">
        <f t="shared" si="4"/>
        <v>0</v>
      </c>
    </row>
    <row r="279" spans="1:8" x14ac:dyDescent="0.3">
      <c r="A279" s="17"/>
      <c r="B279" s="18"/>
      <c r="C279" s="19"/>
      <c r="D279" s="160" t="s">
        <v>379</v>
      </c>
      <c r="E279" s="161" t="s">
        <v>29</v>
      </c>
      <c r="F279" s="151">
        <v>24</v>
      </c>
      <c r="G279" s="15"/>
      <c r="H279" s="22">
        <f t="shared" si="4"/>
        <v>0</v>
      </c>
    </row>
    <row r="280" spans="1:8" x14ac:dyDescent="0.3">
      <c r="A280" s="17" t="s">
        <v>1268</v>
      </c>
      <c r="B280" s="18" t="s">
        <v>63</v>
      </c>
      <c r="C280" s="19"/>
      <c r="D280" s="219" t="s">
        <v>1269</v>
      </c>
      <c r="E280" s="220" t="s">
        <v>1147</v>
      </c>
      <c r="F280" s="151">
        <v>70</v>
      </c>
      <c r="G280" s="15"/>
      <c r="H280" s="22">
        <f t="shared" si="4"/>
        <v>0</v>
      </c>
    </row>
    <row r="281" spans="1:8" x14ac:dyDescent="0.3">
      <c r="A281" s="17"/>
      <c r="B281" s="18"/>
      <c r="C281" s="19"/>
      <c r="D281" s="219" t="s">
        <v>39</v>
      </c>
      <c r="E281" s="220" t="s">
        <v>50</v>
      </c>
      <c r="F281" s="151">
        <v>20</v>
      </c>
      <c r="G281" s="15"/>
      <c r="H281" s="22">
        <f t="shared" si="4"/>
        <v>0</v>
      </c>
    </row>
    <row r="282" spans="1:8" x14ac:dyDescent="0.3">
      <c r="A282" s="17"/>
      <c r="B282" s="18"/>
      <c r="C282" s="19"/>
      <c r="D282" s="219" t="s">
        <v>76</v>
      </c>
      <c r="E282" s="220" t="s">
        <v>50</v>
      </c>
      <c r="F282" s="151">
        <v>36</v>
      </c>
      <c r="G282" s="15"/>
      <c r="H282" s="22">
        <f t="shared" si="4"/>
        <v>0</v>
      </c>
    </row>
    <row r="283" spans="1:8" x14ac:dyDescent="0.3">
      <c r="A283" s="17"/>
      <c r="B283" s="18"/>
      <c r="C283" s="19"/>
      <c r="D283" s="219" t="s">
        <v>303</v>
      </c>
      <c r="E283" s="220" t="s">
        <v>50</v>
      </c>
      <c r="F283" s="151">
        <v>36</v>
      </c>
      <c r="G283" s="15"/>
      <c r="H283" s="22">
        <f t="shared" si="4"/>
        <v>0</v>
      </c>
    </row>
    <row r="284" spans="1:8" x14ac:dyDescent="0.3">
      <c r="A284" s="17"/>
      <c r="B284" s="18"/>
      <c r="C284" s="19"/>
      <c r="D284" s="219" t="s">
        <v>116</v>
      </c>
      <c r="E284" s="220" t="s">
        <v>50</v>
      </c>
      <c r="F284" s="151">
        <v>18</v>
      </c>
      <c r="G284" s="15"/>
      <c r="H284" s="22">
        <f t="shared" si="4"/>
        <v>0</v>
      </c>
    </row>
    <row r="285" spans="1:8" x14ac:dyDescent="0.3">
      <c r="A285" s="17"/>
      <c r="B285" s="18"/>
      <c r="C285" s="19"/>
      <c r="D285" s="219" t="s">
        <v>355</v>
      </c>
      <c r="E285" s="220" t="s">
        <v>90</v>
      </c>
      <c r="F285" s="151">
        <v>8</v>
      </c>
      <c r="G285" s="15"/>
      <c r="H285" s="22">
        <f t="shared" si="4"/>
        <v>0</v>
      </c>
    </row>
    <row r="286" spans="1:8" x14ac:dyDescent="0.3">
      <c r="A286" s="17"/>
      <c r="B286" s="18"/>
      <c r="C286" s="19"/>
      <c r="D286" s="219" t="s">
        <v>1270</v>
      </c>
      <c r="E286" s="220" t="s">
        <v>50</v>
      </c>
      <c r="F286" s="151">
        <v>200</v>
      </c>
      <c r="G286" s="15"/>
      <c r="H286" s="22">
        <f t="shared" si="4"/>
        <v>0</v>
      </c>
    </row>
    <row r="287" spans="1:8" x14ac:dyDescent="0.3">
      <c r="A287" s="17"/>
      <c r="B287" s="18"/>
      <c r="C287" s="19"/>
      <c r="D287" s="219" t="s">
        <v>1271</v>
      </c>
      <c r="E287" s="220" t="s">
        <v>35</v>
      </c>
      <c r="F287" s="151">
        <v>5</v>
      </c>
      <c r="G287" s="15"/>
      <c r="H287" s="22">
        <f t="shared" si="4"/>
        <v>0</v>
      </c>
    </row>
    <row r="288" spans="1:8" x14ac:dyDescent="0.3">
      <c r="A288" s="17"/>
      <c r="B288" s="18"/>
      <c r="C288" s="19"/>
      <c r="D288" s="219" t="s">
        <v>1272</v>
      </c>
      <c r="E288" s="220" t="s">
        <v>35</v>
      </c>
      <c r="F288" s="151">
        <v>5</v>
      </c>
      <c r="G288" s="15"/>
      <c r="H288" s="22">
        <f t="shared" si="4"/>
        <v>0</v>
      </c>
    </row>
    <row r="289" spans="1:8" x14ac:dyDescent="0.3">
      <c r="A289" s="17"/>
      <c r="B289" s="18"/>
      <c r="C289" s="19"/>
      <c r="D289" s="219" t="s">
        <v>379</v>
      </c>
      <c r="E289" s="220" t="s">
        <v>50</v>
      </c>
      <c r="F289" s="151">
        <v>12</v>
      </c>
      <c r="G289" s="15"/>
      <c r="H289" s="22">
        <f t="shared" si="4"/>
        <v>0</v>
      </c>
    </row>
    <row r="290" spans="1:8" x14ac:dyDescent="0.3">
      <c r="A290" s="17"/>
      <c r="B290" s="18"/>
      <c r="C290" s="19"/>
      <c r="D290" s="219" t="s">
        <v>388</v>
      </c>
      <c r="E290" s="220" t="s">
        <v>50</v>
      </c>
      <c r="F290" s="151">
        <v>5</v>
      </c>
      <c r="G290" s="15"/>
      <c r="H290" s="22">
        <f t="shared" si="4"/>
        <v>0</v>
      </c>
    </row>
    <row r="291" spans="1:8" x14ac:dyDescent="0.3">
      <c r="A291" s="17"/>
      <c r="B291" s="18"/>
      <c r="C291" s="19"/>
      <c r="D291" s="219" t="s">
        <v>1273</v>
      </c>
      <c r="E291" s="220" t="s">
        <v>250</v>
      </c>
      <c r="F291" s="151">
        <v>10</v>
      </c>
      <c r="G291" s="15"/>
      <c r="H291" s="22">
        <f t="shared" si="4"/>
        <v>0</v>
      </c>
    </row>
    <row r="292" spans="1:8" x14ac:dyDescent="0.3">
      <c r="A292" s="17"/>
      <c r="B292" s="18"/>
      <c r="C292" s="19"/>
      <c r="D292" s="219" t="s">
        <v>1287</v>
      </c>
      <c r="E292" s="220" t="s">
        <v>46</v>
      </c>
      <c r="F292" s="151">
        <v>24</v>
      </c>
      <c r="G292" s="15"/>
      <c r="H292" s="22">
        <f t="shared" si="4"/>
        <v>0</v>
      </c>
    </row>
    <row r="293" spans="1:8" x14ac:dyDescent="0.3">
      <c r="A293" s="17"/>
      <c r="B293" s="18"/>
      <c r="C293" s="19"/>
      <c r="D293" s="219" t="s">
        <v>1152</v>
      </c>
      <c r="E293" s="220" t="s">
        <v>50</v>
      </c>
      <c r="F293" s="151">
        <v>1</v>
      </c>
      <c r="G293" s="15"/>
      <c r="H293" s="22">
        <f t="shared" si="4"/>
        <v>0</v>
      </c>
    </row>
    <row r="294" spans="1:8" x14ac:dyDescent="0.3">
      <c r="A294" s="17" t="s">
        <v>1278</v>
      </c>
      <c r="B294" s="18" t="s">
        <v>1279</v>
      </c>
      <c r="C294" s="19"/>
      <c r="D294" s="219" t="s">
        <v>1280</v>
      </c>
      <c r="E294" s="220" t="s">
        <v>1147</v>
      </c>
      <c r="F294" s="151">
        <v>40</v>
      </c>
      <c r="G294" s="15"/>
      <c r="H294" s="22">
        <f t="shared" si="4"/>
        <v>0</v>
      </c>
    </row>
    <row r="295" spans="1:8" x14ac:dyDescent="0.3">
      <c r="A295" s="17"/>
      <c r="B295" s="18"/>
      <c r="C295" s="19"/>
      <c r="D295" s="219" t="s">
        <v>39</v>
      </c>
      <c r="E295" s="220" t="s">
        <v>50</v>
      </c>
      <c r="F295" s="151">
        <v>5</v>
      </c>
      <c r="G295" s="15"/>
      <c r="H295" s="22">
        <f t="shared" si="4"/>
        <v>0</v>
      </c>
    </row>
    <row r="296" spans="1:8" x14ac:dyDescent="0.3">
      <c r="A296" s="17"/>
      <c r="B296" s="18"/>
      <c r="C296" s="19"/>
      <c r="D296" s="219" t="s">
        <v>1281</v>
      </c>
      <c r="E296" s="220" t="s">
        <v>50</v>
      </c>
      <c r="F296" s="151">
        <v>12</v>
      </c>
      <c r="G296" s="15"/>
      <c r="H296" s="22">
        <f t="shared" si="4"/>
        <v>0</v>
      </c>
    </row>
    <row r="297" spans="1:8" x14ac:dyDescent="0.3">
      <c r="A297" s="17"/>
      <c r="B297" s="18"/>
      <c r="C297" s="19"/>
      <c r="D297" s="219" t="s">
        <v>1282</v>
      </c>
      <c r="E297" s="220" t="s">
        <v>50</v>
      </c>
      <c r="F297" s="151">
        <v>12</v>
      </c>
      <c r="G297" s="15"/>
      <c r="H297" s="22">
        <f t="shared" si="4"/>
        <v>0</v>
      </c>
    </row>
    <row r="298" spans="1:8" x14ac:dyDescent="0.3">
      <c r="A298" s="17"/>
      <c r="B298" s="18"/>
      <c r="C298" s="19"/>
      <c r="D298" s="219" t="s">
        <v>1283</v>
      </c>
      <c r="E298" s="220" t="s">
        <v>50</v>
      </c>
      <c r="F298" s="151">
        <v>6</v>
      </c>
      <c r="G298" s="15"/>
      <c r="H298" s="22">
        <f t="shared" si="4"/>
        <v>0</v>
      </c>
    </row>
    <row r="299" spans="1:8" x14ac:dyDescent="0.3">
      <c r="A299" s="17"/>
      <c r="B299" s="18"/>
      <c r="C299" s="19"/>
      <c r="D299" s="219" t="s">
        <v>1284</v>
      </c>
      <c r="E299" s="220" t="s">
        <v>90</v>
      </c>
      <c r="F299" s="151">
        <v>3</v>
      </c>
      <c r="G299" s="15"/>
      <c r="H299" s="22">
        <f t="shared" si="4"/>
        <v>0</v>
      </c>
    </row>
    <row r="300" spans="1:8" x14ac:dyDescent="0.3">
      <c r="A300" s="17"/>
      <c r="B300" s="18"/>
      <c r="C300" s="19"/>
      <c r="D300" s="219" t="s">
        <v>101</v>
      </c>
      <c r="E300" s="220" t="s">
        <v>50</v>
      </c>
      <c r="F300" s="151">
        <v>100</v>
      </c>
      <c r="G300" s="15"/>
      <c r="H300" s="22">
        <f t="shared" si="4"/>
        <v>0</v>
      </c>
    </row>
    <row r="301" spans="1:8" x14ac:dyDescent="0.3">
      <c r="A301" s="17"/>
      <c r="B301" s="18"/>
      <c r="C301" s="19"/>
      <c r="D301" s="219" t="s">
        <v>1271</v>
      </c>
      <c r="E301" s="220" t="s">
        <v>35</v>
      </c>
      <c r="F301" s="151">
        <v>3</v>
      </c>
      <c r="G301" s="15"/>
      <c r="H301" s="22">
        <f t="shared" si="4"/>
        <v>0</v>
      </c>
    </row>
    <row r="302" spans="1:8" x14ac:dyDescent="0.3">
      <c r="A302" s="17"/>
      <c r="B302" s="18"/>
      <c r="C302" s="19"/>
      <c r="D302" s="219" t="s">
        <v>1285</v>
      </c>
      <c r="E302" s="220" t="s">
        <v>35</v>
      </c>
      <c r="F302" s="151">
        <v>3</v>
      </c>
      <c r="G302" s="15"/>
      <c r="H302" s="22">
        <f t="shared" si="4"/>
        <v>0</v>
      </c>
    </row>
    <row r="303" spans="1:8" x14ac:dyDescent="0.3">
      <c r="A303" s="17"/>
      <c r="B303" s="18"/>
      <c r="C303" s="19"/>
      <c r="D303" s="219" t="s">
        <v>379</v>
      </c>
      <c r="E303" s="220" t="s">
        <v>50</v>
      </c>
      <c r="F303" s="151">
        <v>5</v>
      </c>
      <c r="G303" s="15"/>
      <c r="H303" s="22">
        <f t="shared" si="4"/>
        <v>0</v>
      </c>
    </row>
    <row r="304" spans="1:8" x14ac:dyDescent="0.3">
      <c r="A304" s="17"/>
      <c r="B304" s="18"/>
      <c r="C304" s="19"/>
      <c r="D304" s="219" t="s">
        <v>388</v>
      </c>
      <c r="E304" s="220" t="s">
        <v>50</v>
      </c>
      <c r="F304" s="151">
        <v>3</v>
      </c>
      <c r="G304" s="15"/>
      <c r="H304" s="22">
        <f t="shared" si="4"/>
        <v>0</v>
      </c>
    </row>
    <row r="305" spans="1:8" x14ac:dyDescent="0.3">
      <c r="A305" s="17"/>
      <c r="B305" s="18"/>
      <c r="C305" s="19"/>
      <c r="D305" s="219" t="s">
        <v>1286</v>
      </c>
      <c r="E305" s="220" t="s">
        <v>250</v>
      </c>
      <c r="F305" s="151">
        <v>3</v>
      </c>
      <c r="G305" s="15"/>
      <c r="H305" s="22">
        <f t="shared" si="4"/>
        <v>0</v>
      </c>
    </row>
    <row r="306" spans="1:8" x14ac:dyDescent="0.3">
      <c r="A306" s="17"/>
      <c r="B306" s="18"/>
      <c r="C306" s="19"/>
      <c r="D306" s="219" t="s">
        <v>1287</v>
      </c>
      <c r="E306" s="220" t="s">
        <v>46</v>
      </c>
      <c r="F306" s="151">
        <v>5</v>
      </c>
      <c r="G306" s="15"/>
      <c r="H306" s="22">
        <f t="shared" si="4"/>
        <v>0</v>
      </c>
    </row>
    <row r="307" spans="1:8" x14ac:dyDescent="0.3">
      <c r="A307" s="17"/>
      <c r="B307" s="18"/>
      <c r="C307" s="19"/>
      <c r="D307" s="219" t="s">
        <v>1288</v>
      </c>
      <c r="E307" s="220" t="s">
        <v>50</v>
      </c>
      <c r="F307" s="151">
        <v>1</v>
      </c>
      <c r="G307" s="15"/>
      <c r="H307" s="22">
        <f t="shared" si="4"/>
        <v>0</v>
      </c>
    </row>
    <row r="308" spans="1:8" x14ac:dyDescent="0.3">
      <c r="A308" s="17" t="s">
        <v>1296</v>
      </c>
      <c r="B308" s="18" t="s">
        <v>23</v>
      </c>
      <c r="C308" s="19"/>
      <c r="D308" s="219" t="s">
        <v>1280</v>
      </c>
      <c r="E308" s="220" t="s">
        <v>1147</v>
      </c>
      <c r="F308" s="151">
        <v>50</v>
      </c>
      <c r="G308" s="15"/>
      <c r="H308" s="22">
        <f t="shared" si="4"/>
        <v>0</v>
      </c>
    </row>
    <row r="309" spans="1:8" x14ac:dyDescent="0.3">
      <c r="A309" s="17"/>
      <c r="B309" s="18"/>
      <c r="C309" s="19"/>
      <c r="D309" s="219" t="s">
        <v>39</v>
      </c>
      <c r="E309" s="220" t="s">
        <v>50</v>
      </c>
      <c r="F309" s="151">
        <v>10</v>
      </c>
      <c r="G309" s="15"/>
      <c r="H309" s="22">
        <f t="shared" si="4"/>
        <v>0</v>
      </c>
    </row>
    <row r="310" spans="1:8" x14ac:dyDescent="0.3">
      <c r="A310" s="17"/>
      <c r="B310" s="18"/>
      <c r="C310" s="19"/>
      <c r="D310" s="219" t="s">
        <v>1281</v>
      </c>
      <c r="E310" s="220" t="s">
        <v>50</v>
      </c>
      <c r="F310" s="151">
        <v>22</v>
      </c>
      <c r="G310" s="15"/>
      <c r="H310" s="22">
        <f t="shared" si="4"/>
        <v>0</v>
      </c>
    </row>
    <row r="311" spans="1:8" x14ac:dyDescent="0.3">
      <c r="A311" s="17"/>
      <c r="B311" s="18"/>
      <c r="C311" s="19"/>
      <c r="D311" s="219" t="s">
        <v>1282</v>
      </c>
      <c r="E311" s="220" t="s">
        <v>50</v>
      </c>
      <c r="F311" s="151">
        <v>22</v>
      </c>
      <c r="G311" s="15"/>
      <c r="H311" s="22">
        <f t="shared" si="4"/>
        <v>0</v>
      </c>
    </row>
    <row r="312" spans="1:8" x14ac:dyDescent="0.3">
      <c r="A312" s="17"/>
      <c r="B312" s="18"/>
      <c r="C312" s="19"/>
      <c r="D312" s="219" t="s">
        <v>1283</v>
      </c>
      <c r="E312" s="220" t="s">
        <v>50</v>
      </c>
      <c r="F312" s="151">
        <v>11</v>
      </c>
      <c r="G312" s="15"/>
      <c r="H312" s="22">
        <f t="shared" si="4"/>
        <v>0</v>
      </c>
    </row>
    <row r="313" spans="1:8" x14ac:dyDescent="0.3">
      <c r="A313" s="17"/>
      <c r="B313" s="18"/>
      <c r="C313" s="19"/>
      <c r="D313" s="219" t="s">
        <v>1284</v>
      </c>
      <c r="E313" s="220" t="s">
        <v>90</v>
      </c>
      <c r="F313" s="151">
        <v>6</v>
      </c>
      <c r="G313" s="15"/>
      <c r="H313" s="22">
        <f t="shared" si="4"/>
        <v>0</v>
      </c>
    </row>
    <row r="314" spans="1:8" x14ac:dyDescent="0.3">
      <c r="A314" s="17"/>
      <c r="B314" s="18"/>
      <c r="C314" s="19"/>
      <c r="D314" s="219" t="s">
        <v>101</v>
      </c>
      <c r="E314" s="220" t="s">
        <v>50</v>
      </c>
      <c r="F314" s="151">
        <v>100</v>
      </c>
      <c r="G314" s="15"/>
      <c r="H314" s="22">
        <f t="shared" si="4"/>
        <v>0</v>
      </c>
    </row>
    <row r="315" spans="1:8" x14ac:dyDescent="0.3">
      <c r="A315" s="17"/>
      <c r="B315" s="18"/>
      <c r="C315" s="19"/>
      <c r="D315" s="219" t="s">
        <v>1271</v>
      </c>
      <c r="E315" s="220" t="s">
        <v>35</v>
      </c>
      <c r="F315" s="151">
        <v>4</v>
      </c>
      <c r="G315" s="15"/>
      <c r="H315" s="22">
        <f t="shared" si="4"/>
        <v>0</v>
      </c>
    </row>
    <row r="316" spans="1:8" x14ac:dyDescent="0.3">
      <c r="A316" s="17"/>
      <c r="B316" s="18"/>
      <c r="C316" s="19"/>
      <c r="D316" s="219" t="s">
        <v>1285</v>
      </c>
      <c r="E316" s="220" t="s">
        <v>35</v>
      </c>
      <c r="F316" s="151">
        <v>4</v>
      </c>
      <c r="G316" s="15"/>
      <c r="H316" s="22">
        <f t="shared" si="4"/>
        <v>0</v>
      </c>
    </row>
    <row r="317" spans="1:8" x14ac:dyDescent="0.3">
      <c r="A317" s="17"/>
      <c r="B317" s="18"/>
      <c r="C317" s="19"/>
      <c r="D317" s="219" t="s">
        <v>379</v>
      </c>
      <c r="E317" s="220" t="s">
        <v>50</v>
      </c>
      <c r="F317" s="151">
        <v>12</v>
      </c>
      <c r="G317" s="15"/>
      <c r="H317" s="22">
        <f t="shared" si="4"/>
        <v>0</v>
      </c>
    </row>
    <row r="318" spans="1:8" x14ac:dyDescent="0.3">
      <c r="A318" s="17"/>
      <c r="B318" s="18"/>
      <c r="C318" s="19"/>
      <c r="D318" s="219" t="s">
        <v>388</v>
      </c>
      <c r="E318" s="220" t="s">
        <v>50</v>
      </c>
      <c r="F318" s="151">
        <v>5</v>
      </c>
      <c r="G318" s="15"/>
      <c r="H318" s="22">
        <f t="shared" si="4"/>
        <v>0</v>
      </c>
    </row>
    <row r="319" spans="1:8" x14ac:dyDescent="0.3">
      <c r="A319" s="17"/>
      <c r="B319" s="18"/>
      <c r="C319" s="19"/>
      <c r="D319" s="219" t="s">
        <v>1286</v>
      </c>
      <c r="E319" s="220" t="s">
        <v>250</v>
      </c>
      <c r="F319" s="151">
        <v>6</v>
      </c>
      <c r="G319" s="15"/>
      <c r="H319" s="22">
        <f t="shared" si="4"/>
        <v>0</v>
      </c>
    </row>
    <row r="320" spans="1:8" x14ac:dyDescent="0.3">
      <c r="A320" s="17"/>
      <c r="B320" s="18"/>
      <c r="C320" s="19"/>
      <c r="D320" s="219" t="s">
        <v>1287</v>
      </c>
      <c r="E320" s="220" t="s">
        <v>46</v>
      </c>
      <c r="F320" s="151">
        <v>12</v>
      </c>
      <c r="G320" s="15"/>
      <c r="H320" s="22">
        <f t="shared" si="4"/>
        <v>0</v>
      </c>
    </row>
    <row r="321" spans="1:8" x14ac:dyDescent="0.3">
      <c r="A321" s="17"/>
      <c r="B321" s="18"/>
      <c r="C321" s="19"/>
      <c r="D321" s="219" t="s">
        <v>1288</v>
      </c>
      <c r="E321" s="220" t="s">
        <v>50</v>
      </c>
      <c r="F321" s="151">
        <v>1</v>
      </c>
      <c r="G321" s="15"/>
      <c r="H321" s="22">
        <f t="shared" si="4"/>
        <v>0</v>
      </c>
    </row>
    <row r="322" spans="1:8" x14ac:dyDescent="0.3">
      <c r="A322" s="17" t="s">
        <v>1297</v>
      </c>
      <c r="B322" s="18"/>
      <c r="C322" s="19"/>
      <c r="D322" s="219" t="s">
        <v>1298</v>
      </c>
      <c r="E322" s="220" t="s">
        <v>1147</v>
      </c>
      <c r="F322" s="151">
        <v>10</v>
      </c>
      <c r="G322" s="15"/>
      <c r="H322" s="22">
        <f t="shared" si="4"/>
        <v>0</v>
      </c>
    </row>
    <row r="323" spans="1:8" ht="15" thickBot="1" x14ac:dyDescent="0.35">
      <c r="A323" s="17"/>
      <c r="B323" s="18"/>
      <c r="C323" s="19"/>
      <c r="D323" s="219" t="s">
        <v>1299</v>
      </c>
      <c r="E323" s="220" t="s">
        <v>50</v>
      </c>
      <c r="F323" s="151">
        <v>10</v>
      </c>
      <c r="G323" s="15"/>
      <c r="H323" s="22">
        <f t="shared" si="4"/>
        <v>0</v>
      </c>
    </row>
    <row r="324" spans="1:8" ht="15" thickBot="1" x14ac:dyDescent="0.35">
      <c r="A324" s="314" t="s">
        <v>192</v>
      </c>
      <c r="B324" s="315"/>
      <c r="C324" s="315"/>
      <c r="D324" s="315"/>
      <c r="E324" s="315"/>
      <c r="F324" s="315"/>
      <c r="G324" s="315"/>
      <c r="H324" s="27">
        <f>SUM(H12:H323)</f>
        <v>0</v>
      </c>
    </row>
    <row r="325" spans="1:8" ht="15" thickBot="1" x14ac:dyDescent="0.35">
      <c r="A325" s="28"/>
      <c r="B325" s="29"/>
      <c r="C325" s="30"/>
      <c r="D325" s="31"/>
      <c r="E325" s="31"/>
      <c r="F325" s="32"/>
      <c r="G325" s="15"/>
      <c r="H325" s="223"/>
    </row>
    <row r="326" spans="1:8" ht="15" thickBot="1" x14ac:dyDescent="0.35">
      <c r="A326" s="331" t="s">
        <v>193</v>
      </c>
      <c r="B326" s="332"/>
      <c r="C326" s="332"/>
      <c r="D326" s="33"/>
      <c r="E326" s="33"/>
      <c r="F326" s="331" t="s">
        <v>193</v>
      </c>
      <c r="G326" s="332"/>
      <c r="H326" s="333"/>
    </row>
    <row r="327" spans="1:8" x14ac:dyDescent="0.3">
      <c r="A327" s="334" t="s">
        <v>17</v>
      </c>
      <c r="B327" s="336" t="s">
        <v>194</v>
      </c>
      <c r="C327" s="338" t="s">
        <v>19</v>
      </c>
      <c r="D327" s="34"/>
      <c r="E327" s="34"/>
      <c r="F327" s="340" t="s">
        <v>20</v>
      </c>
      <c r="G327" s="340" t="s">
        <v>195</v>
      </c>
      <c r="H327" s="340" t="s">
        <v>196</v>
      </c>
    </row>
    <row r="328" spans="1:8" ht="15" thickBot="1" x14ac:dyDescent="0.35">
      <c r="A328" s="352"/>
      <c r="B328" s="337"/>
      <c r="C328" s="339"/>
      <c r="D328" s="35"/>
      <c r="E328" s="36"/>
      <c r="F328" s="341"/>
      <c r="G328" s="341"/>
      <c r="H328" s="341"/>
    </row>
    <row r="329" spans="1:8" x14ac:dyDescent="0.3">
      <c r="A329" s="37">
        <v>1</v>
      </c>
      <c r="B329" s="225" t="s">
        <v>86</v>
      </c>
      <c r="C329" s="125">
        <v>610</v>
      </c>
      <c r="D329" s="38"/>
      <c r="E329" s="19"/>
      <c r="F329" s="39"/>
      <c r="G329" s="22">
        <f t="shared" ref="G329:G385" si="5">C329*F329</f>
        <v>0</v>
      </c>
      <c r="H329" s="40"/>
    </row>
    <row r="330" spans="1:8" x14ac:dyDescent="0.3">
      <c r="A330" s="41">
        <v>2</v>
      </c>
      <c r="B330" s="126" t="s">
        <v>53</v>
      </c>
      <c r="C330" s="125">
        <v>200</v>
      </c>
      <c r="D330" s="38"/>
      <c r="E330" s="19"/>
      <c r="F330" s="39"/>
      <c r="G330" s="22">
        <f t="shared" si="5"/>
        <v>0</v>
      </c>
      <c r="H330" s="40"/>
    </row>
    <row r="331" spans="1:8" x14ac:dyDescent="0.3">
      <c r="A331" s="41">
        <v>3</v>
      </c>
      <c r="B331" s="126" t="s">
        <v>39</v>
      </c>
      <c r="C331" s="125">
        <v>255</v>
      </c>
      <c r="D331" s="38"/>
      <c r="E331" s="19"/>
      <c r="F331" s="39"/>
      <c r="G331" s="22">
        <f t="shared" si="5"/>
        <v>0</v>
      </c>
      <c r="H331" s="40"/>
    </row>
    <row r="332" spans="1:8" x14ac:dyDescent="0.3">
      <c r="A332" s="41">
        <v>4</v>
      </c>
      <c r="B332" s="126" t="s">
        <v>76</v>
      </c>
      <c r="C332" s="125">
        <v>244</v>
      </c>
      <c r="D332" s="38"/>
      <c r="E332" s="19"/>
      <c r="F332" s="39"/>
      <c r="G332" s="22">
        <f t="shared" si="5"/>
        <v>0</v>
      </c>
      <c r="H332" s="40"/>
    </row>
    <row r="333" spans="1:8" x14ac:dyDescent="0.3">
      <c r="A333" s="41">
        <v>5</v>
      </c>
      <c r="B333" s="126" t="s">
        <v>303</v>
      </c>
      <c r="C333" s="125">
        <v>240</v>
      </c>
      <c r="D333" s="38"/>
      <c r="E333" s="19"/>
      <c r="F333" s="39"/>
      <c r="G333" s="22">
        <f t="shared" si="5"/>
        <v>0</v>
      </c>
      <c r="H333" s="40"/>
    </row>
    <row r="334" spans="1:8" x14ac:dyDescent="0.3">
      <c r="A334" s="41">
        <v>6</v>
      </c>
      <c r="B334" s="126" t="s">
        <v>116</v>
      </c>
      <c r="C334" s="125">
        <v>120</v>
      </c>
      <c r="D334" s="38"/>
      <c r="E334" s="19"/>
      <c r="F334" s="39"/>
      <c r="G334" s="22">
        <f t="shared" si="5"/>
        <v>0</v>
      </c>
      <c r="H334" s="40"/>
    </row>
    <row r="335" spans="1:8" x14ac:dyDescent="0.3">
      <c r="A335" s="41">
        <v>7</v>
      </c>
      <c r="B335" s="126" t="s">
        <v>355</v>
      </c>
      <c r="C335" s="125">
        <v>60</v>
      </c>
      <c r="D335" s="38"/>
      <c r="E335" s="19"/>
      <c r="F335" s="39"/>
      <c r="G335" s="22">
        <f t="shared" si="5"/>
        <v>0</v>
      </c>
      <c r="H335" s="40"/>
    </row>
    <row r="336" spans="1:8" x14ac:dyDescent="0.3">
      <c r="A336" s="41">
        <v>8</v>
      </c>
      <c r="B336" s="126" t="s">
        <v>101</v>
      </c>
      <c r="C336" s="224">
        <v>1525</v>
      </c>
      <c r="D336" s="38"/>
      <c r="E336" s="19"/>
      <c r="F336" s="39"/>
      <c r="G336" s="22">
        <f t="shared" si="5"/>
        <v>0</v>
      </c>
      <c r="H336" s="40"/>
    </row>
    <row r="337" spans="1:8" x14ac:dyDescent="0.3">
      <c r="A337" s="41">
        <v>9</v>
      </c>
      <c r="B337" s="126" t="s">
        <v>1148</v>
      </c>
      <c r="C337" s="125">
        <v>50</v>
      </c>
      <c r="D337" s="38"/>
      <c r="E337" s="19"/>
      <c r="F337" s="39"/>
      <c r="G337" s="22">
        <f t="shared" si="5"/>
        <v>0</v>
      </c>
      <c r="H337" s="40"/>
    </row>
    <row r="338" spans="1:8" x14ac:dyDescent="0.3">
      <c r="A338" s="41">
        <v>10</v>
      </c>
      <c r="B338" s="126" t="s">
        <v>1149</v>
      </c>
      <c r="C338" s="125">
        <v>50</v>
      </c>
      <c r="D338" s="38"/>
      <c r="E338" s="19"/>
      <c r="F338" s="39"/>
      <c r="G338" s="22">
        <f t="shared" si="5"/>
        <v>0</v>
      </c>
      <c r="H338" s="40"/>
    </row>
    <row r="339" spans="1:8" x14ac:dyDescent="0.3">
      <c r="A339" s="41">
        <v>11</v>
      </c>
      <c r="B339" s="126" t="s">
        <v>379</v>
      </c>
      <c r="C339" s="125">
        <v>157</v>
      </c>
      <c r="D339" s="38"/>
      <c r="E339" s="19"/>
      <c r="F339" s="39"/>
      <c r="G339" s="22">
        <f t="shared" si="5"/>
        <v>0</v>
      </c>
      <c r="H339" s="40"/>
    </row>
    <row r="340" spans="1:8" x14ac:dyDescent="0.3">
      <c r="A340" s="41">
        <v>12</v>
      </c>
      <c r="B340" s="126" t="s">
        <v>388</v>
      </c>
      <c r="C340" s="125">
        <v>51</v>
      </c>
      <c r="D340" s="38"/>
      <c r="E340" s="19"/>
      <c r="F340" s="39"/>
      <c r="G340" s="22">
        <f t="shared" si="5"/>
        <v>0</v>
      </c>
      <c r="H340" s="40"/>
    </row>
    <row r="341" spans="1:8" x14ac:dyDescent="0.3">
      <c r="A341" s="41">
        <v>13</v>
      </c>
      <c r="B341" s="222" t="s">
        <v>1274</v>
      </c>
      <c r="C341" s="125">
        <v>72</v>
      </c>
      <c r="D341" s="38"/>
      <c r="E341" s="19"/>
      <c r="F341" s="39"/>
      <c r="G341" s="22">
        <f t="shared" si="5"/>
        <v>0</v>
      </c>
      <c r="H341" s="43"/>
    </row>
    <row r="342" spans="1:8" x14ac:dyDescent="0.3">
      <c r="A342" s="41">
        <v>14</v>
      </c>
      <c r="B342" s="126" t="s">
        <v>1151</v>
      </c>
      <c r="C342" s="224">
        <v>1006</v>
      </c>
      <c r="D342" s="38"/>
      <c r="E342" s="19"/>
      <c r="F342" s="44"/>
      <c r="G342" s="22">
        <f t="shared" si="5"/>
        <v>0</v>
      </c>
      <c r="H342" s="40"/>
    </row>
    <row r="343" spans="1:8" x14ac:dyDescent="0.3">
      <c r="A343" s="41">
        <v>15</v>
      </c>
      <c r="B343" s="126" t="s">
        <v>1152</v>
      </c>
      <c r="C343" s="125">
        <v>12</v>
      </c>
      <c r="D343" s="38"/>
      <c r="E343" s="19"/>
      <c r="F343" s="39"/>
      <c r="G343" s="22">
        <f t="shared" si="5"/>
        <v>0</v>
      </c>
      <c r="H343" s="40"/>
    </row>
    <row r="344" spans="1:8" x14ac:dyDescent="0.3">
      <c r="A344" s="41">
        <v>16</v>
      </c>
      <c r="B344" s="126" t="s">
        <v>401</v>
      </c>
      <c r="C344" s="125">
        <v>61</v>
      </c>
      <c r="D344" s="38"/>
      <c r="E344" s="19"/>
      <c r="F344" s="39"/>
      <c r="G344" s="22">
        <f t="shared" si="5"/>
        <v>0</v>
      </c>
      <c r="H344" s="40"/>
    </row>
    <row r="345" spans="1:8" x14ac:dyDescent="0.3">
      <c r="A345" s="41">
        <v>17</v>
      </c>
      <c r="B345" s="126" t="s">
        <v>1180</v>
      </c>
      <c r="C345" s="125">
        <v>30</v>
      </c>
      <c r="D345" s="38"/>
      <c r="E345" s="19"/>
      <c r="F345" s="39"/>
      <c r="G345" s="22">
        <f t="shared" si="5"/>
        <v>0</v>
      </c>
      <c r="H345" s="40"/>
    </row>
    <row r="346" spans="1:8" x14ac:dyDescent="0.3">
      <c r="A346" s="41">
        <v>18</v>
      </c>
      <c r="B346" s="126" t="s">
        <v>1155</v>
      </c>
      <c r="C346" s="125">
        <v>5</v>
      </c>
      <c r="D346" s="38"/>
      <c r="E346" s="19"/>
      <c r="F346" s="39"/>
      <c r="G346" s="22">
        <f t="shared" si="5"/>
        <v>0</v>
      </c>
      <c r="H346" s="40"/>
    </row>
    <row r="347" spans="1:8" x14ac:dyDescent="0.3">
      <c r="A347" s="41">
        <v>19</v>
      </c>
      <c r="B347" s="126" t="s">
        <v>168</v>
      </c>
      <c r="C347" s="125">
        <v>1</v>
      </c>
      <c r="D347" s="38"/>
      <c r="E347" s="19"/>
      <c r="F347" s="39"/>
      <c r="G347" s="22">
        <f t="shared" si="5"/>
        <v>0</v>
      </c>
      <c r="H347" s="40"/>
    </row>
    <row r="348" spans="1:8" x14ac:dyDescent="0.3">
      <c r="A348" s="41">
        <v>20</v>
      </c>
      <c r="B348" s="225" t="s">
        <v>1316</v>
      </c>
      <c r="C348" s="125">
        <v>6</v>
      </c>
      <c r="D348" s="38"/>
      <c r="E348" s="19"/>
      <c r="F348" s="39"/>
      <c r="G348" s="22">
        <f t="shared" si="5"/>
        <v>0</v>
      </c>
      <c r="H348" s="43"/>
    </row>
    <row r="349" spans="1:8" x14ac:dyDescent="0.3">
      <c r="A349" s="41">
        <v>21</v>
      </c>
      <c r="B349" s="126" t="s">
        <v>69</v>
      </c>
      <c r="C349" s="125">
        <v>2</v>
      </c>
      <c r="D349" s="38"/>
      <c r="E349" s="19"/>
      <c r="F349" s="39"/>
      <c r="G349" s="22">
        <f t="shared" si="5"/>
        <v>0</v>
      </c>
      <c r="H349" s="40"/>
    </row>
    <row r="350" spans="1:8" x14ac:dyDescent="0.3">
      <c r="A350" s="41">
        <v>22</v>
      </c>
      <c r="B350" s="126" t="s">
        <v>146</v>
      </c>
      <c r="C350" s="125">
        <v>9</v>
      </c>
      <c r="D350" s="38"/>
      <c r="E350" s="19"/>
      <c r="F350" s="39"/>
      <c r="G350" s="22">
        <f t="shared" si="5"/>
        <v>0</v>
      </c>
      <c r="H350" s="40"/>
    </row>
    <row r="351" spans="1:8" x14ac:dyDescent="0.3">
      <c r="A351" s="41">
        <v>23</v>
      </c>
      <c r="B351" s="126" t="s">
        <v>1168</v>
      </c>
      <c r="C351" s="125">
        <v>4</v>
      </c>
      <c r="D351" s="38"/>
      <c r="E351" s="19"/>
      <c r="F351" s="39"/>
      <c r="G351" s="22">
        <f t="shared" si="5"/>
        <v>0</v>
      </c>
      <c r="H351" s="40"/>
    </row>
    <row r="352" spans="1:8" x14ac:dyDescent="0.3">
      <c r="A352" s="41">
        <v>24</v>
      </c>
      <c r="B352" s="126" t="s">
        <v>1203</v>
      </c>
      <c r="C352" s="125">
        <v>3</v>
      </c>
      <c r="D352" s="38"/>
      <c r="E352" s="19"/>
      <c r="F352" s="39"/>
      <c r="G352" s="22">
        <f t="shared" si="5"/>
        <v>0</v>
      </c>
      <c r="H352" s="40"/>
    </row>
    <row r="353" spans="1:8" x14ac:dyDescent="0.3">
      <c r="A353" s="41">
        <v>25</v>
      </c>
      <c r="B353" s="126" t="s">
        <v>132</v>
      </c>
      <c r="C353" s="125">
        <v>31</v>
      </c>
      <c r="D353" s="38"/>
      <c r="E353" s="19"/>
      <c r="F353" s="39"/>
      <c r="G353" s="22">
        <f t="shared" si="5"/>
        <v>0</v>
      </c>
      <c r="H353" s="40"/>
    </row>
    <row r="354" spans="1:8" x14ac:dyDescent="0.3">
      <c r="A354" s="41">
        <v>26</v>
      </c>
      <c r="B354" s="126" t="s">
        <v>197</v>
      </c>
      <c r="C354" s="125">
        <v>1</v>
      </c>
      <c r="D354" s="38"/>
      <c r="E354" s="19"/>
      <c r="F354" s="39"/>
      <c r="G354" s="22">
        <f t="shared" si="5"/>
        <v>0</v>
      </c>
      <c r="H354" s="40"/>
    </row>
    <row r="355" spans="1:8" x14ac:dyDescent="0.3">
      <c r="A355" s="41">
        <v>27</v>
      </c>
      <c r="B355" s="126" t="s">
        <v>1182</v>
      </c>
      <c r="C355" s="125">
        <v>2</v>
      </c>
      <c r="D355" s="38"/>
      <c r="E355" s="19"/>
      <c r="F355" s="39"/>
      <c r="G355" s="22">
        <f t="shared" si="5"/>
        <v>0</v>
      </c>
      <c r="H355" s="40"/>
    </row>
    <row r="356" spans="1:8" x14ac:dyDescent="0.3">
      <c r="A356" s="41">
        <v>28</v>
      </c>
      <c r="B356" s="126" t="s">
        <v>1204</v>
      </c>
      <c r="C356" s="125">
        <v>2</v>
      </c>
      <c r="D356" s="38"/>
      <c r="E356" s="19"/>
      <c r="F356" s="39"/>
      <c r="G356" s="22">
        <f t="shared" si="5"/>
        <v>0</v>
      </c>
      <c r="H356" s="40"/>
    </row>
    <row r="357" spans="1:8" x14ac:dyDescent="0.3">
      <c r="A357" s="41">
        <v>29</v>
      </c>
      <c r="B357" s="225" t="s">
        <v>1300</v>
      </c>
      <c r="C357" s="125">
        <v>5</v>
      </c>
      <c r="D357" s="38"/>
      <c r="E357" s="19"/>
      <c r="F357" s="39"/>
      <c r="G357" s="22">
        <f t="shared" si="5"/>
        <v>0</v>
      </c>
      <c r="H357" s="40"/>
    </row>
    <row r="358" spans="1:8" x14ac:dyDescent="0.3">
      <c r="A358" s="41">
        <v>30</v>
      </c>
      <c r="B358" s="126" t="s">
        <v>125</v>
      </c>
      <c r="C358" s="125">
        <v>75</v>
      </c>
      <c r="D358" s="38"/>
      <c r="E358" s="19"/>
      <c r="F358" s="39"/>
      <c r="G358" s="22">
        <f t="shared" si="5"/>
        <v>0</v>
      </c>
      <c r="H358" s="40"/>
    </row>
    <row r="359" spans="1:8" x14ac:dyDescent="0.3">
      <c r="A359" s="41">
        <v>31</v>
      </c>
      <c r="B359" s="225" t="s">
        <v>45</v>
      </c>
      <c r="C359" s="125">
        <v>20</v>
      </c>
      <c r="D359" s="38"/>
      <c r="E359" s="19"/>
      <c r="F359" s="39"/>
      <c r="G359" s="22">
        <f t="shared" si="5"/>
        <v>0</v>
      </c>
      <c r="H359" s="40"/>
    </row>
    <row r="360" spans="1:8" x14ac:dyDescent="0.3">
      <c r="A360" s="41">
        <v>32</v>
      </c>
      <c r="B360" s="126" t="s">
        <v>140</v>
      </c>
      <c r="C360" s="125">
        <v>1</v>
      </c>
      <c r="D360" s="38"/>
      <c r="E360" s="19"/>
      <c r="F360" s="39"/>
      <c r="G360" s="22">
        <f t="shared" si="5"/>
        <v>0</v>
      </c>
      <c r="H360" s="40"/>
    </row>
    <row r="361" spans="1:8" x14ac:dyDescent="0.3">
      <c r="A361" s="41">
        <v>33</v>
      </c>
      <c r="B361" s="126" t="s">
        <v>141</v>
      </c>
      <c r="C361" s="125">
        <v>1</v>
      </c>
      <c r="D361" s="38"/>
      <c r="E361" s="19"/>
      <c r="F361" s="39"/>
      <c r="G361" s="22">
        <f t="shared" si="5"/>
        <v>0</v>
      </c>
      <c r="H361" s="40"/>
    </row>
    <row r="362" spans="1:8" x14ac:dyDescent="0.3">
      <c r="A362" s="41">
        <v>34</v>
      </c>
      <c r="B362" s="126" t="s">
        <v>142</v>
      </c>
      <c r="C362" s="125">
        <v>1</v>
      </c>
      <c r="D362" s="38"/>
      <c r="E362" s="19"/>
      <c r="F362" s="39"/>
      <c r="G362" s="22">
        <f t="shared" si="5"/>
        <v>0</v>
      </c>
      <c r="H362" s="40"/>
    </row>
    <row r="363" spans="1:8" x14ac:dyDescent="0.3">
      <c r="A363" s="41">
        <v>35</v>
      </c>
      <c r="B363" s="126" t="s">
        <v>1173</v>
      </c>
      <c r="C363" s="125">
        <v>1</v>
      </c>
      <c r="D363" s="38"/>
      <c r="E363" s="19"/>
      <c r="F363" s="39"/>
      <c r="G363" s="22">
        <f t="shared" si="5"/>
        <v>0</v>
      </c>
      <c r="H363" s="40"/>
    </row>
    <row r="364" spans="1:8" x14ac:dyDescent="0.3">
      <c r="A364" s="41">
        <v>36</v>
      </c>
      <c r="B364" s="126" t="s">
        <v>237</v>
      </c>
      <c r="C364" s="125">
        <v>3</v>
      </c>
      <c r="D364" s="38"/>
      <c r="E364" s="19"/>
      <c r="F364" s="39"/>
      <c r="G364" s="22">
        <f t="shared" si="5"/>
        <v>0</v>
      </c>
      <c r="H364" s="40"/>
    </row>
    <row r="365" spans="1:8" x14ac:dyDescent="0.3">
      <c r="A365" s="41">
        <v>37</v>
      </c>
      <c r="B365" s="126" t="s">
        <v>349</v>
      </c>
      <c r="C365" s="125">
        <v>2</v>
      </c>
      <c r="D365" s="38"/>
      <c r="E365" s="19"/>
      <c r="F365" s="39"/>
      <c r="G365" s="22">
        <f t="shared" si="5"/>
        <v>0</v>
      </c>
      <c r="H365" s="40"/>
    </row>
    <row r="366" spans="1:8" x14ac:dyDescent="0.3">
      <c r="A366" s="41">
        <v>38</v>
      </c>
      <c r="B366" s="126" t="s">
        <v>320</v>
      </c>
      <c r="C366" s="125">
        <v>2</v>
      </c>
      <c r="D366" s="38"/>
      <c r="E366" s="19"/>
      <c r="F366" s="39"/>
      <c r="G366" s="22">
        <f t="shared" si="5"/>
        <v>0</v>
      </c>
      <c r="H366" s="40"/>
    </row>
    <row r="367" spans="1:8" x14ac:dyDescent="0.3">
      <c r="A367" s="41">
        <v>39</v>
      </c>
      <c r="B367" s="126" t="s">
        <v>350</v>
      </c>
      <c r="C367" s="125">
        <v>2</v>
      </c>
      <c r="D367" s="38"/>
      <c r="E367" s="19"/>
      <c r="F367" s="39"/>
      <c r="G367" s="22">
        <f t="shared" si="5"/>
        <v>0</v>
      </c>
      <c r="H367" s="40"/>
    </row>
    <row r="368" spans="1:8" x14ac:dyDescent="0.3">
      <c r="A368" s="41">
        <v>40</v>
      </c>
      <c r="B368" s="162" t="s">
        <v>322</v>
      </c>
      <c r="C368" s="125">
        <v>1</v>
      </c>
      <c r="D368" s="38"/>
      <c r="E368" s="19"/>
      <c r="F368" s="39"/>
      <c r="G368" s="22">
        <f t="shared" si="5"/>
        <v>0</v>
      </c>
      <c r="H368" s="40"/>
    </row>
    <row r="369" spans="1:8" x14ac:dyDescent="0.3">
      <c r="A369" s="41">
        <v>41</v>
      </c>
      <c r="B369" s="126" t="s">
        <v>107</v>
      </c>
      <c r="C369" s="125">
        <v>153</v>
      </c>
      <c r="D369" s="38"/>
      <c r="E369" s="19"/>
      <c r="F369" s="39"/>
      <c r="G369" s="22">
        <f t="shared" si="5"/>
        <v>0</v>
      </c>
      <c r="H369" s="40"/>
    </row>
    <row r="370" spans="1:8" x14ac:dyDescent="0.3">
      <c r="A370" s="41">
        <v>42</v>
      </c>
      <c r="B370" s="126" t="s">
        <v>1176</v>
      </c>
      <c r="C370" s="125">
        <v>1</v>
      </c>
      <c r="D370" s="38"/>
      <c r="E370" s="19"/>
      <c r="F370" s="39"/>
      <c r="G370" s="22">
        <f t="shared" si="5"/>
        <v>0</v>
      </c>
      <c r="H370" s="40"/>
    </row>
    <row r="371" spans="1:8" x14ac:dyDescent="0.3">
      <c r="A371" s="41">
        <v>43</v>
      </c>
      <c r="B371" s="156" t="s">
        <v>102</v>
      </c>
      <c r="C371" s="125">
        <v>55</v>
      </c>
      <c r="D371" s="38"/>
      <c r="E371" s="19"/>
      <c r="F371" s="39"/>
      <c r="G371" s="22">
        <f t="shared" si="5"/>
        <v>0</v>
      </c>
      <c r="H371" s="40"/>
    </row>
    <row r="372" spans="1:8" x14ac:dyDescent="0.3">
      <c r="A372" s="41">
        <v>44</v>
      </c>
      <c r="B372" s="126" t="s">
        <v>1174</v>
      </c>
      <c r="C372" s="125">
        <v>1</v>
      </c>
      <c r="D372" s="38"/>
      <c r="E372" s="19"/>
      <c r="F372" s="39"/>
      <c r="G372" s="22">
        <f t="shared" si="5"/>
        <v>0</v>
      </c>
      <c r="H372" s="40"/>
    </row>
    <row r="373" spans="1:8" x14ac:dyDescent="0.3">
      <c r="A373" s="41">
        <v>45</v>
      </c>
      <c r="B373" s="126" t="s">
        <v>1175</v>
      </c>
      <c r="C373" s="125">
        <v>1</v>
      </c>
      <c r="D373" s="38"/>
      <c r="E373" s="19"/>
      <c r="F373" s="39"/>
      <c r="G373" s="22">
        <f t="shared" si="5"/>
        <v>0</v>
      </c>
      <c r="H373" s="40"/>
    </row>
    <row r="374" spans="1:8" x14ac:dyDescent="0.3">
      <c r="A374" s="41">
        <v>46</v>
      </c>
      <c r="B374" s="126" t="s">
        <v>119</v>
      </c>
      <c r="C374" s="125">
        <v>4</v>
      </c>
      <c r="D374" s="38"/>
      <c r="E374" s="19"/>
      <c r="F374" s="39"/>
      <c r="G374" s="22">
        <f t="shared" si="5"/>
        <v>0</v>
      </c>
      <c r="H374" s="40"/>
    </row>
    <row r="375" spans="1:8" x14ac:dyDescent="0.3">
      <c r="A375" s="41">
        <v>47</v>
      </c>
      <c r="B375" s="126" t="s">
        <v>104</v>
      </c>
      <c r="C375" s="125">
        <v>8</v>
      </c>
      <c r="D375" s="38"/>
      <c r="E375" s="19"/>
      <c r="F375" s="39"/>
      <c r="G375" s="22">
        <f t="shared" si="5"/>
        <v>0</v>
      </c>
      <c r="H375" s="40"/>
    </row>
    <row r="376" spans="1:8" x14ac:dyDescent="0.3">
      <c r="A376" s="41">
        <v>48</v>
      </c>
      <c r="B376" s="126" t="s">
        <v>106</v>
      </c>
      <c r="C376" s="125">
        <v>14</v>
      </c>
      <c r="D376" s="38"/>
      <c r="E376" s="19"/>
      <c r="F376" s="39"/>
      <c r="G376" s="22">
        <f t="shared" si="5"/>
        <v>0</v>
      </c>
      <c r="H376" s="40"/>
    </row>
    <row r="377" spans="1:8" x14ac:dyDescent="0.3">
      <c r="A377" s="41">
        <v>49</v>
      </c>
      <c r="B377" s="126" t="s">
        <v>1185</v>
      </c>
      <c r="C377" s="125">
        <v>2</v>
      </c>
      <c r="D377" s="38"/>
      <c r="E377" s="19"/>
      <c r="F377" s="39"/>
      <c r="G377" s="22">
        <f t="shared" si="5"/>
        <v>0</v>
      </c>
      <c r="H377" s="40"/>
    </row>
    <row r="378" spans="1:8" x14ac:dyDescent="0.3">
      <c r="A378" s="41">
        <v>50</v>
      </c>
      <c r="B378" s="126" t="s">
        <v>1186</v>
      </c>
      <c r="C378" s="125">
        <v>9</v>
      </c>
      <c r="D378" s="38"/>
      <c r="E378" s="19"/>
      <c r="F378" s="39"/>
      <c r="G378" s="22">
        <f t="shared" si="5"/>
        <v>0</v>
      </c>
      <c r="H378" s="40"/>
    </row>
    <row r="379" spans="1:8" x14ac:dyDescent="0.3">
      <c r="A379" s="41">
        <v>51</v>
      </c>
      <c r="B379" s="126" t="s">
        <v>232</v>
      </c>
      <c r="C379" s="125">
        <v>2</v>
      </c>
      <c r="D379" s="38"/>
      <c r="E379" s="19"/>
      <c r="F379" s="39"/>
      <c r="G379" s="22">
        <f t="shared" si="5"/>
        <v>0</v>
      </c>
      <c r="H379" s="40"/>
    </row>
    <row r="380" spans="1:8" x14ac:dyDescent="0.3">
      <c r="A380" s="41">
        <v>52</v>
      </c>
      <c r="B380" s="225" t="s">
        <v>1301</v>
      </c>
      <c r="C380" s="125">
        <v>6</v>
      </c>
      <c r="D380" s="38"/>
      <c r="E380" s="19"/>
      <c r="F380" s="39"/>
      <c r="G380" s="22">
        <f t="shared" si="5"/>
        <v>0</v>
      </c>
      <c r="H380" s="40"/>
    </row>
    <row r="381" spans="1:8" x14ac:dyDescent="0.3">
      <c r="A381" s="41">
        <v>53</v>
      </c>
      <c r="B381" s="126" t="s">
        <v>1191</v>
      </c>
      <c r="C381" s="125">
        <v>1</v>
      </c>
      <c r="D381" s="38"/>
      <c r="E381" s="19"/>
      <c r="F381" s="39"/>
      <c r="G381" s="22">
        <f t="shared" si="5"/>
        <v>0</v>
      </c>
      <c r="H381" s="40"/>
    </row>
    <row r="382" spans="1:8" x14ac:dyDescent="0.3">
      <c r="A382" s="41">
        <v>54</v>
      </c>
      <c r="B382" s="126" t="s">
        <v>138</v>
      </c>
      <c r="C382" s="125">
        <v>4</v>
      </c>
      <c r="D382" s="38"/>
      <c r="E382" s="19"/>
      <c r="F382" s="39"/>
      <c r="G382" s="22">
        <f t="shared" si="5"/>
        <v>0</v>
      </c>
      <c r="H382" s="40"/>
    </row>
    <row r="383" spans="1:8" x14ac:dyDescent="0.3">
      <c r="A383" s="41">
        <v>55</v>
      </c>
      <c r="B383" s="225" t="s">
        <v>169</v>
      </c>
      <c r="C383" s="125">
        <v>7</v>
      </c>
      <c r="D383" s="38"/>
      <c r="E383" s="19"/>
      <c r="F383" s="39"/>
      <c r="G383" s="22">
        <f t="shared" si="5"/>
        <v>0</v>
      </c>
      <c r="H383" s="40"/>
    </row>
    <row r="384" spans="1:8" x14ac:dyDescent="0.3">
      <c r="A384" s="41">
        <v>56</v>
      </c>
      <c r="B384" s="126" t="s">
        <v>1199</v>
      </c>
      <c r="C384" s="125">
        <v>1</v>
      </c>
      <c r="D384" s="38"/>
      <c r="E384" s="19"/>
      <c r="F384" s="39"/>
      <c r="G384" s="22">
        <f t="shared" si="5"/>
        <v>0</v>
      </c>
      <c r="H384" s="40"/>
    </row>
    <row r="385" spans="1:8" x14ac:dyDescent="0.3">
      <c r="A385" s="41">
        <v>57</v>
      </c>
      <c r="B385" s="126" t="s">
        <v>1200</v>
      </c>
      <c r="C385" s="125">
        <v>2</v>
      </c>
      <c r="D385" s="38"/>
      <c r="E385" s="19"/>
      <c r="F385" s="39"/>
      <c r="G385" s="22">
        <f t="shared" si="5"/>
        <v>0</v>
      </c>
      <c r="H385" s="40"/>
    </row>
    <row r="386" spans="1:8" x14ac:dyDescent="0.3">
      <c r="A386" s="41">
        <v>58</v>
      </c>
      <c r="B386" s="126" t="s">
        <v>291</v>
      </c>
      <c r="C386" s="125">
        <v>30</v>
      </c>
      <c r="D386" s="38"/>
      <c r="E386" s="19"/>
      <c r="F386" s="39"/>
      <c r="G386" s="22"/>
      <c r="H386" s="40"/>
    </row>
    <row r="387" spans="1:8" x14ac:dyDescent="0.3">
      <c r="A387" s="41">
        <v>59</v>
      </c>
      <c r="B387" s="145" t="s">
        <v>1225</v>
      </c>
      <c r="C387" s="125">
        <v>3</v>
      </c>
      <c r="D387" s="38"/>
      <c r="E387" s="19"/>
      <c r="F387" s="39"/>
      <c r="G387" s="22"/>
      <c r="H387" s="40"/>
    </row>
    <row r="388" spans="1:8" x14ac:dyDescent="0.3">
      <c r="A388" s="41">
        <v>60</v>
      </c>
      <c r="B388" s="145" t="s">
        <v>1222</v>
      </c>
      <c r="C388" s="125">
        <v>7</v>
      </c>
      <c r="D388" s="38"/>
      <c r="E388" s="19"/>
      <c r="F388" s="39"/>
      <c r="G388" s="22"/>
      <c r="H388" s="40"/>
    </row>
    <row r="389" spans="1:8" x14ac:dyDescent="0.3">
      <c r="A389" s="41">
        <v>61</v>
      </c>
      <c r="B389" s="225" t="s">
        <v>1302</v>
      </c>
      <c r="C389" s="125">
        <v>1</v>
      </c>
      <c r="D389" s="38"/>
      <c r="E389" s="19"/>
      <c r="F389" s="39"/>
      <c r="G389" s="22"/>
      <c r="H389" s="40"/>
    </row>
    <row r="390" spans="1:8" x14ac:dyDescent="0.3">
      <c r="A390" s="41">
        <v>62</v>
      </c>
      <c r="B390" s="145" t="s">
        <v>245</v>
      </c>
      <c r="C390" s="147">
        <v>1</v>
      </c>
      <c r="D390" s="143"/>
      <c r="E390" s="19"/>
      <c r="F390" s="39"/>
      <c r="G390" s="22"/>
      <c r="H390" s="40"/>
    </row>
    <row r="391" spans="1:8" x14ac:dyDescent="0.3">
      <c r="A391" s="41">
        <v>63</v>
      </c>
      <c r="B391" s="126" t="s">
        <v>1209</v>
      </c>
      <c r="C391" s="147">
        <v>2</v>
      </c>
      <c r="D391" s="38"/>
      <c r="E391" s="19"/>
      <c r="F391" s="39"/>
      <c r="G391" s="22"/>
      <c r="H391" s="40"/>
    </row>
    <row r="392" spans="1:8" x14ac:dyDescent="0.3">
      <c r="A392" s="41">
        <v>64</v>
      </c>
      <c r="B392" s="145" t="s">
        <v>144</v>
      </c>
      <c r="C392" s="125">
        <v>3</v>
      </c>
      <c r="D392" s="38"/>
      <c r="E392" s="19"/>
      <c r="F392" s="39"/>
      <c r="G392" s="22"/>
      <c r="H392" s="40"/>
    </row>
    <row r="393" spans="1:8" x14ac:dyDescent="0.3">
      <c r="A393" s="41">
        <v>65</v>
      </c>
      <c r="B393" s="126" t="s">
        <v>1210</v>
      </c>
      <c r="C393" s="125">
        <v>2</v>
      </c>
      <c r="D393" s="38"/>
      <c r="E393" s="19"/>
      <c r="F393" s="39"/>
      <c r="G393" s="22"/>
      <c r="H393" s="40"/>
    </row>
    <row r="394" spans="1:8" x14ac:dyDescent="0.3">
      <c r="A394" s="41">
        <v>66</v>
      </c>
      <c r="B394" s="126" t="s">
        <v>1211</v>
      </c>
      <c r="C394" s="125">
        <v>2</v>
      </c>
      <c r="D394" s="38"/>
      <c r="E394" s="19"/>
      <c r="F394" s="39"/>
      <c r="G394" s="22"/>
      <c r="H394" s="40"/>
    </row>
    <row r="395" spans="1:8" x14ac:dyDescent="0.3">
      <c r="A395" s="41">
        <v>67</v>
      </c>
      <c r="B395" s="126" t="s">
        <v>43</v>
      </c>
      <c r="C395" s="125">
        <v>50</v>
      </c>
      <c r="D395" s="38"/>
      <c r="E395" s="19"/>
      <c r="F395" s="39"/>
      <c r="G395" s="22"/>
      <c r="H395" s="40"/>
    </row>
    <row r="396" spans="1:8" x14ac:dyDescent="0.3">
      <c r="A396" s="41">
        <v>68</v>
      </c>
      <c r="B396" s="126" t="s">
        <v>402</v>
      </c>
      <c r="C396" s="125">
        <v>1</v>
      </c>
      <c r="D396" s="38"/>
      <c r="E396" s="19"/>
      <c r="F396" s="39"/>
      <c r="G396" s="22"/>
      <c r="H396" s="40"/>
    </row>
    <row r="397" spans="1:8" x14ac:dyDescent="0.3">
      <c r="A397" s="41">
        <v>69</v>
      </c>
      <c r="B397" s="126" t="s">
        <v>1216</v>
      </c>
      <c r="C397" s="125">
        <v>1</v>
      </c>
      <c r="D397" s="38"/>
      <c r="E397" s="19"/>
      <c r="F397" s="39"/>
      <c r="G397" s="22"/>
      <c r="H397" s="40"/>
    </row>
    <row r="398" spans="1:8" x14ac:dyDescent="0.3">
      <c r="A398" s="41">
        <v>70</v>
      </c>
      <c r="B398" s="126" t="s">
        <v>1217</v>
      </c>
      <c r="C398" s="125">
        <v>100</v>
      </c>
      <c r="D398" s="38"/>
      <c r="E398" s="19"/>
      <c r="F398" s="39"/>
      <c r="G398" s="22"/>
      <c r="H398" s="40"/>
    </row>
    <row r="399" spans="1:8" x14ac:dyDescent="0.3">
      <c r="A399" s="41">
        <v>71</v>
      </c>
      <c r="B399" s="156" t="s">
        <v>1238</v>
      </c>
      <c r="C399" s="125">
        <v>6</v>
      </c>
      <c r="D399" s="38"/>
      <c r="E399" s="19"/>
      <c r="F399" s="39"/>
      <c r="G399" s="22"/>
      <c r="H399" s="40"/>
    </row>
    <row r="400" spans="1:8" x14ac:dyDescent="0.3">
      <c r="A400" s="41">
        <v>72</v>
      </c>
      <c r="B400" s="225" t="s">
        <v>1304</v>
      </c>
      <c r="C400" s="125">
        <v>2</v>
      </c>
      <c r="D400" s="38"/>
      <c r="E400" s="19"/>
      <c r="F400" s="39"/>
      <c r="G400" s="22"/>
      <c r="H400" s="40"/>
    </row>
    <row r="401" spans="1:8" ht="15" thickBot="1" x14ac:dyDescent="0.35">
      <c r="A401" s="41">
        <v>73</v>
      </c>
      <c r="B401" s="225" t="s">
        <v>1303</v>
      </c>
      <c r="C401" s="125">
        <v>5</v>
      </c>
      <c r="D401" s="38"/>
      <c r="E401" s="19"/>
      <c r="F401" s="39"/>
      <c r="G401" s="22"/>
      <c r="H401" s="40"/>
    </row>
    <row r="402" spans="1:8" ht="15" thickBot="1" x14ac:dyDescent="0.35">
      <c r="A402" s="344" t="s">
        <v>218</v>
      </c>
      <c r="B402" s="315"/>
      <c r="C402" s="315"/>
      <c r="D402" s="315"/>
      <c r="E402" s="315"/>
      <c r="F402" s="316"/>
      <c r="G402" s="226">
        <f>SUM(G329:G401)</f>
        <v>0</v>
      </c>
      <c r="H402" s="46"/>
    </row>
    <row r="403" spans="1:8" x14ac:dyDescent="0.3">
      <c r="A403" s="47"/>
      <c r="B403" s="31"/>
      <c r="C403" s="31"/>
      <c r="D403" s="31"/>
      <c r="E403" s="48"/>
      <c r="F403" s="49"/>
      <c r="G403" s="49"/>
      <c r="H403" s="50"/>
    </row>
    <row r="404" spans="1:8" x14ac:dyDescent="0.3">
      <c r="A404" s="119" t="s">
        <v>219</v>
      </c>
      <c r="B404" s="120"/>
      <c r="C404" s="53"/>
      <c r="D404" s="31"/>
      <c r="E404" s="345" t="s">
        <v>220</v>
      </c>
      <c r="F404" s="346"/>
      <c r="G404" s="346"/>
      <c r="H404" s="347"/>
    </row>
    <row r="405" spans="1:8" x14ac:dyDescent="0.3">
      <c r="A405" s="47"/>
      <c r="B405" s="31"/>
      <c r="C405" s="31"/>
      <c r="D405" s="31"/>
      <c r="E405" s="47"/>
      <c r="F405" s="31"/>
      <c r="G405" s="31"/>
      <c r="H405" s="54"/>
    </row>
    <row r="406" spans="1:8" x14ac:dyDescent="0.3">
      <c r="A406" s="47"/>
      <c r="B406" s="31"/>
      <c r="C406" s="31"/>
      <c r="D406" s="31"/>
      <c r="E406" s="47"/>
      <c r="F406" s="31"/>
      <c r="G406" s="31"/>
      <c r="H406" s="54"/>
    </row>
    <row r="407" spans="1:8" ht="15" thickBot="1" x14ac:dyDescent="0.35">
      <c r="A407" s="47"/>
      <c r="B407" s="348"/>
      <c r="C407" s="348"/>
      <c r="D407" s="55" t="s">
        <v>221</v>
      </c>
      <c r="E407" s="349"/>
      <c r="F407" s="350"/>
      <c r="G407" s="350"/>
      <c r="H407" s="40" t="s">
        <v>222</v>
      </c>
    </row>
    <row r="408" spans="1:8" x14ac:dyDescent="0.3">
      <c r="A408" s="47"/>
      <c r="B408" s="351" t="s">
        <v>223</v>
      </c>
      <c r="C408" s="351"/>
      <c r="D408" s="56" t="s">
        <v>224</v>
      </c>
      <c r="E408" s="57"/>
      <c r="F408" s="56" t="s">
        <v>225</v>
      </c>
      <c r="G408" s="56"/>
      <c r="H408" s="58" t="s">
        <v>224</v>
      </c>
    </row>
    <row r="409" spans="1:8" ht="15" thickBot="1" x14ac:dyDescent="0.35">
      <c r="A409" s="59"/>
      <c r="B409" s="60"/>
      <c r="C409" s="60"/>
      <c r="D409" s="60"/>
      <c r="E409" s="342" t="s">
        <v>226</v>
      </c>
      <c r="F409" s="343"/>
      <c r="G409" s="343"/>
      <c r="H409" s="61"/>
    </row>
  </sheetData>
  <mergeCells count="29">
    <mergeCell ref="A1:G1"/>
    <mergeCell ref="A2:H2"/>
    <mergeCell ref="A3:H3"/>
    <mergeCell ref="A5:H5"/>
    <mergeCell ref="A9:F9"/>
    <mergeCell ref="G9:H9"/>
    <mergeCell ref="G10:G11"/>
    <mergeCell ref="H10:H11"/>
    <mergeCell ref="A324:G324"/>
    <mergeCell ref="A326:C326"/>
    <mergeCell ref="F326:H326"/>
    <mergeCell ref="A10:A11"/>
    <mergeCell ref="B10:B11"/>
    <mergeCell ref="C10:C11"/>
    <mergeCell ref="D10:D11"/>
    <mergeCell ref="E10:E11"/>
    <mergeCell ref="F10:F11"/>
    <mergeCell ref="E409:G409"/>
    <mergeCell ref="H327:H328"/>
    <mergeCell ref="A402:F402"/>
    <mergeCell ref="E404:H404"/>
    <mergeCell ref="B407:C407"/>
    <mergeCell ref="E407:G407"/>
    <mergeCell ref="B408:C408"/>
    <mergeCell ref="A327:A328"/>
    <mergeCell ref="B327:B328"/>
    <mergeCell ref="C327:C328"/>
    <mergeCell ref="F327:F328"/>
    <mergeCell ref="G327:G328"/>
  </mergeCells>
  <pageMargins left="0" right="0" top="0" bottom="0" header="0.3" footer="0.3"/>
  <pageSetup paperSize="9" scale="99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Inventory January 2025</vt:lpstr>
      <vt:lpstr>Inventory February 2025</vt:lpstr>
      <vt:lpstr>Inventory March 2025</vt:lpstr>
      <vt:lpstr>Inventory April 2025</vt:lpstr>
      <vt:lpstr>Inventory May 2025</vt:lpstr>
      <vt:lpstr>Inventory June 2025</vt:lpstr>
      <vt:lpstr>Inventory July 2025</vt:lpstr>
      <vt:lpstr>RSMI JANUARY 2025</vt:lpstr>
      <vt:lpstr>RSMI FEBRUARY 2025</vt:lpstr>
      <vt:lpstr>RSMI MARCH 2025</vt:lpstr>
      <vt:lpstr>RSMI APRIL 2025</vt:lpstr>
      <vt:lpstr>RSMI MAY 2025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Jonni-Bunso</dc:creator>
  <cp:lastModifiedBy>Jonni-Bunso</cp:lastModifiedBy>
  <cp:lastPrinted>2026-03-06T06:37:04Z</cp:lastPrinted>
  <dcterms:created xsi:type="dcterms:W3CDTF">2024-01-15T01:16:03Z</dcterms:created>
  <dcterms:modified xsi:type="dcterms:W3CDTF">2026-03-06T07:42:51Z</dcterms:modified>
</cp:coreProperties>
</file>