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ustomProperty1.bin" ContentType="application/vnd.openxmlformats-officedocument.spreadsheetml.customProperty"/>
  <Override PartName="/xl/customProperty2.bin" ContentType="application/vnd.openxmlformats-officedocument.spreadsheetml.customProperty"/>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bofifederalbank-my.sharepoint.com/personal/arjay_gallentes_ph_axos_com/Documents/Downloads/"/>
    </mc:Choice>
  </mc:AlternateContent>
  <xr:revisionPtr revIDLastSave="5" documentId="8_{B1F8E3B8-6969-4660-A50E-DFFF3208572C}" xr6:coauthVersionLast="47" xr6:coauthVersionMax="47" xr10:uidLastSave="{44F64A47-E263-4B40-A2B6-31B64DF2C06D}"/>
  <bookViews>
    <workbookView xWindow="-110" yWindow="-110" windowWidth="19420" windowHeight="10420" xr2:uid="{00000000-000D-0000-FFFF-FFFF00000000}"/>
  </bookViews>
  <sheets>
    <sheet name="Sheet1" sheetId="1" r:id="rId1"/>
    <sheet name="Analysis1" sheetId="2" r:id="rId2"/>
    <sheet name="Analysis2"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2" l="1" a="1"/>
  <c r="A24" i="2" a="1"/>
  <c r="A42" i="2" a="1"/>
  <c r="A56" i="2" a="1"/>
  <c r="A74" i="2" a="1"/>
  <c r="A92" i="2" a="1"/>
  <c r="A110" i="2" a="1"/>
  <c r="A6" i="3" a="1"/>
  <c r="A6" i="3" l="1"/>
  <c r="A110" i="2"/>
  <c r="A113" i="2" s="1" a="1"/>
  <c r="A113" i="2" s="1"/>
  <c r="A92" i="2"/>
  <c r="A95" i="2" s="1" a="1"/>
  <c r="A95" i="2" s="1"/>
  <c r="A74" i="2"/>
  <c r="A77" i="2" s="1" a="1"/>
  <c r="A77" i="2" s="1"/>
  <c r="A56" i="2"/>
  <c r="A59" i="2" s="1" a="1"/>
  <c r="A59" i="2" s="1"/>
  <c r="A42" i="2"/>
  <c r="A45" i="2" s="1" a="1"/>
  <c r="A45" i="2" s="1"/>
  <c r="A24" i="2"/>
  <c r="A27" i="2" s="1" a="1"/>
  <c r="A27" i="2" s="1"/>
  <c r="A6" i="2"/>
  <c r="A9" i="2" s="1" a="1"/>
  <c r="A9"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9">
    <bk>
      <extLst>
        <ext uri="{3e2802c4-a4d2-4d8b-9148-e3be6c30e623}">
          <xlrd:rvb i="23"/>
        </ext>
      </extLst>
    </bk>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5"/>
        </ext>
      </extLst>
    </bk>
  </futureMetadata>
  <cellMetadata count="1">
    <bk>
      <rc t="1" v="0"/>
    </bk>
  </cellMetadata>
  <valueMetadata count="2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value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OfficeForms_Table_df=xl(%P2%, headers=True)</code>
    </pythonScript>
    <pythonScript>
      <code>#Data validation summary: shape, data types, and missing values
# Step 1: Data Validation &amp; Cleaning
# Check shape, data types, and missing values
shape = OfficeForms_Table_df.shape
dtypes = OfficeForms_Table_df.dtypes
missing = OfficeForms_Table_df.isnull().sum()
# Combine results into a DataFrame for easy review
validation_summary = pd.DataFrame({
    'Data Type': dtypes,
    'Missing Values': missing
})
validation_summary['%% Missing'] = missing / shape[0]
validation_summary</code>
    </pythonScript>
    <pythonScript>
      <code>#Summary statistics for response duration (in minutes)
# Step 2: Time Analysis - Calculate response duration and summarize
OfficeForms_Table_df['Start time'] = pd.to_datetime(OfficeForms_Table_df['Start time'])
OfficeForms_Table_df['Completion time'] = pd.to_datetime(OfficeForms_Table_df['Completion time'])
# Calculate duration in minutes
duration = (OfficeForms_Table_df['Completion time'] - OfficeForms_Table_df['Start time']).dt.total_seconds() / 60
OfficeForms_Table_df['Response Duration (min)'] = duration
duration_summary = duration.describe()
duration_summary</code>
    </pythonScript>
    <pythonScript>
      <code>#Frequency counts for categorical rating columns
# Step 3: Descriptive statistics for categorical rating columns
# Identify relevant categorical columns for ratings
rating_columns = [
    'How effectively does this colleague collaborate with you and your team?',
    'Communication and Knowledge Sharing',
    'Technical skills and expertise relevant to shared work (if applicable)',
    'Dependability in meeting commitments and deadlines',
    'Adaptability and Learning of New Skills',
    'Creative problem-solving and idea generation',
    'Mentoring and Knowledge Transfer',
    'Leadership qualities and influence without formal authority',
    'Would you recommend this colleague for leadership roles or advancement?'
]
# Frequency counts for each rating column
rating_distributions = {}
for col in rating_columns:
    rating_distributions[col] = OfficeForms_Table_df[col].value_counts().sort_index()
# Combine into a DataFrame for easier review
rating_dist_df = pd.DataFrame(rating_distributions).fillna(0).astype(int)
rating_dist_df</code>
    </pythonScript>
    <pythonScript>
      <code>#Top word frequencies in open-ended response columns
#Textual analysis: word frequency for open-ended responses
# Step 4: Textual Analysis on Open-Ended Responses
from collections import Counter
import nltk
from nltk.corpus import stopwords
import re
nltk.download('stopwords', quiet=True)
# Define columns for open-ended responses
text_columns = [
    "Positive Contributions: What are this colleague's greatest strengths?",
    "Development Opportunities: What areas could this colleague develop to be more effective?",
    "Additional Comments"
]
# Prepare stopwords
stop_words = set(stopwords.words('english'))
# Function to clean and tokenize text
def clean_tokenize(text):
    if pd.isnull(text):
        return []
    # Remove non-alphabetic characters and lowercase
    words = re.findall(r'\b[a-zA-Z]{3,}\b', text.lower())
    # Remove stopwords
    return [w for w in words if w not in stop_words]
# Aggregate and tokenize all responses for each column
word_freqs = {}
for col in text_columns:
    all_words = []
    for entry in OfficeForms_Table_df[col].dropna():
        all_words.extend(clean_tokenize(entry))
    word_freqs[col] = Counter(all_words).most_common(15)  # Top 15 words
# Convert to DataFrame for display
word_freqs_df = pd.DataFrame({col: dict(freqs) for col, freqs in word_freqs.items()})
word_freqs_df.fillna(0).astype(int)</code>
    </pythonScript>
    <pythonScript>
      <code>#Grouped summary of leadership recommendations and response duration per colleague
#Grouped analysis: summary of ratings and comments per reviewed colleague
# Step 5: Grouped and Comparative Analysis
# Group by 'Name of the colleague you are reviewing' and aggregate ratings and comments
colleague_group = OfficeForms_Table_df.groupby('Name of the colleague you are reviewing')
# For each colleague, get counts of each recommendation level and average response duration
recommend_col = 'Would you recommend this colleague for leadership roles or advancement?'
leadership_counts = colleague_group[recommend_col].value_counts().unstack(fill_value=0)
avg_duration = colleague_group['Response Duration (min)'].mean()
# Combine into a summary DataFrame
colleague_summary = leadership_counts.join(avg_duration.rename('Avg Response Duration (min)'))
colleague_summary.head(10)  # Show top 10 for brevity</code>
    </pythonScript>
    <pythonScript>
      <code>#Correlation matrix for ordinal-mapped rating columns
#Correlation analysis between ordinal-mapped rating columns
# Step 6: Correlation &amp; Pattern Detection
# Define ordinal mapping for key rating columns
ordinal_map = {
    'Exceptional - Consistently goes above and beyond in collaboration': 4,
    'Strong - Collaborates well with clear communication': 3,
    'Adequate - Collaborates when needed with standard communication': 2,
    'Developing - Collaborates with some challenges': 1,
    'Proactively shares knowledge and helps others': 4,
    'Responds promptly and clearly to requests': 3,
    'Shares knowledge adequately but limited mentoring': 2,
    'Rarely shares knowledge or communicates': 1,
    'Expert - Demonstrates deep expertise and helps others': 4,
    'Proficient - Strong technical skills with reliable delivery': 3,
    'Developing - Adequate skills with occasional guidance needed': 2,
    'Limited - Needs significant improvement': 1,
    'Exceptional - Consistently exceeds expectations': 4,
    'Strong - Reliable with good quality work': 3,
    'Adequate - Meets most commitments on time': 2,
    'Inconsistent - Misses deadlines or commitments': 1,
    'Exceptional - Rapidly masters new technologies and teaches others': 4,
    'Strong - Quickly learns and adapts to new requirements': 3,
    'Adequate - Learns at reasonable pace with some guidance': 2,
    'Slow to adapt or learn new skills': 1,
    'Consistently generates innovative solutions and strategic ideas': 4,
    'Often provides creative solutions to complex problems': 3,
    'Occasionally suggests improvements and new approaches': 2,
    'Rarely contributes new ideas': 1
}
# Select columns to map
ordinal_cols = [
    'How effectively does this colleague collaborate with you and your team?',
    'Communication and Knowledge Sharing',
    'Technical skills and expertise relevant to shared work (if applicable)',
    'Dependability in meeting commitments and deadlines',
    'Adaptability and Learning of New Skills',
    'Creative problem-solving and idea generation'
]
# Map ordinal values
for col in ordinal_cols:
    OfficeForms_Table_df[col + ' (Ordinal)'] = OfficeForms_Table_df[col].map(ordinal_map)
# Compute correlation matrix for ordinal columns
ordinal_corr = OfficeForms_Table_df[[col + ' (Ordinal)' for col in ordinal_cols]].corr()
ordinal_corr</code>
    </pythonScript>
    <pythonScript>
      <code>#Summary of lowest-rated team members and their critical feedback
# Identify team members with lowest average ratings and summarize critical feedback
# Step 1: Calculate average ordinal rating per colleague
ordinal_cols = [
    'How effectively does this colleague collaborate with you and your team? (Ordinal)',
    'Communication and Knowledge Sharing (Ordinal)',
    'Technical skills and expertise relevant to shared work (if applicable) (Ordinal)',
    'Dependability in meeting commitments and deadlines (Ordinal)',
    'Adaptability and Learning of New Skills (Ordinal)',
    'Creative problem-solving and idea generation (Ordinal)'
]
# Group by reviewed colleague and calculate mean ordinal rating
colleague_means = OfficeForms_Table_df.groupby('Name of the colleague you are reviewing')[ordinal_cols].mean()
colleague_means['Avg Ordinal Rating'] = colleague_means.mean(axis=1)
# Step 2: Find colleagues with lowest average ratings (bottom 5%%)
threshold = colleague_means['Avg Ordinal Rating'].quantile(0.05)
low_performers = colleague_means[colleague_means['Avg Ordinal Rating'] &lt;= threshold]
# Step 3: Aggregate feedback for these colleagues
feedback_cols = [
    "Development Opportunities: What areas could this colleague develop to be more effective?",
    "Additional Comments"
]
feedback_df = OfficeForms_Table_df[OfficeForms_Table_df['Name of the colleague you are reviewing'].isin(low_performers.index)]
feedback_agg = feedback_df.groupby('Name of the colleague you are reviewing')[feedback_cols].agg(lambda x: '\n'.join(x.dropna().astype(str)))
# Combine results for review
low_performers_summary = low_performers.join(feedback_agg)
low_performers_summary</code>
    </pythonScript>
  </pythonScripts>
</python>
</file>

<file path=xl/sharedStrings.xml><?xml version="1.0" encoding="utf-8"?>
<sst xmlns="http://schemas.openxmlformats.org/spreadsheetml/2006/main" count="2302" uniqueCount="653">
  <si>
    <t>Id</t>
  </si>
  <si>
    <t>Start time</t>
  </si>
  <si>
    <t>Completion time</t>
  </si>
  <si>
    <t>Email</t>
  </si>
  <si>
    <t>Name</t>
  </si>
  <si>
    <t>Name of the colleague you are reviewing</t>
  </si>
  <si>
    <t>Instructions for Reviewers (No Response Needed)</t>
  </si>
  <si>
    <t>How effectively does this colleague collaborate with you and your team?</t>
  </si>
  <si>
    <t>Communication and Knowledge Sharing</t>
  </si>
  <si>
    <t>Provide specific examples of collaboration, communication, or knowledge sharing</t>
  </si>
  <si>
    <t>Technical skills and expertise relevant to shared work (if applicable)</t>
  </si>
  <si>
    <t>Dependability in meeting commitments and deadlines</t>
  </si>
  <si>
    <t>Adaptability and Learning of New Skills</t>
  </si>
  <si>
    <t>Creative problem-solving and idea generation</t>
  </si>
  <si>
    <t>Mentoring and Knowledge Transfer</t>
  </si>
  <si>
    <t>Leadership qualities and influence without formal authority</t>
  </si>
  <si>
    <t>Would you recommend this colleague for leadership roles or advancement?</t>
  </si>
  <si>
    <t>Positive Contributions: What are this colleague's greatest strengths?</t>
  </si>
  <si>
    <t>Development Opportunities: What areas could this colleague develop to be more effective?</t>
  </si>
  <si>
    <t>Additional Comments</t>
  </si>
  <si>
    <t>Ariel.Dimapilis@ph.axos.com</t>
  </si>
  <si>
    <t>Ariel Dimapilis</t>
  </si>
  <si>
    <t>Nenissa Malibago</t>
  </si>
  <si>
    <t xml:space="preserve">Nisa's continuous pursuit of excellence and her ability to adapt to new challenges make her an indispensable member of our team. I can say she exceed expectation for this period and she help other team member, achieve a goal to accelerate and deliver major tasks assign to the team and help resolve any major changes and problem. As her line manager, she's one of the assets of the team and company. </t>
  </si>
  <si>
    <t>Strong - Collaborates well with clear communication</t>
  </si>
  <si>
    <t>Proactively shares knowledge and helps others</t>
  </si>
  <si>
    <t xml:space="preserve">Nenissa has collaborative spirit and willingness to assist her colleagues whenever needed foster a positive and productive team environment. </t>
  </si>
  <si>
    <t>Proficient - Strong technical skills with reliable delivery</t>
  </si>
  <si>
    <t>Strong - Reliable with good quality work</t>
  </si>
  <si>
    <t>Strong - Quickly learns and adapts to new requirements</t>
  </si>
  <si>
    <t>Often provides creative solutions to complex problems</t>
  </si>
  <si>
    <t>Effectively mentors others when asked with clear explanations</t>
  </si>
  <si>
    <t>Team Player - Contributes positively but doesn't lead initiatives</t>
  </si>
  <si>
    <t>Neutral - Performs well in current role</t>
  </si>
  <si>
    <t>It's clear that nisa take responsibility for her roles and can be trusted to deliver quality work, even in challenging situations of the team's.
Taking initiative to take additional tasks as assigned with working both data and BA.</t>
  </si>
  <si>
    <t>I want to acknowledge your exceptional problem-solving and analytical abilities. She consistently approaches challenges with a methodical and thoughtful mindset, ensuring that all aspects of an issue are thoroughly considered.
Working closely with BA and Data to provide better outcomes to the projects and assigned tasks.</t>
  </si>
  <si>
    <t>Nissa consistently demonstrates a strong commitment to delivering her tasks on time. Her ability to multitask is impressive; she effectively manages data modeling while simultaneously working on other tasks.</t>
  </si>
  <si>
    <t>RSantos@ph.axos.com</t>
  </si>
  <si>
    <t>Rex Santos</t>
  </si>
  <si>
    <t>Ian Abellana</t>
  </si>
  <si>
    <t>Exceptional - Consistently goes above and beyond in collaboration</t>
  </si>
  <si>
    <t>always available for knowledge sharing, specially if i have something to discuss specially work flows and devops specific.</t>
  </si>
  <si>
    <t>Expert - Demonstrates deep expertise and helps others</t>
  </si>
  <si>
    <t>Exceptional - Consistently exceeds expectations</t>
  </si>
  <si>
    <t>Exceptional - Rapidly masters new technologies and teaches others</t>
  </si>
  <si>
    <t>Consistently generates innovative solutions and strategic ideas</t>
  </si>
  <si>
    <t>Proactively mentors multiple colleagues with high-quality guidance</t>
  </si>
  <si>
    <t>Emerging Leader - Shows leadership potential and guides peers</t>
  </si>
  <si>
    <t>Strongly Recommend - Ready for promotion/leadership now</t>
  </si>
  <si>
    <t>- always have a good discussion specially what can help the team
- able to demonstrate domain knowledge in devops</t>
  </si>
  <si>
    <t>more on improving leadership development, coaching and guiding his team</t>
  </si>
  <si>
    <t>JOYCEDIANE.SISON@ph.axos.com</t>
  </si>
  <si>
    <t>Joyce Diane Sison</t>
  </si>
  <si>
    <t>Erica Justine Calma</t>
  </si>
  <si>
    <t>When I was new to automation, Erica was the first person I reached out to for help with Testim, the tool we use for automation. She was very approachable and explained things clearly. After our initial conversation, she even followed up with helpful tips and best practices. Whenever I ran into issues with Testim or my scripts, she was always the first to respond—whether through chat, a quick message in our team channel, or even by starting a call to guide me through the problem. Her willingness to help and share her knowledge made a big difference in my learning process.</t>
  </si>
  <si>
    <t>Recommend - Would benefit from leadership opportunities</t>
  </si>
  <si>
    <t>One of Erica's greatest strengths is her willingness to help others. As I mentioned earlier, she has been a big help to me in my current role. She’s always available when I need support and responds quickly whenever I reach out. She’s also great at working with others and makes collaboration easy and productive.</t>
  </si>
  <si>
    <t>Erica has mentioned that she is still fairly new to coding, as her current role focuses more on manual QA. That said, she already shows strong potential in writing scripts. With continued hands-on experience and regular practice, I believe she will continue to grow and strengthen her coding skills even further.</t>
  </si>
  <si>
    <t>PaulGabriel.Tianan@ph.axos.com</t>
  </si>
  <si>
    <t>Paul Tianan</t>
  </si>
  <si>
    <t>He consistently demonstrates exceptional dedication by going above and beyond his scheduled working hours to support his team. He is always willing to provide guidance, share knowledge, and engage in collaborative discussions to help unblock tasks. His proactive approach and readiness to assist others significantly contribute to the team's overall productivity and cohesion.</t>
  </si>
  <si>
    <t>Natural Leader - Regularly mentors others and drives positive change</t>
  </si>
  <si>
    <t>He is a proactive mentor who is always available to support his teammates even beyond working hours, taking accountability without finger-pointing, offering logical and technically sound solutions, and continuously learning from mistakes to ensure they are not repeated.</t>
  </si>
  <si>
    <t>He could grow by delegating more, staying updated with new technologies, and ensuring clear, consistent communication across teams.</t>
  </si>
  <si>
    <t>He is a valuable asset to the team, with deep knowledge of both the project and the technology, and demonstrates strong, effective leadership.</t>
  </si>
  <si>
    <t>VerlinGrace.Cabalhug@ph.axos.com</t>
  </si>
  <si>
    <t>Verlin Grace Cabalhug</t>
  </si>
  <si>
    <t>Rahc Eiram Bulatao</t>
  </si>
  <si>
    <t>- Doing collaborative work with the Outsystem teams and responding to API investigations or evaluation
- One of the facilitators for the APW API Error Code Discussions, shares and discuss the requirements during the team's discussion, he also did collaborative work on this with a fellow member of the APW API team.</t>
  </si>
  <si>
    <t>Developing - Adequate skills with occasional guidance needed</t>
  </si>
  <si>
    <t>Shares knowledge adequately but limited mentoring</t>
  </si>
  <si>
    <t>- Fast Learner
- Volunteers for more tasks/work
- Grabs any opportunity that can be of help with his career growth</t>
  </si>
  <si>
    <t>- Getting into developing leadership skills through KTs or facilitating Huddles for API Investigations/developments
- Collaboration more outside the APW-API team circle</t>
  </si>
  <si>
    <t>Responds promptly and clearly to requests</t>
  </si>
  <si>
    <t>She consistently demonstrates strong collaboration and communication skills by providing thorough investigation reports, well-documented pull requests, and engaging in meaningful discussions when requested. Her detailed and transparent approach greatly contributes to team alignment and knowledge sharing.</t>
  </si>
  <si>
    <t>Occasionally suggests improvements and new approaches</t>
  </si>
  <si>
    <t>She demonstrates strong technical proficiency, particularly in Go, and is highly knowledgeable about the technologies we use. Her commitment to continuous improvement is evident during her spare time, she actively reads technical articles, blogs, and industry trends to stay current. She consistently seeks out best practices to enhance our coding standards, showing initiative and a growth mindset that positively influences the team’s technical excellence.</t>
  </si>
  <si>
    <t>To be more effective, she could take a more proactive role in mentoring and supporting colleagues and work on enhancing her communication and collaboration to foster stronger team engagement.</t>
  </si>
  <si>
    <t>Overall, with continued guidance and experience, she has the potential to become a strong leadership asset. Her solid technical skills are a great foundation, and with further development in leadership, she is well on her way to making an even greater impact on the team.</t>
  </si>
  <si>
    <t>Jervie Paul Doon</t>
  </si>
  <si>
    <t>he always taking initiative the discussion for knowledge sharing.</t>
  </si>
  <si>
    <t>he is the SME of the team, he can jump to another project, he influence the team to follow the standards, and he improve a lot from the past 2 years at ABC</t>
  </si>
  <si>
    <t>he need to improve collaboration and engaging to stakeholders</t>
  </si>
  <si>
    <t>Jojo Baguio</t>
  </si>
  <si>
    <t>Sir Jojo, as our team lead, consistently communicates with us to provide guidance on automation and updates on our project direction. He led our meetings and always made sure to send out the agenda beforehand, which helped us prepare and stay focused. One thing I really appreciate is how he shares new and more efficient ways to use Testim whenever he discovers them. He also sets clear standards and organizes our automation tasks, making it easier for the team to stay aligned. Whenever I have questions, he responds quickly and provides helpful guidance. I really appreciate how he always makes extra effort to improve how we do automation like recently he is exploring the capabilities of AI which he believed will make our automation work much efficient and faster.</t>
  </si>
  <si>
    <t>One of sir Jojo's greatest strengths is his leadership. He ensures that our tasks follow clear standards and are well-organized. He consistently works hard to improve our processes and shares any information or tools that can benefit the team. His leadership have a positive impact on our productivity and collaboration.</t>
  </si>
  <si>
    <t>One area where sir Jojo could improve is in providing more detailed guidance during discussions. There have been times when small but important details were missed, which led to some confusion on my part. That said, he is always approachable and quick to respond when I ask for clarification, which I truly appreciate. With a bit more focus on covering those finer points upfront, his already strong leadership could become even more effective.</t>
  </si>
  <si>
    <t>he spearhead the collaboration for knowledge sharing, he able to guide the junior developer to process the standards</t>
  </si>
  <si>
    <t>can easily influence others in following standards, able to explain in lay mans term the solutions</t>
  </si>
  <si>
    <t>need to improve collaboration to Stakeholders and other team member.</t>
  </si>
  <si>
    <t>Neil Medina</t>
  </si>
  <si>
    <t>Adequate - Collaborates when needed with standard communication</t>
  </si>
  <si>
    <t>- Shares his ideologies and suggests improvements that could be beneficial to the team
- Participates/Facilitates Knowledge Transfers for APW Status Callback</t>
  </si>
  <si>
    <t>Adequate - Meets most commitments on time</t>
  </si>
  <si>
    <t>Adequate - Learns at reasonable pace with some guidance</t>
  </si>
  <si>
    <t xml:space="preserve">* Always ready to learn something new.
* Shares his ideologies and suggests improvements that benefits the team.
* Committed to enhancing the APW Status Callback API.
</t>
  </si>
  <si>
    <t>* Collaborate more outside APW-API team circle.</t>
  </si>
  <si>
    <t>Joebert.Rosales@ph.axos.com</t>
  </si>
  <si>
    <t>Joebert Rosales</t>
  </si>
  <si>
    <t>Delson Markis Wooden</t>
  </si>
  <si>
    <t>He is very proactive and quick in fixing problems in different projects.</t>
  </si>
  <si>
    <t>He is very exceptional in his technical skills and being a team player.</t>
  </si>
  <si>
    <t>I think he can lead a team which he can improve.</t>
  </si>
  <si>
    <t>He us very hands on on teaching us different techniques and knowledge when it comes to the technical skills involved in our work</t>
  </si>
  <si>
    <t>He is a very strong leader and has the experience and the skills to back it up.</t>
  </si>
  <si>
    <t>He can improve on his communication skills</t>
  </si>
  <si>
    <t>He consistently demonstrates a strong commitment to knowledge sharing and team collaboration. At the end of each workday, he takes the initiative to communicate what he has accomplished, shares any new insights he has gained, and ensures that relevant information is cascaded to the team. This proactive approach helps keep everyone aligned and prepared for upcoming tasks.</t>
  </si>
  <si>
    <t>He demonstrates strong leadership by consistently sharing knowledge with the team, ensuring everyone is aligned and informed. Technically, he has a solid grasp of the tools and technologies we use, often suggesting logical and efficient solutions to improve workflows. He also shows a strong commitment to growth, actively learning from mistakes and continuously seeking ways to improve both his skills and team contributions.</t>
  </si>
  <si>
    <t>To further enhance his effectiveness, he could take a more active role in mentoring and guiding teammates, continue expanding his technical expertise in emerging tools or frameworks, and strengthen collaboration by engaging more consistently in team discussions and decision-making processes.</t>
  </si>
  <si>
    <t>He consistently steps up to support the team, especially when the lead is unavailable, demonstrating strong initiative and reliability. His deep technical expertise greatly benefits the team, and his advanced research and development skills often lead to valuable discoveries, which he generously shares to enhance team knowledge and performance.</t>
  </si>
  <si>
    <t>Geromme Beligon</t>
  </si>
  <si>
    <t>- Doing collaborative work with the Outsystem teams and responding to API investigations or evaluation
- One of the leadings to develop the open telemetry for APW APIs and does knowledge transfer.</t>
  </si>
  <si>
    <t>* Sets boundaries for prioritization of work. Does what needs to be done.
* Always applies simplicity to his tasks, maximizes the work done is more essential
* Seeks for new learning materials for development references.</t>
  </si>
  <si>
    <t>Joshua Asi</t>
  </si>
  <si>
    <t>Since Joshua Asi and I joined the team at the same time, he was one of the first people I connected with. Because of his background in JavaScript, I often asked him for tips to improve my scripts, and his advice was always helpful. He has strong technical skills, and whenever I asked about complex use cases he had already worked on, he willingly shared his scripts and explained them clearly. His openness and willingness to share what he knows have been a big help in my learning process.</t>
  </si>
  <si>
    <t>Josh’s greatest strength is his solid technical skills, which he uses to excel in our automation tasks. This is evident in his test scripts—when I reviewed them, I noticed they are clear, efficient, and focused, covering exactly what’s needed without unnecessary complexity. He also consistently completes his automation tasks on time, demonstrating both reliability and a strong work ethic.</t>
  </si>
  <si>
    <t>One area where Joshua Asi could grow is in actively participating in discussions. He tends to be quiet and usually speaks only when asked. Encouraging him to share his thoughts more often could help the team benefit even more from his insights. That said, he is very approachable and always willing to help when I reach out with questions, which I truly appreciate.</t>
  </si>
  <si>
    <t>DelsonMarkis.Wooden@ph.axos.com</t>
  </si>
  <si>
    <t>He is more than willing to share his knowledge on tools he has used before and giving assistance when a team-member is having challenges in a task. A task of mine in kubernetes-related deployment issue on APW API was resolved quickly with his assistance where I have challenge in resolving it for hours.</t>
  </si>
  <si>
    <t>He is very technical on our line of work, especially on DevOps field. He is also very open to mentoring young engineers like me. He shares insights on resolving technical issues at hand quickly with his experience and personal encounters.</t>
  </si>
  <si>
    <t>I want him to improve more of his leadership role. I think he is on the right track and already in the middle of it and he has to continue pursuing it.</t>
  </si>
  <si>
    <t>Cleo Erika Soriano</t>
  </si>
  <si>
    <t>She is highly inclined to learn more about our line of work as she has a little bit of DevOps background and more of a software engineering background. She is improving fast and can move around independently earlier than expected during her probation period. She leads and takes responsible of some of our initiatives now within the team.</t>
  </si>
  <si>
    <t xml:space="preserve">During her probation period and giving task on CAPI containerization project, she demonstrated a strong sense of independence. She also never hesitated to ask questions and help if she needed one, demonstrating sense of ownership and giving value to her work. Now, she now regularly meets directly with product owners of CAPI to give updates on the CAPI containerization effort. </t>
  </si>
  <si>
    <t>While she has strong background of software engineering and is quite new to our line of work, she must continue on learning the technicalities of DevOps, like the tools we use on our daily tasks like Kubernetes, CI/CD pipeline using Azure, and Docker.</t>
  </si>
  <si>
    <t>He is very eager in learning DevOps practices, he even stated his intent to shift to become a DevOps engineer before. The way he interacts with our team shows that he is more than willing to learn more about DevOps. He even can now manage APW API CI/CD pipelines on lower environments with minimal assistance whenever there is a needed change, close to being independent worker.</t>
  </si>
  <si>
    <t>Jervie has shown remarkable growth and initiative, particularly in his eagerness to learn and apply DevOps practices. One of his greatest strengths is his proactive approach to learning. He actively seeks out opportunities to expand his technical knowledge and apply it in meaningful ways.</t>
  </si>
  <si>
    <t>As Jervie becomes more confident in his technical abilities, he could benefit from stepping into more visible leadership roles such as mentoring newer team members or leading small initiatives. Developing skills in delegation, decision-making under pressure, and stakeholder communication will help him grow into a more influential team contributor.</t>
  </si>
  <si>
    <t>Adel.Albediwy@ph.axos.com</t>
  </si>
  <si>
    <t>Adel Mahmoud Sadek Albediwy</t>
  </si>
  <si>
    <t>Arjay Gallentes</t>
  </si>
  <si>
    <t>Good leader</t>
  </si>
  <si>
    <t>Leadership</t>
  </si>
  <si>
    <t>None (outstanding)</t>
  </si>
  <si>
    <t>Adel.Albediwy@axosclearing.com</t>
  </si>
  <si>
    <t>Adel Albediwy</t>
  </si>
  <si>
    <t>Aljohn Teodoro</t>
  </si>
  <si>
    <t xml:space="preserve">Handles task as expected on his skillset </t>
  </si>
  <si>
    <t>Follower - Prefers to be directed rather than take initiative</t>
  </si>
  <si>
    <t>Engaging on his task as assigned
Pro-active leering new skills and applying it</t>
  </si>
  <si>
    <t>QA tester</t>
  </si>
  <si>
    <t>None</t>
  </si>
  <si>
    <t xml:space="preserve"> Rosaline Camagong</t>
  </si>
  <si>
    <t>Engage with team members in accomplishing the project</t>
  </si>
  <si>
    <t>Deliver task
Collaboration with stakeholder</t>
  </si>
  <si>
    <t>Understand in depth of other systems utilized by stakeholders</t>
  </si>
  <si>
    <t>No comment</t>
  </si>
  <si>
    <t>Nymar.Fernandez@ph.axos.com</t>
  </si>
  <si>
    <t>Nymar Fernandez</t>
  </si>
  <si>
    <t>Janiel Apollo Bodiongan</t>
  </si>
  <si>
    <t xml:space="preserve">Provide coding patterns documentations.
Provide discussion and demonstration of the said coding standards.
Actively help others and shares best options on how to solve development challenges specifically on how to optimize query performance and backend/server-side validations.
 </t>
  </si>
  <si>
    <t>Technical expertise in OutSystems, for example, how would I optimize query and how to future-proof our existing server-side coding patterns without breaking the Web Application.</t>
  </si>
  <si>
    <t>He mentioned to me before that he had experienced in being a tech lead, however, he honestly said that he is quite not ready at that time. He had challenges before how to handle different personalities of other developers.
For me, he demonstrated well to lead the OS development team and knows how to connect to each of us naturally. I believe this would be a good development opportunity for him.</t>
  </si>
  <si>
    <t>Grateful to know him and be part of the OS development team.</t>
  </si>
  <si>
    <t>Glizzel Ann Artates</t>
  </si>
  <si>
    <t>Provide clear directions and guidance on how to do our PBIs.
Actively shares the bigger pictures on why/how/what our PBIs mean for the possible future.
Actively conducts code review/peer testing to follow best practices standards and to prevent possible feature issues.</t>
  </si>
  <si>
    <t xml:space="preserve">A natural leader I would say.
She can connect everyone in the OS development team in a natural approach.
She has the strong ability to explain PBIs in a clear way. For example, whenever I have a clarification about my PBIs I always asked her, and she proactively answer.
</t>
  </si>
  <si>
    <t>Because she leads all of the meetings as proxy of the OS Develpment team and always sees the bigger future it would lead to less exposure to the detailed/smallest part of the development experiences/challenges.
I believe it would benefit her and everyone to apply theoretical learnings to an actual development.</t>
  </si>
  <si>
    <t>Grateful to know her too.
Always consistent in her responsibilities and roles.</t>
  </si>
  <si>
    <t>Rio Alyssa Venturina</t>
  </si>
  <si>
    <t>Provide better options on how to treat our PBIs.
Actively shares solutions to OS development team whenever she resolves an issue that would help others.</t>
  </si>
  <si>
    <t>She adapts quickly and learns the technical skills needed to the actual development.
She also has the eager to help others, for example, there are times whenever I have a challenge in the development, I promptly asked her if she encountered it before and she always show how it is done.</t>
  </si>
  <si>
    <t>She mentioned to me that often times she doesn't know how to start a conversation to others specially to those that are not part of the OutSystems Team.
I believe it would benefit her to develop Communication/Collaboration skills as it would open more doors for progression, not only in career but also to character development.</t>
  </si>
  <si>
    <t>Grateful to know her and be part of the OS development team.
She showed great impact to the project because she is really good what is her roles and responsibilities.</t>
  </si>
  <si>
    <t>Prince Joedymar Jud Barro</t>
  </si>
  <si>
    <t>We both love the idea of "don't repeat yourself" (DRY) approach in the development.
Before, it consumes a lot of time to setup dropdowns in our forms. More dropdowns, more time to configure. 
He helped me to build a reusable dropdown that would great impact our development.
Because of that it drastically speedup our development.</t>
  </si>
  <si>
    <t>He adapts quickly and learns the technical skills needed to the actual development.
Actively apply the idea of "don't repeat yourself" (DRY) approach in the development.</t>
  </si>
  <si>
    <t>I believe more exposure to development of actual projects would benefit him to grow significantly in terms of Collaboration and Technical skills.</t>
  </si>
  <si>
    <t>Grateful to know him and be part of the OS development team.
He showed great impact to the project because he is really good what is his roles and responsibilities.</t>
  </si>
  <si>
    <t>Patrick Russel Robles</t>
  </si>
  <si>
    <t>Provide better options on how to treat our PBIs.
Actively shares solutions to OS development team whenever he resolves an issue that would help others.</t>
  </si>
  <si>
    <t>Technical expertise in OutSystems, for example, how would I optimize query and how to apply best practice standards without breaking the Web Application.</t>
  </si>
  <si>
    <t>I believe active communication and collaboration would benefit not only him but the whole development team to deliver the committed PBIs of the sprint.
Though we can't predict emergency events or similar to it, to avoid not delivering PBIs of the sprint, communication ahead of time to seek help is not a sign of weakness but an opportunity to grow.</t>
  </si>
  <si>
    <t>Ronald.Bucayan@ph.axos.com</t>
  </si>
  <si>
    <t>Ronald Bucayan</t>
  </si>
  <si>
    <t>Dietrich Taladiar</t>
  </si>
  <si>
    <t>Dietrich consistently demonstrates a proactive attitude, always seeking opportunities to contribute meaningfully to the team. He doesn't let time go to waste and actively looks for tasks where he can add value. A fast learner, Dietrich gravitates toward challenges that push his skills and help him grow. His eagerness to take on complex tasks and his dedication to continuous improvement make him a valuable asset to the team.</t>
  </si>
  <si>
    <t>Not Yet - Needs more development before advancement</t>
  </si>
  <si>
    <t>Dietrich's greatest strengths lie in his proactive mindset, eagerness to learn, and willingness to take on challenges. He consistently seeks out tasks where he can contribute, never letting time go to waste. His ability to quickly grasp new concepts and technologies makes him a fast learner, and he thrives in environments that push his skills. These qualities not only enhance his own growth but also positively impact the team's productivity and momentum.</t>
  </si>
  <si>
    <t>Dietrich demonstrates strong technical enthusiasm and a willingness to take on challenging tasks. To further enhance his effectiveness, he could focus on deepening his expertise in specific technologies or frameworks relevant to the team’s core projects. While his adaptability is a strength, building greater depth in areas like system design, performance optimization, or advanced debugging techniques could elevate the impact of his contributions. Additionally, improving code documentation and knowledge sharing practices would help ensure that his technical work is easily maintainable and beneficial to the broader team.</t>
  </si>
  <si>
    <t>JDoon@ph.axos.com</t>
  </si>
  <si>
    <t>Rex Nino Santos</t>
  </si>
  <si>
    <t>Most of the times, he is communicating with the stakeholder and do KT to our team which help us improve to understand the core business logic of the project.</t>
  </si>
  <si>
    <t>Leadership/Influence - he always pushes us to pursue leadership related concerns and guiding us to get there.
Technical/Innovation - he always encourages us to explore more to help us innovate the process inside the team and eventually influence others outside the team.
Learning/Growth - he always suggests ideas and roadmaps for us to learn new things and help us grow.</t>
  </si>
  <si>
    <t>For now, he is doing great for his role and just keep it up.</t>
  </si>
  <si>
    <t>Overall, he was very effective and a big part of the team which helps the team to succeed.</t>
  </si>
  <si>
    <t>Rae Jordan Alix</t>
  </si>
  <si>
    <t>Rae collaborates well with the team, consistently demonstrating clear and effective communication. He proactively shares his technical knowledge, often offering guidance during team discussions and helping others troubleshoot issues. His willingness to support teammates and contribute to shared learning makes him a strong and dependable collaborator.</t>
  </si>
  <si>
    <t>Rae is a dependable team player who contributes positively to group efforts and supports team goals. He effectively mentors' others when approached, offering clear and helpful guidance. His willingness to share knowledge and collaborate makes him a valuable resource within the team. Rae also shows potential for growth and would benefit from further leadership opportunities.</t>
  </si>
  <si>
    <t>Rae would benefit from taking greater ownership of the tasks assigned to him. While he performs well within his role, stepping beyond his current responsibilities and demonstrating more initiative would enhance his impact. Proactively driving tasks to completion and seeking opportunities to lead or improve processes would help him grow into a more influential contributor.</t>
  </si>
  <si>
    <t>Raynan Asuncion</t>
  </si>
  <si>
    <t>Communicates adequately for routine interactions</t>
  </si>
  <si>
    <t>Raynan collaborates well with the team and communicates clearly when working with others. While his communication is adequate for routine interactions, there is an opportunity to increase his impact by more proactively sharing knowledge and engaging in deeper technical discussions. Strengthening this aspect would further enhance team collaboration and learning.</t>
  </si>
  <si>
    <t>Raynan’s greatest strengths lie in his ability to follow directions effectively and perform reliably within his current role. He contributes steadily to team efforts and can be counted on to complete assigned tasks with consistency. His dependable execution supports the team’s day-to-day operations.</t>
  </si>
  <si>
    <t>Raynan would benefit from taking greater ownership of the projects he is assigned. While he completes the tasks at hand, there is an opportunity for him to go beyond execution and consider the broader value he can bring to the project. Demonstrating initiative, thinking strategically, and actively contributing to the project's success as a whole would significantly enhance his effectiveness and impact.</t>
  </si>
  <si>
    <t>John Mark Arguilles</t>
  </si>
  <si>
    <t>John Mark collaborates well with the team and communicates clearly in routine interactions. While he effectively supports day-to-day collaboration, there is room to enhance his impact by more proactively sharing knowledge and engaging in deeper technical discussions. Increasing his involvement in knowledge-sharing activities—such as documentation, mentoring, or team learning sessions—would further strengthen team cohesion and growth.</t>
  </si>
  <si>
    <t>John Mark’s strengths lie in his ability to perform reliably within his current role and share knowledge when needed. He contributes steadily to team efforts and supports the completion of tasks with consistency. His dependable execution and willingness to assist when asked make him a solid team member.</t>
  </si>
  <si>
    <t>John Mark would benefit from improving his communication skills. While he communicates adequately for routine interactions, enhancing clarity, responsiveness, and proactive engagement would significantly boost his effectiveness. Strengthening this area would also help him collaborate more efficiently and contribute more meaningfully to team discussions and decision-making.</t>
  </si>
  <si>
    <t>Jayson Reniel Pamintuan</t>
  </si>
  <si>
    <t>Jayson collaborates well with the team and communicates clearly. He proactively shares knowledge and supports others, often stepping in to help teammates understand technical concepts or resolve issues. His willingness to contribute and share insights enhances team learning and fosters a collaborative work environment.</t>
  </si>
  <si>
    <t>Rarely mentors others or provides limited guidance</t>
  </si>
  <si>
    <t>Jayson’s strengths lie in his ability to follow direction and perform reliably within his current role. He contributes steadily to team efforts and supports task completion with consistency. While he may not take on a mentoring role, his dependable execution helps maintain team productivity.</t>
  </si>
  <si>
    <t>Jayson would benefit from improving his communication and mentoring skills. While he performs well in his current role, there is an opportunity to engage more actively in team discussions and knowledge-sharing activities. Enhancing his communication—especially in providing guidance and feedback—would help him become a more collaborative and influential team member.</t>
  </si>
  <si>
    <t>Neil.Medina@ph.axos.com</t>
  </si>
  <si>
    <t>Provide reminders of the things that are mostly important and not communicated well. This impact overall proactiveness of the team</t>
  </si>
  <si>
    <t>Communication skill. Paul is well linked to everyone hence good team synergy all way round.</t>
  </si>
  <si>
    <t>Leadership development. If given a chance to lead Paul will have more authority to execute his proposed ideas.</t>
  </si>
  <si>
    <t>Anytime of the day Jervie reply without hesitation. This contribute to overall reliability of the team</t>
  </si>
  <si>
    <t>Reliable. Jervie is well versed on the application and can easily identify the underlying cause of the problem</t>
  </si>
  <si>
    <t>Leadership. Jervie is well respected interms of technicality of the project. If given a chance to lead  he can easily order and execute things timely.</t>
  </si>
  <si>
    <t>JohnMark.Arguilles@ph.axos.com</t>
  </si>
  <si>
    <t>I really appreciate his dedication as our Team Lead. He consistently takes the initiative to relay issues clearly and ensures that everyone is aligned. His willingness to extend his responsibilities and offer support whenever needed has made a significant impact on our team's success.</t>
  </si>
  <si>
    <t>As a Tech Lead, he ensures that we are aligned on what happening on the projects and also share his knowledge about the project and give an idea.</t>
  </si>
  <si>
    <t>He has always extended his working hours to complete tasks outside than TL tasks because He has hesitant to delegate some task to us</t>
  </si>
  <si>
    <t>Kudos!</t>
  </si>
  <si>
    <t>VonAndrew.Yao@ph.axos.com</t>
  </si>
  <si>
    <t>Von Andrew Yao</t>
  </si>
  <si>
    <t>Mauricio Penalosa</t>
  </si>
  <si>
    <t>We have encountered a problem when we tried to upgrade the angular version and the nuget packages of zenith approval, docs and portal. 
After few trials he was able to solved the problem, he quickly shared the solution to us and guide us on what to do.</t>
  </si>
  <si>
    <t>His greatest strengths is having advanced technical skills.</t>
  </si>
  <si>
    <t>Right now, he is shy to show it but maybe he only needs exposure and for sure he will rise to the occasion.</t>
  </si>
  <si>
    <t>Paul Eugene Chingtoco</t>
  </si>
  <si>
    <t xml:space="preserve">He always to try to optimize the code for better performance and set that as a standard for us to follow.
Whenever there's a complicated GIT problem, Eugene always has solution to it. He is always to open to teach and very approachable.
</t>
  </si>
  <si>
    <t>His greatest strengths is proactive listening and asking every little details as much as possible to provide accurate suggestion/solution.</t>
  </si>
  <si>
    <t>Maybe public speaking.</t>
  </si>
  <si>
    <t>Martin Candido Velasco</t>
  </si>
  <si>
    <t>Martin is very proactive especially when he sees or sense that something is wrong. He will immediately give us direct message to tackle the issue. That will lead us to solve the issue right away. He has a lot of ways in terms of  testing PBI. He is one of the best QA I have ever seen.</t>
  </si>
  <si>
    <t>Martin's greatest strengths is being proactive in every situation.</t>
  </si>
  <si>
    <t>He is already effective at what he does so I cannot think of any (for now).</t>
  </si>
  <si>
    <t>Erwin.BiglangAwa@ph.axos.com</t>
  </si>
  <si>
    <t>Erwin Biglang-awa</t>
  </si>
  <si>
    <t>Jude Marco Bayot</t>
  </si>
  <si>
    <t>Due to the current shortage of tickets, Jude has proactively taken the initiative to collaborate with the AUC team on items originally intended for AAS developers. This demonstrates his flexibility and willingness to contribute beyond his immediate responsibilities. In addition, he has been actively exploring AI integration within our coding language and consistently shares valuable insights and updates with the team. His initiative and knowledge-sharing efforts are greatly appreciated and contribute positively to our team's growth.</t>
  </si>
  <si>
    <t>Jude’s greatest strength lies in his adaptability and eagerness to explore new technologies. Despite his background in Java and COBOL, he has shown impressive initiative and capability in learning new languages such as BASIC and shell scripting to support our automation efforts. His quick learning ability is a valuable asset to the team.
While he occasionally inquires about transitioning into a dedicated Java developer role, he remains positive and committed to delivering quality work in the technologies currently assigned to him. His professionalism and openness to take on challenges outside his core expertise are commendable.</t>
  </si>
  <si>
    <t>While Jude demonstrates solid problem-solving skills, there is still room to further develop more creative and efficient approaches to tackling challenges. Encouraging him to think outside the box and explore alternative solutions could enhance both the quality and impact of his work.
Additionally, although our team operates at the same level, taking initiative in small leadership tasks—such as maintaining team trackers or helping coordinate minor activities—would be a great opportunity for Jude to grow his leadership capabilities. Demonstrating ownership in these areas can help build influence and trust within the team.</t>
  </si>
  <si>
    <t>Christopher Reyes</t>
  </si>
  <si>
    <t>Chris was assigned to work on tickets that were unfamiliar to the entire team, requiring him to navigate a steep learning curve. He embraced the challenge and demonstrated a strong commitment to learning, actively sharing his discoveries and insights with the team. Beyond presenting his learnings in a brownbag session, he also took the initiative to create detailed how-to documentation, ensuring that the knowledge is accessible and reusable for everyone. His proactive approach and dedication to knowledge sharing have been highly valuable to the team.</t>
  </si>
  <si>
    <t>Chris consistently demonstrates strong leadership qualities, even in a team where formal leadership roles may not be explicitly defined. He has a clear sense of what will benefit the team in the long run and takes proactive steps to ensure those needs are addressed. Whether it's identifying knowledge gaps, initiating documentation efforts, or organizing knowledge-sharing sessions, Chris shows foresight and initiative.
He also has a great sense of timing and empathy when it comes to supporting his teammates. He knows when to step in and offer help, and does so in a way that empowers others rather than taking over. This balance of support and encouragement fosters a collaborative and trusting team environment.</t>
  </si>
  <si>
    <t>While Chris has shown strong leadership and initiative, there is an opportunity to further strengthen his technical skills, especially given the complexity of the tickets he has been assigned. We understand that everyone has their own learning curve when adapting to new technologies, but due to the nature of the tasks and the delays experienced, it’s important for Chris to accelerate his technical development and improve the timeliness of his deliverables.</t>
  </si>
  <si>
    <t>James Aaron Constantino</t>
  </si>
  <si>
    <t>James consistently demonstrates initiative and accountability, especially during periods when the team has fewer tickets to work on. He proactively communicates his plans, which often include engaging in training and exploring new technologies to enhance his skills. This forward-thinking approach not only benefits his personal growth but also contributes to the team's overall readiness and adaptability.
Additionally, James is an active and valuable contributor during our knowledge-sharing brownbag sessions. His willingness to share what he learns helps foster a collaborative learning environment and supports the continuous development of the team.</t>
  </si>
  <si>
    <t>One of James’s greatest strengths is his ability to learn quickly. He was among the fastest in the team to pick up BASIC, demonstrating both adaptability and a strong grasp of new concepts. This quick learning curve has translated into consistently timely deliverables, with minimal delays even when working with unfamiliar technologies. His efficiency and eagerness to grow technically make him a reliable and valuable contributor to the team.</t>
  </si>
  <si>
    <t>While James excels in technical learning and consistently delivers quality work, there is an opportunity for him to further develop his leadership skills. Taking initiative in small leadership tasks—such as helping coordinate team efforts, maintaining shared resources, or mentoring peers—would allow him to expand his impact beyond individual contributions. Strengthening this area will not only support his professional growth but also enhance the overall effectiveness and cohesion of the team.</t>
  </si>
  <si>
    <t>ChristopherJan.Rinos@ph.axos.com</t>
  </si>
  <si>
    <t>Christopher Jan Riños</t>
  </si>
  <si>
    <t>Since day one, Nenissa has been an incredible teammate and a key part of my onboarding experience with the Data team. She was proactive in making sure I had everything I needed to get started—sharing documentation, guides, and helpful context that made it much easier to understand our data modeling work. It wasn’t just about handing over resources; she took the time to explain things and made sure I felt supported.
One of the most impactful things she’s done is initiate a weekly mini stand-up for our internal data modeling group. It’s a simple idea, but it’s made a big difference. These sessions give us a space to ask questions, share updates, and talk through challenges or ideas. It’s helped build a stronger sense of collaboration and has definitely improved how we work together as a team.
Nenissa is also incredibly responsive and approachable. Whenever I’ve had questions or needed help, she’s been quick to respond and always willing to jump in. What stands out is how she explains things clearly and patiently, making sure I not only get the answer but also understand the reasoning behind it. Her communication style is thoughtful, clear, and always encouraging.
Overall, Nenissa brings a great mix of initiative, knowledge-sharing, and genuine team spirit. She’s someone who makes collaboration easy and effective.</t>
  </si>
  <si>
    <t>Leadership/Influence
Nenissa naturally steps into a leadership role within the Data team. She takes the initiative in organizing team planning sessions, keeps everyone informed about upcoming meetings and events, and regularly checks in with us for updates on our work. She also ensures that team members are given opportunities to participate in key ceremonies like daily stand-ups, planning, and retrospectives—helping us gain exposure and experience in different aspects of the team’s workflow. Her leadership style is inclusive and supportive, which helps foster a strong sense of team collaboration.
Technical/Innovation
Nenissa has deep knowledge of our data models and is always ready to share that expertise. Whether it’s explaining how a specific part of the model works or providing background context, she’s a reliable go-to person. And when she doesn’t have the answer, she’s quick to connect you with someone who does. Her ability to navigate both the technical and collaborative sides of our work makes her a valuable resource for the team.
Learning/Growth
What stands out most is Nenissa’s openness to learning and new ideas. Even with her extensive experience on the team, she’s always willing to listen and try out suggestions that could improve our processes. A great example of this was when I developed a script to automatically generate SQL scripts from our legacy sheets—she was genuinely interested, eager to learn how it worked, and open to incorporating it into our workflow. That kind of curiosity and adaptability really sets her apart.</t>
  </si>
  <si>
    <t>Leadership Development
Nenissa has shown strong initiative in leading team activities and coordinating efforts, and a natural next step would be to deepen her leadership capabilities through more strategic involvement. Participating in formal leadership training programs could help her strengthen skills in delegation, coaching, and long-term planning. Taking on stretch assignments or mentoring newer team members would also provide valuable experience in guiding others while expanding her influence across the organization.
Technical Skills
While Nenissa already has a solid foundation in data modeling and technical problem-solving, there are opportunities to further enhance her impact by exploring more advanced tools and automation techniques. Upskilling in areas like bash scripting, SQL optimization, or modern data programming languages (e.g., Golang) could help streamline workflows and introduce new efficiencies. Enrolling in specialized courses or certifications would support her continued technical growth and innovation.</t>
  </si>
  <si>
    <t>Nenissa has been a consistently positive presence on the team, bringing not only technical expertise but also a collaborative and supportive attitude that makes working with her a great experience. Her proactive mindset, willingness to help others, and openness to feedback contribute significantly to a healthy team culture. She’s approachable, dependable, and always looking for ways to improve both her own work and the team’s processes. As she continues to grow in her role, I’m confident she’ll take on even greater responsibilities and continue to be a strong asset to the team.</t>
  </si>
  <si>
    <t>Jegs Saylon</t>
  </si>
  <si>
    <t>Jegs consistently demonstrates a collaborative and communicative approach within the team by actively engaging in group chats to ask thoughtful questions and share relevant insights. He is quick to respond to queries directed at the data model team, particularly those from the OS team, ensuring that issues are addressed promptly and accurately. His responsiveness and openness not only help resolve concerns efficiently but also foster a supportive environment where knowledge is freely exchanged and teamwork is strengthened.</t>
  </si>
  <si>
    <t>Technical/Innovation:
Jegs demonstrates strong technical potential, especially in his determination to learn and apply new skills. He quickly grasps complex concepts when guided and shows a keen interest in mastering tools and frameworks relevant to the team’s work. For instance, when introduced to a new data modeling framework, he took the initiative to understand its structure and successfully contributed to its implementation in a live environment.
Learning/Growth:
Jegs is highly open to continuous learning and professional development. He actively seeks opportunities to expand his knowledge, whether through team discussions, self-study, or hands-on experience. A great example of this was during our ERD task, where he not only applied his own learnings but also shared helpful tips and tricks that made the process more efficient for me and others. His willingness to support his teammates’ growth reflects his collaborative mindset and commitment to team success.</t>
  </si>
  <si>
    <t>Leadership Development:
Jegs has the potential to grow into a more active leadership role within the team. Currently, he tends to stay within his comfort zone, but stepping up to lead small initiatives—such as coordinating a task, mentoring a newer teammate, or facilitating a knowledge-sharing session—would help build his confidence and visibility. These opportunities would not only strengthen his leadership presence but also allow him to develop key skills in decision-making, communication, and team coordination.
Technical Skills:
While Jegs demonstrates strong initiative and works efficiently, there is room to improve the precision and consistency of his technical outputs—particularly in refining data models. He occasionally overlooks important details such as proper field naming conventions, data types, and formatting standards. To grow in this area, Jegs could benefit from adopting a more structured review process before finalizing his work and perhaps creating or referencing a checklist of best practices. Participating in peer reviews or leading small technical audits could also help reinforce these standards and sharpen his attention to detail.</t>
  </si>
  <si>
    <t>Jegs continues to be a valuable member of the team, bringing a positive attitude, a willingness to learn, and a collaborative spirit to every task. His openness to feedback and consistent engagement in team discussions contribute to a supportive and productive work environment. With continued focus on refining his technical accuracy and stepping into more leadership opportunities, Jegs is well-positioned for further growth and impact within the team.</t>
  </si>
  <si>
    <t>Nicholas.Duncan@axosclearing.com</t>
  </si>
  <si>
    <t>Nicholas Duncan</t>
  </si>
  <si>
    <t>Adel is always ready for a call or to help other teammates and takes instructions well</t>
  </si>
  <si>
    <t xml:space="preserve">Adel so far has been able to learn any new technology, either through instruction from the team lead, or from independent study.  Adel is very good at meeting requirements even under tight deadlines. </t>
  </si>
  <si>
    <t xml:space="preserve">Adel could be better at communicating his ideas and proactive leadership.  For his current role, his skills in this area are very good.  </t>
  </si>
  <si>
    <t xml:space="preserve">Adel has been a good addition to the risk dev team and we collaborate well and the business like Adel very much also. </t>
  </si>
  <si>
    <t>Jegs.Saylon@ph.axos.com</t>
  </si>
  <si>
    <t xml:space="preserve">Setup to accommodate question/concern related to data model. provide updates related to data team processes gained from meetings. </t>
  </si>
  <si>
    <t xml:space="preserve">Team Player
- Demonstrated support whenever her colleagues struggle with a specific task. 
</t>
  </si>
  <si>
    <t>Technical skills
- She said, she wanted to learn Python which could be helpful in the long run or future projects.
- Version control, most especially Git</t>
  </si>
  <si>
    <t>None so far.</t>
  </si>
  <si>
    <t>Always update the documentation and ensure everyone on our team are notified.</t>
  </si>
  <si>
    <t>Technical 
- created go application to help us with our data team processes.</t>
  </si>
  <si>
    <t>Technical Skills
- He mentioned he wants to learn cloud services such as AWS or Azure which could be helpful in the long run or future project.</t>
  </si>
  <si>
    <t>Patrick Oniel Bernardo</t>
  </si>
  <si>
    <t>He communicates and shares knowledge even if it's non-related tasks, providing more valuable information about that topic. Such as concurrency, parallelism, etc.</t>
  </si>
  <si>
    <t>Technical
- created poc for the conversion and transformation.
- share knowledge related to C# or Go</t>
  </si>
  <si>
    <t>Communication
- develop communication skills</t>
  </si>
  <si>
    <t>Could improve communication clarity or responsiveness</t>
  </si>
  <si>
    <t>Patrick Oniel Bernardo was a key contributor during our Data Conversion and Transformation project. From the beginning, he demonstrated a strong commitment to collaboration by ensuring our team had a clear understanding of the process and the tools involved. He provided comprehensive documentation and took the time to walk us through the transformation steps, explaining both the technical details and the rationale behind them.
Patrick was consistently responsive and approachable—no matter how complex or simple our questions were, he always made time to provide thoughtful, accurate answers. His ability to communicate clearly and guide us through challenges helped us avoid common pitfalls and stay aligned throughout the project.
What stood out most was his willingness to share knowledge and support the team’s learning. He didn’t just give us the answers—he empowered us to understand the process, which made a lasting impact on our ability to work independently moving forward. His collaborative approach and strong communication skills made him an invaluable partner in the project’s success.</t>
  </si>
  <si>
    <t>Technical/Innovation:
Patrick’s greatest strength lies in his technical expertise and innovative mindset. He is always looking for ways to improve our workflows by automating repetitive tasks and streamlining complex processes. A standout example is the system he developed for data conversion and transformation. His solution significantly reduced manual effort, improved accuracy, and made the process faster and more manageable for the entire team. His ability to combine deep knowledge of data and development tools has made him an invaluable technical asset.
Learning/Growth:
Patrick is always open to learning and growth—not just for himself, but for the team as well. He’s approachable, ready to lend a hand, and receptive to new ideas. He encourages collaboration and values input from others, which fosters a positive and inclusive working environment.</t>
  </si>
  <si>
    <t>One area where Patrick could further grow is in increasing his visibility and active participation during team meetings and scrum ceremonies. While his technical contributions are highly valuable, there are times when his presence isn’t as noticeable in collaborative discussions. By stepping up to share his thoughts, ideas, or feedback more frequently in these settings, Patrick can enhance team alignment and further strengthen his influence within the group. Greater visibility would also help ensure that his insights are heard and considered during key decision-making moments.</t>
  </si>
  <si>
    <t>Patrick is a highly valued member of the team whose technical skills and dedication consistently contribute to the success of our projects. His proactive approach to problem-solving and willingness to support others make him a dependable and respected colleague. With continued growth in visibility and engagement during team discussions, Patrick has the potential to further elevate his impact and leadership within the team.</t>
  </si>
  <si>
    <t>Provides updates about the progress and situation of the data team. Ensuring everyone is aligned with regards to the next step.</t>
  </si>
  <si>
    <t>Leadership
- demonstrated leadership, delegates tasks and guiding the team when challenges comes up</t>
  </si>
  <si>
    <t>I don't have specific feedback to share at this time.</t>
  </si>
  <si>
    <t>Sir Ariel is an exceptional lead for the Data Team, consistently demonstrating strong collaboration and communication skills. He ensures that everyone is aligned by regularly providing prompt, clear, and up-to-date information on team updates, announcements, and priorities. His proactive approach includes checking in on our ongoing tasks and offering support whenever needed, which fosters a strong sense of teamwork and accountability.
A specific example of his knowledge sharing is how he guided me through several internal workflow processes at Axos. He took the time to explain how to properly set up an out-of-office leave notice, craft professional emails for product owners, and complete the performance review evaluation. These moments reflect not only his technical leadership but also his willingness to mentor and support team members beyond day-to-day tasks.</t>
  </si>
  <si>
    <t>Leadership/Influence:
Sir Ariel stands out as a strong and supportive leader. He ensures that the entire Data Team is aligned by consistently communicating updates, checking in on progress, and offering help when needed. His approachable leadership style fosters a collaborative environment where team members feel heard and supported. His regular engagement and proactive communication help maintain team cohesion and momentum.
Technical/Innovation:
While his primary strength lies in leadership, Ariel also demonstrates a solid understanding of technical workflows. He ensures that processes are followed correctly and efficiently, and he encourages the use of best practices in communication and documentation. Sir Ariel brings strong technical expertise to the team, particularly in areas such as database management, Azure DevOps (ADO) processes, and data pipeline development. His deep understanding of database structures and optimization helps ensure data integrity and performance across our systems. Ariel’s technical leadership not only improves operational efficiency but also empowers the team to adopt best practices in development and delivery.
Learning/Growth:
Ariel is always willing to share his knowledge and help others grow. He goes beyond his formal responsibilities to mentor team members, offering guidance on both technical and professional matters. His support in helping me understand Axos-specific workflows and expectations has been especially valuable in my own development.</t>
  </si>
  <si>
    <t xml:space="preserve">At present, Sir Ariel demonstrates strong performance across leadership, technical expertise, and team support. While there are no immediate areas of concern, continued growth could come from exploring opportunities to mentor more junior team members in technical areas like database management or pipeline optimization. This would help further scale his impact and continue building a strong, technically capable team around him. That said, he is already performing at a high level, and his contributions are deeply appreciated. </t>
  </si>
  <si>
    <t>Sir Ariel consistently goes above and beyond his role as a team lead. Beyond his technical and leadership contributions, he fosters a positive and supportive team culture. He’s approachable, respectful, and always willing to listen, which makes working with him a great experience. His guidance on both work-related and organizational matters—like internal processes and communication etiquette—has been incredibly helpful, especially for newer team members. Ariel’s presence brings both structure and encouragement to the team.</t>
  </si>
  <si>
    <t>Dietrich.Taladiar@ph.axos.com</t>
  </si>
  <si>
    <t>Ronald always relay information to us effectively and make sure that everyone of us is aligned.</t>
  </si>
  <si>
    <t>My colleague is an outstanding leader who consistently ensures that our team stays focused and organized. He’s deeply reliable and takes full ownership of tasks and responsibilities. He’s always present to support and guide us every step of the way. His commitment to the team and his sense of accountability truly make a positive impact on our work. Additionally, he always consult our team especially when making bigger decisions in the project.</t>
  </si>
  <si>
    <t xml:space="preserve">Right now, I don't have any observation regarding the areas where he can improve. </t>
  </si>
  <si>
    <t>I think is one the best example of a true leader.</t>
  </si>
  <si>
    <t>Rae consistently demonstrates a proactive approach to collaboration, offering support and guidance to every member of the team. His willingness to lend a hand, share insights, and communicate openly fosters a strong sense of trust and teamwork across the board.</t>
  </si>
  <si>
    <t>Rae is proactive and often takes the lead when Ronald is not around. He’s always ready to tackle complex UI challenges and is usually the person we turn to when things get tricky. His technical expertise really stands out, and he’s reliable when it comes to finding smart solutions fast.
Beyond that, Rae is also great at supporting the team. He’s approachable and willing to guide others whenever they need help, whether it's walking through a task or sharing tips. His efforts make it easier for everyone to stay on track and feel confident tackling their work.</t>
  </si>
  <si>
    <t>I don't have any observation yet for the areas he can improve.</t>
  </si>
  <si>
    <t>Raynan consistently demonstrates a proactive approach to collaboration, offering support and guidance to every member of the team. His willingness to lend a hand, share insights, and communicate openly fosters a strong sense of trust and teamwork across the board.</t>
  </si>
  <si>
    <t>Raynan is a dependable team player who consistently provides support and guidance whenever someone needs help. He’s incredibly approachable, easy to talk to and always willing to take the time to walk teammates through tasks or offer helpful advice. His calm, positive presence makes it easier for everyone to stay on track and feel confident tackling their work. Whether the issue is big or small, people know they can count on him for thoughtful and clear support.</t>
  </si>
  <si>
    <t>I don't have any observation yet on the areas he can improve</t>
  </si>
  <si>
    <t>GlizzelAnn.Toledo@ph.axos.com</t>
  </si>
  <si>
    <t>Every time one of us OS developers having trouble in implementing something, he willingly and proactively help and share his ideas even giving suggestions how to make things more effective</t>
  </si>
  <si>
    <t>Able to mentor and guide our devs during the implementation of the API first, oversaw that every devs implemented the function properly.
Constantly making innovations especially in development, creating components or even ways to make the development less complicated and easy.</t>
  </si>
  <si>
    <t>Leadership development and technical skills outside of his current expertise in use of OutSystems</t>
  </si>
  <si>
    <t>JM is a dependable team player who consistently provides support and guidance whenever someone needs help. He’s incredibly approachable, easy to talk to and always willing to take the time to walk teammates through tasks or offer helpful advice. His calm, positive presence makes it easier for everyone to stay on track and feel confident tackling their work. Whether the issue is big or small, people know they can count on him for thoughtful and clear support.</t>
  </si>
  <si>
    <t>JM brings great energy and focus to the team—he’s proactive and doesn't hesitate to take on tough challenges. His problem-solving mindset and willingness to dive into complex tasks make him a reliable contributor, especially when things get tricky.
He’s also incredibly approachable, which creates a supportive team environment. Whether it’s sharing practical advice or discussing current trends, JM is always generous with his knowledge. That openness helps the team stay informed and grow together, and it makes collaboration with him easy and productive.</t>
  </si>
  <si>
    <t>I believe JM can develop more his communication skills when it comes to English language</t>
  </si>
  <si>
    <t>Jayson consistently brings a thoughtful and proactive presence to team collaboration. In our regular huddles, he's not only attentive but also actively contributes ideas, raises important questions, and helps keep discussions focused.</t>
  </si>
  <si>
    <t>Jayson is highly skilled in development and consistently brings valuable technical expertise to the team. He is actively engaging in discussions and proactively raising thoughtful questions and suggestions.
Beyond his technical and collaborative strengths, Jayson is always willing to support others. Whether it's offering guidance, sharing insights, or helping someone work through a challenge</t>
  </si>
  <si>
    <t>I think Jayson can develop more of his communication skill in English language</t>
  </si>
  <si>
    <t>JayMark.Lagmay@ph.axos.com</t>
  </si>
  <si>
    <t>Jay Mark Lagmay</t>
  </si>
  <si>
    <t>Integration Testing Framework Kick-off. Involvement in other key initiatives such as Unit Testing, OTel Logging, general product maintenance</t>
  </si>
  <si>
    <t>- Learns fast and learns well
- Ready to take on other soft skills development
- Amazing technical expertise</t>
  </si>
  <si>
    <t>- Ongoing development in interviewing</t>
  </si>
  <si>
    <t>Leads initiatives for product improvement and process improvement</t>
  </si>
  <si>
    <t>- Strong technical knowledge
- Strong business rules knowledge
- Very comfortable to work with</t>
  </si>
  <si>
    <t>- Nothing glaring. He is pleasurable to work with.</t>
  </si>
  <si>
    <t>- Leads given initiatives such as APW Errors Library, Code Smell cleanup, Release Notes POC</t>
  </si>
  <si>
    <t>- Learns very fast
- Receptive to new ideas
- Eager to learn
- His fresh take gives the rest of the team new perspectives</t>
  </si>
  <si>
    <t>- He has lots of potential: technical roles, leadership roles, interviewing</t>
  </si>
  <si>
    <t>Myra.Selda@ph.axos.com</t>
  </si>
  <si>
    <t>Myra Selda</t>
  </si>
  <si>
    <t>Anton Bisquera</t>
  </si>
  <si>
    <t>Anton consistently demonstrates outstanding collaboration and communication skills. His attention to detail and patience in explaining concepts — often supported by clear examples — had a significant impact on my onboarding experience. As a new member of the team, I greatly appreciated his willingness to answer questions thoroughly and thoughtfully, which clearly reflects his deep expertise and confidence in his craft. This support enabled me to gradually adjust and contribute effectively, even in the early stages. He also fosters a positive and inclusive team environment during scrum ceremonies, ensuring that all voices are acknowledged and that communication across teams remains clear and effective.</t>
  </si>
  <si>
    <t xml:space="preserve">Anton demonstrates deep expertise in our functional products and development processes. His strong understanding of product functionality enables him to make well-informed decisions and provide valuable input during both planning and development phases. One of his key strengths is the ability to break down complex concepts into smaller, actionable features — an approach that has been instrumental in the consistent success of our sprint deliveries within the AUC team.
His strategic thinking is evident in how he ensures that foundational components are built with flexibility in mind, allowing for seamless integration of future business rules and enhancements. This level of planning reflects his commitment to building sustainable solutions. </t>
  </si>
  <si>
    <t>N/A</t>
  </si>
  <si>
    <t>Working alongside Anton has been a valuable learning experience. His guidance has enabled me to collaborate effectively and contribute to improving AUC’s overall development process. Through his mentorship, I’ve gained greater confidence in contributing to discussions, aligning with sprint goals, and identifying opportunities for process improvements.</t>
  </si>
  <si>
    <t>Raynan.Asuncion@ph.axos.com</t>
  </si>
  <si>
    <t>When discussing tasks with the team, he suggests an efficient approach. Also, actively helping his team on blockers by reaching out to other teams when needed.</t>
  </si>
  <si>
    <t>His leadership approach for APW OS developers is good. It helps the team to perform well especially in delivering development/bug fixing tasks.</t>
  </si>
  <si>
    <t>Currently he's doing well and improving as lead of ABC APW OS developers. One thing to work on might be to involve his teammates more often in collaborating with other teams.</t>
  </si>
  <si>
    <t>Christian Nailat</t>
  </si>
  <si>
    <t>Christian demonstrates a strong focus and deep expertise in technical and architectural design. He consistently showcases a solid understanding of architecture and is always willing to share his knowledge. His ability to clearly communicate architectural decisions and the rationale behind them plays a crucial role in securing alignment and approval from stakeholders. By effectively communicating the technical vision in a way that resonates with both technical and non-technical audiences, he ensures transparency and builds trust in the decision-making process.</t>
  </si>
  <si>
    <t>Christian demonstrates exceptional expertise in both the technical and architectural aspects of the AUC process. His in-depth knowledge of system design, integration patterns, and development best practices plays a pivotal role in ensuring the success and scalability of our solutions.
What sets Christian apart is not only his technical acumen but also his ability to communicate complex architectural concepts in a clear and compelling manner. His approachable demeanor and collaborative style make him highly respected and well-liked across both technical and business teams.</t>
  </si>
  <si>
    <t>Ever since he joined the AUC team, he never fails to constantly communicate, collaborate, share his knowledge and expertise to the entire team. Be it technical, how will the team smoothly collaborate. He is a great leader.</t>
  </si>
  <si>
    <t>Leading the entire team and influence to the team, how he think of strategies that will help the team, inspires us to be more logical thinker as well. His innovations especially in enhancing the way how our PBIs wrote, integrating AI to be more innovative in his role</t>
  </si>
  <si>
    <t>leadership I think, but believe he already has that and among other traits that a good leader should have. He listens to what his team members suggestions and gave his honest feedback</t>
  </si>
  <si>
    <t>He actively helps others in resolving issues/blocker especially the ones raised by Nala. He's also willing to share knowledge or to explain the solution when asked.</t>
  </si>
  <si>
    <t>He's performing well and a good team player. Contributes a lot to the team's success rate in delivering tasks.</t>
  </si>
  <si>
    <t>He's knowledgeable and efficient as a developer. One thing to work on is learning to balance his efforts when helping others with their tasks, as he sometimes oversteps which can prevent other developers from constructing their own solutions.</t>
  </si>
  <si>
    <t>He collaborates well with the team to resolve issues. He actively seeks the team's input when facing blockers or challenges and is capable of working independently with other teams when necessary.</t>
  </si>
  <si>
    <t>He's a good contributor. He works well with a team and adds dynamics to the team. Willing to learn and improving.</t>
  </si>
  <si>
    <t>He's a good teamplayer. One area for improvement is to be more proactive and initiate more often for higher delivery rate outcome</t>
  </si>
  <si>
    <t>He's proactive in collaborating with colleagues within the team or outside (Backend/Product/QA). He makes sure requirement is clear before implementing it.</t>
  </si>
  <si>
    <t>He contributes well to the team's deliverables. Has good skills and knowledge in implementing requirements.</t>
  </si>
  <si>
    <t>He's a good OS developer, one thing he can improve is to communicate more clearly and comfortably to have more efficient discussion with others.</t>
  </si>
  <si>
    <t>He actively collaborates with the team to resolve issues and discuss blockers. And he's independent when it comes to collaborating with other teams such as API team, Product, and QA.</t>
  </si>
  <si>
    <t>He has a good technical skill and works efficiently. He can resolve problems with minimal supervision.</t>
  </si>
  <si>
    <t>He's a good developer and contributor. One thing to work on might be to offer help to others more often when  needed</t>
  </si>
  <si>
    <t>Geromme.Beligon@ph.axos.com</t>
  </si>
  <si>
    <t>he has an answer to every question tech related that will be thrown at him</t>
  </si>
  <si>
    <t>Technical</t>
  </si>
  <si>
    <t xml:space="preserve"> Leadership development</t>
  </si>
  <si>
    <t>In every sprint we had, he always shares his expertise to all of us to ease the development especially when it comes to front end development. He also proactively creating reusable components to be used in the project even without asking. He volunteers to help always.</t>
  </si>
  <si>
    <t>Technical skills and innovative solutions. He can innovate solutions and make complex things easier using his knowledge and expertise</t>
  </si>
  <si>
    <t>Technical skills, maybe outside OutSystems
Architectural skills
Leadership, as he can be a leader as well</t>
  </si>
  <si>
    <t>Just like nymar, using his expertise, he always share his discoveries to the team especially when it will benefit the project as well as the whole team. He proactively communicates any challenges and willingly taking complex PBIs and share his solutions to solve that problem.</t>
  </si>
  <si>
    <t>Technical skills, creating solutions to solve complex problems
Learning, for example being part of one who explore AI together with trick even with short notice</t>
  </si>
  <si>
    <t>communication, technical skills - more advance skills that will surely help his career as well as the project</t>
  </si>
  <si>
    <t>Jojo.Baguio@ph.axos.com</t>
  </si>
  <si>
    <t>Sharon Agda</t>
  </si>
  <si>
    <t>During daily stand-up in particular she has showed keen to details by always discussing it with the team</t>
  </si>
  <si>
    <t>Leadership influence like in terms of members following the right process needed like in the use of AI.</t>
  </si>
  <si>
    <t>Technical skills</t>
  </si>
  <si>
    <t>keep up the good work</t>
  </si>
  <si>
    <t>During stand-up that although he has provided the usual updates, sometimes it lacks clear objective of the task on hand.</t>
  </si>
  <si>
    <t>Learning/Growth here is more of the potential side that he might need to explore in order to better perform.</t>
  </si>
  <si>
    <t>Leadership development</t>
  </si>
  <si>
    <t>Project collaboration like refinements and stand ups, she is always active during discussions and clarifications.</t>
  </si>
  <si>
    <t>Technical/Innovation</t>
  </si>
  <si>
    <t>Nenissa.Malibago@ph.axos.com</t>
  </si>
  <si>
    <t xml:space="preserve">Example of these are:
•	The Hierarchical Structure, originally these tasks are assigned only to me, but because he knows that Hierarchical Structure is one of the goal in last sprint (14) he does not hesitate to reach out and offer help. In result, we ended up analyzing each work before peer review. 
•	ERDs
•	Support to OS
•	Representative in Scrum ceremonies
</t>
  </si>
  <si>
    <t>Learning/Growth, He proactive and diligently study the Data Modeling, Conversion and Transformation &amp; as of now he is trying to study the GoLanguage</t>
  </si>
  <si>
    <t>Communication, well its not like I don’t understand him at all, there are times that I need to ask questions related to his statements before we arrived with the issue to resolve. Ultimately, effective communication is an area for improvement not only for Jegs, but for me and the entire team.</t>
  </si>
  <si>
    <t>He proactively reaches out to offer assistance and does not hesitate to get involved when support is needed. Easy to work with.</t>
  </si>
  <si>
    <t>He take the responsibility of Supporting the OS Devs.
Scrum discussions and refinements. 
He is making sure everything is documented so we in data modeling have one source of truth.</t>
  </si>
  <si>
    <t xml:space="preserve">Technical Innovation, he created script to compare 2 db environment, this helps us a lot in monitoring the differences of database specially we don't have the app to do that task. </t>
  </si>
  <si>
    <t xml:space="preserve">Leadership, he leads himself well, and I think that's one of the character traits a good leader should have. And he will be more effective given that opportunity to lead others. </t>
  </si>
  <si>
    <t>Collaboration
Sir Ariel trusts you and your team to handle your work, which is a great way to build confidence. By giving you space to think for yourselves, he's treating you as a true partner in the work. When he steps in to assist, it’s not to take over, but to work with you. This creates a strong sense of teamwork where everyone feels valued and respected.
Communication
Because Sir Ariel is approachable and ready to help, it opens the door for honest and easy communication. You can feel comfortable asking questions or sharing challenges without worrying about being judged. This kind of open dialogue is key to solving problems together and making sure everyone is on the same page.
Knowledge Sharing
When Sir Ariel guides you, he is sharing his experience and wisdom. He isn't just giving you the answers; he is teaching you how to find them on your own. This generous sharing of knowledge helps everyone on the team learn and develop new skills, making the whole team stronger.
In short, Sir Ariel's leadership style helps build a team that is independent, skilled, and works together with kindness and trust.</t>
  </si>
  <si>
    <t>Leadership
* He sees our strength and maximizes those to complete our goal (data goal). 
* He gave us the opportunity to be seen - like in preparations and presentations, in my personal experience is Hierarchy Structure</t>
  </si>
  <si>
    <t>I truly admire his ability to see the big picture and trust us to carry out the work. To make sure I can align my efforts perfectly with his vision, I sometimes find it helpful to ask for a bit more clarification on the specific steps he has in mind. I see this as a positive part of our teamwork, as I believe that clear and open communication is a skill that everyone, myself included, is always developing.</t>
  </si>
  <si>
    <t xml:space="preserve">He sees us, his leadership, mentorship and support were and is there from day zero. </t>
  </si>
  <si>
    <t>Jayson.Pamintuan@ph.axos.com</t>
  </si>
  <si>
    <t>Ron actively facilitates in team discussions and offers support whenever needed. He communicates clearly during tasks and are quick to respond to questions. He also shares helpful resources and tips that benefit the whole team, making him a reliable and collaborative teammate.</t>
  </si>
  <si>
    <t xml:space="preserve">N/a </t>
  </si>
  <si>
    <t xml:space="preserve">Non so far. </t>
  </si>
  <si>
    <t>He consistently collaborates well with the team, maintaining clear and respectful communication. One example is when they ensured timely updates during daily stand-ups, helping the team stay aligned on priorities. They also respond promptly to messages and requests, which helps keep tasks moving efficiently and minimizes delays.</t>
  </si>
  <si>
    <t>Raynan demonstrates strong technical skills, particularly in managing PBIs. They consistently keep tasks up to date and well-documented throughout the sprint. When clarification is needed, they don’t hesitate to take initiative—proactively setting up alignment meetings with the product team to resolve issues quickly and keep the work on track.</t>
  </si>
  <si>
    <t>N/a</t>
  </si>
  <si>
    <t>Rae is one of the senior team members who has been instrumental in helping me get up to speed with the project. He proactively checks in on my tasks, offering guidance or support whenever needed. Beyond that, Rae also takes the time to mentor not just me, but other team members as well—sharing his knowledge and experience to help us grow both technically and professionally. His willingness to support the team makes a significant impact on our collaboration and learning environment.</t>
  </si>
  <si>
    <t>One of Rae’s greatest strengths is his willingness to mentor and support others.</t>
  </si>
  <si>
    <t xml:space="preserve">JM's greatest strengths is his ability to uplift the team’s energy and set a positive tone during work. His approachable and lighthearted demeanor helps create a comfortable environment, which encourages open communication and stronger collaboration among team members. </t>
  </si>
  <si>
    <t xml:space="preserve">Clearly communicates when she encounters that she knows will affect the team, give extra hand to give and explore possible best solutions. She has a great eye for details </t>
  </si>
  <si>
    <t>technical skills, eye to details. learnings, she can adopt easily to new requirements and standards</t>
  </si>
  <si>
    <t>more technical skills and potentially leadership role</t>
  </si>
  <si>
    <t>RioAlyssa.Venturina@ph.axos.com</t>
  </si>
  <si>
    <t>One of the most valuable aspects of Gli’s performance is their proactive approach. They consistently take initiative and anticipate the needs of the team, often addressing issues before they arise. Their leadership skills are evident in the way they guide and motivate others, fostering a collaborative and productive work environment. Gli is highly dependable—you can always count on her to deliver quality work on time. Also very approachable, creating a space where colleagues feel comfortable seeking advice or support. Furthermore, she took charge and led the team without being prompted.</t>
  </si>
  <si>
    <t>- Driving Strategic Initiatives
- Conflict Resolution
- Process Optimization
- Taking Initiative</t>
  </si>
  <si>
    <t>- Feedback Integration</t>
  </si>
  <si>
    <t>Demonstrates strong problem-solving skills in development and consistently provide proactive support to teammates, often addressing issues before they escalate. Takes initiative to improve overall code quality and patterns in development. Additionally, they contribute to team management and offer valuable assistance, particularly in support of Gli.</t>
  </si>
  <si>
    <t>- Driving Strategic Initiatives
- Problem Solving Skill
- Dependable
- Proactive
- Fail Fast &amp; Learn</t>
  </si>
  <si>
    <t>- Feedback Integration
- Conciseness</t>
  </si>
  <si>
    <t>Anton demonstrates strong collaboration and communication by creating a comfortable environment for dialogue and simplifying complex challenges for the team. His approachable style encourages open sharing, while his ability to distill intricate problems into practical solutions boosts team effectiveness. With steady leadership and clear explanations, he ensures everyone stays aligned and empowered to contribute.</t>
  </si>
  <si>
    <t>- Facilitates clear and inclusive communication across the team, ensuring alignment and shared understanding.
- Drives team momentum by breaking down challenges and guiding the group toward practical, effective solutions
- Regularly provides justifiable, innovative solutions that strike a balance between technical rigor and usability.</t>
  </si>
  <si>
    <t>At this time, I haven’t identified any specific areas for Anton that stand out as development needs. That said, I recognize that growth is ongoing for all of us.</t>
  </si>
  <si>
    <t xml:space="preserve">Diet consistently demonstrates strong collaboration and communication by proactively seeking out tasks and taking initiative without waiting for assignments. </t>
  </si>
  <si>
    <t xml:space="preserve">Diet’s greatest strength is his proactiveness in seeking out tasks and taking ownership of his work. Rather than waiting to be assigned, he actively looks for areas where he can contribute and adds value to the team. This initiative helps keep the workflow moving smoothly and ensures that no task is left unattended. </t>
  </si>
  <si>
    <t>Shows strong technical expertise in development best practices and consistently delivers user interface and user experience solutions that enhance functionality and usability. He is our go-to person for UI development, especially when it involves resolving CSS issues.</t>
  </si>
  <si>
    <t>- Reliable
- UI/UX Expertise
- Problem-Solving Mindset
- Continuous Improvement</t>
  </si>
  <si>
    <t>Continue building influence by mentoring others, sharing vision more broadly, and involving team members in decision-making to foster ownership and alignment</t>
  </si>
  <si>
    <t>Prince.Barro@ph.axos.com</t>
  </si>
  <si>
    <t>supported the team by helping solve complex problems, ensuring that best practices were followed and performance was optimized</t>
  </si>
  <si>
    <t>Technical Expertise - knows the best practices and performance optimization of the platform we are using
Collaboration - extends help to solve complex problems</t>
  </si>
  <si>
    <t>Nothing comes to mind.</t>
  </si>
  <si>
    <t>During earlier sprints, he and I noticed that several components shared the same behavior and appearance. We collaborated to create reusable components, which helped streamline development and improve efficiency across tasks.</t>
  </si>
  <si>
    <t>Technical skills - He demonstrates strong technical skills, particularly in designing user interfaces with CSS. His attention to detail and ability to create clean, responsive layouts have significantly improved the visual quality and usability of our pages
Collaboration - He actively contributes ideas to improve our work processes and solutions.</t>
  </si>
  <si>
    <t>At this time, I haven't observed any particular areas for improvement</t>
  </si>
  <si>
    <t>She supports the team by helping solve complex problems, ensuring that best practices were followed and performance was optimized.</t>
  </si>
  <si>
    <t>Technical Expertise - Demonstrates strong technical expertise by providing suggestions and ideas for better optimization, while adhering to best practices 
Leadership - She takes on the responsibility of attending business requirements meetings, which allows the rest of us to focus on our tasks. She also contributes to development work, balancing both roles effectively.</t>
  </si>
  <si>
    <t>Nothing comes to mind as of the moment</t>
  </si>
  <si>
    <t>His flexibility in adapting to task requirements, especially when identifying more effective approaches than the original criteria, is highly valuable.</t>
  </si>
  <si>
    <t>His flexibility in adapting to task requirements especially when identifying more effective approaches than the original criteria is highly valuable. Additionally, he has taken on the role of Scrum Master when no one was available, all while continuing to fulfill his responsibilities as Product Owner.</t>
  </si>
  <si>
    <t>Nothing comes to mind as of this moment</t>
  </si>
  <si>
    <t>EricaJustine.Calma@ph.axos.com</t>
  </si>
  <si>
    <t>Collaboration and Knowledge Sharing
When I first joined the AUC automation team, there was no clear process in place. Jojo took the initiative to design and implement a structured automation workflow. He didn’t just roll it out—he walked the team through it, explained the rationale behind each step, and encouraged feedback for continuous improvement. This collaborative approach helped everyone align quickly and work more efficiently.
Communication Style
Jojo regularly acknowledges even small contributions during team meetings or chats. For example, when I completed a minor script update, he took the time to thank me and highlight how it contributed to the bigger picture. This kind of recognition boosts morale and encourages open communication.</t>
  </si>
  <si>
    <t>Leadership / Influence
Jojo’s greatest strength is his ability to lead with empathy and structure. When he joined the AUC automation team, he introduced a clear and effective process that brought direction to a previously unstructured workflow. His influence is felt not just in the technical space but in how he fosters a respectful and motivating team culture.
Technical / Innovation
Jojo has built a well-structured and scalable automation framework using Testim. He ensures that test scripts are organized, reusable, and easy to maintain. His thoughtful use of naming conventions has made it easier for the team to collaborate and onboard new members efficiently
Learning / Growth
Jojo is committed to continuous improvement. He regularly seeks feedback on the automation process and adapts it based on team needs. He also encourages others to grow by sharing not just technical knowledge but also professional values.</t>
  </si>
  <si>
    <t>Areas for Growth and Development
At this time, I genuinely don’t see any specific areas for improvement. Jojo consistently demonstrates strong leadership, technical expertise, and a supportive approach to collaboration. He sets a high standard and continues to be a role model for the kind of leader I aspire to work with</t>
  </si>
  <si>
    <t>Arvin Roy Gumabay</t>
  </si>
  <si>
    <t>Knowledge Sharing
While I was working on automating test cases, I often needed context about the project that wasn’t documented. Arvin consistently made time to explain the business logic and walk me through the manual test cases, which helped me understand the scenarios more clearly and automate them effectively.
Collaboration
Arvin’s approachable nature makes it easy to ask questions. During sprint planning, he often brings up potential edge cases or clarifies requirements, which helps the whole team stay aligned and avoid rework.</t>
  </si>
  <si>
    <t>Leadership / Influence
Arvin naturally influences the team through his approachable and positive demeanor. He often initiates conversations that help clarify requirements and align the team, especially during sprint planning.
Technical / Innovation
Though primarily focused on manual testing, Arvin has started exploring automation. He’s shown initiative by asking questions about automation logic and tools and has begun contributing ideas to improve test coverage.
Learning / Growth
Arvin is proactive about learning and doesn’t settle for stagnation. His willingness to step into automation and expand his skill set is a strong example of his growth mindset.</t>
  </si>
  <si>
    <t>Leadership Development
Arvin has a natural ability to connect with others and boost team morale. To grow in leadership, he could take initiative in leading small testing projects or mentoring newer team members in manual testing practices.
Technical Skills
Arvin is beginning to explore automation, which is a great direction. Continued focus on learning how to build and maintain test scripts in Testim, along with understanding automation logic, will help him contribute more broadly.
Communication/Collaboration
Arvin is a strong communicator. As he builds his technical skills, he could benefit from participating more in technical discussions or pairing with automation testers to bridge the gap between manual and automated testing.</t>
  </si>
  <si>
    <t>Lorenz Angelo Mamanta</t>
  </si>
  <si>
    <t>Collaboration
Lorenz is always willing to assist when I need clarification on test cases. There was a time when I was unsure about the expected behavior of a feature, and he took the time to walk me through the test steps and explain the logic behind them.
Communication
Lorenz contributes to a positive team environment by keeping communication open and friendly. 
Knowledge Sharing
When I was automating a test case that involved multiple data dependencies, Lorenz shared his understanding of the data flow and helped me identify the correct test data to use. His willingness to share what he knows makes collaboration much smoother.</t>
  </si>
  <si>
    <t>Leadership / Influence
Lorenz contributes to a positive and collaborative team environment. He supports others by sharing knowledge and helping clarify test cases, which encourages open communication and teamwork.
Technical / Innovation
Lorenz is dependable in manual testing and is beginning to explore automation.
Learning / Growth
Lorenz is actively learning and has shown a strong willingness to grow his technical skills. His curiosity and persistence in understanding automation tools are clear indicators of his development path.</t>
  </si>
  <si>
    <t>Areas for Growth and Development:
I encourage Lorenz to continue building his automation skills, particularly in scripting and test framework usage. This will enhance his versatility and value to the team.</t>
  </si>
  <si>
    <t>Collaboration
During sprint planning, Arvin often brings up edge cases or clarifies unclear requirements. This helps the team align early and reduces the chances of rework later. His input ensures that both manual and automated test coverage are well thought out.
Communication
Arvin is approachable and easy to talk to. When I needed help understanding a complex test scenario, he patiently explained the business logic and walked me through the manual test steps, even though it wasn’t part of his immediate task.
Knowledge Sharing
Arvin consistently shares project context that isn’t documented. For instance, when I was automating a test case with unclear requirements, he provided background information and shared his notes, which helped me complete the automation accurately.</t>
  </si>
  <si>
    <t>Leadership / Influence
Arvin naturally influences the team through his approachable and positive demeanor. He often initiates conversations that help clarify requirements and align the team, especially during sprint planning. His presence contributes to a collaborative and inclusive team culture.
Technical / Innovation
While primarily focused on manual testing, Arvin has shown initiative by exploring automation. He has started asking questions about automation logic and tools and has contributed ideas to improve test coverage and efficiency.
Learning / Growth
Arvin is proactive about learning and expanding his skill set. His willingness to step into automation and continuously seek improvement reflects a strong growth mindset.</t>
  </si>
  <si>
    <t>Arvin is beginning to explore automation, which is a great direction. Continued focus on learning how to build and maintain test scripts in Testim, along with understanding automation logic, will help him contribute more broadly.</t>
  </si>
  <si>
    <t>James.Constantino@ph.axos.com</t>
  </si>
  <si>
    <t>Erwin is a great team leader. He always provides guidance. His communication to the team keeps us aligned, ability to navigate to a potential blocker is reassuring. He advocates for team accountability and support which makes, the environment more productive.</t>
  </si>
  <si>
    <t>Erwin always aligned us for the possible change to our team, and he always responds to my questions and concerns for the assigned PBI's.</t>
  </si>
  <si>
    <t>Erwin has a great leadership, he always supports us and keep us aligned for the possible change or blockers to our team.</t>
  </si>
  <si>
    <t>I think that Erwin needs to collaborate with Viet, to get more PBI's and assign it to the team.</t>
  </si>
  <si>
    <t xml:space="preserve">Chris brings with great value of technical skills and problem-solving skills to team. He communicates clearly to our meetings and proactive in raising potential issue or bugs related to the PBI's. </t>
  </si>
  <si>
    <t>Chris has a strong leadership and technical knowledge. He always helps me or other members of the team if there are any blockers to our PBI. He has a great attention to detail, and he always documented his learning and share it the team.</t>
  </si>
  <si>
    <t>To facilitate more knowledge sharing sessions</t>
  </si>
  <si>
    <t>Jude has made a strong impact to the team, by exploring more on the AI tools that will help us in the near future, and he also share it with the team how to navigate in different applications that utilize AI.</t>
  </si>
  <si>
    <t>He always helps the team to complete the tasks from AUC team and he proactive in exploring AI's and share it to the team.</t>
  </si>
  <si>
    <t>To participate in the Dev Knowledge Sharing meeting.</t>
  </si>
  <si>
    <t>Patrick.Bernardo@ph.axos.com</t>
  </si>
  <si>
    <t>Consistently provided data-related support to the O.S team and went beyond scheduled work hours to fulfill responsibilities.</t>
  </si>
  <si>
    <t>I managed the data conversion process, while Nessa led the refinement of the old data into the new data model. Whenever edge cases arose, he proactively informed me in advance to assess the feasibility of the data transformation.</t>
  </si>
  <si>
    <t>- Learning: Ability to understand ALF old data structure and share to the team</t>
  </si>
  <si>
    <t xml:space="preserve">- Learn python programming to accelerate his data engineer skills </t>
  </si>
  <si>
    <t>Easy to adopt to existing data team process to support every sprint.</t>
  </si>
  <si>
    <t>He help me to process the data conversion and every time he encountered an issue he communicate me what the issue and advice him to what are the fixed or for improvement.</t>
  </si>
  <si>
    <t>Learning: He is a quick learner and demonstrates a strong willingness to acquire new skills to support his daily work.</t>
  </si>
  <si>
    <t>Tecnical skills: I advised him to learn Golang so he could contribute to maintaining the data conversion process.</t>
  </si>
  <si>
    <t>Provided guidance on the overall workflow of the data team, particularly in refining ALF data into the new data model.
One area of concern is the data conversion process implemented by Xian using SSIS. Sir Ariel observed that for each table conversion, the SSIS code had to be duplicated, with table names hardcoded directly into the scripts. This method poses several risks:
Redundancy and Inefficiency: Duplicating code for each table increases development time and effort.
Maintainability Issues: Hardcoded values make the system harder to update and more prone to errors when changes are needed.
Scalability Limitations: As the number of tables grows, this approach becomes increasingly difficult to manage.
To address this, Sir Ariel recommended that Xian research alternative solutions that avoid hardcoding. Specifically, he suggested exploring dynamic or parameterized approaches in SSIS that allow table names and other variables to be handled more flexibly.</t>
  </si>
  <si>
    <t>Demonstrated strong leadership by guiding the data team through the end-to-end process of refining ALF data into a new data model. Proactively identified inefficiencies in the data conversion approach—specifically the duplication and hardcoding of SSIS code for each table. Recognized the long-term impact on scalability and maintainability, and provided strategic recommendations to improve the process. Encouraged team members to explore dynamic solutions, such as parameterization, showcasing a forward-thinking mindset and commitment to continuous improvement.</t>
  </si>
  <si>
    <t>non so far.</t>
  </si>
  <si>
    <t>Christopher.Reyes@ph.axos.com</t>
  </si>
  <si>
    <t>Communication - he is able to provide his accurate work status in Daily Stand-Up
Collaboration - easy to work with, very approachable
Knowledge Sharing - shares project-related info when asked without hesitation</t>
  </si>
  <si>
    <t>Learning/Growth - one of the team's good source of knowledge on topics discussed with the team</t>
  </si>
  <si>
    <t>- Technical Skills : exposure to medium to complex PBIs/tasks for him to gain experience on what logic to apply on a specific kind of development requirement</t>
  </si>
  <si>
    <t>CNailat@ph.axos.com</t>
  </si>
  <si>
    <t xml:space="preserve">Observation:
Gli communicates clearly and effectively when engaged in discussions, particularly during focused technical reviews or when asked for clarification. For example, during a recent OS design review session, she provided helpful insights on OutSystems implementation patterns.
However, she tends to be more reactive than proactive in collaborative scenarios. In several instances, such as usecases for Outsystem Architecture Discussion, updates or inputs had to be followed up multiple times before moving forward. While it’s understandable that she's managing OutSystems team priorities, this sometimes delays alignment and slows collaboration.
Impact:
The need for multiple follow-ups can create blockers in cross-functional tasks or design decisions, especially when coordination is needed outside her immediate scope. This can impact the discussion for that topic
Suggestion:
To enhance collaboration, it would be beneficial for her to proactively provide status updates or signal blockers early, even through quick async channels like Teams. Allocating small but regular windows for non-OutSystems collaboration could make a big difference in responsiveness and reduce follow-up loops. Her insights are valued, and more proactive communication would help the team leverage her strengths more efficiently.
</t>
  </si>
  <si>
    <t>She demonstrates strong adherence to OutSystems development best practices and consistently upholds quality standards within her domain. She actively shares her technical input, especially on ODC architecture.</t>
  </si>
  <si>
    <t xml:space="preserve">Her expertise sets a strong example for the team and helps establish a consistent development approach. However, there have been instances where her explanations about certain ODC architectural components didn’t align with official documentation or further research. This has occasionally led to confusion, rework, and additional feedback loops to clarify the correct approach.
Suggestion:
It would be beneficial for Gli to ensure that architectural knowledge is validated and clearly communicated especially when it influences presentations. </t>
  </si>
  <si>
    <t>CleoErika.Soriano@ph.axos.com</t>
  </si>
  <si>
    <t>There were issue in APW that I don't have access to due to security reasons, and since it is already late night, Ian is already off hours, I called him and didn't hesitate to go online and fixed the issues of APW team. After fixing it, he discussed with the team what happened and stated what he fixed and waited to confirmed by the dev if it is really fixed.</t>
  </si>
  <si>
    <t xml:space="preserve">he is willing to share his knowledge and approachable when being asked. he extends help when needed and give guidance, since I am new to some tools that is being used he gives encouragement. </t>
  </si>
  <si>
    <t>I can see that overall he is a good mentor and colleague</t>
  </si>
  <si>
    <t>He is a fast learner and contributes a lot even he is a new member of the team. he works with AUC team and communicates well with them and addresses the team's need</t>
  </si>
  <si>
    <t>He is very resourceful, if a tool doesn't give an expected result, he will do a research and discuss with the team. also listens for suggestions from the team.</t>
  </si>
  <si>
    <t>Overall he is a teamplayer and is a valuable team member</t>
  </si>
  <si>
    <t>Delson Wooden</t>
  </si>
  <si>
    <t>When he discovers something new he shares it in our daily standup meeting, he shares the link and let us try to explore it as well and he is open to suggestions and answers our questions until we get its point</t>
  </si>
  <si>
    <t>he is technically knowledgeable and willing to help the team and other team. he provides ideas when doing a troubleshooting with the dev team and makes sure the resolution is shared as well with the team.</t>
  </si>
  <si>
    <t>he usually takes the lead when Ian is away. I think he needs more exposure to be a leader, he already started it by mentoring me during the onboarding</t>
  </si>
  <si>
    <t>Orlando.Suarez@axosclearing.com</t>
  </si>
  <si>
    <t>Orlando Suarez</t>
  </si>
  <si>
    <t>She is always with nice disposition and sense of collaboration, in tech skills she is also strong</t>
  </si>
  <si>
    <t>She has a good tech skill in devops related things</t>
  </si>
  <si>
    <t>no detected improvement areas at this moment</t>
  </si>
  <si>
    <t>Edgar.Avalos@axosclearing.com</t>
  </si>
  <si>
    <t>Edgar Avalos</t>
  </si>
  <si>
    <t>Erika Cleo Soriano</t>
  </si>
  <si>
    <t>We’ve been working up to 8 hours together solving issues that have been coming up in our services</t>
  </si>
  <si>
    <t xml:space="preserve">She’s always attentive if I need any kind of help, she’s the first to show up and support me. She contributes actively, is always willing to learn, and pays attention when something new is being shown or taught to her
</t>
  </si>
  <si>
    <t xml:space="preserve">She could start taking a bit more ownership and stop relying so much on her teammates. She clearly has potential, but it seems like she just needs to be given the opportunity to face challenges so her skills can truly be put to use
</t>
  </si>
  <si>
    <t>none</t>
  </si>
  <si>
    <t>Angel.Jaramillo@axosclearing.com</t>
  </si>
  <si>
    <t>Angel Abraham Sanchez Jaramillo</t>
  </si>
  <si>
    <t>I have worked with Cleo during the daily health check process of validating Clearing APIs services where we run some validations and regression tests of our services to validate the availability and functionality. She is also always checking the Dynatrace alerts for errors and immediate remediation of them.</t>
  </si>
  <si>
    <t>Cleo is helping with the dockerization and migration to Kubernetes for our services, so one of her strengths is that she can work independently while also providing help to our team for the changes needed on our repositories</t>
  </si>
  <si>
    <t>Proactive sharing of updates and seeking of input from others earlier in the process to help streamline the overall workflow</t>
  </si>
  <si>
    <t>Arturo.Jimenez@axosclearing.com</t>
  </si>
  <si>
    <t>Arturo Jimenez</t>
  </si>
  <si>
    <t xml:space="preserve">Durante nuestro health check mornings to run a regression tests in UAT environment, she always be ready to fix any issues with our services, she always be ready to collaborate with us to helping on that
</t>
  </si>
  <si>
    <t>She its working on kubernetes to improve our services deploy</t>
  </si>
  <si>
    <t>NA</t>
  </si>
  <si>
    <t>RaeJordan.Alix@ph.axos.com</t>
  </si>
  <si>
    <t>Ronald is managing the OS team. He is open for the things needed to be done in APW. He allocates the things needed to the team.</t>
  </si>
  <si>
    <t>Ronald usually does things that can be done by himself. He usually does the task and collaborates with the stakeholders for most of the things.</t>
  </si>
  <si>
    <t>Recently Ronald is now utilizing his team. He allocates things needed for the APW&gt;</t>
  </si>
  <si>
    <t>There is a recent part he has done in APW about the order grid settings. He has reaching out in case that he is having issues or blockers for it. He was updating the team from time to time and was able to complete it.</t>
  </si>
  <si>
    <t>Diet can deliver things that he is assigned. He is reliable for the things that needs to be done and completed.</t>
  </si>
  <si>
    <t>None that I can think of. If there is one, Diet can boost his technical skills by doing more certifications for the OutSystems</t>
  </si>
  <si>
    <t>JanielApollo.Bodiongan@ph.axos.com</t>
  </si>
  <si>
    <t>Gli leads the AUC project development, and drives both progress and technical discussion. She keeps the team aligned, communicates clearly, and actively shares knowledges or ideas to support the team.</t>
  </si>
  <si>
    <t>Glizzel shows strong leadership by proactively leading PBI estimation, or technical discussion. She keeps the team aligned, and in terms of innovation she has improved our development process by introducing and refining internal workflows.</t>
  </si>
  <si>
    <t>Glizzel could further strengthen her leadership by encouraging more team members to actively contribute in a team discussion. This would help develop a more collaborative environment and empower others to take more ownership as well.</t>
  </si>
  <si>
    <t>Prince is responsive when approached and communicates clearly when needed. He's also effective in knowledge sharing, and he openly shares blockers/dev issues with the team to further improve or he needs help to quickly resolve problems together.</t>
  </si>
  <si>
    <t xml:space="preserve">Technical and learning. He adapts and learn quickly, and delivers efficiently even in fast-paced sprints, he consistently completes tasks faster than other developers. Also, has a strong potential for leadership if given the chance to learn or shadow others. </t>
  </si>
  <si>
    <t>Prince could benefit from more involvement in team discussions and decision-making. Developing confidence in voicing ideas or leading small initiatives would help strengthen his leadership, technical, and collaboration skills.</t>
  </si>
  <si>
    <t>Nymar has a strong knowledge in sharing front end expertise, and proactively communicate concerns or suggest a better process improvement or coding standards in AUC project.</t>
  </si>
  <si>
    <t>Nymar strength lies in front end development, which helps the team solve problems and deliver faster. He creates reusable components that speed up development of the team, and quick to adapt to changes. He learns from the past sprints and applies those lessons to continuously improve.</t>
  </si>
  <si>
    <t>Nymar can further grow by getting more involved in technical discussion, backend development, or cross functional task to expand his technical range. Encouraging him to share more insights during team discussions could also help his confidence and leadership.</t>
  </si>
  <si>
    <t>Emmanuel.Huitrado@axosclearing.com</t>
  </si>
  <si>
    <t>Emmanuel Huitrado</t>
  </si>
  <si>
    <t>Cleo is always on top of her responsibilities. She proactively communicates when she got an idea or a doubt. She collaborates actively on fixing issues on infra side when we have doubts on when we need to get something fixed.</t>
  </si>
  <si>
    <t>Cleo is good when research is needed, she does great when trying to find the root cause of an issue.</t>
  </si>
  <si>
    <t>There's a lot of information that is need to share very often and it's hard to retain everything, so she might need to create a habit of taking a bunch of notes during calls.</t>
  </si>
  <si>
    <t xml:space="preserve">It's a great experience working with Cleo. </t>
  </si>
  <si>
    <t>Communicates clearly when needed, but would benefit from building more confidence to actively engage in discussion and share input more consistently.</t>
  </si>
  <si>
    <t>Rarely contributes ideas beyond assigned tasks</t>
  </si>
  <si>
    <t>Learns through guidance and visual examples in AUC project app development. She shows potential for growth and learning, and with more experience, she can further build her skills and confidence.</t>
  </si>
  <si>
    <t>Can focus on gaining more hands-on experience and actively seeking feedback to build confidence. As she continues to grow, more exposure to complex tasks will help strengthen her technical and decision-making skills.</t>
  </si>
  <si>
    <t>Needs Improvement - Inconsistent collaboration or communication issues</t>
  </si>
  <si>
    <t>Trick has room to improve in communication and collaboration, as there have been instances of inconsistency. Strengthening these areas will help him work more effectively with the team and contribute more smoothly to group efforts.</t>
  </si>
  <si>
    <t>Has a potential, especially when focused. With the right guidance and consistency, he can contribute more effectively. He's capable of delivering when engaged and aligned with the team's goals.</t>
  </si>
  <si>
    <t>Would benefit from improving consistency in his communication and collaboration. Proactively engaging with the team and taking ownership of task can help him grow and contribute more reliably to the team's success.</t>
  </si>
  <si>
    <t>JudeMarco.Bayot@ph.axos.com</t>
  </si>
  <si>
    <t>ErwinBiglang-aa</t>
  </si>
  <si>
    <t>He guided me when I first joined the company and continues to be my go-to whenever I have questions. He’s also consistently helpful to the team, actively sharing knowledge and answering inquiries with clarity and patience.</t>
  </si>
  <si>
    <t>He demonstrates strong leadership by actively communicating with the team as our Team Lead, ensuring everyone stays aligned and supported. His technical skills are also a major strength—whenever the team encounters challenges, he steps in with effective solutions and guidance.</t>
  </si>
  <si>
    <t>As a role leader, one area for improvement would be consistently maintaining punctuality and office attendance. Strengthening reliability in this aspect would further reinforce his leadership presence and set a positive example for the team.</t>
  </si>
  <si>
    <t>When I joined the team, he was always available to help me whenever I had questions, making the onboarding experience much smoother. He also took the initiative to create guidelines for new team members, which continue to be a valuable resource for onboarding and ensuring consistency across the team.</t>
  </si>
  <si>
    <t xml:space="preserve">Chris consistently demonstrates strong technical expertise—most of the complex and challenging tasks are assigned to him, reflecting the team's confidence in his skills. His ability to take on and resolve difficult issues highlights both his technical strength and influence within the team.
</t>
  </si>
  <si>
    <t>One area for development would be taking a more active role in supporting the Team Lead during absences. Stepping up in these moments would enhance his leadership skills and contribute to smoother team management.</t>
  </si>
  <si>
    <t>Ian.Abellana@ph.axos.com</t>
  </si>
  <si>
    <t>After successfully completing his POC regarding ephemeral environments, Delson went ahead to document in detail his steps and then gave knowledge transfer to the rest of the team on how to use it, its use cases, and its limitations.</t>
  </si>
  <si>
    <t xml:space="preserve">Delson is proactive in trying to find ways to improve the environment and the developer's experience as well. He was able to implement the ephemeral environment which could improve the code quality of the developer by enabling them to test their code in the environment before merging it to the main branch. </t>
  </si>
  <si>
    <t>Delson needs to improve his mentoring skills so that if I am away or not present, he'll be able to guide and give direction to his fellow team and developers the proper way and best practice on how to solve certain problems.</t>
  </si>
  <si>
    <t>Delson is a reliable DevOps engineer and is integral to the success in delivering projects.</t>
  </si>
  <si>
    <t>He consistently supports me whenever I face problems or have questions about my tasks, offering clear guidance and solutions. His responsiveness and willingness to help demonstrate a collaborative and communicative approach that positively impacts team productivity.</t>
  </si>
  <si>
    <t>One of his greatest strengths is his dedication to delivering high-quality work on time. He consistently meets task deadlines with attention to detail and reliability. In addition, he sets a great example of punctuality by being the first to arrive at the office each day, reinforcing a strong professional work ethic for the team.</t>
  </si>
  <si>
    <t>He could further strengthen his impact by engaging more actively in team collaboration and contributing to new ideas. Encouraging more participation in brainstorming and shared decision-making would enhance innovation and overall team synergy.</t>
  </si>
  <si>
    <t>Julius Gregory Torrente</t>
  </si>
  <si>
    <t>As the QA Team Lead, he maintains consistent and clear communication with the development team, regularly updating them on QA status, timelines, and testing plans. His proactive approach ensures alignment across teams and fosters smooth collaboration throughout the development cycle.</t>
  </si>
  <si>
    <t>One of his key strengths is his proactive communication. As a leader, he consistently updates the team on status, plans, and progress, helping everyone stay aligned and informed. His regular check-ins and open communication style foster transparency and strengthen team coordination.</t>
  </si>
  <si>
    <t>To enhance his effectiveness as a team leader, he could focus on improving his punctuality and consistency in meeting deadlines. Strengthening these areas would reinforce his leadership presence and set a strong example for the team to follow.</t>
  </si>
  <si>
    <t>Pauleen Joy Costiniano</t>
  </si>
  <si>
    <t>She demonstrates effective collaboration and communication by actively engaging with the development team to align on goals and project updates. Her reliability in meeting task deadlines further reflects her commitment to teamwork and delivering quality results.</t>
  </si>
  <si>
    <t>One of her greatest strengths is her punctuality—she consistently arrives at the office on time and meets task deadlines without fail. This reliability and discipline set a strong example for the team and contribute to maintaining smooth operations and timely deliverables.</t>
  </si>
  <si>
    <t>She could further enhance her contributions by actively sharing new ideas that benefit the team. Bringing fresh perspectives or suggestions during discussions would strengthen collaboration and help drive innovation within the group.</t>
  </si>
  <si>
    <t>Cleo collaborates closely with Clearing API developers. With her knowledge with Java, she's able to investigate issues by looking in both environment and code.  She's able lift the burden of the developers of maintaining pipelines and container related issues and have them just concentrate with software development.</t>
  </si>
  <si>
    <t>Cleo is willing to adjust her schedule on a dime just to support the developers for their container migration efforts. She's able to complete all requirements to properly setup the environment early so that she can have time to help the developers investigate issues related to their deployment to Kubernetes.</t>
  </si>
  <si>
    <t>Cleo admits that she still has a lot to learn in regard to Kubernetes and DevOps but she is willing to learn. She is currently allocating time to study CKAD via videos in Udemy for business.</t>
  </si>
  <si>
    <t>Cleo is eager to learn best practices and is a fast learner when it comes to DevOps and Kubernetes.</t>
  </si>
  <si>
    <t>Joebert frequently updates the team regarding his projects. He documents his POC's properly and in great detail. He shares with the team on what steps did he do, why he took that kind of approach, and the use case of the tool he reasearched.</t>
  </si>
  <si>
    <t>Joebert goes beyond the scope of his role. He tries to put his feet inside the shoe of the person he's trying to provide the solution for. He tries to understand how it works and what its purpose so he can better provide the solution for them. He was able to implement database change management, a project that has been in the pipeline for months before he came in, and he was able to implement it in just a few short weeks.</t>
  </si>
  <si>
    <t>While Joebert is a team player, he still lacks the strength to set his own goals. He still relies on me to direct him what should he do. He's a talented person but is very reserved.</t>
  </si>
  <si>
    <t>Joebert tends to be skeptical with how you explain things when he doesn't fully understand the idea or logic behind it. You have to go in detail or provide examples in order for him to embrace certain approach to problems but once understands it, he is able to do it on his own with minimal guidance.</t>
  </si>
  <si>
    <t>Anton.Bisquera@ph.axos.com</t>
  </si>
  <si>
    <t>Myra is exceptional in all tasks assigned with her. She provided several monitoring queries to ensure the efficiency of our sprints. She always approaches the tasks with an open mind and presents alternative solutions. It's always good to collaborate with Myra.</t>
  </si>
  <si>
    <t xml:space="preserve">Leadership - leading scrum calls and discussion. Making sure all deliverables are met. Led AAS' assistance to the reports tasks.
Technical - able to adapt in AI as well as follow conversations that are technical in nature.
Learning - very open to learn new things especially in the product space. </t>
  </si>
  <si>
    <t>I believe what Myra needs right now is more exposure to the AUC project. I think it's still to early to provide areas where she can be more effective. Overall, she's doing an outstanding job even if her role is not clearly defined.</t>
  </si>
  <si>
    <t xml:space="preserve">Gli shares concepts using simple instructions making it easier to understand especially for people that do not have a technical background. She empowers people with tasks to improve their skills like allocating specific PBIs to the rest of her team. </t>
  </si>
  <si>
    <t xml:space="preserve">Gli has a good grasp on how to effectively lead people. I'd given her the autonomy to manage OS' capacity, and I believe she's doing this correctly. I appreciate that she provides options and outlook from a different perspective, which makes decisions better. </t>
  </si>
  <si>
    <t xml:space="preserve">It would be nice to hear more lively discussions with Gli during refinement, retrospective, etc. I can see that she's starting to be more assertive, but it would be better to hear more from her. </t>
  </si>
  <si>
    <t xml:space="preserve">Nenissa has developed a good in sharing information and thoughts from a data model perspective. She ensures that everyone understands her point through examples and use cases. </t>
  </si>
  <si>
    <t xml:space="preserve">I appreciate Nenissa's level of commitment in terms of managing the demands of product at the same time following Data Team's roadmap. This shows good management skills. </t>
  </si>
  <si>
    <t>I would like Nenissa to be more assertive. Her opinions matter and she just needs to practice 'raising her hand' to be heard.</t>
  </si>
  <si>
    <t xml:space="preserve">Christian has always been really detailed when it comes to documentation and knowledge sharing. This is one of his strengths. </t>
  </si>
  <si>
    <t xml:space="preserve">Christian has a calm disposition despite having multiple tasks assigned to him. He doesn't get too overwhelmed, and he maintains focus. This is a good indicator of a good leader. </t>
  </si>
  <si>
    <t xml:space="preserve">The level of detail of Christian's resources and explanations can also be his room for improvement. Sometimes the concepts he presents gets muddled with additional (not so necessary information). He can consider being more concise. </t>
  </si>
  <si>
    <t>Sharon.Agda@ph.axos.com</t>
  </si>
  <si>
    <t>She shows a thoughtful awareness of the challenges the QA team encounters and makes an effort to incorporate our perspectives into the development process. Her approach to sharing feedback is constructive and supportive, helping to encourage continuous learning and team development.</t>
  </si>
  <si>
    <t>She’s done a great job bringing structure and clarity to how we handle requirements, which has helped make our processes more efficient. She also communicates well across technical and non-technical areas, acting as a bridge between the team and Outsystems. Her ability to collaborate, guide discussions, and keep things aligned shows strong leadership potential.</t>
  </si>
  <si>
    <t>She consistently contributes valuable ideas that support team development. Building confidence in sharing these insights more proactively, along with strengthening her ability to assert priorities respectfully, will further enhance her impact.</t>
  </si>
  <si>
    <t>Lorenz.Mamanta@ph.axos.com</t>
  </si>
  <si>
    <t>Often provides solutions to problems and never neglect a single information for the benefit of the entire team</t>
  </si>
  <si>
    <t>Leadership Influence
High morale influence
Often communicates, which is one of the key important</t>
  </si>
  <si>
    <t>Often collaborates when problem is encountered without hesitation</t>
  </si>
  <si>
    <t>Technical/Innovation
High Dependability</t>
  </si>
  <si>
    <t>Communication</t>
  </si>
  <si>
    <t>Apollo Bodiongan</t>
  </si>
  <si>
    <t>Communicates often to meets accomplishment</t>
  </si>
  <si>
    <t>Good team player, often communicates to meets accomplishments</t>
  </si>
  <si>
    <t>Leadership Development</t>
  </si>
  <si>
    <t>Glizzel Artates</t>
  </si>
  <si>
    <t>Communicates to meet accomplishments</t>
  </si>
  <si>
    <t>Leadership Influence</t>
  </si>
  <si>
    <t>PatrickRussel.Robles@ph.axos.com</t>
  </si>
  <si>
    <t>She always takes care of the comprehensive and complicated tasks to be more concise with giving details to further complete the tasks. She is clear in giving instructions and reminding everyone to their respective responsibilities. She always helps others if help is needed.</t>
  </si>
  <si>
    <t>She is always making sure we're in line with the deadlines and ready to help if one of the team is having trouble with their task.</t>
  </si>
  <si>
    <t xml:space="preserve">Delegation of non-development tasks so that she can furthermore improve her skills and have more time to polish her desired tech skills. </t>
  </si>
  <si>
    <t>RahcEiram.Bulatao@ph.axos.com</t>
  </si>
  <si>
    <t>She is consistent and dependable, she helps clarify technical concerns in a calm and composed manner.</t>
  </si>
  <si>
    <t>Very Technically strong and dependable, always ready to help resolve blockers.</t>
  </si>
  <si>
    <t>No clear areas for improvement. Just keep up the good work and continue being a strong technical support for the team</t>
  </si>
  <si>
    <t>Verlin is one of the fastest growing individuals in the team. Example of this was people is relaying to her for information as she already had some insights that is out of her current scope.</t>
  </si>
  <si>
    <t>Some of her strengths are reliable on information. She is well versed on different part of the project and asks questions and suggestions.</t>
  </si>
  <si>
    <t>Communications, She is capable of teaching as technicality of the project</t>
  </si>
  <si>
    <t>Replace this fill up form or increase the time out as it sometimes trouble sending or submit</t>
  </si>
  <si>
    <t>She consistently demonstrates strong collaboration and communication skills. She is always quick to respond when assistance is needed, ensuring that issues are addressed promptly. When conducting investigations or looking into issues, she provides clear, thorough, and well-documented findings. Additionally, she is proactive in offering help to others, showing a strong willingness to support her colleagues whenever needed.</t>
  </si>
  <si>
    <t>She demonstrates strong technical expertise and is highly knowledgeable in the technologies we use. She takes initiative in her work, consistently producing well-documented outputs that benefit the entire team. She stays up to date with the latest industry trends by regularly reading articles and exploring new technologies, which she often shares to encourage innovation. Moreover, she is always willing to support and mentor her peers, contributing to a collaborative and growth-oriented team environment.</t>
  </si>
  <si>
    <t>With the right guidance and continued experience, she has strong potential to grow into a leadership or senior role. To further enhance her effectiveness, she could focus on strengthening her communication skills, particularly in articulating ideas clearly during discussions. Additionally, increasing her involvement in team collaborations and cross-functional initiatives would help broaden her impact and visibility within the team.</t>
  </si>
  <si>
    <t>Technically sharp and very dependable under pressure. Plus, very approachable.</t>
  </si>
  <si>
    <t>Great team player and easy to work with. Always supportive especially in crunch time</t>
  </si>
  <si>
    <t>Nothing major to improve. Just continue being consistent and reliable.</t>
  </si>
  <si>
    <t>When a PBI is involved with working with cross-functional teams, Jay Mark is always prepared to answer API related inquiries. He collaborates well, prepares well for materials in a prompt discussion and actively participates in conversing with business and development people</t>
  </si>
  <si>
    <t>- Sets a good example for juniors and guides them with his experiences and expertise on his craft
- Implements Good and Clean Design, refactors and cleans any seen lint during development.
- Always ready to learn something new, interest in AI and applying AI to his work to increase his knowledge on prompt engineering.</t>
  </si>
  <si>
    <t>- To be more collaborative with business team
- More Active in API Development and Bug Investigations</t>
  </si>
  <si>
    <t>He's a good colleague and friend; he was the first person who approached me when I just joined the company. He was the one who onboarded me with the things I need to know for work or what the team had worked on.</t>
  </si>
  <si>
    <t>He demonstrates a reliable approach to collaboration and knowledge sharing. For instance, he communicates effectively when needed, ensuring that relevant updates or concerns are addressed in a timely manner. He also shares the results of his assigned research with the team, helping others stay informed and aligned. Additionally, he collaborates well during team efforts, contributing constructively when his input is required and supporting group objectives.</t>
  </si>
  <si>
    <t>He demonstrates excellent communication skills, consistently expressing his ideas clearly and precisely, which contributes to effective collaboration within the team. He excels in research and development, quickly mastering new concepts and technologies, which allows him to deliver innovative solutions efficiently. His strong technical skills are evident in the quality of his work and his ability to troubleshoot and resolve complex issues with confidence and accuracy.</t>
  </si>
  <si>
    <t>To further enhance his effectiveness, he could focus on developing leadership capabilities by taking more initiative in team activities and decision-making processes. Strengthening his mentoring skills would also allow him to support the growth of junior team members and contribute to a more collaborative environment. Additionally, increasing active participation in team discussions and cross-functional collaboration would help broaden his influence and visibility within the team.</t>
  </si>
  <si>
    <t>He demonstrates a thoughtful and consistent approach to collaboration and knowledge sharing. When requests arise, he responds clearly and promptly, ensuring that communication is efficient and easy to understand. He collaborates effectively with team members and supports joint efforts by providing detailed and well-structured documentation. Additionally, he actively shares knowledge and offers meaningful insights during discussions. His habit of documenting his work thoroughly not only improves transparency but also serves as a valuable reference for the team.</t>
  </si>
  <si>
    <t>One of his key strengths is his ability to produce clear and comprehensive documentation, which greatly supports team understanding and project continuity. He also demonstrates strong technical expertise, particularly in the Go programming language, where he consistently delivers high-quality solutions and contributes valuable insights during development discussions.</t>
  </si>
  <si>
    <t>To become more effective, he could focus on strengthening his collaboration and communication skills by engaging more actively in team discussions and cross-functional efforts. Developing mentoring capabilities would also allow him to support the growth of less experienced team members. Additionally, sharing his knowledge more frequently, whether through documentation, presentations, or informal discussions, would enhance team learning and foster a more collaborative environment.</t>
  </si>
  <si>
    <t>Despite being a recent graduate, he has shown strong reliability in delivering tasks efficiently and with quality. He consistently offers help when needed, demonstrating a collaborative mindset. One notable example is his commitment to ensuring smooth handovers, he effectively communicates and documents turnover issues and ongoing work at the end of his shift, which helps maintain continuity and minimizes disruption for the next team member.</t>
  </si>
  <si>
    <t>He demonstrates strong communication skills and a remarkable capacity for growth. Despite being a recent graduate, he has quickly adapted to the team’s workflow and performs well in his role. He has shown impressive progress in learning our tech stack, particularly the Go programming language, and is able to complete tasks with minimal supervision. His ability to research and develop solutions independently is a valuable asset, and he consistently supports his work with clear and organized documentation, which benefits the entire team.</t>
  </si>
  <si>
    <t>To further enhance his effectiveness, he is encouraged to continue deepening his understanding of the team’s technology stack and work toward mastering the Go programming language. Increasing his involvement in team collaboration, such as actively sharing knowledge, participating in discussions, and mentoring peers, will also help him grow into a more influential and well-rounded contributor.</t>
  </si>
  <si>
    <t>Mel Lagurin</t>
  </si>
  <si>
    <t>He demonstrates a collaborative attitude, especially when the situation calls for teamwork. For example, when support is needed on shared tasks or during handovers, he actively engages with team members to ensure smooth coordination. His willingness to contribute and communicate clearly during these moments helps maintain team efficiency and alignment.</t>
  </si>
  <si>
    <t>One of his key strengths is his ability to quickly adapt to changes and new technologies. He has shown strong learning agility by effectively picking up our technical stack and applying it in his work with confidence. This adaptability allows him to stay productive and contribute meaningfully, even in dynamic or evolving project environments.</t>
  </si>
  <si>
    <t>To become more effective, he could work on increasing his visibility and availability within the team by participating more actively in discussions and collaborative efforts. Enhancing collaboration and communication will help strengthen team dynamics and ensure smoother coordination. Additionally, developing mentoring skills and sharing his knowledge more openly would not only support the growth of his peers but also help him build leadership capabilities over time.</t>
  </si>
  <si>
    <t>IanMarano.Belmonte@ph.axos.com</t>
  </si>
  <si>
    <t>Ian Belmonte</t>
  </si>
  <si>
    <t>Patrick consistently demonstrates a collaborative and supportive approach in team settings. A great example of this was during the rollout of the Go-based conversion program. He didn’t just build the tool he actively collaborated with teammates to understand their use cases, incorporated their feedback during development, and ensured the final product addressed real-world needs.</t>
  </si>
  <si>
    <t>Patrick demonstrates strong technical expertise, particularly in programming with Go. A standout example is the conversion program he developed, which has significantly streamlined our workflows. This tool has proven to be highly efficient and reliable, reducing manual effort and improving data accuracy across teams. His ability to design and implement such impactful solutions showcases his deep understanding of both the technical stack and the business needs.</t>
  </si>
  <si>
    <t xml:space="preserve">To be more effective, Patrick could focus on enhancing his communication skills, particularly in articulating technical processes and decisions to both technical and non-technical audiences. Improving how he outlines and documents his development process would also help others better understand and contribute to his work. Additionally, increasing visibility into his progress such as through regular updates or status or completion would strengthen team alignment and collaboration. </t>
  </si>
  <si>
    <t>Nissa consistently demonstrates a proactive approach to communication and transparency. A great example of this is how she shares updates about recent changes through a roadmap summary report which clearly outlines what has been completed and what is still in progress. This has been extremely helpful for the team, as it provides real-time visibility into ongoing work and helps everyone stay aligned on priorities.
Her willingness to share information and keep the team informed reflects a strong collaborative mindset. This structured and consistent communication style contributes to smoother coordination across tasks and is especially valuable in fast-paced environments where clarity and alignment are essential.</t>
  </si>
  <si>
    <t>Nissa has shown innovation in how she organizes and presents project updates. Her use of structured reporting dashboards has made it easier for the team to track progress and dependencies. This approach has improved visibility and helps stakeholders make informed decisions more efficiently.</t>
  </si>
  <si>
    <t xml:space="preserve">Given that Nissa is often focused on documentation, data modeling, and attending meetings, she currently has limited time for technical skill development. To support her growth, it would be beneficial to allocate dedicated time such as one hour per day for upskilling. This would allow her to explore new tools, technologies, or concepts that align with her role and future goals, such as transitioning into a Data Engineering path. 
To do this, she need support from team and leadership. </t>
  </si>
  <si>
    <t>Nissa would benefit from upskilling in technical areas relevant to her role. Providing her with dedicated time such as one hour per day for learning new tools or technologies could significantly enhance her capabilities as a Database Developer and support her potential transition into a future Data Engineering role.</t>
  </si>
  <si>
    <t>Ariel exemplifies collaborative leadership. For example, during our preparation for the AUC database migration, he facilitated alignment meetings to clarify the new process, reviewed our data models for quality, and ensured the team was clear on their roles. He also coordinated with leadership to secure buy-in and support.</t>
  </si>
  <si>
    <t>Ariel consistently demonstrates strong leadership by setting clear direction, aligning the team on priorities, and fostering a collaborative environment. He ensures that everyone is informed and engaged, often facilitating discussions that lead to better decision-making. His ability to bridge communication between technical and non-technical stakeholders has been key in driving project success and maintaining team morale.</t>
  </si>
  <si>
    <t>Ariel is already a strong and effective leader who provides clear direction and fosters a collaborative team environment. He has been doing a great job of delegating operational and routine tasks, which empowers team members and promotes ownership. To further elevate his leadership impact, he can continue building on this strength by focusing even more on strategic planning, innovation, and long-term visioning. This approach not only enhances team development but also positions the group for greater scalability and success.</t>
  </si>
  <si>
    <t>He proactively leads alignment discussions when there are gray areas or ambiguities in processes. A notable example of this leadership is his initiative in clarifying the data modeling approach for multi-ID systems, where he identified potential confusion and facilitated cross-team discussions to establish clear standards and implementation guidelines.</t>
  </si>
  <si>
    <t>His leadership strength is turning confusion into clear direction and bringing teams together to solve problems. He doesn't wait to be told what to do - he spots issues early and takes charge of fixing them.</t>
  </si>
  <si>
    <t xml:space="preserve">HIs leadership and communication are excellent and while he demonstrates solid technical competency and can effectively contribute to technical discussions, I think technical training, mentorship will be more helpful for his personal, career and our team development. </t>
  </si>
  <si>
    <t>Analysis Sheet</t>
  </si>
  <si>
    <t>This sheet will include all the Python formulas generated by Copilot.</t>
  </si>
  <si>
    <t>Load data from Sheet1, OfficeForms.Table</t>
  </si>
  <si>
    <t>Preview</t>
  </si>
  <si>
    <t>Data validation summary: shape, data types, and missing values</t>
  </si>
  <si>
    <t>Summary statistics for response duration (in minutes)</t>
  </si>
  <si>
    <t>Frequency counts for categorical rating columns</t>
  </si>
  <si>
    <t>Top word frequencies in open-ended response columns</t>
  </si>
  <si>
    <t>Grouped summary of leadership recommendations and response duration per colleague</t>
  </si>
  <si>
    <t>Correlation matrix for ordinal-mapped rating columns</t>
  </si>
  <si>
    <t>Summary of lowest-rated team members and their critical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</si>
</sst>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4"/>
      <color rgb="FF156082"/>
      <name val="Calibri"/>
      <family val="2"/>
      <scheme val="minor"/>
    </font>
    <font>
      <b/>
      <sz val="14"/>
      <color rgb="FF156082"/>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49" fontId="0" fillId="0" borderId="0" xfId="0" applyNumberFormat="1"/>
    <xf numFmtId="49" fontId="0" fillId="0" borderId="0" xfId="0" applyNumberFormat="1" applyAlignment="1">
      <alignment wrapText="1"/>
    </xf>
    <xf numFmtId="49" fontId="0" fillId="0" borderId="0" xfId="0" quotePrefix="1" applyNumberFormat="1" applyAlignment="1">
      <alignment wrapText="1"/>
    </xf>
    <xf numFmtId="0" fontId="1" fillId="0" borderId="0" xfId="0" applyFont="1"/>
    <xf numFmtId="0" fontId="2" fillId="0" borderId="0" xfId="0" applyFont="1"/>
    <xf numFmtId="0" fontId="3" fillId="0" borderId="0" xfId="0" applyFont="1"/>
  </cellXfs>
  <cellStyles count="1">
    <cellStyle name="Normal" xfId="0" builtinId="0"/>
  </cellStyles>
  <dxfs count="18">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23/09/relationships/Python" Target="pytho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8">
  <a r="12" c="12">
    <v t="s"/>
    <v t="s">Id</v>
    <v t="s">Start time</v>
    <v t="s">Completion time</v>
    <v t="s">Email</v>
    <v t="s">Name</v>
    <v t="s">...</v>
    <v t="s">Leadership qualities and influence without formal authority</v>
    <v t="s">Would you recommend this colleague for leadership roles or advancement?</v>
    <v t="s">Positive Contributions: What are this colleague's greatest strengths?</v>
    <v t="s">Development Opportunities: What areas could this colleague develop to be more effective?</v>
    <v t="s">Additional Comments</v>
    <v>0</v>
    <v>1</v>
    <v t="r">0</v>
    <v t="r">1</v>
    <v t="s">Ariel.Dimapilis@ph.axos.com</v>
    <v t="s">Ariel Dimapilis</v>
    <v t="s">...</v>
    <v t="s">Team Player - Contributes positively but doesn't lead initiatives</v>
    <v t="s">Neutral - Performs well in current role</v>
    <v t="s">It's clear that nisa take responsibility for her roles and can be trusted to deliver quality work, even in challenging situations of the team's.
Taking initiative to take additional tasks as assigned with working both data and BA.</v>
    <v t="s">I want to acknowledge your exceptional problem-solving and analytical abilities. She consistently approaches challenges with a methodical and thoughtful mindset, ensuring that all aspects of an issue are thoroughly considered.
Working closely with BA and Data to provide better outcomes to the projects and assigned tasks.</v>
    <v t="s">Nissa consistently demonstrates a strong commitment to delivering her tasks on time. Her ability to multitask is impressive; she effectively manages data modeling while simultaneously working on other tasks.</v>
    <v>1</v>
    <v>2</v>
    <v t="r">2</v>
    <v t="r">3</v>
    <v t="s">RSantos@ph.axos.com</v>
    <v t="s">Rex Santos</v>
    <v t="s">...</v>
    <v t="s">Emerging Leader - Shows leadership potential and guides peers</v>
    <v t="s">Strongly Recommend - Ready for promotion/leadership now</v>
    <v t="s">- always have a good discussion specially what can help the team
- able to demonstrate domain knowledge in devops</v>
    <v t="s">more on improving leadership development, coaching and guiding his team</v>
    <v t="r">4</v>
    <v>2</v>
    <v>3</v>
    <v t="r">5</v>
    <v t="r">6</v>
    <v t="s">JOYCEDIANE.SISON@ph.axos.com</v>
    <v t="s">Joyce Diane Sison</v>
    <v t="s">...</v>
    <v t="s">Emerging Leader - Shows leadership potential and guides peers</v>
    <v t="s">Recommend - Would benefit from leadership opportunities</v>
    <v t="s">One of Erica's greatest strengths is her willingness to help others. As I mentioned earlier, she has been a big help to me in my current role. She’s always available when I need support and responds quickly whenever I reach out. She’s also great at working with others and makes collaboration easy and productive.</v>
    <v t="s">Erica has mentioned that she is still fairly new to coding, as her current role focuses more on manual QA. That said, she already shows strong potential in writing scripts. With continued hands-on experience and regular practice, I believe she will continue to grow and strengthen her coding skills even further.</v>
    <v t="r">4</v>
    <v>3</v>
    <v>4</v>
    <v t="r">7</v>
    <v t="r">8</v>
    <v t="s">PaulGabriel.Tianan@ph.axos.com</v>
    <v t="s">Paul Tianan</v>
    <v t="s">...</v>
    <v t="s">Natural Leader - Regularly mentors others and drives positive change</v>
    <v t="s">Strongly Recommend - Ready for promotion/leadership now</v>
    <v t="s">He is a proactive mentor who is always available to support his teammates even beyond working hours, taking accountability without finger-pointing, offering logical and technically sound solutions, and continuously learning from mistakes to ensure they are not repeated.</v>
    <v t="s">He could grow by delegating more, staying updated with new technologies, and ensuring clear, consistent communication across teams.</v>
    <v t="s">He is a valuable asset to the team, with deep knowledge of both the project and the technology, and demonstrates strong, effective leadership.</v>
    <v>4</v>
    <v>5</v>
    <v t="r">9</v>
    <v t="r">10</v>
    <v t="s">VerlinGrace.Cabalhug@ph.axos.com</v>
    <v t="s">Verlin Grace Cabalhug</v>
    <v t="s">...</v>
    <v t="s">Team Player - Contributes positively but doesn't lead initiatives</v>
    <v t="s">Neutral - Performs well in current role</v>
    <v t="s">- Fast Learner
- Volunteers for more tasks/work
- Grabs any opportunity that can be of help with his career growth</v>
    <v t="s">- Getting into developing leadership skills through KTs or facilitating Huddles for API Investigations/developments
- Collaboration more outside the APW-API team circle</v>
    <v t="r">4</v>
    <v t="s">...</v>
    <v t="s">...</v>
    <v t="s">...</v>
    <v t="s">...</v>
    <v t="s">...</v>
    <v t="s">...</v>
    <v t="s">...</v>
    <v t="s">...</v>
    <v t="s">...</v>
    <v t="s">...</v>
    <v t="s">...</v>
    <v t="s">...</v>
    <v>143</v>
    <v>144</v>
    <v t="r">11</v>
    <v t="r">12</v>
    <v t="s">PaulGabriel.Tianan@ph.axos.com</v>
    <v t="s">Paul Tianan</v>
    <v t="s">...</v>
    <v t="s">Team Player - Contributes positively but doesn't lead initiatives</v>
    <v t="s">Not Yet - Needs more development before advancement</v>
    <v t="s">One of his key strengths is his ability to quickly adapt to changes and new technologies. He has shown strong learning agility by effectively picking up our technical stack and applying it in his work with confidence. This adaptability allows him to stay productive and contribute meaningfully, even in dynamic or evolving project environments.</v>
    <v t="s">To become more effective, he could work on increasing his visibility and availability within the team by participating more actively in discussions and collaborative efforts. Enhancing collaboration and communication will help strengthen team dynamics and ensure smoother coordination. Additionally, developing mentoring skills and sharing his knowledge more openly would not only support the growth of his peers but also help him build leadership capabilities over time.</v>
    <v t="r">4</v>
    <v>144</v>
    <v>145</v>
    <v t="r">13</v>
    <v t="r">14</v>
    <v t="s">IanMarano.Belmonte@ph.axos.com</v>
    <v t="s">Ian Belmonte</v>
    <v t="s">...</v>
    <v t="s">Team Player - Contributes positively but doesn't lead initiatives</v>
    <v t="s">Neutral - Performs well in current role</v>
    <v t="s">Patrick demonstrates strong technical expertise, particularly in programming with Go. A standout example is the conversion program he developed, which has significantly streamlined our workflows. This tool has proven to be highly efficient and reliable, reducing manual effort and improving data accuracy across teams. His ability to design and implement such impactful solutions showcases his deep understanding of both the technical stack and the business needs.</v>
    <v t="s" xml:space="preserve">To be more effective, Patrick could focus on enhancing his communication skills, particularly in articulating technical processes and decisions to both technical and non-technical audiences. Improving how he outlines and documents his development process would also help others better understand and contribute to his work. Additionally, increasing visibility into his progress such as through regular updates or status or completion would strengthen team alignment and collaboration. </v>
    <v t="r">4</v>
    <v>145</v>
    <v>146</v>
    <v t="r">15</v>
    <v t="r">16</v>
    <v t="s">IanMarano.Belmonte@ph.axos.com</v>
    <v t="s">Ian Belmonte</v>
    <v t="s">...</v>
    <v t="s">Emerging Leader - Shows leadership potential and guides peers</v>
    <v t="s">Recommend - Would benefit from leadership opportunities</v>
    <v t="s">Nissa has shown innovation in how she organizes and presents project updates. Her use of structured reporting dashboards has made it easier for the team to track progress and dependencies. This approach has improved visibility and helps stakeholders make informed decisions more efficiently.</v>
    <v t="s" xml:space="preserve">Given that Nissa is often focused on documentation, data modeling, and attending meetings, she currently has limited time for technical skill development. To support her growth, it would be beneficial to allocate dedicated time such as one hour per day for upskilling. This would allow her to explore new tools, technologies, or concepts that align with her role and future goals, such as transitioning into a Data Engineering path. 
To do this, she need support from team and leadership. </v>
    <v t="s">Nissa would benefit from upskilling in technical areas relevant to her role. Providing her with dedicated time such as one hour per day for learning new tools or technologies could significantly enhance her capabilities as a Database Developer and support her potential transition into a future Data Engineering role.</v>
    <v>146</v>
    <v>147</v>
    <v t="r">17</v>
    <v t="r">18</v>
    <v t="s">IanMarano.Belmonte@ph.axos.com</v>
    <v t="s">Ian Belmonte</v>
    <v t="s">...</v>
    <v t="s">Natural Leader - Regularly mentors others and drives positive change</v>
    <v t="s">Strongly Recommend - Ready for promotion/leadership now</v>
    <v t="s">Ariel consistently demonstrates strong leadership by setting clear direction, aligning the team on priorities, and fostering a collaborative environment. He ensures that everyone is informed and engaged, often facilitating discussions that lead to better decision-making. His ability to bridge communication between technical and non-technical stakeholders has been key in driving project success and maintaining team morale.</v>
    <v t="s">Ariel is already a strong and effective leader who provides clear direction and fosters a collaborative team environment. He has been doing a great job of delegating operational and routine tasks, which empowers team members and promotes ownership. To further elevate his leadership impact, he can continue building on this strength by focusing even more on strategic planning, innovation, and long-term visioning. This approach not only enhances team development but also positions the group for greater scalability and success.</v>
    <v t="r">4</v>
    <v>147</v>
    <v>148</v>
    <v t="r">19</v>
    <v t="r">20</v>
    <v t="s">Nenissa.Malibago@ph.axos.com</v>
    <v t="s">Nenissa Malibago</v>
    <v t="s">...</v>
    <v t="s">Natural Leader - Regularly mentors others and drives positive change</v>
    <v t="s">Strongly Recommend - Ready for promotion/leadership now</v>
    <v t="s">His leadership strength is turning confusion into clear direction and bringing teams together to solve problems. He doesn't wait to be told what to do - he spots issues early and takes charge of fixing them.</v>
    <v t="s" xml:space="preserve">HIs leadership and communication are excellent and while he demonstrates solid technical competency and can effectively contribute to technical discussions, I think technical training, mentorship will be more helpful for his personal, career and our team development. </v>
    <v t="r">4</v>
  </a>
  <a r="12" c="4">
    <v t="s"/>
    <v t="s">Data Type</v>
    <v t="s">Missing Values</v>
    <v t="s">% Missing</v>
    <v t="s">Id</v>
    <v t="s">&lt;Int64DType&gt;</v>
    <v>0</v>
    <v>0</v>
    <v t="s">Start time</v>
    <v t="s">&lt;DateTime64DType&gt;</v>
    <v>0</v>
    <v>0</v>
    <v t="s">Completion time</v>
    <v t="s">&lt;DateTime64DType&gt;</v>
    <v>0</v>
    <v>0</v>
    <v t="s">Email</v>
    <v t="s">&lt;ObjectDType&gt;</v>
    <v>0</v>
    <v>0</v>
    <v t="s">Name</v>
    <v t="s">&lt;ObjectDType&gt;</v>
    <v>0</v>
    <v>0</v>
    <v t="s">...</v>
    <v t="s">...</v>
    <v t="s">...</v>
    <v t="s">...</v>
    <v t="s">Leadership qualities and influence without formal authority</v>
    <v t="s">&lt;ObjectDType&gt;</v>
    <v>0</v>
    <v>0</v>
    <v t="s">Would you recommend this colleague for leadership roles or advancement?</v>
    <v t="s">&lt;ObjectDType&gt;</v>
    <v>0</v>
    <v>0</v>
    <v t="s">Positive Contributions: What are this colleague's greatest strengths?</v>
    <v t="s">&lt;ObjectDType&gt;</v>
    <v>0</v>
    <v>0</v>
    <v t="s">Development Opportunities: What areas could this colleague develop to be more effective?</v>
    <v t="s">&lt;ObjectDType&gt;</v>
    <v>0</v>
    <v>0</v>
    <v t="s">Additional Comments</v>
    <v t="s">&lt;ObjectDType&gt;</v>
    <v>109</v>
    <v>0.73648648648648651</v>
  </a>
  <a r="8" c="2">
    <v t="s">count</v>
    <v>148</v>
    <v t="s">mean</v>
    <v>13.750450450450449</v>
    <v t="s">std</v>
    <v>27.180625557396677</v>
    <v t="s">min</v>
    <v>3.3333333333333333E-2</v>
    <v t="s">25%</v>
    <v>3.5041666666666669</v>
    <v t="s">50%</v>
    <v>7.4</v>
    <v t="s">75%</v>
    <v>15.766666666666666</v>
    <v t="s">max</v>
    <v>298.96666666666664</v>
  </a>
  <a r="12" c="10">
    <v t="s"/>
    <v t="s">How effectively does this colleague collaborate with you and your team?</v>
    <v t="s">Communication and Knowledge Sharing</v>
    <v t="s">Technical skills and expertise relevant to shared work (if applicable)</v>
    <v t="s">Dependability in meeting commitments and deadlines</v>
    <v t="s">Adaptability and Learning of New Skills</v>
    <v t="s">Creative problem-solving and idea generation</v>
    <v t="s">Mentoring and Knowledge Transfer</v>
    <v t="s">Leadership qualities and influence without formal authority</v>
    <v t="s">Would you recommend this colleague for leadership roles or advancement?</v>
    <v t="s">Adequate - Collaborates when needed with standard communication</v>
    <v>11</v>
    <v>0</v>
    <v>0</v>
    <v>0</v>
    <v>0</v>
    <v>0</v>
    <v>0</v>
    <v>0</v>
    <v>0</v>
    <v t="s">Adequate - Learns at reasonable pace with some guidance</v>
    <v>0</v>
    <v>0</v>
    <v>0</v>
    <v>0</v>
    <v>9</v>
    <v>0</v>
    <v>0</v>
    <v>0</v>
    <v>0</v>
    <v t="s">Adequate - Meets most commitments on time</v>
    <v>0</v>
    <v>0</v>
    <v>0</v>
    <v>12</v>
    <v>0</v>
    <v>0</v>
    <v>0</v>
    <v>0</v>
    <v>0</v>
    <v t="s">Communicates adequately for routine interactions</v>
    <v>0</v>
    <v>8</v>
    <v>0</v>
    <v>0</v>
    <v>0</v>
    <v>0</v>
    <v>0</v>
    <v>0</v>
    <v>0</v>
    <v t="s">Consistently generates innovative solutions and strategic ideas</v>
    <v>0</v>
    <v>0</v>
    <v>0</v>
    <v>0</v>
    <v>0</v>
    <v>67</v>
    <v>0</v>
    <v>0</v>
    <v>0</v>
    <v t="s">...</v>
    <v t="s">...</v>
    <v t="s">...</v>
    <v t="s">...</v>
    <v t="s">...</v>
    <v t="s">...</v>
    <v t="s">...</v>
    <v t="s">...</v>
    <v t="s">...</v>
    <v t="s">...</v>
    <v t="s">Strong - Collaborates well with clear communication</v>
    <v>74</v>
    <v>0</v>
    <v>0</v>
    <v>0</v>
    <v>0</v>
    <v>0</v>
    <v>0</v>
    <v>0</v>
    <v>0</v>
    <v t="s">Strong - Quickly learns and adapts to new requirements</v>
    <v>0</v>
    <v>0</v>
    <v>0</v>
    <v>0</v>
    <v>89</v>
    <v>0</v>
    <v>0</v>
    <v>0</v>
    <v>0</v>
    <v t="s">Strong - Reliable with good quality work</v>
    <v>0</v>
    <v>0</v>
    <v>0</v>
    <v>78</v>
    <v>0</v>
    <v>0</v>
    <v>0</v>
    <v>0</v>
    <v>0</v>
    <v t="s">Strongly Recommend - Ready for promotion/leadership now</v>
    <v>0</v>
    <v>0</v>
    <v>0</v>
    <v>0</v>
    <v>0</v>
    <v>0</v>
    <v>0</v>
    <v>0</v>
    <v>47</v>
    <v t="s">Team Player - Contributes positively but doesn't lead initiatives</v>
    <v>0</v>
    <v>0</v>
    <v>0</v>
    <v>0</v>
    <v>0</v>
    <v>0</v>
    <v>0</v>
    <v>47</v>
    <v>0</v>
  </a>
  <a r="12" c="4">
    <v t="s"/>
    <v t="s">Positive Contributions: What are this colleague's greatest strengths?</v>
    <v t="s">Development Opportunities: What areas could this colleague develop to be more effective?</v>
    <v t="s">Additional Comments</v>
    <v t="s">team</v>
    <v>133</v>
    <v>82</v>
    <v>27</v>
    <v t="s">technical</v>
    <v>77</v>
    <v>44</v>
    <v>7</v>
    <v t="s">strong</v>
    <v>41</v>
    <v>0</v>
    <v>5</v>
    <v t="s">leadership</v>
    <v>38</v>
    <v>46</v>
    <v>7</v>
    <v t="s">learning</v>
    <v>34</v>
    <v>0</v>
    <v>0</v>
    <v t="s">...</v>
    <v t="s">...</v>
    <v t="s">...</v>
    <v t="s">...</v>
    <v t="s">good</v>
    <v>0</v>
    <v>0</v>
    <v>6</v>
    <v t="s">consistently</v>
    <v>0</v>
    <v>0</v>
    <v>5</v>
    <v t="s">working</v>
    <v>0</v>
    <v>0</v>
    <v>5</v>
    <v t="s">experience</v>
    <v>0</v>
    <v>0</v>
    <v>5</v>
    <v t="s">support</v>
    <v>0</v>
    <v>0</v>
    <v>5</v>
  </a>
  <a r="12" c="6">
    <v t="s"/>
    <v t="s">Neutral - Performs well in current role</v>
    <v t="s">Not Yet - Needs more development before advancement</v>
    <v t="s">Recommend - Would benefit from leadership opportunities</v>
    <v t="s">Strongly Recommend - Ready for promotion/leadership now</v>
    <v t="s">Avg Response Duration (min)</v>
    <v t="s">Name of the colleague you are reviewing</v>
    <v t="s"/>
    <v t="s"/>
    <v t="s"/>
    <v t="s"/>
    <v t="s"/>
    <v t="s" xml:space="preserve"> Rosaline Camagong</v>
    <v>1</v>
    <v>0</v>
    <v>0</v>
    <v>0</v>
    <v>3.2666666666666666</v>
    <v t="s">Adel Albediwy</v>
    <v>0</v>
    <v>0</v>
    <v>1</v>
    <v>0</v>
    <v>8.65</v>
    <v t="s">Aljohn Teodoro</v>
    <v>1</v>
    <v>0</v>
    <v>0</v>
    <v>0</v>
    <v>2.9666666666666668</v>
    <v t="s">Anton Bisquera</v>
    <v>1</v>
    <v>0</v>
    <v>0</v>
    <v>4</v>
    <v>4.9000000000000004</v>
    <v t="s">Apollo Bodiongan</v>
    <v>0</v>
    <v>0</v>
    <v>1</v>
    <v>0</v>
    <v>2.0499999999999998</v>
    <v t="s">Ariel Dimapilis</v>
    <v>0</v>
    <v>0</v>
    <v>0</v>
    <v>5</v>
    <v>17.723333333333336</v>
    <v t="s">Arjay Gallentes</v>
    <v>0</v>
    <v>0</v>
    <v>0</v>
    <v>1</v>
    <v>2.8</v>
    <v t="s">Arvin Roy Gumabay</v>
    <v>2</v>
    <v>0</v>
    <v>0</v>
    <v>0</v>
    <v>5.15</v>
    <v t="s">Christian Nailat</v>
    <v>1</v>
    <v>0</v>
    <v>1</v>
    <v>1</v>
    <v>7.3888888888888893</v>
    <v t="s">Christopher Jan Riños</v>
    <v>0</v>
    <v>0</v>
    <v>1</v>
    <v>1</v>
    <v>10.674999999999999</v>
  </a>
  <a r="7" c="7">
    <v t="s"/>
    <v t="s">How effectively does this colleague collaborate with you and your team? (Ordinal)</v>
    <v t="s">Communication and Knowledge Sharing (Ordinal)</v>
    <v t="s">Technical skills and expertise relevant to shared work (if applicable) (Ordinal)</v>
    <v t="s">Dependability in meeting commitments and deadlines (Ordinal)</v>
    <v t="s">Adaptability and Learning of New Skills (Ordinal)</v>
    <v t="s">Creative problem-solving and idea generation (Ordinal)</v>
    <v t="s">How effectively does this colleague collaborate with you and your team? (Ordinal)</v>
    <v>1</v>
    <v>0.53109522626702577</v>
    <v>0.52414422900919455</v>
    <v>0.4885821854976049</v>
    <v>0.52204640229414467</v>
    <v>0.4227146733718693</v>
    <v t="s">Communication and Knowledge Sharing (Ordinal)</v>
    <v>0.53109522626702577</v>
    <v>1</v>
    <v>0.40259935969032073</v>
    <v>0.3317485086040079</v>
    <v>0.44022972573429842</v>
    <v>0.41564380036650678</v>
    <v t="s">Technical skills and expertise relevant to shared work (if applicable) (Ordinal)</v>
    <v>0.52414422900919455</v>
    <v>0.40259935969032073</v>
    <v>1</v>
    <v>0.57726896719483867</v>
    <v>0.6641211450181731</v>
    <v>0.56779219455511443</v>
    <v t="s">Dependability in meeting commitments and deadlines (Ordinal)</v>
    <v>0.4885821854976049</v>
    <v>0.3317485086040079</v>
    <v>0.57726896719483867</v>
    <v>1</v>
    <v>0.4902808700810698</v>
    <v>0.38391963912492116</v>
    <v t="s">Adaptability and Learning of New Skills (Ordinal)</v>
    <v>0.52204640229414467</v>
    <v>0.44022972573429842</v>
    <v>0.6641211450181731</v>
    <v>0.4902808700810698</v>
    <v>1</v>
    <v>0.44456647986301207</v>
    <v t="s">Creative problem-solving and idea generation (Ordinal)</v>
    <v>0.4227146733718693</v>
    <v>0.41564380036650678</v>
    <v>0.56779219455511443</v>
    <v>0.38391963912492116</v>
    <v>0.44456647986301207</v>
    <v>1</v>
  </a>
  <a r="5" c="10">
    <v t="s"/>
    <v t="s">How effectively does this colleague collaborate with you and your team? (Ordinal)</v>
    <v t="s">Communication and Knowledge Sharing (Ordinal)</v>
    <v t="s">Technical skills and expertise relevant to shared work (if applicable) (Ordinal)</v>
    <v t="s">Dependability in meeting commitments and deadlines (Ordinal)</v>
    <v t="s">Adaptability and Learning of New Skills (Ordinal)</v>
    <v t="s">Creative problem-solving and idea generation (Ordinal)</v>
    <v t="s">Avg Ordinal Rating</v>
    <v t="s">Development Opportunities: What areas could this colleague develop to be more effective?</v>
    <v t="s">Additional Comments</v>
    <v t="s">Name of the colleague you are reviewing</v>
    <v t="s"/>
    <v t="s"/>
    <v t="s"/>
    <v t="s"/>
    <v t="s"/>
    <v t="s"/>
    <v t="s"/>
    <v t="s"/>
    <v t="s"/>
    <v t="s">Mel Lagurin</v>
    <v>2</v>
    <v t="r">42</v>
    <v>2</v>
    <v>2</v>
    <v>2</v>
    <v>2</v>
    <v>2</v>
    <v t="s">To become more effective, he could work on increasing his visibility and availability within the team by participating more actively in discussions and collaborative efforts. Enhancing collaboration and communication will help strengthen team dynamics and ensure smoother coordination. Additionally, developing mentoring skills and sharing his knowledge more openly would not only support the growth of his peers but also help him build leadership capabilities over time.</v>
    <v t="s"/>
    <v t="s">Neil Medina</v>
    <v>2</v>
    <v>3</v>
    <v>2</v>
    <v>2.5</v>
    <v>2</v>
    <v>3</v>
    <v>2.4166666666666665</v>
    <v t="s">* Collaborate more outside APW-API team circle.
To become more effective, he could focus on strengthening his collaboration and communication skills by engaging more actively in team discussions and cross-functional efforts. Developing mentoring capabilities would also allow him to support the growth of less experienced team members. Additionally, sharing his knowledge more frequently, whether through documentation, presentations, or informal discussions, would enhance team learning and foster a more collaborative environment.</v>
    <v t="s"/>
    <v t="s">Rio Alyssa Venturina</v>
    <v>2.6666666666666665</v>
    <v>3</v>
    <v>2.3333333333333335</v>
    <v>3</v>
    <v>2.3333333333333335</v>
    <v>2.5</v>
    <v>2.6388888888888888</v>
    <v t="s">She mentioned to me that often times she doesn't know how to start a conversation to others specially to those that are not part of the OutSystems Team.
I believe it would benefit her to develop Communication/Collaboration skills as it would open more doors for progression, not only in career but also to character development.
more technical skills and potentially leadership role
Can focus on gaining more hands-on experience and actively seeking feedback to build confidence. As she continues to grow, more exposure to complex tasks will help strengthen her technical and decision-making skills.</v>
    <v t="s">Grateful to know her and be part of the OS development team.
She showed great impact to the project because she is really good what is her roles and responsibilities.</v>
  </a>
</arrayData>
</file>

<file path=xl/richData/rdrichvalue.xml><?xml version="1.0" encoding="utf-8"?>
<rvData xmlns="http://schemas.microsoft.com/office/spreadsheetml/2017/richdata" count="46">
  <rv s="0">
    <fb>45855.478854166664</fb>
    <v>2</v>
  </rv>
  <rv s="0">
    <fb>45855.489293981482</fb>
    <v>2</v>
  </rv>
  <rv s="0">
    <fb>45855.496076388888</fb>
    <v>2</v>
  </rv>
  <rv s="0">
    <fb>45855.503287037034</fb>
    <v>2</v>
  </rv>
  <rv s="0">
    <fb>0</fb>
    <v>3</v>
  </rv>
  <rv s="0">
    <fb>45855.510277777779</fb>
    <v>2</v>
  </rv>
  <rv s="0">
    <fb>45855.510324074072</fb>
    <v>2</v>
  </rv>
  <rv s="0">
    <fb>45855.492476851854</fb>
    <v>2</v>
  </rv>
  <rv s="0">
    <fb>45855.514618055553</fb>
    <v>2</v>
  </rv>
  <rv s="0">
    <fb>45855.493495370371</fb>
    <v>2</v>
  </rv>
  <rv s="0">
    <fb>45855.520972222221</fb>
    <v>2</v>
  </rv>
  <rv s="0">
    <fb>45867.327546296299</fb>
    <v>2</v>
  </rv>
  <rv s="0">
    <fb>45867.335162037038</fb>
    <v>2</v>
  </rv>
  <rv s="0">
    <fb>45867.455497685187</fb>
    <v>2</v>
  </rv>
  <rv s="0">
    <fb>45867.455555555556</fb>
    <v>2</v>
  </rv>
  <rv s="0">
    <fb>45867.456458333334</fb>
    <v>2</v>
  </rv>
  <rv s="0">
    <fb>45867.491655092592</fb>
    <v>2</v>
  </rv>
  <rv s="0">
    <fb>45867.505439814813</fb>
    <v>2</v>
  </rv>
  <rv s="0">
    <fb>45867.505486111113</fb>
    <v>2</v>
  </rv>
  <rv s="0">
    <fb>45868.231319444443</fb>
    <v>2</v>
  </rv>
  <rv s="0">
    <fb>45868.26866898148</fb>
    <v>2</v>
  </rv>
  <rv s="1">
    <v>0</v>
  </rv>
  <rv s="2">
    <v>DataFrame</v>
    <v>1</v>
    <v>21</v>
  </rv>
  <rv s="3">
    <v>&lt;class 'pandas.core.frame.DataFrame'&gt;</v>
    <v>DataFrame</v>
    <v xml:space="preserve">      Id          Start time     Completion time  \
0      1 2025-07-17 11:29:33 2025-07-17 11:44:35   
1      2 2025-07-17 11:54:21 2025-07-17 12:04:44   
2      3 2025-07-17 12:14:48 2025-07-17 12:14:52   
3      4 2025-07-17 11:49:10 2025-07-17 12:2...</v>
    <v>22</v>
    <v>4</v>
  </rv>
  <rv s="1">
    <v>1</v>
  </rv>
  <rv s="2">
    <v>DataFrame</v>
    <v>6</v>
    <v>24</v>
  </rv>
  <rv s="3">
    <v>&lt;class 'pandas.core.frame.DataFrame'&gt;</v>
    <v>DataFrame</v>
    <v xml:space="preserve">                                                         Data Type  \
Id                                                           int64   
Start time                                          datetime64[ns]   
Completion time                           ...</v>
    <v>25</v>
    <v>4</v>
  </rv>
  <rv s="1">
    <v>2</v>
  </rv>
  <rv s="2">
    <v>Series</v>
    <v>8</v>
    <v>27</v>
  </rv>
  <rv s="3">
    <v>&lt;class 'pandas.core.series.Series'&gt;</v>
    <v>Series</v>
    <v>count    148.000000
mean      13.750450
std       27.180626
min        0.033333
25%        3.504167
50%        7.400000
75%       15.766667
max      298.966667
dtype: float64</v>
    <v>28</v>
    <v>4</v>
  </rv>
  <rv s="1">
    <v>3</v>
  </rv>
  <rv s="2">
    <v>DataFrame</v>
    <v>10</v>
    <v>30</v>
  </rv>
  <rv s="3">
    <v>&lt;class 'pandas.core.frame.DataFrame'&gt;</v>
    <v>DataFrame</v>
    <v xml:space="preserve">                                                    How effectively does this colleague collaborate with you and your team?  \
Adequate - Collaborates when needed with standa...                                                 11                        ...</v>
    <v>31</v>
    <v>4</v>
  </rv>
  <rv s="1">
    <v>4</v>
  </rv>
  <rv s="2">
    <v>DataFrame</v>
    <v>12</v>
    <v>33</v>
  </rv>
  <rv s="3">
    <v>&lt;class 'pandas.core.frame.DataFrame'&gt;</v>
    <v>DataFrame</v>
    <v xml:space="preserve">               Positive Contributions: What are this colleague's greatest strengths?  \
team                                                         133                       
technical                                                     77            ...</v>
    <v>34</v>
    <v>4</v>
  </rv>
  <rv s="1">
    <v>5</v>
  </rv>
  <rv s="2">
    <v>DataFrame</v>
    <v>14</v>
    <v>36</v>
  </rv>
  <rv s="3">
    <v>&lt;class 'pandas.core.frame.DataFrame'&gt;</v>
    <v>DataFrame</v>
    <v xml:space="preserve">                                         Neutral - Performs well in current role  \
Name of the colleague you are reviewing                                            
 Rosaline Camagong                                                             1   
...</v>
    <v>37</v>
    <v>4</v>
  </rv>
  <rv s="1">
    <v>6</v>
  </rv>
  <rv s="2">
    <v>DataFrame</v>
    <v>16</v>
    <v>39</v>
  </rv>
  <rv s="3">
    <v>&lt;class 'pandas.core.frame.DataFrame'&gt;</v>
    <v>DataFrame</v>
    <v xml:space="preserve">                                                    How effectively does this colleague collaborate with you and your team? (Ordinal)  \
How effectively does this colleague collaborate...                                           1.000000              ...</v>
    <v>40</v>
    <v>4</v>
  </rv>
  <rv s="0">
    <fb>0</fb>
    <v>19</v>
  </rv>
  <rv s="1">
    <v>7</v>
  </rv>
  <rv s="2">
    <v>DataFrame</v>
    <v>18</v>
    <v>43</v>
  </rv>
  <rv s="3">
    <v>&lt;class 'pandas.core.frame.DataFrame'&gt;</v>
    <v>DataFrame</v>
    <v xml:space="preserve">                                         How effectively does this colleague collaborate with you and your team? (Ordinal)  \
Name of the colleague you are reviewing                                                                                      
...</v>
    <v>44</v>
    <v>4</v>
  </rv>
</rvData>
</file>

<file path=xl/richData/rdrichvaluestructure.xml><?xml version="1.0" encoding="utf-8"?>
<rvStructures xmlns="http://schemas.microsoft.com/office/spreadsheetml/2017/richdata" count="4">
  <s t="_formattednumber">
    <k n="_Format" t="spb"/>
  </s>
  <s t="_array">
    <k n="array" t="a"/>
  </s>
  <s t="_entity">
    <k n="_DisplayString" t="s"/>
    <k n="_ViewInfo" t="spb"/>
    <k n="arrayPreview" t="r"/>
  </s>
  <s t="_python">
    <k n="Python_type" t="s"/>
    <k n="Python_typeName" t="s"/>
    <k n="Python_str" t="s"/>
    <k n="preview" t="r"/>
    <k n="_Provider" t="spb"/>
  </s>
</rvStructures>
</file>

<file path=xl/richData/rdsupportingpropertybag.xml><?xml version="1.0" encoding="utf-8"?>
<supportingPropertyBags xmlns="http://schemas.microsoft.com/office/spreadsheetml/2017/richdata2">
  <spbData count="20">
    <spb s="0">
      <v>148</v>
      <v>20</v>
      <v>DataFrame</v>
      <v>arrayPreview</v>
      <v>1</v>
    </spb>
    <spb s="1">
      <v>0</v>
    </spb>
    <spb s="2">
      <v>1</v>
    </spb>
    <spb s="2">
      <v>2</v>
    </spb>
    <spb s="3">
      <v>https://www.anaconda.com/excel</v>
      <v>https://res.cdn.office.net/officepysvc/prod-service/anacondalogo.png</v>
      <v>Python provided by Anaconda</v>
    </spb>
    <spb s="0">
      <v>20</v>
      <v>3</v>
      <v>DataFrame</v>
      <v>arrayPreview</v>
      <v>1</v>
    </spb>
    <spb s="1">
      <v>5</v>
    </spb>
    <spb s="4">
      <v>8</v>
      <v>1</v>
      <v>Series</v>
      <v>arrayPreview</v>
    </spb>
    <spb s="1">
      <v>7</v>
    </spb>
    <spb s="0">
      <v>33</v>
      <v>9</v>
      <v>DataFrame</v>
      <v>arrayPreview</v>
      <v>1</v>
    </spb>
    <spb s="1">
      <v>9</v>
    </spb>
    <spb s="0">
      <v>32</v>
      <v>3</v>
      <v>DataFrame</v>
      <v>arrayPreview</v>
      <v>1</v>
    </spb>
    <spb s="1">
      <v>11</v>
    </spb>
    <spb s="0">
      <v>10</v>
      <v>5</v>
      <v>DataFrame</v>
      <v>arrayPreview</v>
      <v>1</v>
    </spb>
    <spb s="1">
      <v>13</v>
    </spb>
    <spb s="0">
      <v>6</v>
      <v>6</v>
      <v>DataFrame</v>
      <v>arrayPreview</v>
      <v>1</v>
    </spb>
    <spb s="1">
      <v>15</v>
    </spb>
    <spb s="0">
      <v>3</v>
      <v>9</v>
      <v>DataFrame</v>
      <v>arrayPreview</v>
      <v>1</v>
    </spb>
    <spb s="1">
      <v>17</v>
    </spb>
    <spb s="2">
      <v>3</v>
    </spb>
  </spbData>
</supportingPropertyBags>
</file>

<file path=xl/richData/rdsupportingpropertybagstructure.xml><?xml version="1.0" encoding="utf-8"?>
<spbStructures xmlns="http://schemas.microsoft.com/office/spreadsheetml/2017/richdata2" count="5">
  <s>
    <k n="drw" t="i"/>
    <k n="dcol" t="i"/>
    <k n="name" t="s"/>
    <k n="array" t="s"/>
    <k n="headers" t="b"/>
  </s>
  <s>
    <k n="ArrayCardInfo" t="spb"/>
  </s>
  <s>
    <k n="_Self" t="i"/>
  </s>
  <s>
    <k n="link" t="s"/>
    <k n="logo" t="s"/>
    <k n="name" t="s"/>
  </s>
  <s>
    <k n="drw" t="i"/>
    <k n="dcol" t="i"/>
    <k n="name" t="s"/>
    <k n="array"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27" formatCode="m/d/yyyy\ h:mm"/>
    </x:dxf>
    <x:dxf>
      <x:numFmt numFmtId="0" formatCode="General"/>
    </x:dxf>
  </dxfs>
  <richProperties>
    <rPr n="NumberFormat" t="s"/>
  </richProperties>
  <richStyles>
    <rSty dxfid="0"/>
    <rSty dxfid="1">
      <rpv i="0">0;-0;"None"</rpv>
    </rSty>
    <rSty dxfid="1">
      <rpv i="0">0;-0;"nan"</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T149" totalsRowShown="0">
  <autoFilter ref="A1:T149" xr:uid="{00000000-0009-0000-0100-000001000000}">
    <filterColumn colId="8">
      <filters>
        <filter val="Could improve communication clarity or responsiveness"/>
      </filters>
    </filterColumn>
  </autoFilter>
  <tableColumns count="20">
    <tableColumn id="1" xr3:uid="{00000000-0010-0000-0000-000001000000}" name="Id" dataDxfId="17"/>
    <tableColumn id="2" xr3:uid="{00000000-0010-0000-0000-000002000000}" name="Start time"/>
    <tableColumn id="3" xr3:uid="{00000000-0010-0000-0000-000003000000}" name="Completion time"/>
    <tableColumn id="4" xr3:uid="{00000000-0010-0000-0000-000004000000}" name="Email" dataDxfId="16"/>
    <tableColumn id="5" xr3:uid="{00000000-0010-0000-0000-000005000000}" name="Name" dataDxfId="15"/>
    <tableColumn id="6" xr3:uid="{00000000-0010-0000-0000-000006000000}" name="Name of the colleague you are reviewing" dataDxfId="14"/>
    <tableColumn id="7" xr3:uid="{00000000-0010-0000-0000-000007000000}" name="Instructions for Reviewers (No Response Needed)" dataDxfId="13"/>
    <tableColumn id="8" xr3:uid="{00000000-0010-0000-0000-000008000000}" name="How effectively does this colleague collaborate with you and your team?" dataDxfId="12"/>
    <tableColumn id="9" xr3:uid="{00000000-0010-0000-0000-000009000000}" name="Communication and Knowledge Sharing" dataDxfId="11"/>
    <tableColumn id="10" xr3:uid="{00000000-0010-0000-0000-00000A000000}" name="Provide specific examples of collaboration, communication, or knowledge sharing" dataDxfId="10"/>
    <tableColumn id="11" xr3:uid="{00000000-0010-0000-0000-00000B000000}" name="Technical skills and expertise relevant to shared work (if applicable)" dataDxfId="9"/>
    <tableColumn id="12" xr3:uid="{00000000-0010-0000-0000-00000C000000}" name="Dependability in meeting commitments and deadlines" dataDxfId="8"/>
    <tableColumn id="13" xr3:uid="{00000000-0010-0000-0000-00000D000000}" name="Adaptability and Learning of New Skills" dataDxfId="7"/>
    <tableColumn id="14" xr3:uid="{00000000-0010-0000-0000-00000E000000}" name="Creative problem-solving and idea generation" dataDxfId="6"/>
    <tableColumn id="15" xr3:uid="{00000000-0010-0000-0000-00000F000000}" name="Mentoring and Knowledge Transfer" dataDxfId="5"/>
    <tableColumn id="16" xr3:uid="{00000000-0010-0000-0000-000010000000}" name="Leadership qualities and influence without formal authority" dataDxfId="4"/>
    <tableColumn id="17" xr3:uid="{00000000-0010-0000-0000-000011000000}" name="Would you recommend this colleague for leadership roles or advancement?" dataDxfId="3"/>
    <tableColumn id="18" xr3:uid="{00000000-0010-0000-0000-000012000000}" name="Positive Contributions: What are this colleague's greatest strengths?" dataDxfId="2"/>
    <tableColumn id="19" xr3:uid="{00000000-0010-0000-0000-000013000000}" name="Development Opportunities: What areas could this colleague develop to be more effective?" dataDxfId="1"/>
    <tableColumn id="20" xr3:uid="{00000000-0010-0000-0000-000014000000}" name="Additional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9"/>
  <sheetViews>
    <sheetView tabSelected="1" workbookViewId="0">
      <selection activeCell="F10" sqref="F10"/>
    </sheetView>
  </sheetViews>
  <sheetFormatPr defaultRowHeight="14.5" x14ac:dyDescent="0.35"/>
  <cols>
    <col min="1" max="7" width="20" bestFit="1" customWidth="1"/>
    <col min="8" max="8" width="70.1796875" bestFit="1" customWidth="1"/>
    <col min="9" max="9" width="51.26953125" bestFit="1" customWidth="1"/>
    <col min="10" max="10" width="255.7265625" bestFit="1" customWidth="1"/>
    <col min="11" max="11" width="65.453125" bestFit="1" customWidth="1"/>
    <col min="12" max="12" width="53.1796875" bestFit="1" customWidth="1"/>
    <col min="13" max="16" width="20" bestFit="1" customWidth="1"/>
    <col min="17" max="17" width="72.81640625" bestFit="1" customWidth="1"/>
    <col min="18" max="18" width="20" bestFit="1" customWidth="1"/>
    <col min="19" max="19" width="255.7265625" bestFit="1" customWidth="1"/>
    <col min="20" max="20" width="20" bestFit="1" customWidth="1"/>
  </cols>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idden="1" x14ac:dyDescent="0.35">
      <c r="A2">
        <v>1</v>
      </c>
      <c r="B2" s="1">
        <v>45855.478854166664</v>
      </c>
      <c r="C2" s="1">
        <v>45855.489293981482</v>
      </c>
      <c r="D2" t="s">
        <v>20</v>
      </c>
      <c r="E2" t="s">
        <v>21</v>
      </c>
      <c r="F2" t="s">
        <v>22</v>
      </c>
      <c r="G2" t="s">
        <v>23</v>
      </c>
      <c r="H2" t="s">
        <v>24</v>
      </c>
      <c r="I2" t="s">
        <v>25</v>
      </c>
      <c r="J2" t="s">
        <v>26</v>
      </c>
      <c r="K2" t="s">
        <v>27</v>
      </c>
      <c r="L2" t="s">
        <v>28</v>
      </c>
      <c r="M2" t="s">
        <v>29</v>
      </c>
      <c r="N2" t="s">
        <v>30</v>
      </c>
      <c r="O2" t="s">
        <v>31</v>
      </c>
      <c r="P2" t="s">
        <v>32</v>
      </c>
      <c r="Q2" t="s">
        <v>33</v>
      </c>
      <c r="R2" t="s">
        <v>34</v>
      </c>
      <c r="S2" t="s">
        <v>35</v>
      </c>
      <c r="T2" t="s">
        <v>36</v>
      </c>
    </row>
    <row r="3" spans="1:20" hidden="1" x14ac:dyDescent="0.35">
      <c r="A3">
        <v>2</v>
      </c>
      <c r="B3" s="1">
        <v>45855.496076388888</v>
      </c>
      <c r="C3" s="1">
        <v>45855.503287037034</v>
      </c>
      <c r="D3" t="s">
        <v>37</v>
      </c>
      <c r="E3" t="s">
        <v>38</v>
      </c>
      <c r="F3" t="s">
        <v>39</v>
      </c>
      <c r="H3" t="s">
        <v>40</v>
      </c>
      <c r="I3" t="s">
        <v>25</v>
      </c>
      <c r="J3" t="s">
        <v>41</v>
      </c>
      <c r="K3" t="s">
        <v>42</v>
      </c>
      <c r="L3" t="s">
        <v>43</v>
      </c>
      <c r="M3" t="s">
        <v>44</v>
      </c>
      <c r="N3" t="s">
        <v>45</v>
      </c>
      <c r="O3" t="s">
        <v>46</v>
      </c>
      <c r="P3" t="s">
        <v>47</v>
      </c>
      <c r="Q3" t="s">
        <v>48</v>
      </c>
      <c r="R3" t="s">
        <v>49</v>
      </c>
      <c r="S3" t="s">
        <v>50</v>
      </c>
    </row>
    <row r="4" spans="1:20" hidden="1" x14ac:dyDescent="0.35">
      <c r="A4">
        <v>3</v>
      </c>
      <c r="B4" s="1">
        <v>45855.510277777779</v>
      </c>
      <c r="C4" s="1">
        <v>45855.510324074072</v>
      </c>
      <c r="D4" t="s">
        <v>51</v>
      </c>
      <c r="E4" t="s">
        <v>52</v>
      </c>
      <c r="F4" t="s">
        <v>53</v>
      </c>
      <c r="H4" t="s">
        <v>40</v>
      </c>
      <c r="I4" t="s">
        <v>25</v>
      </c>
      <c r="J4" t="s">
        <v>54</v>
      </c>
      <c r="K4" t="s">
        <v>42</v>
      </c>
      <c r="L4" t="s">
        <v>43</v>
      </c>
      <c r="M4" t="s">
        <v>44</v>
      </c>
      <c r="N4" t="s">
        <v>45</v>
      </c>
      <c r="O4" t="s">
        <v>31</v>
      </c>
      <c r="P4" t="s">
        <v>47</v>
      </c>
      <c r="Q4" t="s">
        <v>55</v>
      </c>
      <c r="R4" t="s">
        <v>56</v>
      </c>
      <c r="S4" t="s">
        <v>57</v>
      </c>
    </row>
    <row r="5" spans="1:20" hidden="1" x14ac:dyDescent="0.35">
      <c r="A5">
        <v>4</v>
      </c>
      <c r="B5" s="1">
        <v>45855.492476851854</v>
      </c>
      <c r="C5" s="1">
        <v>45855.514618055553</v>
      </c>
      <c r="D5" t="s">
        <v>58</v>
      </c>
      <c r="E5" t="s">
        <v>59</v>
      </c>
      <c r="F5" t="s">
        <v>38</v>
      </c>
      <c r="H5" t="s">
        <v>40</v>
      </c>
      <c r="I5" t="s">
        <v>25</v>
      </c>
      <c r="J5" t="s">
        <v>60</v>
      </c>
      <c r="K5" t="s">
        <v>42</v>
      </c>
      <c r="L5" t="s">
        <v>43</v>
      </c>
      <c r="M5" t="s">
        <v>44</v>
      </c>
      <c r="N5" t="s">
        <v>45</v>
      </c>
      <c r="O5" t="s">
        <v>31</v>
      </c>
      <c r="P5" t="s">
        <v>61</v>
      </c>
      <c r="Q5" t="s">
        <v>48</v>
      </c>
      <c r="R5" t="s">
        <v>62</v>
      </c>
      <c r="S5" t="s">
        <v>63</v>
      </c>
      <c r="T5" t="s">
        <v>64</v>
      </c>
    </row>
    <row r="6" spans="1:20" hidden="1" x14ac:dyDescent="0.35">
      <c r="A6">
        <v>5</v>
      </c>
      <c r="B6" s="1">
        <v>45855.493495370371</v>
      </c>
      <c r="C6" s="1">
        <v>45855.520972222221</v>
      </c>
      <c r="D6" t="s">
        <v>65</v>
      </c>
      <c r="E6" t="s">
        <v>66</v>
      </c>
      <c r="F6" t="s">
        <v>67</v>
      </c>
      <c r="H6" t="s">
        <v>40</v>
      </c>
      <c r="I6" t="s">
        <v>25</v>
      </c>
      <c r="J6" t="s">
        <v>68</v>
      </c>
      <c r="K6" t="s">
        <v>69</v>
      </c>
      <c r="L6" t="s">
        <v>28</v>
      </c>
      <c r="M6" t="s">
        <v>29</v>
      </c>
      <c r="N6" t="s">
        <v>30</v>
      </c>
      <c r="O6" t="s">
        <v>70</v>
      </c>
      <c r="P6" t="s">
        <v>32</v>
      </c>
      <c r="Q6" t="s">
        <v>33</v>
      </c>
      <c r="R6" t="s">
        <v>71</v>
      </c>
      <c r="S6" t="s">
        <v>72</v>
      </c>
    </row>
    <row r="7" spans="1:20" hidden="1" x14ac:dyDescent="0.35">
      <c r="A7">
        <v>6</v>
      </c>
      <c r="B7" s="1">
        <v>45855.516747685186</v>
      </c>
      <c r="C7" s="1">
        <v>45855.530150462961</v>
      </c>
      <c r="D7" t="s">
        <v>58</v>
      </c>
      <c r="E7" t="s">
        <v>59</v>
      </c>
      <c r="F7" t="s">
        <v>66</v>
      </c>
      <c r="H7" t="s">
        <v>24</v>
      </c>
      <c r="I7" t="s">
        <v>73</v>
      </c>
      <c r="J7" t="s">
        <v>74</v>
      </c>
      <c r="K7" t="s">
        <v>27</v>
      </c>
      <c r="L7" t="s">
        <v>28</v>
      </c>
      <c r="M7" t="s">
        <v>29</v>
      </c>
      <c r="N7" t="s">
        <v>75</v>
      </c>
      <c r="O7" t="s">
        <v>31</v>
      </c>
      <c r="P7" t="s">
        <v>47</v>
      </c>
      <c r="Q7" t="s">
        <v>55</v>
      </c>
      <c r="R7" t="s">
        <v>76</v>
      </c>
      <c r="S7" t="s">
        <v>77</v>
      </c>
      <c r="T7" t="s">
        <v>78</v>
      </c>
    </row>
    <row r="8" spans="1:20" hidden="1" x14ac:dyDescent="0.35">
      <c r="A8">
        <v>7</v>
      </c>
      <c r="B8" s="1">
        <v>45855.516284722224</v>
      </c>
      <c r="C8" s="1">
        <v>45855.532800925925</v>
      </c>
      <c r="D8" t="s">
        <v>37</v>
      </c>
      <c r="E8" t="s">
        <v>38</v>
      </c>
      <c r="F8" t="s">
        <v>79</v>
      </c>
      <c r="H8" t="s">
        <v>24</v>
      </c>
      <c r="I8" t="s">
        <v>73</v>
      </c>
      <c r="J8" t="s">
        <v>80</v>
      </c>
      <c r="K8" t="s">
        <v>42</v>
      </c>
      <c r="L8" t="s">
        <v>28</v>
      </c>
      <c r="M8" t="s">
        <v>29</v>
      </c>
      <c r="N8" t="s">
        <v>45</v>
      </c>
      <c r="O8" t="s">
        <v>70</v>
      </c>
      <c r="P8" t="s">
        <v>32</v>
      </c>
      <c r="Q8" t="s">
        <v>55</v>
      </c>
      <c r="R8" t="s">
        <v>81</v>
      </c>
      <c r="S8" t="s">
        <v>82</v>
      </c>
    </row>
    <row r="9" spans="1:20" hidden="1" x14ac:dyDescent="0.35">
      <c r="A9">
        <v>8</v>
      </c>
      <c r="B9" s="1">
        <v>45855.510405092595</v>
      </c>
      <c r="C9" s="1">
        <v>45855.535277777781</v>
      </c>
      <c r="D9" t="s">
        <v>51</v>
      </c>
      <c r="E9" t="s">
        <v>52</v>
      </c>
      <c r="F9" t="s">
        <v>83</v>
      </c>
      <c r="H9" t="s">
        <v>40</v>
      </c>
      <c r="I9" t="s">
        <v>25</v>
      </c>
      <c r="J9" t="s">
        <v>84</v>
      </c>
      <c r="K9" t="s">
        <v>42</v>
      </c>
      <c r="L9" t="s">
        <v>43</v>
      </c>
      <c r="M9" t="s">
        <v>44</v>
      </c>
      <c r="N9" t="s">
        <v>45</v>
      </c>
      <c r="O9" t="s">
        <v>46</v>
      </c>
      <c r="P9" t="s">
        <v>61</v>
      </c>
      <c r="Q9" t="s">
        <v>48</v>
      </c>
      <c r="R9" t="s">
        <v>85</v>
      </c>
      <c r="S9" t="s">
        <v>86</v>
      </c>
    </row>
    <row r="10" spans="1:20" hidden="1" x14ac:dyDescent="0.35">
      <c r="A10">
        <v>9</v>
      </c>
      <c r="B10" s="1">
        <v>45855.532858796294</v>
      </c>
      <c r="C10" s="1">
        <v>45855.535624999997</v>
      </c>
      <c r="D10" t="s">
        <v>37</v>
      </c>
      <c r="E10" t="s">
        <v>38</v>
      </c>
      <c r="F10" t="s">
        <v>59</v>
      </c>
      <c r="H10" t="s">
        <v>24</v>
      </c>
      <c r="I10" t="s">
        <v>73</v>
      </c>
      <c r="J10" t="s">
        <v>87</v>
      </c>
      <c r="K10" t="s">
        <v>27</v>
      </c>
      <c r="L10" t="s">
        <v>28</v>
      </c>
      <c r="M10" t="s">
        <v>29</v>
      </c>
      <c r="N10" t="s">
        <v>30</v>
      </c>
      <c r="O10" t="s">
        <v>31</v>
      </c>
      <c r="P10" t="s">
        <v>32</v>
      </c>
      <c r="Q10" t="s">
        <v>33</v>
      </c>
      <c r="R10" t="s">
        <v>88</v>
      </c>
      <c r="S10" t="s">
        <v>89</v>
      </c>
    </row>
    <row r="11" spans="1:20" hidden="1" x14ac:dyDescent="0.35">
      <c r="A11">
        <v>10</v>
      </c>
      <c r="B11" s="1">
        <v>45855.535960648151</v>
      </c>
      <c r="C11" s="1">
        <v>45855.536053240743</v>
      </c>
      <c r="D11" t="s">
        <v>65</v>
      </c>
      <c r="E11" t="s">
        <v>66</v>
      </c>
      <c r="F11" t="s">
        <v>90</v>
      </c>
      <c r="H11" t="s">
        <v>91</v>
      </c>
      <c r="I11" t="s">
        <v>73</v>
      </c>
      <c r="J11" t="s">
        <v>92</v>
      </c>
      <c r="K11" t="s">
        <v>69</v>
      </c>
      <c r="L11" t="s">
        <v>93</v>
      </c>
      <c r="M11" t="s">
        <v>94</v>
      </c>
      <c r="N11" t="s">
        <v>45</v>
      </c>
      <c r="O11" t="s">
        <v>70</v>
      </c>
      <c r="P11" t="s">
        <v>32</v>
      </c>
      <c r="Q11" t="s">
        <v>33</v>
      </c>
      <c r="R11" t="s">
        <v>95</v>
      </c>
      <c r="S11" t="s">
        <v>96</v>
      </c>
    </row>
    <row r="12" spans="1:20" hidden="1" x14ac:dyDescent="0.35">
      <c r="A12">
        <v>11</v>
      </c>
      <c r="B12" s="1">
        <v>45855.53628472222</v>
      </c>
      <c r="C12" s="1">
        <v>45855.540196759262</v>
      </c>
      <c r="D12" t="s">
        <v>97</v>
      </c>
      <c r="E12" t="s">
        <v>98</v>
      </c>
      <c r="F12" t="s">
        <v>99</v>
      </c>
      <c r="H12" t="s">
        <v>40</v>
      </c>
      <c r="I12" t="s">
        <v>25</v>
      </c>
      <c r="J12" t="s">
        <v>100</v>
      </c>
      <c r="K12" t="s">
        <v>42</v>
      </c>
      <c r="L12" t="s">
        <v>43</v>
      </c>
      <c r="M12" t="s">
        <v>44</v>
      </c>
      <c r="N12" t="s">
        <v>45</v>
      </c>
      <c r="O12" t="s">
        <v>46</v>
      </c>
      <c r="P12" t="s">
        <v>61</v>
      </c>
      <c r="Q12" t="s">
        <v>48</v>
      </c>
      <c r="R12" t="s">
        <v>101</v>
      </c>
      <c r="S12" t="s">
        <v>102</v>
      </c>
    </row>
    <row r="13" spans="1:20" hidden="1" x14ac:dyDescent="0.35">
      <c r="A13">
        <v>12</v>
      </c>
      <c r="B13" s="1">
        <v>45855.540254629632</v>
      </c>
      <c r="C13" s="1">
        <v>45855.543715277781</v>
      </c>
      <c r="D13" t="s">
        <v>97</v>
      </c>
      <c r="E13" t="s">
        <v>98</v>
      </c>
      <c r="F13" t="s">
        <v>39</v>
      </c>
      <c r="H13" t="s">
        <v>40</v>
      </c>
      <c r="I13" t="s">
        <v>25</v>
      </c>
      <c r="J13" t="s">
        <v>103</v>
      </c>
      <c r="K13" t="s">
        <v>42</v>
      </c>
      <c r="L13" t="s">
        <v>43</v>
      </c>
      <c r="M13" t="s">
        <v>44</v>
      </c>
      <c r="N13" t="s">
        <v>45</v>
      </c>
      <c r="O13" t="s">
        <v>46</v>
      </c>
      <c r="P13" t="s">
        <v>61</v>
      </c>
      <c r="Q13" t="s">
        <v>48</v>
      </c>
      <c r="R13" t="s">
        <v>104</v>
      </c>
      <c r="S13" t="s">
        <v>105</v>
      </c>
    </row>
    <row r="14" spans="1:20" hidden="1" x14ac:dyDescent="0.35">
      <c r="A14">
        <v>13</v>
      </c>
      <c r="B14" s="1">
        <v>45855.543773148151</v>
      </c>
      <c r="C14" s="1">
        <v>45855.543900462966</v>
      </c>
      <c r="D14" t="s">
        <v>58</v>
      </c>
      <c r="E14" t="s">
        <v>59</v>
      </c>
      <c r="F14" t="s">
        <v>79</v>
      </c>
      <c r="H14" t="s">
        <v>24</v>
      </c>
      <c r="I14" t="s">
        <v>25</v>
      </c>
      <c r="J14" t="s">
        <v>106</v>
      </c>
      <c r="K14" t="s">
        <v>42</v>
      </c>
      <c r="L14" t="s">
        <v>43</v>
      </c>
      <c r="M14" t="s">
        <v>44</v>
      </c>
      <c r="N14" t="s">
        <v>45</v>
      </c>
      <c r="O14" t="s">
        <v>46</v>
      </c>
      <c r="P14" t="s">
        <v>47</v>
      </c>
      <c r="Q14" t="s">
        <v>48</v>
      </c>
      <c r="R14" t="s">
        <v>107</v>
      </c>
      <c r="S14" t="s">
        <v>108</v>
      </c>
      <c r="T14" t="s">
        <v>109</v>
      </c>
    </row>
    <row r="15" spans="1:20" hidden="1" x14ac:dyDescent="0.35">
      <c r="A15">
        <v>14</v>
      </c>
      <c r="B15" s="1">
        <v>45855.536145833335</v>
      </c>
      <c r="C15" s="1">
        <v>45855.548506944448</v>
      </c>
      <c r="D15" t="s">
        <v>65</v>
      </c>
      <c r="E15" t="s">
        <v>66</v>
      </c>
      <c r="F15" t="s">
        <v>110</v>
      </c>
      <c r="H15" t="s">
        <v>24</v>
      </c>
      <c r="I15" t="s">
        <v>73</v>
      </c>
      <c r="J15" t="s">
        <v>111</v>
      </c>
      <c r="K15" t="s">
        <v>27</v>
      </c>
      <c r="L15" t="s">
        <v>93</v>
      </c>
      <c r="M15" t="s">
        <v>29</v>
      </c>
      <c r="N15" t="s">
        <v>45</v>
      </c>
      <c r="O15" t="s">
        <v>70</v>
      </c>
      <c r="P15" t="s">
        <v>32</v>
      </c>
      <c r="Q15" t="s">
        <v>33</v>
      </c>
      <c r="R15" t="s">
        <v>112</v>
      </c>
      <c r="S15" t="s">
        <v>72</v>
      </c>
    </row>
    <row r="16" spans="1:20" hidden="1" x14ac:dyDescent="0.35">
      <c r="A16">
        <v>15</v>
      </c>
      <c r="B16" s="1">
        <v>45855.592719907399</v>
      </c>
      <c r="C16" s="1">
        <v>45855.592754629601</v>
      </c>
      <c r="D16" s="2" t="s">
        <v>51</v>
      </c>
      <c r="E16" s="2" t="s">
        <v>52</v>
      </c>
      <c r="F16" s="2" t="s">
        <v>113</v>
      </c>
      <c r="G16" s="2"/>
      <c r="H16" s="2" t="s">
        <v>24</v>
      </c>
      <c r="I16" s="2" t="s">
        <v>73</v>
      </c>
      <c r="J16" s="2" t="s">
        <v>114</v>
      </c>
      <c r="K16" s="2" t="s">
        <v>27</v>
      </c>
      <c r="L16" s="2" t="s">
        <v>43</v>
      </c>
      <c r="M16" s="2" t="s">
        <v>29</v>
      </c>
      <c r="N16" s="2" t="s">
        <v>30</v>
      </c>
      <c r="O16" s="2" t="s">
        <v>31</v>
      </c>
      <c r="P16" s="2" t="s">
        <v>32</v>
      </c>
      <c r="Q16" s="2" t="s">
        <v>33</v>
      </c>
      <c r="R16" s="2" t="s">
        <v>115</v>
      </c>
      <c r="S16" s="2" t="s">
        <v>116</v>
      </c>
      <c r="T16" s="2"/>
    </row>
    <row r="17" spans="1:20" hidden="1" x14ac:dyDescent="0.35">
      <c r="A17">
        <v>16</v>
      </c>
      <c r="B17" s="1">
        <v>45855.605752314797</v>
      </c>
      <c r="C17" s="1">
        <v>45855.610335648104</v>
      </c>
      <c r="D17" s="2" t="s">
        <v>117</v>
      </c>
      <c r="E17" s="2" t="s">
        <v>99</v>
      </c>
      <c r="F17" s="2" t="s">
        <v>39</v>
      </c>
      <c r="G17" s="2"/>
      <c r="H17" s="2" t="s">
        <v>40</v>
      </c>
      <c r="I17" s="2" t="s">
        <v>25</v>
      </c>
      <c r="J17" s="2" t="s">
        <v>118</v>
      </c>
      <c r="K17" s="2" t="s">
        <v>42</v>
      </c>
      <c r="L17" s="2" t="s">
        <v>43</v>
      </c>
      <c r="M17" s="2" t="s">
        <v>44</v>
      </c>
      <c r="N17" s="2" t="s">
        <v>45</v>
      </c>
      <c r="O17" s="2" t="s">
        <v>46</v>
      </c>
      <c r="P17" s="2" t="s">
        <v>61</v>
      </c>
      <c r="Q17" s="2" t="s">
        <v>48</v>
      </c>
      <c r="R17" s="2" t="s">
        <v>119</v>
      </c>
      <c r="S17" s="2" t="s">
        <v>120</v>
      </c>
      <c r="T17" s="2"/>
    </row>
    <row r="18" spans="1:20" hidden="1" x14ac:dyDescent="0.35">
      <c r="A18">
        <v>17</v>
      </c>
      <c r="B18" s="1">
        <v>45855.610370370399</v>
      </c>
      <c r="C18" s="1">
        <v>45855.620393518497</v>
      </c>
      <c r="D18" s="2" t="s">
        <v>117</v>
      </c>
      <c r="E18" s="2" t="s">
        <v>99</v>
      </c>
      <c r="F18" s="2" t="s">
        <v>121</v>
      </c>
      <c r="G18" s="2"/>
      <c r="H18" s="2" t="s">
        <v>40</v>
      </c>
      <c r="I18" s="2" t="s">
        <v>25</v>
      </c>
      <c r="J18" s="2" t="s">
        <v>122</v>
      </c>
      <c r="K18" s="2" t="s">
        <v>27</v>
      </c>
      <c r="L18" s="2" t="s">
        <v>43</v>
      </c>
      <c r="M18" s="2" t="s">
        <v>44</v>
      </c>
      <c r="N18" s="2" t="s">
        <v>45</v>
      </c>
      <c r="O18" s="2" t="s">
        <v>46</v>
      </c>
      <c r="P18" s="2" t="s">
        <v>47</v>
      </c>
      <c r="Q18" s="2" t="s">
        <v>48</v>
      </c>
      <c r="R18" s="2" t="s">
        <v>123</v>
      </c>
      <c r="S18" s="2" t="s">
        <v>124</v>
      </c>
      <c r="T18" s="2"/>
    </row>
    <row r="19" spans="1:20" hidden="1" x14ac:dyDescent="0.35">
      <c r="A19">
        <v>18</v>
      </c>
      <c r="B19" s="1">
        <v>45855.620428240698</v>
      </c>
      <c r="C19" s="1">
        <v>45855.624965277799</v>
      </c>
      <c r="D19" s="2" t="s">
        <v>117</v>
      </c>
      <c r="E19" s="2" t="s">
        <v>99</v>
      </c>
      <c r="F19" s="2" t="s">
        <v>79</v>
      </c>
      <c r="G19" s="2"/>
      <c r="H19" s="2" t="s">
        <v>40</v>
      </c>
      <c r="I19" s="2" t="s">
        <v>25</v>
      </c>
      <c r="J19" s="2" t="s">
        <v>125</v>
      </c>
      <c r="K19" s="2" t="s">
        <v>42</v>
      </c>
      <c r="L19" s="2" t="s">
        <v>43</v>
      </c>
      <c r="M19" s="2" t="s">
        <v>44</v>
      </c>
      <c r="N19" s="2" t="s">
        <v>45</v>
      </c>
      <c r="O19" s="2" t="s">
        <v>46</v>
      </c>
      <c r="P19" s="2" t="s">
        <v>47</v>
      </c>
      <c r="Q19" s="2" t="s">
        <v>48</v>
      </c>
      <c r="R19" s="2" t="s">
        <v>126</v>
      </c>
      <c r="S19" s="2" t="s">
        <v>127</v>
      </c>
      <c r="T19" s="2"/>
    </row>
    <row r="20" spans="1:20" hidden="1" x14ac:dyDescent="0.35">
      <c r="A20">
        <v>19</v>
      </c>
      <c r="B20" s="1">
        <v>45855.633680555598</v>
      </c>
      <c r="C20" s="1">
        <v>45855.635625000003</v>
      </c>
      <c r="D20" s="2" t="s">
        <v>128</v>
      </c>
      <c r="E20" s="2" t="s">
        <v>129</v>
      </c>
      <c r="F20" s="2" t="s">
        <v>130</v>
      </c>
      <c r="G20" s="2"/>
      <c r="H20" s="2" t="s">
        <v>40</v>
      </c>
      <c r="I20" s="2" t="s">
        <v>25</v>
      </c>
      <c r="J20" s="2" t="s">
        <v>131</v>
      </c>
      <c r="K20" s="2" t="s">
        <v>27</v>
      </c>
      <c r="L20" s="2" t="s">
        <v>43</v>
      </c>
      <c r="M20" s="2" t="s">
        <v>29</v>
      </c>
      <c r="N20" s="2" t="s">
        <v>45</v>
      </c>
      <c r="O20" s="2" t="s">
        <v>31</v>
      </c>
      <c r="P20" s="2" t="s">
        <v>61</v>
      </c>
      <c r="Q20" s="2" t="s">
        <v>48</v>
      </c>
      <c r="R20" s="2" t="s">
        <v>132</v>
      </c>
      <c r="S20" s="2" t="s">
        <v>133</v>
      </c>
      <c r="T20" s="2"/>
    </row>
    <row r="21" spans="1:20" ht="58" hidden="1" x14ac:dyDescent="0.35">
      <c r="A21">
        <v>20</v>
      </c>
      <c r="B21" s="1">
        <v>45855.861296296302</v>
      </c>
      <c r="C21" s="1">
        <v>45855.863356481503</v>
      </c>
      <c r="D21" s="2" t="s">
        <v>134</v>
      </c>
      <c r="E21" s="2" t="s">
        <v>135</v>
      </c>
      <c r="F21" s="2" t="s">
        <v>136</v>
      </c>
      <c r="G21" s="2"/>
      <c r="H21" s="2" t="s">
        <v>24</v>
      </c>
      <c r="I21" s="2" t="s">
        <v>73</v>
      </c>
      <c r="J21" s="2" t="s">
        <v>137</v>
      </c>
      <c r="K21" s="2" t="s">
        <v>27</v>
      </c>
      <c r="L21" s="2" t="s">
        <v>28</v>
      </c>
      <c r="M21" s="2" t="s">
        <v>44</v>
      </c>
      <c r="N21" s="2" t="s">
        <v>45</v>
      </c>
      <c r="O21" s="2" t="s">
        <v>70</v>
      </c>
      <c r="P21" s="2" t="s">
        <v>138</v>
      </c>
      <c r="Q21" s="2" t="s">
        <v>33</v>
      </c>
      <c r="R21" s="3" t="s">
        <v>139</v>
      </c>
      <c r="S21" s="2" t="s">
        <v>140</v>
      </c>
      <c r="T21" s="2" t="s">
        <v>141</v>
      </c>
    </row>
    <row r="22" spans="1:20" ht="43.5" hidden="1" x14ac:dyDescent="0.35">
      <c r="A22">
        <v>21</v>
      </c>
      <c r="B22" s="1">
        <v>45855.863391203697</v>
      </c>
      <c r="C22" s="1">
        <v>45855.8656597222</v>
      </c>
      <c r="D22" s="2" t="s">
        <v>134</v>
      </c>
      <c r="E22" s="2" t="s">
        <v>135</v>
      </c>
      <c r="F22" s="2" t="s">
        <v>142</v>
      </c>
      <c r="G22" s="2"/>
      <c r="H22" s="2" t="s">
        <v>24</v>
      </c>
      <c r="I22" s="2" t="s">
        <v>73</v>
      </c>
      <c r="J22" s="2" t="s">
        <v>143</v>
      </c>
      <c r="K22" s="2" t="s">
        <v>27</v>
      </c>
      <c r="L22" s="2" t="s">
        <v>28</v>
      </c>
      <c r="M22" s="2" t="s">
        <v>29</v>
      </c>
      <c r="N22" s="2" t="s">
        <v>30</v>
      </c>
      <c r="O22" s="2" t="s">
        <v>70</v>
      </c>
      <c r="P22" s="2" t="s">
        <v>32</v>
      </c>
      <c r="Q22" s="2" t="s">
        <v>33</v>
      </c>
      <c r="R22" s="3" t="s">
        <v>144</v>
      </c>
      <c r="S22" s="2" t="s">
        <v>145</v>
      </c>
      <c r="T22" s="2" t="s">
        <v>146</v>
      </c>
    </row>
    <row r="23" spans="1:20" ht="58" hidden="1" x14ac:dyDescent="0.35">
      <c r="A23">
        <v>22</v>
      </c>
      <c r="B23" s="1">
        <v>45855.849328703698</v>
      </c>
      <c r="C23" s="1">
        <v>45855.875821759299</v>
      </c>
      <c r="D23" s="2" t="s">
        <v>147</v>
      </c>
      <c r="E23" s="2" t="s">
        <v>148</v>
      </c>
      <c r="F23" s="2" t="s">
        <v>149</v>
      </c>
      <c r="G23" s="2"/>
      <c r="H23" s="2" t="s">
        <v>24</v>
      </c>
      <c r="I23" s="2" t="s">
        <v>25</v>
      </c>
      <c r="J23" s="3" t="s">
        <v>150</v>
      </c>
      <c r="K23" s="2" t="s">
        <v>42</v>
      </c>
      <c r="L23" s="2" t="s">
        <v>43</v>
      </c>
      <c r="M23" s="2" t="s">
        <v>29</v>
      </c>
      <c r="N23" s="2" t="s">
        <v>30</v>
      </c>
      <c r="O23" s="2" t="s">
        <v>31</v>
      </c>
      <c r="P23" s="2" t="s">
        <v>47</v>
      </c>
      <c r="Q23" s="2" t="s">
        <v>55</v>
      </c>
      <c r="R23" s="2" t="s">
        <v>151</v>
      </c>
      <c r="S23" s="3" t="s">
        <v>152</v>
      </c>
      <c r="T23" s="2" t="s">
        <v>153</v>
      </c>
    </row>
    <row r="24" spans="1:20" ht="217.5" hidden="1" x14ac:dyDescent="0.35">
      <c r="A24">
        <v>23</v>
      </c>
      <c r="B24" s="1">
        <v>45855.875879629602</v>
      </c>
      <c r="C24" s="1">
        <v>45855.889849537001</v>
      </c>
      <c r="D24" s="2" t="s">
        <v>147</v>
      </c>
      <c r="E24" s="2" t="s">
        <v>148</v>
      </c>
      <c r="F24" s="2" t="s">
        <v>154</v>
      </c>
      <c r="G24" s="2"/>
      <c r="H24" s="2" t="s">
        <v>24</v>
      </c>
      <c r="I24" s="2" t="s">
        <v>25</v>
      </c>
      <c r="J24" s="3" t="s">
        <v>155</v>
      </c>
      <c r="K24" s="2" t="s">
        <v>27</v>
      </c>
      <c r="L24" s="2" t="s">
        <v>43</v>
      </c>
      <c r="M24" s="2" t="s">
        <v>29</v>
      </c>
      <c r="N24" s="2" t="s">
        <v>30</v>
      </c>
      <c r="O24" s="2" t="s">
        <v>31</v>
      </c>
      <c r="P24" s="2" t="s">
        <v>61</v>
      </c>
      <c r="Q24" s="2" t="s">
        <v>48</v>
      </c>
      <c r="R24" s="3" t="s">
        <v>156</v>
      </c>
      <c r="S24" s="3" t="s">
        <v>157</v>
      </c>
      <c r="T24" s="3" t="s">
        <v>158</v>
      </c>
    </row>
    <row r="25" spans="1:20" ht="203" hidden="1" x14ac:dyDescent="0.35">
      <c r="A25">
        <v>24</v>
      </c>
      <c r="B25" s="1">
        <v>45855.889895833301</v>
      </c>
      <c r="C25" s="1">
        <v>45855.910798611098</v>
      </c>
      <c r="D25" s="2" t="s">
        <v>147</v>
      </c>
      <c r="E25" s="2" t="s">
        <v>148</v>
      </c>
      <c r="F25" s="2" t="s">
        <v>159</v>
      </c>
      <c r="G25" s="2"/>
      <c r="H25" s="2" t="s">
        <v>24</v>
      </c>
      <c r="I25" s="2" t="s">
        <v>73</v>
      </c>
      <c r="J25" s="3" t="s">
        <v>160</v>
      </c>
      <c r="K25" s="2" t="s">
        <v>27</v>
      </c>
      <c r="L25" s="2" t="s">
        <v>43</v>
      </c>
      <c r="M25" s="2" t="s">
        <v>29</v>
      </c>
      <c r="N25" s="2" t="s">
        <v>30</v>
      </c>
      <c r="O25" s="2" t="s">
        <v>70</v>
      </c>
      <c r="P25" s="2" t="s">
        <v>32</v>
      </c>
      <c r="Q25" s="2" t="s">
        <v>55</v>
      </c>
      <c r="R25" s="3" t="s">
        <v>161</v>
      </c>
      <c r="S25" s="3" t="s">
        <v>162</v>
      </c>
      <c r="T25" s="3" t="s">
        <v>163</v>
      </c>
    </row>
    <row r="26" spans="1:20" ht="130.5" hidden="1" x14ac:dyDescent="0.35">
      <c r="A26">
        <v>25</v>
      </c>
      <c r="B26" s="1">
        <v>45855.910833333299</v>
      </c>
      <c r="C26" s="1">
        <v>45855.918865740699</v>
      </c>
      <c r="D26" s="2" t="s">
        <v>147</v>
      </c>
      <c r="E26" s="2" t="s">
        <v>148</v>
      </c>
      <c r="F26" s="2" t="s">
        <v>164</v>
      </c>
      <c r="G26" s="2"/>
      <c r="H26" s="2" t="s">
        <v>24</v>
      </c>
      <c r="I26" s="2" t="s">
        <v>73</v>
      </c>
      <c r="J26" s="3" t="s">
        <v>165</v>
      </c>
      <c r="K26" s="2" t="s">
        <v>27</v>
      </c>
      <c r="L26" s="2" t="s">
        <v>28</v>
      </c>
      <c r="M26" s="2" t="s">
        <v>29</v>
      </c>
      <c r="N26" s="2" t="s">
        <v>30</v>
      </c>
      <c r="O26" s="2" t="s">
        <v>70</v>
      </c>
      <c r="P26" s="2" t="s">
        <v>47</v>
      </c>
      <c r="Q26" s="2" t="s">
        <v>55</v>
      </c>
      <c r="R26" s="3" t="s">
        <v>166</v>
      </c>
      <c r="S26" s="2" t="s">
        <v>167</v>
      </c>
      <c r="T26" s="3" t="s">
        <v>168</v>
      </c>
    </row>
    <row r="27" spans="1:20" ht="116" hidden="1" x14ac:dyDescent="0.35">
      <c r="A27">
        <v>26</v>
      </c>
      <c r="B27" s="1">
        <v>45855.919039351902</v>
      </c>
      <c r="C27" s="1">
        <v>45855.9295486111</v>
      </c>
      <c r="D27" s="2" t="s">
        <v>147</v>
      </c>
      <c r="E27" s="2" t="s">
        <v>148</v>
      </c>
      <c r="F27" s="2" t="s">
        <v>169</v>
      </c>
      <c r="G27" s="2"/>
      <c r="H27" s="2" t="s">
        <v>24</v>
      </c>
      <c r="I27" s="2" t="s">
        <v>73</v>
      </c>
      <c r="J27" s="3" t="s">
        <v>170</v>
      </c>
      <c r="K27" s="2" t="s">
        <v>27</v>
      </c>
      <c r="L27" s="2" t="s">
        <v>28</v>
      </c>
      <c r="M27" s="2" t="s">
        <v>29</v>
      </c>
      <c r="N27" s="2" t="s">
        <v>30</v>
      </c>
      <c r="O27" s="2" t="s">
        <v>70</v>
      </c>
      <c r="P27" s="2" t="s">
        <v>32</v>
      </c>
      <c r="Q27" s="2" t="s">
        <v>55</v>
      </c>
      <c r="R27" s="2" t="s">
        <v>171</v>
      </c>
      <c r="S27" s="3" t="s">
        <v>172</v>
      </c>
      <c r="T27" s="3" t="s">
        <v>168</v>
      </c>
    </row>
    <row r="28" spans="1:20" hidden="1" x14ac:dyDescent="0.35">
      <c r="A28">
        <v>27</v>
      </c>
      <c r="B28" s="1">
        <v>45855.976689814801</v>
      </c>
      <c r="C28" s="1">
        <v>45855.976724537002</v>
      </c>
      <c r="D28" s="2" t="s">
        <v>173</v>
      </c>
      <c r="E28" s="2" t="s">
        <v>174</v>
      </c>
      <c r="F28" s="2" t="s">
        <v>175</v>
      </c>
      <c r="G28" s="2"/>
      <c r="H28" s="2" t="s">
        <v>24</v>
      </c>
      <c r="I28" s="2" t="s">
        <v>25</v>
      </c>
      <c r="J28" s="2" t="s">
        <v>176</v>
      </c>
      <c r="K28" s="2" t="s">
        <v>69</v>
      </c>
      <c r="L28" s="2" t="s">
        <v>28</v>
      </c>
      <c r="M28" s="2" t="s">
        <v>44</v>
      </c>
      <c r="N28" s="2" t="s">
        <v>30</v>
      </c>
      <c r="O28" s="2" t="s">
        <v>70</v>
      </c>
      <c r="P28" s="2" t="s">
        <v>32</v>
      </c>
      <c r="Q28" s="2" t="s">
        <v>177</v>
      </c>
      <c r="R28" s="2" t="s">
        <v>178</v>
      </c>
      <c r="S28" s="2" t="s">
        <v>179</v>
      </c>
      <c r="T28" s="2"/>
    </row>
    <row r="29" spans="1:20" ht="261" hidden="1" x14ac:dyDescent="0.35">
      <c r="A29">
        <v>28</v>
      </c>
      <c r="B29" s="1">
        <v>45855.973356481503</v>
      </c>
      <c r="C29" s="1">
        <v>45855.981087963002</v>
      </c>
      <c r="D29" s="2" t="s">
        <v>180</v>
      </c>
      <c r="E29" s="2" t="s">
        <v>79</v>
      </c>
      <c r="F29" s="2" t="s">
        <v>181</v>
      </c>
      <c r="G29" s="2"/>
      <c r="H29" s="2" t="s">
        <v>40</v>
      </c>
      <c r="I29" s="2" t="s">
        <v>25</v>
      </c>
      <c r="J29" s="2" t="s">
        <v>182</v>
      </c>
      <c r="K29" s="2" t="s">
        <v>42</v>
      </c>
      <c r="L29" s="2" t="s">
        <v>43</v>
      </c>
      <c r="M29" s="2" t="s">
        <v>44</v>
      </c>
      <c r="N29" s="2" t="s">
        <v>45</v>
      </c>
      <c r="O29" s="2" t="s">
        <v>46</v>
      </c>
      <c r="P29" s="2" t="s">
        <v>61</v>
      </c>
      <c r="Q29" s="2" t="s">
        <v>48</v>
      </c>
      <c r="R29" s="3" t="s">
        <v>183</v>
      </c>
      <c r="S29" s="2" t="s">
        <v>184</v>
      </c>
      <c r="T29" s="2" t="s">
        <v>185</v>
      </c>
    </row>
    <row r="30" spans="1:20" hidden="1" x14ac:dyDescent="0.35">
      <c r="A30">
        <v>29</v>
      </c>
      <c r="B30" s="1">
        <v>45855.976805555598</v>
      </c>
      <c r="C30" s="1">
        <v>45855.981967592597</v>
      </c>
      <c r="D30" s="2" t="s">
        <v>173</v>
      </c>
      <c r="E30" s="2" t="s">
        <v>174</v>
      </c>
      <c r="F30" s="2" t="s">
        <v>186</v>
      </c>
      <c r="G30" s="2"/>
      <c r="H30" s="2" t="s">
        <v>24</v>
      </c>
      <c r="I30" s="2" t="s">
        <v>25</v>
      </c>
      <c r="J30" s="2" t="s">
        <v>187</v>
      </c>
      <c r="K30" s="2" t="s">
        <v>27</v>
      </c>
      <c r="L30" s="2" t="s">
        <v>93</v>
      </c>
      <c r="M30" s="2" t="s">
        <v>29</v>
      </c>
      <c r="N30" s="2" t="s">
        <v>30</v>
      </c>
      <c r="O30" s="2" t="s">
        <v>31</v>
      </c>
      <c r="P30" s="2" t="s">
        <v>32</v>
      </c>
      <c r="Q30" s="2" t="s">
        <v>55</v>
      </c>
      <c r="R30" s="2" t="s">
        <v>188</v>
      </c>
      <c r="S30" s="2" t="s">
        <v>189</v>
      </c>
      <c r="T30" s="2"/>
    </row>
    <row r="31" spans="1:20" hidden="1" x14ac:dyDescent="0.35">
      <c r="A31">
        <v>30</v>
      </c>
      <c r="B31" s="1">
        <v>45855.982106481497</v>
      </c>
      <c r="C31" s="1">
        <v>45855.9856828704</v>
      </c>
      <c r="D31" s="2" t="s">
        <v>173</v>
      </c>
      <c r="E31" s="2" t="s">
        <v>174</v>
      </c>
      <c r="F31" s="2" t="s">
        <v>190</v>
      </c>
      <c r="G31" s="2"/>
      <c r="H31" s="2" t="s">
        <v>24</v>
      </c>
      <c r="I31" s="2" t="s">
        <v>191</v>
      </c>
      <c r="J31" s="2" t="s">
        <v>192</v>
      </c>
      <c r="K31" s="2" t="s">
        <v>27</v>
      </c>
      <c r="L31" s="2" t="s">
        <v>28</v>
      </c>
      <c r="M31" s="2" t="s">
        <v>29</v>
      </c>
      <c r="N31" s="2" t="s">
        <v>75</v>
      </c>
      <c r="O31" s="2" t="s">
        <v>70</v>
      </c>
      <c r="P31" s="2" t="s">
        <v>138</v>
      </c>
      <c r="Q31" s="2" t="s">
        <v>33</v>
      </c>
      <c r="R31" s="2" t="s">
        <v>193</v>
      </c>
      <c r="S31" s="2" t="s">
        <v>194</v>
      </c>
      <c r="T31" s="2"/>
    </row>
    <row r="32" spans="1:20" hidden="1" x14ac:dyDescent="0.35">
      <c r="A32">
        <v>31</v>
      </c>
      <c r="B32" s="1">
        <v>45855.985729166699</v>
      </c>
      <c r="C32" s="1">
        <v>45855.988298611097</v>
      </c>
      <c r="D32" s="2" t="s">
        <v>173</v>
      </c>
      <c r="E32" s="2" t="s">
        <v>174</v>
      </c>
      <c r="F32" s="2" t="s">
        <v>195</v>
      </c>
      <c r="G32" s="2"/>
      <c r="H32" s="2" t="s">
        <v>24</v>
      </c>
      <c r="I32" s="2" t="s">
        <v>191</v>
      </c>
      <c r="J32" s="2" t="s">
        <v>196</v>
      </c>
      <c r="K32" s="2" t="s">
        <v>27</v>
      </c>
      <c r="L32" s="2" t="s">
        <v>28</v>
      </c>
      <c r="M32" s="2" t="s">
        <v>29</v>
      </c>
      <c r="N32" s="2" t="s">
        <v>75</v>
      </c>
      <c r="O32" s="2" t="s">
        <v>70</v>
      </c>
      <c r="P32" s="2" t="s">
        <v>138</v>
      </c>
      <c r="Q32" s="2" t="s">
        <v>33</v>
      </c>
      <c r="R32" s="2" t="s">
        <v>197</v>
      </c>
      <c r="S32" s="2" t="s">
        <v>198</v>
      </c>
      <c r="T32" s="2"/>
    </row>
    <row r="33" spans="1:20" hidden="1" x14ac:dyDescent="0.35">
      <c r="A33">
        <v>32</v>
      </c>
      <c r="B33" s="1">
        <v>45855.988321759301</v>
      </c>
      <c r="C33" s="1">
        <v>45855.994293981501</v>
      </c>
      <c r="D33" s="2" t="s">
        <v>173</v>
      </c>
      <c r="E33" s="2" t="s">
        <v>174</v>
      </c>
      <c r="F33" s="2" t="s">
        <v>199</v>
      </c>
      <c r="G33" s="2"/>
      <c r="H33" s="2" t="s">
        <v>24</v>
      </c>
      <c r="I33" s="2" t="s">
        <v>25</v>
      </c>
      <c r="J33" s="2" t="s">
        <v>200</v>
      </c>
      <c r="K33" s="2" t="s">
        <v>69</v>
      </c>
      <c r="L33" s="2" t="s">
        <v>28</v>
      </c>
      <c r="M33" s="2" t="s">
        <v>29</v>
      </c>
      <c r="N33" s="2" t="s">
        <v>75</v>
      </c>
      <c r="O33" s="2" t="s">
        <v>201</v>
      </c>
      <c r="P33" s="2" t="s">
        <v>32</v>
      </c>
      <c r="Q33" s="2" t="s">
        <v>33</v>
      </c>
      <c r="R33" s="2" t="s">
        <v>202</v>
      </c>
      <c r="S33" s="2" t="s">
        <v>203</v>
      </c>
      <c r="T33" s="2"/>
    </row>
    <row r="34" spans="1:20" hidden="1" x14ac:dyDescent="0.35">
      <c r="A34">
        <v>33</v>
      </c>
      <c r="B34" s="1">
        <v>45855.989629629599</v>
      </c>
      <c r="C34" s="1">
        <v>45855.994988425897</v>
      </c>
      <c r="D34" s="2" t="s">
        <v>204</v>
      </c>
      <c r="E34" s="2" t="s">
        <v>90</v>
      </c>
      <c r="F34" s="2" t="s">
        <v>59</v>
      </c>
      <c r="G34" s="2"/>
      <c r="H34" s="2" t="s">
        <v>40</v>
      </c>
      <c r="I34" s="2" t="s">
        <v>73</v>
      </c>
      <c r="J34" s="2" t="s">
        <v>205</v>
      </c>
      <c r="K34" s="2" t="s">
        <v>42</v>
      </c>
      <c r="L34" s="2" t="s">
        <v>28</v>
      </c>
      <c r="M34" s="2" t="s">
        <v>44</v>
      </c>
      <c r="N34" s="2" t="s">
        <v>30</v>
      </c>
      <c r="O34" s="2" t="s">
        <v>46</v>
      </c>
      <c r="P34" s="2" t="s">
        <v>47</v>
      </c>
      <c r="Q34" s="2" t="s">
        <v>48</v>
      </c>
      <c r="R34" s="2" t="s">
        <v>206</v>
      </c>
      <c r="S34" s="2" t="s">
        <v>207</v>
      </c>
      <c r="T34" s="2"/>
    </row>
    <row r="35" spans="1:20" hidden="1" x14ac:dyDescent="0.35">
      <c r="A35">
        <v>34</v>
      </c>
      <c r="B35" s="1">
        <v>45855.995069444398</v>
      </c>
      <c r="C35" s="1">
        <v>45855.998564814799</v>
      </c>
      <c r="D35" s="2" t="s">
        <v>204</v>
      </c>
      <c r="E35" s="2" t="s">
        <v>90</v>
      </c>
      <c r="F35" s="2" t="s">
        <v>79</v>
      </c>
      <c r="G35" s="2"/>
      <c r="H35" s="2" t="s">
        <v>24</v>
      </c>
      <c r="I35" s="2" t="s">
        <v>73</v>
      </c>
      <c r="J35" s="2" t="s">
        <v>208</v>
      </c>
      <c r="K35" s="2" t="s">
        <v>27</v>
      </c>
      <c r="L35" s="2" t="s">
        <v>43</v>
      </c>
      <c r="M35" s="2" t="s">
        <v>29</v>
      </c>
      <c r="N35" s="2" t="s">
        <v>45</v>
      </c>
      <c r="O35" s="2" t="s">
        <v>31</v>
      </c>
      <c r="P35" s="2" t="s">
        <v>47</v>
      </c>
      <c r="Q35" s="2" t="s">
        <v>48</v>
      </c>
      <c r="R35" s="2" t="s">
        <v>209</v>
      </c>
      <c r="S35" s="2" t="s">
        <v>210</v>
      </c>
      <c r="T35" s="2"/>
    </row>
    <row r="36" spans="1:20" hidden="1" x14ac:dyDescent="0.35">
      <c r="A36">
        <v>35</v>
      </c>
      <c r="B36" s="1">
        <v>45856.0285532407</v>
      </c>
      <c r="C36" s="1">
        <v>45856.045428240701</v>
      </c>
      <c r="D36" s="2" t="s">
        <v>211</v>
      </c>
      <c r="E36" s="2" t="s">
        <v>195</v>
      </c>
      <c r="F36" s="2" t="s">
        <v>174</v>
      </c>
      <c r="G36" s="2"/>
      <c r="H36" s="2" t="s">
        <v>40</v>
      </c>
      <c r="I36" s="2" t="s">
        <v>25</v>
      </c>
      <c r="J36" s="2" t="s">
        <v>212</v>
      </c>
      <c r="K36" s="2" t="s">
        <v>27</v>
      </c>
      <c r="L36" s="2" t="s">
        <v>43</v>
      </c>
      <c r="M36" s="2" t="s">
        <v>29</v>
      </c>
      <c r="N36" s="2" t="s">
        <v>45</v>
      </c>
      <c r="O36" s="2" t="s">
        <v>46</v>
      </c>
      <c r="P36" s="2" t="s">
        <v>47</v>
      </c>
      <c r="Q36" s="2" t="s">
        <v>48</v>
      </c>
      <c r="R36" s="2" t="s">
        <v>213</v>
      </c>
      <c r="S36" s="2" t="s">
        <v>214</v>
      </c>
      <c r="T36" s="2" t="s">
        <v>215</v>
      </c>
    </row>
    <row r="37" spans="1:20" ht="29" hidden="1" x14ac:dyDescent="0.35">
      <c r="A37">
        <v>36</v>
      </c>
      <c r="B37" s="1">
        <v>45856.076782407399</v>
      </c>
      <c r="C37" s="1">
        <v>45856.097997685203</v>
      </c>
      <c r="D37" s="2" t="s">
        <v>216</v>
      </c>
      <c r="E37" s="2" t="s">
        <v>217</v>
      </c>
      <c r="F37" s="2" t="s">
        <v>218</v>
      </c>
      <c r="G37" s="2"/>
      <c r="H37" s="2" t="s">
        <v>40</v>
      </c>
      <c r="I37" s="2" t="s">
        <v>25</v>
      </c>
      <c r="J37" s="3" t="s">
        <v>219</v>
      </c>
      <c r="K37" s="2" t="s">
        <v>42</v>
      </c>
      <c r="L37" s="2" t="s">
        <v>43</v>
      </c>
      <c r="M37" s="2" t="s">
        <v>44</v>
      </c>
      <c r="N37" s="2" t="s">
        <v>30</v>
      </c>
      <c r="O37" s="2" t="s">
        <v>31</v>
      </c>
      <c r="P37" s="2" t="s">
        <v>47</v>
      </c>
      <c r="Q37" s="2" t="s">
        <v>55</v>
      </c>
      <c r="R37" s="2" t="s">
        <v>220</v>
      </c>
      <c r="S37" s="2" t="s">
        <v>221</v>
      </c>
      <c r="T37" s="2"/>
    </row>
    <row r="38" spans="1:20" ht="43.5" hidden="1" x14ac:dyDescent="0.35">
      <c r="A38">
        <v>37</v>
      </c>
      <c r="B38" s="1">
        <v>45856.133402777799</v>
      </c>
      <c r="C38" s="1">
        <v>45856.1336226852</v>
      </c>
      <c r="D38" s="2" t="s">
        <v>216</v>
      </c>
      <c r="E38" s="2" t="s">
        <v>217</v>
      </c>
      <c r="F38" s="2" t="s">
        <v>222</v>
      </c>
      <c r="G38" s="2"/>
      <c r="H38" s="2" t="s">
        <v>40</v>
      </c>
      <c r="I38" s="2" t="s">
        <v>25</v>
      </c>
      <c r="J38" s="3" t="s">
        <v>223</v>
      </c>
      <c r="K38" s="2" t="s">
        <v>42</v>
      </c>
      <c r="L38" s="2" t="s">
        <v>43</v>
      </c>
      <c r="M38" s="2" t="s">
        <v>44</v>
      </c>
      <c r="N38" s="2" t="s">
        <v>45</v>
      </c>
      <c r="O38" s="2" t="s">
        <v>46</v>
      </c>
      <c r="P38" s="2" t="s">
        <v>61</v>
      </c>
      <c r="Q38" s="2" t="s">
        <v>55</v>
      </c>
      <c r="R38" s="2" t="s">
        <v>224</v>
      </c>
      <c r="S38" s="2" t="s">
        <v>225</v>
      </c>
      <c r="T38" s="2"/>
    </row>
    <row r="39" spans="1:20" hidden="1" x14ac:dyDescent="0.35">
      <c r="A39">
        <v>38</v>
      </c>
      <c r="B39" s="1">
        <v>45856.135081018503</v>
      </c>
      <c r="C39" s="1">
        <v>45856.149039351803</v>
      </c>
      <c r="D39" s="2" t="s">
        <v>216</v>
      </c>
      <c r="E39" s="2" t="s">
        <v>217</v>
      </c>
      <c r="F39" s="2" t="s">
        <v>226</v>
      </c>
      <c r="G39" s="2"/>
      <c r="H39" s="2" t="s">
        <v>40</v>
      </c>
      <c r="I39" s="2" t="s">
        <v>25</v>
      </c>
      <c r="J39" s="2" t="s">
        <v>227</v>
      </c>
      <c r="K39" s="2" t="s">
        <v>42</v>
      </c>
      <c r="L39" s="2" t="s">
        <v>43</v>
      </c>
      <c r="M39" s="2" t="s">
        <v>44</v>
      </c>
      <c r="N39" s="2" t="s">
        <v>30</v>
      </c>
      <c r="O39" s="2" t="s">
        <v>46</v>
      </c>
      <c r="P39" s="2" t="s">
        <v>47</v>
      </c>
      <c r="Q39" s="2" t="s">
        <v>55</v>
      </c>
      <c r="R39" s="2" t="s">
        <v>228</v>
      </c>
      <c r="S39" s="2" t="s">
        <v>229</v>
      </c>
      <c r="T39" s="2"/>
    </row>
    <row r="40" spans="1:20" ht="409.5" hidden="1" x14ac:dyDescent="0.35">
      <c r="A40">
        <v>39</v>
      </c>
      <c r="B40" s="1">
        <v>45856.221504629597</v>
      </c>
      <c r="C40" s="1">
        <v>45856.236388888901</v>
      </c>
      <c r="D40" s="2" t="s">
        <v>230</v>
      </c>
      <c r="E40" s="2" t="s">
        <v>231</v>
      </c>
      <c r="F40" s="2" t="s">
        <v>232</v>
      </c>
      <c r="G40" s="2"/>
      <c r="H40" s="2" t="s">
        <v>40</v>
      </c>
      <c r="I40" s="2" t="s">
        <v>73</v>
      </c>
      <c r="J40" s="2" t="s">
        <v>233</v>
      </c>
      <c r="K40" s="2" t="s">
        <v>69</v>
      </c>
      <c r="L40" s="2" t="s">
        <v>28</v>
      </c>
      <c r="M40" s="2" t="s">
        <v>29</v>
      </c>
      <c r="N40" s="2" t="s">
        <v>75</v>
      </c>
      <c r="O40" s="2" t="s">
        <v>70</v>
      </c>
      <c r="P40" s="2" t="s">
        <v>32</v>
      </c>
      <c r="Q40" s="2" t="s">
        <v>33</v>
      </c>
      <c r="R40" s="3" t="s">
        <v>234</v>
      </c>
      <c r="S40" s="3" t="s">
        <v>235</v>
      </c>
      <c r="T40" s="2"/>
    </row>
    <row r="41" spans="1:20" ht="409.5" hidden="1" x14ac:dyDescent="0.35">
      <c r="A41">
        <v>40</v>
      </c>
      <c r="B41" s="1">
        <v>45856.236736111103</v>
      </c>
      <c r="C41" s="1">
        <v>45856.244537036997</v>
      </c>
      <c r="D41" s="2" t="s">
        <v>230</v>
      </c>
      <c r="E41" s="2" t="s">
        <v>231</v>
      </c>
      <c r="F41" s="2" t="s">
        <v>236</v>
      </c>
      <c r="G41" s="2"/>
      <c r="H41" s="2" t="s">
        <v>24</v>
      </c>
      <c r="I41" s="2" t="s">
        <v>25</v>
      </c>
      <c r="J41" s="2" t="s">
        <v>237</v>
      </c>
      <c r="K41" s="2" t="s">
        <v>27</v>
      </c>
      <c r="L41" s="2" t="s">
        <v>28</v>
      </c>
      <c r="M41" s="2" t="s">
        <v>29</v>
      </c>
      <c r="N41" s="2" t="s">
        <v>45</v>
      </c>
      <c r="O41" s="2" t="s">
        <v>31</v>
      </c>
      <c r="P41" s="2" t="s">
        <v>61</v>
      </c>
      <c r="Q41" s="2" t="s">
        <v>55</v>
      </c>
      <c r="R41" s="3" t="s">
        <v>238</v>
      </c>
      <c r="S41" s="3" t="s">
        <v>239</v>
      </c>
      <c r="T41" s="2"/>
    </row>
    <row r="42" spans="1:20" ht="348" hidden="1" x14ac:dyDescent="0.35">
      <c r="A42">
        <v>41</v>
      </c>
      <c r="B42" s="1">
        <v>45856.244791666701</v>
      </c>
      <c r="C42" s="1">
        <v>45856.248634259297</v>
      </c>
      <c r="D42" s="2" t="s">
        <v>230</v>
      </c>
      <c r="E42" s="2" t="s">
        <v>231</v>
      </c>
      <c r="F42" s="2" t="s">
        <v>240</v>
      </c>
      <c r="G42" s="2"/>
      <c r="H42" s="2" t="s">
        <v>24</v>
      </c>
      <c r="I42" s="2" t="s">
        <v>73</v>
      </c>
      <c r="J42" s="3" t="s">
        <v>241</v>
      </c>
      <c r="K42" s="2" t="s">
        <v>27</v>
      </c>
      <c r="L42" s="2" t="s">
        <v>28</v>
      </c>
      <c r="M42" s="2" t="s">
        <v>44</v>
      </c>
      <c r="N42" s="2" t="s">
        <v>30</v>
      </c>
      <c r="O42" s="2" t="s">
        <v>70</v>
      </c>
      <c r="P42" s="2" t="s">
        <v>32</v>
      </c>
      <c r="Q42" s="2" t="s">
        <v>33</v>
      </c>
      <c r="R42" s="3" t="s">
        <v>242</v>
      </c>
      <c r="S42" s="3" t="s">
        <v>243</v>
      </c>
      <c r="T42" s="2"/>
    </row>
    <row r="43" spans="1:20" ht="409.5" hidden="1" x14ac:dyDescent="0.35">
      <c r="A43">
        <v>42</v>
      </c>
      <c r="B43" s="1">
        <v>45856.261666666702</v>
      </c>
      <c r="C43" s="1">
        <v>45856.261782407397</v>
      </c>
      <c r="D43" s="2" t="s">
        <v>244</v>
      </c>
      <c r="E43" s="2" t="s">
        <v>245</v>
      </c>
      <c r="F43" s="2" t="s">
        <v>22</v>
      </c>
      <c r="G43" s="2"/>
      <c r="H43" s="2" t="s">
        <v>40</v>
      </c>
      <c r="I43" s="2" t="s">
        <v>25</v>
      </c>
      <c r="J43" s="3" t="s">
        <v>246</v>
      </c>
      <c r="K43" s="2" t="s">
        <v>42</v>
      </c>
      <c r="L43" s="2" t="s">
        <v>43</v>
      </c>
      <c r="M43" s="2" t="s">
        <v>29</v>
      </c>
      <c r="N43" s="2" t="s">
        <v>30</v>
      </c>
      <c r="O43" s="2" t="s">
        <v>46</v>
      </c>
      <c r="P43" s="2" t="s">
        <v>61</v>
      </c>
      <c r="Q43" s="2" t="s">
        <v>48</v>
      </c>
      <c r="R43" s="3" t="s">
        <v>247</v>
      </c>
      <c r="S43" s="3" t="s">
        <v>248</v>
      </c>
      <c r="T43" s="2" t="s">
        <v>249</v>
      </c>
    </row>
    <row r="44" spans="1:20" ht="409.5" hidden="1" x14ac:dyDescent="0.35">
      <c r="A44">
        <v>43</v>
      </c>
      <c r="B44" s="1">
        <v>45856.262719907398</v>
      </c>
      <c r="C44" s="1">
        <v>45856.281180555598</v>
      </c>
      <c r="D44" s="2" t="s">
        <v>244</v>
      </c>
      <c r="E44" s="2" t="s">
        <v>245</v>
      </c>
      <c r="F44" s="2" t="s">
        <v>250</v>
      </c>
      <c r="G44" s="2"/>
      <c r="H44" s="2" t="s">
        <v>40</v>
      </c>
      <c r="I44" s="2" t="s">
        <v>25</v>
      </c>
      <c r="J44" s="3" t="s">
        <v>251</v>
      </c>
      <c r="K44" s="2" t="s">
        <v>27</v>
      </c>
      <c r="L44" s="2" t="s">
        <v>28</v>
      </c>
      <c r="M44" s="2" t="s">
        <v>29</v>
      </c>
      <c r="N44" s="2" t="s">
        <v>30</v>
      </c>
      <c r="O44" s="2" t="s">
        <v>31</v>
      </c>
      <c r="P44" s="2" t="s">
        <v>32</v>
      </c>
      <c r="Q44" s="2" t="s">
        <v>33</v>
      </c>
      <c r="R44" s="3" t="s">
        <v>252</v>
      </c>
      <c r="S44" s="3" t="s">
        <v>253</v>
      </c>
      <c r="T44" s="2" t="s">
        <v>254</v>
      </c>
    </row>
    <row r="45" spans="1:20" ht="145" hidden="1" x14ac:dyDescent="0.35">
      <c r="A45">
        <v>44</v>
      </c>
      <c r="B45" s="1">
        <v>45856.291770833297</v>
      </c>
      <c r="C45" s="1">
        <v>45856.2977777778</v>
      </c>
      <c r="D45" s="2" t="s">
        <v>255</v>
      </c>
      <c r="E45" s="2" t="s">
        <v>256</v>
      </c>
      <c r="F45" s="2" t="s">
        <v>135</v>
      </c>
      <c r="G45" s="2"/>
      <c r="H45" s="2" t="s">
        <v>40</v>
      </c>
      <c r="I45" s="2" t="s">
        <v>25</v>
      </c>
      <c r="J45" s="3" t="s">
        <v>257</v>
      </c>
      <c r="K45" s="2" t="s">
        <v>42</v>
      </c>
      <c r="L45" s="2" t="s">
        <v>43</v>
      </c>
      <c r="M45" s="2" t="s">
        <v>44</v>
      </c>
      <c r="N45" s="2" t="s">
        <v>30</v>
      </c>
      <c r="O45" s="2" t="s">
        <v>31</v>
      </c>
      <c r="P45" s="2" t="s">
        <v>47</v>
      </c>
      <c r="Q45" s="2" t="s">
        <v>55</v>
      </c>
      <c r="R45" s="3" t="s">
        <v>258</v>
      </c>
      <c r="S45" s="3" t="s">
        <v>259</v>
      </c>
      <c r="T45" s="2" t="s">
        <v>260</v>
      </c>
    </row>
    <row r="46" spans="1:20" ht="87" hidden="1" x14ac:dyDescent="0.35">
      <c r="A46">
        <v>45</v>
      </c>
      <c r="B46" s="1">
        <v>45856.4004166667</v>
      </c>
      <c r="C46" s="1">
        <v>45856.406168981499</v>
      </c>
      <c r="D46" s="2" t="s">
        <v>261</v>
      </c>
      <c r="E46" s="2" t="s">
        <v>250</v>
      </c>
      <c r="F46" s="2" t="s">
        <v>22</v>
      </c>
      <c r="G46" s="2"/>
      <c r="H46" s="2" t="s">
        <v>40</v>
      </c>
      <c r="I46" s="2" t="s">
        <v>25</v>
      </c>
      <c r="J46" s="3" t="s">
        <v>262</v>
      </c>
      <c r="K46" s="2" t="s">
        <v>27</v>
      </c>
      <c r="L46" s="2" t="s">
        <v>43</v>
      </c>
      <c r="M46" s="2" t="s">
        <v>29</v>
      </c>
      <c r="N46" s="2" t="s">
        <v>45</v>
      </c>
      <c r="O46" s="2" t="s">
        <v>46</v>
      </c>
      <c r="P46" s="2" t="s">
        <v>47</v>
      </c>
      <c r="Q46" s="2" t="s">
        <v>55</v>
      </c>
      <c r="R46" s="3" t="s">
        <v>263</v>
      </c>
      <c r="S46" s="3" t="s">
        <v>264</v>
      </c>
      <c r="T46" s="2" t="s">
        <v>265</v>
      </c>
    </row>
    <row r="47" spans="1:20" ht="72.5" hidden="1" x14ac:dyDescent="0.35">
      <c r="A47">
        <v>46</v>
      </c>
      <c r="B47" s="1">
        <v>45856.406215277799</v>
      </c>
      <c r="C47" s="1">
        <v>45856.409398148098</v>
      </c>
      <c r="D47" s="2" t="s">
        <v>261</v>
      </c>
      <c r="E47" s="2" t="s">
        <v>250</v>
      </c>
      <c r="F47" s="2" t="s">
        <v>245</v>
      </c>
      <c r="G47" s="2"/>
      <c r="H47" s="2" t="s">
        <v>24</v>
      </c>
      <c r="I47" s="2" t="s">
        <v>25</v>
      </c>
      <c r="J47" s="3" t="s">
        <v>266</v>
      </c>
      <c r="K47" s="2" t="s">
        <v>27</v>
      </c>
      <c r="L47" s="2" t="s">
        <v>43</v>
      </c>
      <c r="M47" s="2" t="s">
        <v>44</v>
      </c>
      <c r="N47" s="2" t="s">
        <v>45</v>
      </c>
      <c r="O47" s="2" t="s">
        <v>31</v>
      </c>
      <c r="P47" s="2" t="s">
        <v>47</v>
      </c>
      <c r="Q47" s="2" t="s">
        <v>55</v>
      </c>
      <c r="R47" s="3" t="s">
        <v>267</v>
      </c>
      <c r="S47" s="3" t="s">
        <v>268</v>
      </c>
      <c r="T47" s="2" t="s">
        <v>265</v>
      </c>
    </row>
    <row r="48" spans="1:20" ht="87" hidden="1" x14ac:dyDescent="0.35">
      <c r="A48">
        <v>47</v>
      </c>
      <c r="B48" s="1">
        <v>45856.415810185201</v>
      </c>
      <c r="C48" s="1">
        <v>45856.415844907402</v>
      </c>
      <c r="D48" s="2" t="s">
        <v>261</v>
      </c>
      <c r="E48" s="2" t="s">
        <v>250</v>
      </c>
      <c r="F48" s="2" t="s">
        <v>269</v>
      </c>
      <c r="G48" s="2"/>
      <c r="H48" s="2" t="s">
        <v>24</v>
      </c>
      <c r="I48" s="2" t="s">
        <v>25</v>
      </c>
      <c r="J48" s="3" t="s">
        <v>270</v>
      </c>
      <c r="K48" s="2" t="s">
        <v>42</v>
      </c>
      <c r="L48" s="2" t="s">
        <v>43</v>
      </c>
      <c r="M48" s="2" t="s">
        <v>44</v>
      </c>
      <c r="N48" s="2" t="s">
        <v>45</v>
      </c>
      <c r="O48" s="2" t="s">
        <v>46</v>
      </c>
      <c r="P48" s="2" t="s">
        <v>47</v>
      </c>
      <c r="Q48" s="2" t="s">
        <v>55</v>
      </c>
      <c r="R48" s="3" t="s">
        <v>271</v>
      </c>
      <c r="S48" s="3" t="s">
        <v>272</v>
      </c>
      <c r="T48" s="2" t="s">
        <v>265</v>
      </c>
    </row>
    <row r="49" spans="1:20" ht="409.5" x14ac:dyDescent="0.35">
      <c r="A49">
        <v>48</v>
      </c>
      <c r="B49" s="1">
        <v>45856.418437499997</v>
      </c>
      <c r="C49" s="1">
        <v>45856.419050925899</v>
      </c>
      <c r="D49" s="2" t="s">
        <v>244</v>
      </c>
      <c r="E49" s="2" t="s">
        <v>245</v>
      </c>
      <c r="F49" s="2" t="s">
        <v>269</v>
      </c>
      <c r="G49" s="2"/>
      <c r="H49" s="2" t="s">
        <v>24</v>
      </c>
      <c r="I49" s="2" t="s">
        <v>273</v>
      </c>
      <c r="J49" s="3" t="s">
        <v>274</v>
      </c>
      <c r="K49" s="2" t="s">
        <v>42</v>
      </c>
      <c r="L49" s="2" t="s">
        <v>43</v>
      </c>
      <c r="M49" s="2" t="s">
        <v>44</v>
      </c>
      <c r="N49" s="2" t="s">
        <v>45</v>
      </c>
      <c r="O49" s="2" t="s">
        <v>46</v>
      </c>
      <c r="P49" s="2" t="s">
        <v>47</v>
      </c>
      <c r="Q49" s="2" t="s">
        <v>55</v>
      </c>
      <c r="R49" s="3" t="s">
        <v>275</v>
      </c>
      <c r="S49" s="3" t="s">
        <v>276</v>
      </c>
      <c r="T49" s="2" t="s">
        <v>277</v>
      </c>
    </row>
    <row r="50" spans="1:20" ht="87" hidden="1" x14ac:dyDescent="0.35">
      <c r="A50">
        <v>49</v>
      </c>
      <c r="B50" s="1">
        <v>45856.415879629603</v>
      </c>
      <c r="C50" s="1">
        <v>45856.419328703698</v>
      </c>
      <c r="D50" s="2" t="s">
        <v>261</v>
      </c>
      <c r="E50" s="2" t="s">
        <v>250</v>
      </c>
      <c r="F50" s="2" t="s">
        <v>21</v>
      </c>
      <c r="G50" s="2"/>
      <c r="H50" s="2" t="s">
        <v>40</v>
      </c>
      <c r="I50" s="2" t="s">
        <v>25</v>
      </c>
      <c r="J50" s="3" t="s">
        <v>278</v>
      </c>
      <c r="K50" s="2" t="s">
        <v>42</v>
      </c>
      <c r="L50" s="2" t="s">
        <v>43</v>
      </c>
      <c r="M50" s="2" t="s">
        <v>44</v>
      </c>
      <c r="N50" s="2" t="s">
        <v>45</v>
      </c>
      <c r="O50" s="2" t="s">
        <v>46</v>
      </c>
      <c r="P50" s="2" t="s">
        <v>61</v>
      </c>
      <c r="Q50" s="2" t="s">
        <v>48</v>
      </c>
      <c r="R50" s="3" t="s">
        <v>279</v>
      </c>
      <c r="S50" s="3" t="s">
        <v>280</v>
      </c>
      <c r="T50" s="2" t="s">
        <v>265</v>
      </c>
    </row>
    <row r="51" spans="1:20" ht="409.5" hidden="1" x14ac:dyDescent="0.35">
      <c r="A51">
        <v>50</v>
      </c>
      <c r="B51" s="1">
        <v>45856.4194907407</v>
      </c>
      <c r="C51" s="1">
        <v>45856.442662037</v>
      </c>
      <c r="D51" s="2" t="s">
        <v>244</v>
      </c>
      <c r="E51" s="2" t="s">
        <v>245</v>
      </c>
      <c r="F51" s="2" t="s">
        <v>21</v>
      </c>
      <c r="G51" s="2"/>
      <c r="H51" s="2" t="s">
        <v>40</v>
      </c>
      <c r="I51" s="2" t="s">
        <v>25</v>
      </c>
      <c r="J51" s="3" t="s">
        <v>281</v>
      </c>
      <c r="K51" s="2" t="s">
        <v>42</v>
      </c>
      <c r="L51" s="2" t="s">
        <v>43</v>
      </c>
      <c r="M51" s="2" t="s">
        <v>44</v>
      </c>
      <c r="N51" s="2" t="s">
        <v>45</v>
      </c>
      <c r="O51" s="2" t="s">
        <v>46</v>
      </c>
      <c r="P51" s="2" t="s">
        <v>61</v>
      </c>
      <c r="Q51" s="2" t="s">
        <v>48</v>
      </c>
      <c r="R51" s="3" t="s">
        <v>282</v>
      </c>
      <c r="S51" s="3" t="s">
        <v>283</v>
      </c>
      <c r="T51" s="2" t="s">
        <v>284</v>
      </c>
    </row>
    <row r="52" spans="1:20" ht="333.5" hidden="1" x14ac:dyDescent="0.35">
      <c r="A52">
        <v>51</v>
      </c>
      <c r="B52" s="1">
        <v>45856.461574074099</v>
      </c>
      <c r="C52" s="1">
        <v>45856.461597222202</v>
      </c>
      <c r="D52" s="2" t="s">
        <v>285</v>
      </c>
      <c r="E52" s="2" t="s">
        <v>175</v>
      </c>
      <c r="F52" s="2" t="s">
        <v>174</v>
      </c>
      <c r="G52" s="2"/>
      <c r="H52" s="2" t="s">
        <v>40</v>
      </c>
      <c r="I52" s="2" t="s">
        <v>25</v>
      </c>
      <c r="J52" s="3" t="s">
        <v>286</v>
      </c>
      <c r="K52" s="2" t="s">
        <v>42</v>
      </c>
      <c r="L52" s="2" t="s">
        <v>43</v>
      </c>
      <c r="M52" s="2" t="s">
        <v>29</v>
      </c>
      <c r="N52" s="2" t="s">
        <v>45</v>
      </c>
      <c r="O52" s="2" t="s">
        <v>46</v>
      </c>
      <c r="P52" s="2" t="s">
        <v>61</v>
      </c>
      <c r="Q52" s="2" t="s">
        <v>48</v>
      </c>
      <c r="R52" s="3" t="s">
        <v>287</v>
      </c>
      <c r="S52" s="3" t="s">
        <v>288</v>
      </c>
      <c r="T52" s="2" t="s">
        <v>289</v>
      </c>
    </row>
    <row r="53" spans="1:20" ht="409.5" hidden="1" x14ac:dyDescent="0.35">
      <c r="A53">
        <v>52</v>
      </c>
      <c r="B53" s="1">
        <v>45856.461805555598</v>
      </c>
      <c r="C53" s="1">
        <v>45856.502893518496</v>
      </c>
      <c r="D53" s="2" t="s">
        <v>285</v>
      </c>
      <c r="E53" s="2" t="s">
        <v>175</v>
      </c>
      <c r="F53" s="2" t="s">
        <v>186</v>
      </c>
      <c r="G53" s="2"/>
      <c r="H53" s="2" t="s">
        <v>24</v>
      </c>
      <c r="I53" s="2" t="s">
        <v>25</v>
      </c>
      <c r="J53" s="3" t="s">
        <v>290</v>
      </c>
      <c r="K53" s="2" t="s">
        <v>42</v>
      </c>
      <c r="L53" s="2" t="s">
        <v>43</v>
      </c>
      <c r="M53" s="2" t="s">
        <v>44</v>
      </c>
      <c r="N53" s="2" t="s">
        <v>45</v>
      </c>
      <c r="O53" s="2" t="s">
        <v>31</v>
      </c>
      <c r="P53" s="2" t="s">
        <v>47</v>
      </c>
      <c r="Q53" s="2" t="s">
        <v>55</v>
      </c>
      <c r="R53" s="3" t="s">
        <v>291</v>
      </c>
      <c r="S53" s="3" t="s">
        <v>292</v>
      </c>
      <c r="T53" s="2"/>
    </row>
    <row r="54" spans="1:20" ht="362.5" hidden="1" x14ac:dyDescent="0.35">
      <c r="A54">
        <v>53</v>
      </c>
      <c r="B54" s="1">
        <v>45856.531122685199</v>
      </c>
      <c r="C54" s="1">
        <v>45856.5311574074</v>
      </c>
      <c r="D54" s="2" t="s">
        <v>285</v>
      </c>
      <c r="E54" s="2" t="s">
        <v>175</v>
      </c>
      <c r="F54" s="2" t="s">
        <v>190</v>
      </c>
      <c r="G54" s="2"/>
      <c r="H54" s="2" t="s">
        <v>24</v>
      </c>
      <c r="I54" s="2" t="s">
        <v>73</v>
      </c>
      <c r="J54" s="3" t="s">
        <v>293</v>
      </c>
      <c r="K54" s="2" t="s">
        <v>27</v>
      </c>
      <c r="L54" s="2" t="s">
        <v>28</v>
      </c>
      <c r="M54" s="2" t="s">
        <v>29</v>
      </c>
      <c r="N54" s="2" t="s">
        <v>45</v>
      </c>
      <c r="O54" s="2" t="s">
        <v>31</v>
      </c>
      <c r="P54" s="2" t="s">
        <v>47</v>
      </c>
      <c r="Q54" s="2" t="s">
        <v>55</v>
      </c>
      <c r="R54" s="3" t="s">
        <v>294</v>
      </c>
      <c r="S54" s="3" t="s">
        <v>295</v>
      </c>
      <c r="T54" s="2"/>
    </row>
    <row r="55" spans="1:20" ht="203" hidden="1" x14ac:dyDescent="0.35">
      <c r="A55">
        <v>54</v>
      </c>
      <c r="B55" s="1">
        <v>45856.528483796297</v>
      </c>
      <c r="C55" s="1">
        <v>45856.5414467593</v>
      </c>
      <c r="D55" s="2" t="s">
        <v>296</v>
      </c>
      <c r="E55" s="2" t="s">
        <v>154</v>
      </c>
      <c r="F55" s="2" t="s">
        <v>149</v>
      </c>
      <c r="G55" s="2"/>
      <c r="H55" s="2" t="s">
        <v>24</v>
      </c>
      <c r="I55" s="2" t="s">
        <v>25</v>
      </c>
      <c r="J55" s="3" t="s">
        <v>297</v>
      </c>
      <c r="K55" s="2" t="s">
        <v>27</v>
      </c>
      <c r="L55" s="2" t="s">
        <v>93</v>
      </c>
      <c r="M55" s="2" t="s">
        <v>29</v>
      </c>
      <c r="N55" s="2" t="s">
        <v>45</v>
      </c>
      <c r="O55" s="2" t="s">
        <v>70</v>
      </c>
      <c r="P55" s="2" t="s">
        <v>47</v>
      </c>
      <c r="Q55" s="2" t="s">
        <v>33</v>
      </c>
      <c r="R55" s="3" t="s">
        <v>298</v>
      </c>
      <c r="S55" s="3" t="s">
        <v>299</v>
      </c>
      <c r="T55" s="2"/>
    </row>
    <row r="56" spans="1:20" ht="409.5" hidden="1" x14ac:dyDescent="0.35">
      <c r="A56">
        <v>55</v>
      </c>
      <c r="B56" s="1">
        <v>45856.531215277799</v>
      </c>
      <c r="C56" s="1">
        <v>45856.545416666697</v>
      </c>
      <c r="D56" s="2" t="s">
        <v>285</v>
      </c>
      <c r="E56" s="2" t="s">
        <v>175</v>
      </c>
      <c r="F56" s="2" t="s">
        <v>195</v>
      </c>
      <c r="G56" s="2"/>
      <c r="H56" s="2" t="s">
        <v>24</v>
      </c>
      <c r="I56" s="2" t="s">
        <v>73</v>
      </c>
      <c r="J56" s="3" t="s">
        <v>300</v>
      </c>
      <c r="K56" s="2" t="s">
        <v>27</v>
      </c>
      <c r="L56" s="2" t="s">
        <v>28</v>
      </c>
      <c r="M56" s="2" t="s">
        <v>29</v>
      </c>
      <c r="N56" s="2" t="s">
        <v>45</v>
      </c>
      <c r="O56" s="2" t="s">
        <v>31</v>
      </c>
      <c r="P56" s="2" t="s">
        <v>47</v>
      </c>
      <c r="Q56" s="2" t="s">
        <v>55</v>
      </c>
      <c r="R56" s="3" t="s">
        <v>301</v>
      </c>
      <c r="S56" s="3" t="s">
        <v>302</v>
      </c>
      <c r="T56" s="2"/>
    </row>
    <row r="57" spans="1:20" ht="304.5" hidden="1" x14ac:dyDescent="0.35">
      <c r="A57">
        <v>56</v>
      </c>
      <c r="B57" s="1">
        <v>45856.545624999999</v>
      </c>
      <c r="C57" s="1">
        <v>45856.549675925897</v>
      </c>
      <c r="D57" s="2" t="s">
        <v>285</v>
      </c>
      <c r="E57" s="2" t="s">
        <v>175</v>
      </c>
      <c r="F57" s="2" t="s">
        <v>199</v>
      </c>
      <c r="G57" s="2"/>
      <c r="H57" s="2" t="s">
        <v>24</v>
      </c>
      <c r="I57" s="2" t="s">
        <v>73</v>
      </c>
      <c r="J57" s="3" t="s">
        <v>303</v>
      </c>
      <c r="K57" s="2" t="s">
        <v>69</v>
      </c>
      <c r="L57" s="2" t="s">
        <v>28</v>
      </c>
      <c r="M57" s="2" t="s">
        <v>94</v>
      </c>
      <c r="N57" s="2" t="s">
        <v>30</v>
      </c>
      <c r="O57" s="2" t="s">
        <v>70</v>
      </c>
      <c r="P57" s="2" t="s">
        <v>32</v>
      </c>
      <c r="Q57" s="2" t="s">
        <v>33</v>
      </c>
      <c r="R57" s="3" t="s">
        <v>304</v>
      </c>
      <c r="S57" s="3" t="s">
        <v>305</v>
      </c>
      <c r="T57" s="2"/>
    </row>
    <row r="58" spans="1:20" ht="101.5" hidden="1" x14ac:dyDescent="0.35">
      <c r="A58">
        <v>57</v>
      </c>
      <c r="B58" s="1">
        <v>45856.555636574099</v>
      </c>
      <c r="C58" s="1">
        <v>45856.557488425897</v>
      </c>
      <c r="D58" s="2" t="s">
        <v>306</v>
      </c>
      <c r="E58" s="2" t="s">
        <v>307</v>
      </c>
      <c r="F58" s="2" t="s">
        <v>66</v>
      </c>
      <c r="G58" s="2"/>
      <c r="H58" s="2" t="s">
        <v>40</v>
      </c>
      <c r="I58" s="2" t="s">
        <v>25</v>
      </c>
      <c r="J58" s="3" t="s">
        <v>308</v>
      </c>
      <c r="K58" s="2" t="s">
        <v>27</v>
      </c>
      <c r="L58" s="2" t="s">
        <v>28</v>
      </c>
      <c r="M58" s="2" t="s">
        <v>44</v>
      </c>
      <c r="N58" s="2" t="s">
        <v>30</v>
      </c>
      <c r="O58" s="2" t="s">
        <v>31</v>
      </c>
      <c r="P58" s="2" t="s">
        <v>47</v>
      </c>
      <c r="Q58" s="2" t="s">
        <v>55</v>
      </c>
      <c r="R58" s="4" t="s">
        <v>309</v>
      </c>
      <c r="S58" s="4" t="s">
        <v>310</v>
      </c>
      <c r="T58" s="2"/>
    </row>
    <row r="59" spans="1:20" ht="87" hidden="1" x14ac:dyDescent="0.35">
      <c r="A59">
        <v>58</v>
      </c>
      <c r="B59" s="1">
        <v>45856.557523148098</v>
      </c>
      <c r="C59" s="1">
        <v>45856.558842592603</v>
      </c>
      <c r="D59" s="2" t="s">
        <v>306</v>
      </c>
      <c r="E59" s="2" t="s">
        <v>307</v>
      </c>
      <c r="F59" s="2" t="s">
        <v>59</v>
      </c>
      <c r="G59" s="2"/>
      <c r="H59" s="2" t="s">
        <v>24</v>
      </c>
      <c r="I59" s="2" t="s">
        <v>25</v>
      </c>
      <c r="J59" s="3" t="s">
        <v>311</v>
      </c>
      <c r="K59" s="2" t="s">
        <v>27</v>
      </c>
      <c r="L59" s="2" t="s">
        <v>28</v>
      </c>
      <c r="M59" s="2" t="s">
        <v>29</v>
      </c>
      <c r="N59" s="2" t="s">
        <v>30</v>
      </c>
      <c r="O59" s="2" t="s">
        <v>31</v>
      </c>
      <c r="P59" s="2" t="s">
        <v>61</v>
      </c>
      <c r="Q59" s="2" t="s">
        <v>55</v>
      </c>
      <c r="R59" s="4" t="s">
        <v>312</v>
      </c>
      <c r="S59" s="4" t="s">
        <v>313</v>
      </c>
      <c r="T59" s="2"/>
    </row>
    <row r="60" spans="1:20" ht="101.5" hidden="1" x14ac:dyDescent="0.35">
      <c r="A60">
        <v>59</v>
      </c>
      <c r="B60" s="1">
        <v>45856.558888888903</v>
      </c>
      <c r="C60" s="1">
        <v>45856.5613773148</v>
      </c>
      <c r="D60" s="2" t="s">
        <v>306</v>
      </c>
      <c r="E60" s="2" t="s">
        <v>307</v>
      </c>
      <c r="F60" s="2" t="s">
        <v>67</v>
      </c>
      <c r="G60" s="2"/>
      <c r="H60" s="2" t="s">
        <v>24</v>
      </c>
      <c r="I60" s="2" t="s">
        <v>73</v>
      </c>
      <c r="J60" s="4" t="s">
        <v>314</v>
      </c>
      <c r="K60" s="2" t="s">
        <v>69</v>
      </c>
      <c r="L60" s="2" t="s">
        <v>93</v>
      </c>
      <c r="M60" s="2" t="s">
        <v>29</v>
      </c>
      <c r="N60" s="2" t="s">
        <v>75</v>
      </c>
      <c r="O60" s="2" t="s">
        <v>70</v>
      </c>
      <c r="P60" s="2" t="s">
        <v>32</v>
      </c>
      <c r="Q60" s="2" t="s">
        <v>33</v>
      </c>
      <c r="R60" s="4" t="s">
        <v>315</v>
      </c>
      <c r="S60" s="4" t="s">
        <v>316</v>
      </c>
      <c r="T60" s="2"/>
    </row>
    <row r="61" spans="1:20" ht="409.5" hidden="1" x14ac:dyDescent="0.35">
      <c r="A61">
        <v>60</v>
      </c>
      <c r="B61" s="1">
        <v>45856.571412037003</v>
      </c>
      <c r="C61" s="1">
        <v>45856.572002314802</v>
      </c>
      <c r="D61" s="2" t="s">
        <v>317</v>
      </c>
      <c r="E61" s="2" t="s">
        <v>318</v>
      </c>
      <c r="F61" s="2" t="s">
        <v>319</v>
      </c>
      <c r="G61" s="2"/>
      <c r="H61" s="2" t="s">
        <v>40</v>
      </c>
      <c r="I61" s="2" t="s">
        <v>25</v>
      </c>
      <c r="J61" s="3" t="s">
        <v>320</v>
      </c>
      <c r="K61" s="2" t="s">
        <v>42</v>
      </c>
      <c r="L61" s="2" t="s">
        <v>43</v>
      </c>
      <c r="M61" s="2" t="s">
        <v>44</v>
      </c>
      <c r="N61" s="2" t="s">
        <v>45</v>
      </c>
      <c r="O61" s="2" t="s">
        <v>46</v>
      </c>
      <c r="P61" s="2" t="s">
        <v>61</v>
      </c>
      <c r="Q61" s="2" t="s">
        <v>48</v>
      </c>
      <c r="R61" s="3" t="s">
        <v>321</v>
      </c>
      <c r="S61" s="3" t="s">
        <v>322</v>
      </c>
      <c r="T61" s="2" t="s">
        <v>323</v>
      </c>
    </row>
    <row r="62" spans="1:20" ht="116" hidden="1" x14ac:dyDescent="0.35">
      <c r="A62">
        <v>61</v>
      </c>
      <c r="B62" s="1">
        <v>45856.5332291667</v>
      </c>
      <c r="C62" s="1">
        <v>45856.573229166701</v>
      </c>
      <c r="D62" s="2" t="s">
        <v>324</v>
      </c>
      <c r="E62" s="2" t="s">
        <v>190</v>
      </c>
      <c r="F62" s="2" t="s">
        <v>174</v>
      </c>
      <c r="G62" s="2"/>
      <c r="H62" s="2" t="s">
        <v>24</v>
      </c>
      <c r="I62" s="2" t="s">
        <v>73</v>
      </c>
      <c r="J62" s="3" t="s">
        <v>325</v>
      </c>
      <c r="K62" s="2" t="s">
        <v>27</v>
      </c>
      <c r="L62" s="2" t="s">
        <v>28</v>
      </c>
      <c r="M62" s="2" t="s">
        <v>29</v>
      </c>
      <c r="N62" s="2" t="s">
        <v>30</v>
      </c>
      <c r="O62" s="2" t="s">
        <v>31</v>
      </c>
      <c r="P62" s="2" t="s">
        <v>47</v>
      </c>
      <c r="Q62" s="2" t="s">
        <v>55</v>
      </c>
      <c r="R62" s="3" t="s">
        <v>326</v>
      </c>
      <c r="S62" s="3" t="s">
        <v>327</v>
      </c>
      <c r="T62" s="2"/>
    </row>
    <row r="63" spans="1:20" ht="409.5" hidden="1" x14ac:dyDescent="0.35">
      <c r="A63">
        <v>62</v>
      </c>
      <c r="B63" s="1">
        <v>45856.572303240697</v>
      </c>
      <c r="C63" s="1">
        <v>45856.580613425896</v>
      </c>
      <c r="D63" s="2" t="s">
        <v>317</v>
      </c>
      <c r="E63" s="2" t="s">
        <v>318</v>
      </c>
      <c r="F63" s="2" t="s">
        <v>328</v>
      </c>
      <c r="G63" s="2"/>
      <c r="H63" s="2" t="s">
        <v>24</v>
      </c>
      <c r="I63" s="2" t="s">
        <v>73</v>
      </c>
      <c r="J63" s="3" t="s">
        <v>329</v>
      </c>
      <c r="K63" s="2" t="s">
        <v>42</v>
      </c>
      <c r="L63" s="2" t="s">
        <v>43</v>
      </c>
      <c r="M63" s="2" t="s">
        <v>44</v>
      </c>
      <c r="N63" s="2" t="s">
        <v>45</v>
      </c>
      <c r="O63" s="2" t="s">
        <v>31</v>
      </c>
      <c r="P63" s="2" t="s">
        <v>47</v>
      </c>
      <c r="Q63" s="2" t="s">
        <v>55</v>
      </c>
      <c r="R63" s="3" t="s">
        <v>330</v>
      </c>
      <c r="S63" s="3" t="s">
        <v>322</v>
      </c>
      <c r="T63" s="2"/>
    </row>
    <row r="64" spans="1:20" ht="188.5" hidden="1" x14ac:dyDescent="0.35">
      <c r="A64">
        <v>63</v>
      </c>
      <c r="B64" s="1">
        <v>45856.585740740702</v>
      </c>
      <c r="C64" s="1">
        <v>45856.594363425902</v>
      </c>
      <c r="D64" s="2" t="s">
        <v>296</v>
      </c>
      <c r="E64" s="2" t="s">
        <v>154</v>
      </c>
      <c r="F64" s="2" t="s">
        <v>319</v>
      </c>
      <c r="G64" s="2"/>
      <c r="H64" s="2" t="s">
        <v>40</v>
      </c>
      <c r="I64" s="2" t="s">
        <v>25</v>
      </c>
      <c r="J64" s="3" t="s">
        <v>331</v>
      </c>
      <c r="K64" s="2" t="s">
        <v>27</v>
      </c>
      <c r="L64" s="2" t="s">
        <v>28</v>
      </c>
      <c r="M64" s="2" t="s">
        <v>29</v>
      </c>
      <c r="N64" s="2" t="s">
        <v>45</v>
      </c>
      <c r="O64" s="2" t="s">
        <v>31</v>
      </c>
      <c r="P64" s="2" t="s">
        <v>47</v>
      </c>
      <c r="Q64" s="2" t="s">
        <v>33</v>
      </c>
      <c r="R64" s="3" t="s">
        <v>332</v>
      </c>
      <c r="S64" s="3" t="s">
        <v>333</v>
      </c>
      <c r="T64" s="2"/>
    </row>
    <row r="65" spans="1:20" ht="87" hidden="1" x14ac:dyDescent="0.35">
      <c r="A65">
        <v>64</v>
      </c>
      <c r="B65" s="1">
        <v>45856.595034722202</v>
      </c>
      <c r="C65" s="1">
        <v>45856.595115740703</v>
      </c>
      <c r="D65" s="2" t="s">
        <v>324</v>
      </c>
      <c r="E65" s="2" t="s">
        <v>190</v>
      </c>
      <c r="F65" s="2" t="s">
        <v>186</v>
      </c>
      <c r="G65" s="2"/>
      <c r="H65" s="2" t="s">
        <v>24</v>
      </c>
      <c r="I65" s="2" t="s">
        <v>73</v>
      </c>
      <c r="J65" s="3" t="s">
        <v>334</v>
      </c>
      <c r="K65" s="2" t="s">
        <v>27</v>
      </c>
      <c r="L65" s="2" t="s">
        <v>28</v>
      </c>
      <c r="M65" s="2" t="s">
        <v>29</v>
      </c>
      <c r="N65" s="2" t="s">
        <v>30</v>
      </c>
      <c r="O65" s="2" t="s">
        <v>31</v>
      </c>
      <c r="P65" s="2" t="s">
        <v>32</v>
      </c>
      <c r="Q65" s="2" t="s">
        <v>33</v>
      </c>
      <c r="R65" s="3" t="s">
        <v>335</v>
      </c>
      <c r="S65" s="3" t="s">
        <v>336</v>
      </c>
      <c r="T65" s="2"/>
    </row>
    <row r="66" spans="1:20" ht="87" hidden="1" x14ac:dyDescent="0.35">
      <c r="A66">
        <v>65</v>
      </c>
      <c r="B66" s="1">
        <v>45856.595532407402</v>
      </c>
      <c r="C66" s="1">
        <v>45856.610914351899</v>
      </c>
      <c r="D66" s="2" t="s">
        <v>324</v>
      </c>
      <c r="E66" s="2" t="s">
        <v>190</v>
      </c>
      <c r="F66" s="2" t="s">
        <v>195</v>
      </c>
      <c r="G66" s="2"/>
      <c r="H66" s="2" t="s">
        <v>91</v>
      </c>
      <c r="I66" s="2" t="s">
        <v>191</v>
      </c>
      <c r="J66" s="3" t="s">
        <v>337</v>
      </c>
      <c r="K66" s="2" t="s">
        <v>69</v>
      </c>
      <c r="L66" s="2" t="s">
        <v>28</v>
      </c>
      <c r="M66" s="2" t="s">
        <v>29</v>
      </c>
      <c r="N66" s="2" t="s">
        <v>75</v>
      </c>
      <c r="O66" s="2" t="s">
        <v>70</v>
      </c>
      <c r="P66" s="2" t="s">
        <v>32</v>
      </c>
      <c r="Q66" s="2" t="s">
        <v>33</v>
      </c>
      <c r="R66" s="3" t="s">
        <v>338</v>
      </c>
      <c r="S66" s="3" t="s">
        <v>339</v>
      </c>
      <c r="T66" s="2"/>
    </row>
    <row r="67" spans="1:20" ht="87" hidden="1" x14ac:dyDescent="0.35">
      <c r="A67">
        <v>66</v>
      </c>
      <c r="B67" s="1">
        <v>45856.611284722203</v>
      </c>
      <c r="C67" s="1">
        <v>45856.617754629602</v>
      </c>
      <c r="D67" s="2" t="s">
        <v>324</v>
      </c>
      <c r="E67" s="2" t="s">
        <v>190</v>
      </c>
      <c r="F67" s="2" t="s">
        <v>199</v>
      </c>
      <c r="G67" s="2"/>
      <c r="H67" s="2" t="s">
        <v>91</v>
      </c>
      <c r="I67" s="2" t="s">
        <v>191</v>
      </c>
      <c r="J67" s="3" t="s">
        <v>340</v>
      </c>
      <c r="K67" s="2" t="s">
        <v>27</v>
      </c>
      <c r="L67" s="2" t="s">
        <v>93</v>
      </c>
      <c r="M67" s="2" t="s">
        <v>29</v>
      </c>
      <c r="N67" s="2" t="s">
        <v>75</v>
      </c>
      <c r="O67" s="2" t="s">
        <v>70</v>
      </c>
      <c r="P67" s="2" t="s">
        <v>32</v>
      </c>
      <c r="Q67" s="2" t="s">
        <v>33</v>
      </c>
      <c r="R67" s="3" t="s">
        <v>341</v>
      </c>
      <c r="S67" s="3" t="s">
        <v>342</v>
      </c>
      <c r="T67" s="2"/>
    </row>
    <row r="68" spans="1:20" ht="87" hidden="1" x14ac:dyDescent="0.35">
      <c r="A68">
        <v>67</v>
      </c>
      <c r="B68" s="1">
        <v>45856.619201388901</v>
      </c>
      <c r="C68" s="1">
        <v>45856.635787036997</v>
      </c>
      <c r="D68" s="2" t="s">
        <v>324</v>
      </c>
      <c r="E68" s="2" t="s">
        <v>190</v>
      </c>
      <c r="F68" s="2" t="s">
        <v>175</v>
      </c>
      <c r="G68" s="2"/>
      <c r="H68" s="2" t="s">
        <v>24</v>
      </c>
      <c r="I68" s="2" t="s">
        <v>191</v>
      </c>
      <c r="J68" s="3" t="s">
        <v>343</v>
      </c>
      <c r="K68" s="2" t="s">
        <v>27</v>
      </c>
      <c r="L68" s="2" t="s">
        <v>28</v>
      </c>
      <c r="M68" s="2" t="s">
        <v>29</v>
      </c>
      <c r="N68" s="2" t="s">
        <v>75</v>
      </c>
      <c r="O68" s="2" t="s">
        <v>70</v>
      </c>
      <c r="P68" s="2" t="s">
        <v>32</v>
      </c>
      <c r="Q68" s="2" t="s">
        <v>33</v>
      </c>
      <c r="R68" s="3" t="s">
        <v>344</v>
      </c>
      <c r="S68" s="3" t="s">
        <v>345</v>
      </c>
      <c r="T68" s="2"/>
    </row>
    <row r="69" spans="1:20" hidden="1" x14ac:dyDescent="0.35">
      <c r="A69">
        <v>68</v>
      </c>
      <c r="B69" s="1">
        <v>45857.168634259302</v>
      </c>
      <c r="C69" s="1">
        <v>45857.172152777799</v>
      </c>
      <c r="D69" s="2" t="s">
        <v>346</v>
      </c>
      <c r="E69" s="2" t="s">
        <v>110</v>
      </c>
      <c r="F69" s="2" t="s">
        <v>79</v>
      </c>
      <c r="G69" s="2"/>
      <c r="H69" s="2" t="s">
        <v>40</v>
      </c>
      <c r="I69" s="2" t="s">
        <v>25</v>
      </c>
      <c r="J69" s="3" t="s">
        <v>347</v>
      </c>
      <c r="K69" s="2" t="s">
        <v>42</v>
      </c>
      <c r="L69" s="2" t="s">
        <v>43</v>
      </c>
      <c r="M69" s="2" t="s">
        <v>44</v>
      </c>
      <c r="N69" s="2" t="s">
        <v>45</v>
      </c>
      <c r="O69" s="2" t="s">
        <v>46</v>
      </c>
      <c r="P69" s="2" t="s">
        <v>61</v>
      </c>
      <c r="Q69" s="2" t="s">
        <v>48</v>
      </c>
      <c r="R69" s="3" t="s">
        <v>348</v>
      </c>
      <c r="S69" s="3" t="s">
        <v>349</v>
      </c>
      <c r="T69" s="2"/>
    </row>
    <row r="70" spans="1:20" ht="101.5" hidden="1" x14ac:dyDescent="0.35">
      <c r="A70">
        <v>69</v>
      </c>
      <c r="B70" s="1">
        <v>45857.207627314798</v>
      </c>
      <c r="C70" s="1">
        <v>45857.211180555598</v>
      </c>
      <c r="D70" s="2" t="s">
        <v>296</v>
      </c>
      <c r="E70" s="2" t="s">
        <v>154</v>
      </c>
      <c r="F70" s="2" t="s">
        <v>148</v>
      </c>
      <c r="G70" s="2"/>
      <c r="H70" s="2" t="s">
        <v>24</v>
      </c>
      <c r="I70" s="2" t="s">
        <v>73</v>
      </c>
      <c r="J70" s="3" t="s">
        <v>350</v>
      </c>
      <c r="K70" s="2" t="s">
        <v>27</v>
      </c>
      <c r="L70" s="2" t="s">
        <v>28</v>
      </c>
      <c r="M70" s="2" t="s">
        <v>29</v>
      </c>
      <c r="N70" s="2" t="s">
        <v>30</v>
      </c>
      <c r="O70" s="2" t="s">
        <v>70</v>
      </c>
      <c r="P70" s="2" t="s">
        <v>32</v>
      </c>
      <c r="Q70" s="2" t="s">
        <v>33</v>
      </c>
      <c r="R70" s="3" t="s">
        <v>351</v>
      </c>
      <c r="S70" s="3" t="s">
        <v>352</v>
      </c>
      <c r="T70" s="2"/>
    </row>
    <row r="71" spans="1:20" ht="130.5" hidden="1" x14ac:dyDescent="0.35">
      <c r="A71">
        <v>70</v>
      </c>
      <c r="B71" s="1">
        <v>45857.211238425902</v>
      </c>
      <c r="C71" s="1">
        <v>45857.216932870397</v>
      </c>
      <c r="D71" s="2" t="s">
        <v>296</v>
      </c>
      <c r="E71" s="2" t="s">
        <v>154</v>
      </c>
      <c r="F71" s="2" t="s">
        <v>164</v>
      </c>
      <c r="G71" s="2"/>
      <c r="H71" s="2" t="s">
        <v>24</v>
      </c>
      <c r="I71" s="2" t="s">
        <v>73</v>
      </c>
      <c r="J71" s="3" t="s">
        <v>353</v>
      </c>
      <c r="K71" s="2" t="s">
        <v>69</v>
      </c>
      <c r="L71" s="2" t="s">
        <v>28</v>
      </c>
      <c r="M71" s="2" t="s">
        <v>29</v>
      </c>
      <c r="N71" s="2" t="s">
        <v>30</v>
      </c>
      <c r="O71" s="2" t="s">
        <v>70</v>
      </c>
      <c r="P71" s="2" t="s">
        <v>32</v>
      </c>
      <c r="Q71" s="2" t="s">
        <v>33</v>
      </c>
      <c r="R71" s="3" t="s">
        <v>354</v>
      </c>
      <c r="S71" s="3" t="s">
        <v>355</v>
      </c>
      <c r="T71" s="2"/>
    </row>
    <row r="72" spans="1:20" ht="87" hidden="1" x14ac:dyDescent="0.35">
      <c r="A72">
        <v>71</v>
      </c>
      <c r="B72" s="1">
        <v>45857.237766203703</v>
      </c>
      <c r="C72" s="1">
        <v>45857.243020833303</v>
      </c>
      <c r="D72" s="2" t="s">
        <v>356</v>
      </c>
      <c r="E72" s="2" t="s">
        <v>83</v>
      </c>
      <c r="F72" s="2" t="s">
        <v>357</v>
      </c>
      <c r="G72" s="2"/>
      <c r="H72" s="2" t="s">
        <v>24</v>
      </c>
      <c r="I72" s="2" t="s">
        <v>73</v>
      </c>
      <c r="J72" s="3" t="s">
        <v>358</v>
      </c>
      <c r="K72" s="2" t="s">
        <v>27</v>
      </c>
      <c r="L72" s="2" t="s">
        <v>28</v>
      </c>
      <c r="M72" s="2" t="s">
        <v>29</v>
      </c>
      <c r="N72" s="2" t="s">
        <v>30</v>
      </c>
      <c r="O72" s="2" t="s">
        <v>31</v>
      </c>
      <c r="P72" s="2" t="s">
        <v>47</v>
      </c>
      <c r="Q72" s="2" t="s">
        <v>55</v>
      </c>
      <c r="R72" s="3" t="s">
        <v>359</v>
      </c>
      <c r="S72" s="3" t="s">
        <v>360</v>
      </c>
      <c r="T72" s="2" t="s">
        <v>361</v>
      </c>
    </row>
    <row r="73" spans="1:20" ht="87" hidden="1" x14ac:dyDescent="0.35">
      <c r="A73">
        <v>72</v>
      </c>
      <c r="B73" s="1">
        <v>45857.2430902778</v>
      </c>
      <c r="C73" s="1">
        <v>45857.246956018498</v>
      </c>
      <c r="D73" s="2" t="s">
        <v>356</v>
      </c>
      <c r="E73" s="2" t="s">
        <v>83</v>
      </c>
      <c r="F73" s="2" t="s">
        <v>328</v>
      </c>
      <c r="G73" s="2"/>
      <c r="H73" s="2" t="s">
        <v>91</v>
      </c>
      <c r="I73" s="2" t="s">
        <v>191</v>
      </c>
      <c r="J73" s="3" t="s">
        <v>362</v>
      </c>
      <c r="K73" s="2" t="s">
        <v>69</v>
      </c>
      <c r="L73" s="2" t="s">
        <v>93</v>
      </c>
      <c r="M73" s="2" t="s">
        <v>94</v>
      </c>
      <c r="N73" s="2" t="s">
        <v>30</v>
      </c>
      <c r="O73" s="2" t="s">
        <v>70</v>
      </c>
      <c r="P73" s="2" t="s">
        <v>32</v>
      </c>
      <c r="Q73" s="2" t="s">
        <v>33</v>
      </c>
      <c r="R73" s="3" t="s">
        <v>363</v>
      </c>
      <c r="S73" s="3" t="s">
        <v>364</v>
      </c>
      <c r="T73" s="2"/>
    </row>
    <row r="74" spans="1:20" hidden="1" x14ac:dyDescent="0.35">
      <c r="A74">
        <v>73</v>
      </c>
      <c r="B74" s="1">
        <v>45857.247025463003</v>
      </c>
      <c r="C74" s="1">
        <v>45857.249050925901</v>
      </c>
      <c r="D74" s="2" t="s">
        <v>356</v>
      </c>
      <c r="E74" s="2" t="s">
        <v>83</v>
      </c>
      <c r="F74" s="2" t="s">
        <v>154</v>
      </c>
      <c r="G74" s="2"/>
      <c r="H74" s="2" t="s">
        <v>24</v>
      </c>
      <c r="I74" s="2" t="s">
        <v>73</v>
      </c>
      <c r="J74" s="3" t="s">
        <v>365</v>
      </c>
      <c r="K74" s="2" t="s">
        <v>27</v>
      </c>
      <c r="L74" s="2" t="s">
        <v>28</v>
      </c>
      <c r="M74" s="2" t="s">
        <v>29</v>
      </c>
      <c r="N74" s="2" t="s">
        <v>30</v>
      </c>
      <c r="O74" s="2" t="s">
        <v>31</v>
      </c>
      <c r="P74" s="2" t="s">
        <v>47</v>
      </c>
      <c r="Q74" s="2" t="s">
        <v>55</v>
      </c>
      <c r="R74" s="3" t="s">
        <v>366</v>
      </c>
      <c r="S74" s="3" t="s">
        <v>364</v>
      </c>
      <c r="T74" s="2"/>
    </row>
    <row r="75" spans="1:20" ht="116" hidden="1" x14ac:dyDescent="0.35">
      <c r="A75">
        <v>74</v>
      </c>
      <c r="B75" s="1">
        <v>45857.251585648097</v>
      </c>
      <c r="C75" s="1">
        <v>45857.254340277803</v>
      </c>
      <c r="D75" s="2" t="s">
        <v>367</v>
      </c>
      <c r="E75" s="2" t="s">
        <v>22</v>
      </c>
      <c r="F75" s="2" t="s">
        <v>250</v>
      </c>
      <c r="G75" s="2"/>
      <c r="H75" s="2" t="s">
        <v>91</v>
      </c>
      <c r="I75" s="2" t="s">
        <v>25</v>
      </c>
      <c r="J75" s="3" t="s">
        <v>368</v>
      </c>
      <c r="K75" s="2" t="s">
        <v>27</v>
      </c>
      <c r="L75" s="2" t="s">
        <v>43</v>
      </c>
      <c r="M75" s="2" t="s">
        <v>29</v>
      </c>
      <c r="N75" s="2" t="s">
        <v>45</v>
      </c>
      <c r="O75" s="2" t="s">
        <v>46</v>
      </c>
      <c r="P75" s="2" t="s">
        <v>47</v>
      </c>
      <c r="Q75" s="2" t="s">
        <v>55</v>
      </c>
      <c r="R75" s="3" t="s">
        <v>369</v>
      </c>
      <c r="S75" s="3" t="s">
        <v>370</v>
      </c>
      <c r="T75" s="2" t="s">
        <v>371</v>
      </c>
    </row>
    <row r="76" spans="1:20" ht="145" hidden="1" x14ac:dyDescent="0.35">
      <c r="A76">
        <v>75</v>
      </c>
      <c r="B76" s="1">
        <v>45857.2550231481</v>
      </c>
      <c r="C76" s="1">
        <v>45857.266666666699</v>
      </c>
      <c r="D76" s="2" t="s">
        <v>367</v>
      </c>
      <c r="E76" s="2" t="s">
        <v>22</v>
      </c>
      <c r="F76" s="2" t="s">
        <v>245</v>
      </c>
      <c r="G76" s="2"/>
      <c r="H76" s="2" t="s">
        <v>40</v>
      </c>
      <c r="I76" s="2" t="s">
        <v>25</v>
      </c>
      <c r="J76" s="3" t="s">
        <v>372</v>
      </c>
      <c r="K76" s="2" t="s">
        <v>27</v>
      </c>
      <c r="L76" s="2" t="s">
        <v>43</v>
      </c>
      <c r="M76" s="2" t="s">
        <v>29</v>
      </c>
      <c r="N76" s="2" t="s">
        <v>45</v>
      </c>
      <c r="O76" s="2" t="s">
        <v>31</v>
      </c>
      <c r="P76" s="2" t="s">
        <v>47</v>
      </c>
      <c r="Q76" s="2" t="s">
        <v>48</v>
      </c>
      <c r="R76" s="3" t="s">
        <v>373</v>
      </c>
      <c r="S76" s="3" t="s">
        <v>374</v>
      </c>
      <c r="T76" s="2"/>
    </row>
    <row r="77" spans="1:20" ht="174" hidden="1" x14ac:dyDescent="0.35">
      <c r="A77">
        <v>76</v>
      </c>
      <c r="B77" s="1">
        <v>45857.267280092601</v>
      </c>
      <c r="C77" s="1">
        <v>45857.283576388902</v>
      </c>
      <c r="D77" s="2" t="s">
        <v>367</v>
      </c>
      <c r="E77" s="2" t="s">
        <v>22</v>
      </c>
      <c r="F77" s="2" t="s">
        <v>21</v>
      </c>
      <c r="G77" s="2"/>
      <c r="H77" s="2" t="s">
        <v>40</v>
      </c>
      <c r="I77" s="2" t="s">
        <v>25</v>
      </c>
      <c r="J77" s="3" t="s">
        <v>375</v>
      </c>
      <c r="K77" s="2" t="s">
        <v>42</v>
      </c>
      <c r="L77" s="2" t="s">
        <v>43</v>
      </c>
      <c r="M77" s="2" t="s">
        <v>44</v>
      </c>
      <c r="N77" s="2" t="s">
        <v>45</v>
      </c>
      <c r="O77" s="2" t="s">
        <v>46</v>
      </c>
      <c r="P77" s="2" t="s">
        <v>61</v>
      </c>
      <c r="Q77" s="2" t="s">
        <v>48</v>
      </c>
      <c r="R77" s="3" t="s">
        <v>376</v>
      </c>
      <c r="S77" s="3" t="s">
        <v>377</v>
      </c>
      <c r="T77" s="2" t="s">
        <v>378</v>
      </c>
    </row>
    <row r="78" spans="1:20" hidden="1" x14ac:dyDescent="0.35">
      <c r="A78">
        <v>77</v>
      </c>
      <c r="B78" s="1">
        <v>45857.332754629599</v>
      </c>
      <c r="C78" s="1">
        <v>45857.332835648202</v>
      </c>
      <c r="D78" s="2" t="s">
        <v>379</v>
      </c>
      <c r="E78" s="2" t="s">
        <v>199</v>
      </c>
      <c r="F78" s="2" t="s">
        <v>174</v>
      </c>
      <c r="G78" s="2"/>
      <c r="H78" s="2" t="s">
        <v>40</v>
      </c>
      <c r="I78" s="2" t="s">
        <v>25</v>
      </c>
      <c r="J78" s="3" t="s">
        <v>380</v>
      </c>
      <c r="K78" s="2" t="s">
        <v>27</v>
      </c>
      <c r="L78" s="2" t="s">
        <v>28</v>
      </c>
      <c r="M78" s="2" t="s">
        <v>29</v>
      </c>
      <c r="N78" s="2" t="s">
        <v>30</v>
      </c>
      <c r="O78" s="2" t="s">
        <v>31</v>
      </c>
      <c r="P78" s="2" t="s">
        <v>61</v>
      </c>
      <c r="Q78" s="2" t="s">
        <v>48</v>
      </c>
      <c r="R78" s="3" t="s">
        <v>381</v>
      </c>
      <c r="S78" s="3" t="s">
        <v>382</v>
      </c>
      <c r="T78" s="2"/>
    </row>
    <row r="79" spans="1:20" ht="261" hidden="1" x14ac:dyDescent="0.35">
      <c r="A79">
        <v>78</v>
      </c>
      <c r="B79" s="1">
        <v>45857.383923611102</v>
      </c>
      <c r="C79" s="1">
        <v>45857.384108796301</v>
      </c>
      <c r="D79" s="2" t="s">
        <v>379</v>
      </c>
      <c r="E79" s="2" t="s">
        <v>199</v>
      </c>
      <c r="F79" s="2" t="s">
        <v>190</v>
      </c>
      <c r="G79" s="2"/>
      <c r="H79" s="2" t="s">
        <v>24</v>
      </c>
      <c r="I79" s="2" t="s">
        <v>73</v>
      </c>
      <c r="J79" s="3" t="s">
        <v>383</v>
      </c>
      <c r="K79" s="2" t="s">
        <v>42</v>
      </c>
      <c r="L79" s="2" t="s">
        <v>43</v>
      </c>
      <c r="M79" s="2" t="s">
        <v>29</v>
      </c>
      <c r="N79" s="2" t="s">
        <v>45</v>
      </c>
      <c r="O79" s="2" t="s">
        <v>31</v>
      </c>
      <c r="P79" s="2" t="s">
        <v>47</v>
      </c>
      <c r="Q79" s="2" t="s">
        <v>55</v>
      </c>
      <c r="R79" s="3" t="s">
        <v>384</v>
      </c>
      <c r="S79" s="3" t="s">
        <v>385</v>
      </c>
      <c r="T79" s="2"/>
    </row>
    <row r="80" spans="1:20" ht="58" hidden="1" x14ac:dyDescent="0.35">
      <c r="A80">
        <v>79</v>
      </c>
      <c r="B80" s="1">
        <v>45857.384143518502</v>
      </c>
      <c r="C80" s="1">
        <v>45857.3883333333</v>
      </c>
      <c r="D80" s="2" t="s">
        <v>379</v>
      </c>
      <c r="E80" s="2" t="s">
        <v>199</v>
      </c>
      <c r="F80" s="2" t="s">
        <v>186</v>
      </c>
      <c r="G80" s="2"/>
      <c r="H80" s="2" t="s">
        <v>40</v>
      </c>
      <c r="I80" s="2" t="s">
        <v>25</v>
      </c>
      <c r="J80" s="3" t="s">
        <v>386</v>
      </c>
      <c r="K80" s="2" t="s">
        <v>42</v>
      </c>
      <c r="L80" s="2" t="s">
        <v>28</v>
      </c>
      <c r="M80" s="2" t="s">
        <v>29</v>
      </c>
      <c r="N80" s="2" t="s">
        <v>45</v>
      </c>
      <c r="O80" s="2" t="s">
        <v>46</v>
      </c>
      <c r="P80" s="2" t="s">
        <v>47</v>
      </c>
      <c r="Q80" s="2" t="s">
        <v>55</v>
      </c>
      <c r="R80" s="3" t="s">
        <v>387</v>
      </c>
      <c r="S80" s="3" t="s">
        <v>385</v>
      </c>
      <c r="T80" s="2"/>
    </row>
    <row r="81" spans="1:20" ht="217.5" hidden="1" x14ac:dyDescent="0.35">
      <c r="A81">
        <v>80</v>
      </c>
      <c r="B81" s="1">
        <v>45857.388356481497</v>
      </c>
      <c r="C81" s="1">
        <v>45857.403124999997</v>
      </c>
      <c r="D81" s="2" t="s">
        <v>379</v>
      </c>
      <c r="E81" s="2" t="s">
        <v>199</v>
      </c>
      <c r="F81" s="2" t="s">
        <v>195</v>
      </c>
      <c r="G81" s="2"/>
      <c r="H81" s="2" t="s">
        <v>24</v>
      </c>
      <c r="I81" s="2" t="s">
        <v>73</v>
      </c>
      <c r="J81" s="3" t="s">
        <v>385</v>
      </c>
      <c r="K81" s="2" t="s">
        <v>27</v>
      </c>
      <c r="L81" s="2" t="s">
        <v>28</v>
      </c>
      <c r="M81" s="2" t="s">
        <v>29</v>
      </c>
      <c r="N81" s="2" t="s">
        <v>30</v>
      </c>
      <c r="O81" s="2" t="s">
        <v>46</v>
      </c>
      <c r="P81" s="2" t="s">
        <v>61</v>
      </c>
      <c r="Q81" s="2" t="s">
        <v>55</v>
      </c>
      <c r="R81" s="3" t="s">
        <v>388</v>
      </c>
      <c r="S81" s="3" t="s">
        <v>385</v>
      </c>
      <c r="T81" s="2"/>
    </row>
    <row r="82" spans="1:20" ht="72.5" hidden="1" x14ac:dyDescent="0.35">
      <c r="A82">
        <v>81</v>
      </c>
      <c r="B82" s="1">
        <v>45857.410092592603</v>
      </c>
      <c r="C82" s="1">
        <v>45857.410138888903</v>
      </c>
      <c r="D82" s="2" t="s">
        <v>296</v>
      </c>
      <c r="E82" s="2" t="s">
        <v>154</v>
      </c>
      <c r="F82" s="2" t="s">
        <v>159</v>
      </c>
      <c r="G82" s="2"/>
      <c r="H82" s="2" t="s">
        <v>24</v>
      </c>
      <c r="I82" s="2" t="s">
        <v>73</v>
      </c>
      <c r="J82" s="3" t="s">
        <v>389</v>
      </c>
      <c r="K82" s="2" t="s">
        <v>69</v>
      </c>
      <c r="L82" s="2" t="s">
        <v>28</v>
      </c>
      <c r="M82" s="2" t="s">
        <v>94</v>
      </c>
      <c r="N82" s="2" t="s">
        <v>75</v>
      </c>
      <c r="O82" s="2" t="s">
        <v>70</v>
      </c>
      <c r="P82" s="2" t="s">
        <v>32</v>
      </c>
      <c r="Q82" s="2" t="s">
        <v>33</v>
      </c>
      <c r="R82" s="3" t="s">
        <v>390</v>
      </c>
      <c r="S82" s="3" t="s">
        <v>391</v>
      </c>
      <c r="T82" s="2"/>
    </row>
    <row r="83" spans="1:20" ht="72.5" hidden="1" x14ac:dyDescent="0.35">
      <c r="A83">
        <v>82</v>
      </c>
      <c r="B83" s="1">
        <v>45857.402604166702</v>
      </c>
      <c r="C83" s="1">
        <v>45857.410891203697</v>
      </c>
      <c r="D83" s="2" t="s">
        <v>392</v>
      </c>
      <c r="E83" s="2" t="s">
        <v>159</v>
      </c>
      <c r="F83" s="2" t="s">
        <v>154</v>
      </c>
      <c r="G83" s="2"/>
      <c r="H83" s="2" t="s">
        <v>40</v>
      </c>
      <c r="I83" s="2" t="s">
        <v>25</v>
      </c>
      <c r="J83" s="3" t="s">
        <v>393</v>
      </c>
      <c r="K83" s="2" t="s">
        <v>42</v>
      </c>
      <c r="L83" s="2" t="s">
        <v>28</v>
      </c>
      <c r="M83" s="2" t="s">
        <v>44</v>
      </c>
      <c r="N83" s="2" t="s">
        <v>30</v>
      </c>
      <c r="O83" s="2" t="s">
        <v>31</v>
      </c>
      <c r="P83" s="2" t="s">
        <v>61</v>
      </c>
      <c r="Q83" s="2" t="s">
        <v>48</v>
      </c>
      <c r="R83" s="4" t="s">
        <v>394</v>
      </c>
      <c r="S83" s="4" t="s">
        <v>395</v>
      </c>
      <c r="T83" s="2"/>
    </row>
    <row r="84" spans="1:20" ht="87" hidden="1" x14ac:dyDescent="0.35">
      <c r="A84">
        <v>83</v>
      </c>
      <c r="B84" s="1">
        <v>45857.410914351902</v>
      </c>
      <c r="C84" s="1">
        <v>45857.416064814803</v>
      </c>
      <c r="D84" s="2" t="s">
        <v>392</v>
      </c>
      <c r="E84" s="2" t="s">
        <v>159</v>
      </c>
      <c r="F84" s="2" t="s">
        <v>149</v>
      </c>
      <c r="G84" s="2"/>
      <c r="H84" s="2" t="s">
        <v>40</v>
      </c>
      <c r="I84" s="2" t="s">
        <v>25</v>
      </c>
      <c r="J84" s="3" t="s">
        <v>396</v>
      </c>
      <c r="K84" s="2" t="s">
        <v>42</v>
      </c>
      <c r="L84" s="2" t="s">
        <v>28</v>
      </c>
      <c r="M84" s="2" t="s">
        <v>29</v>
      </c>
      <c r="N84" s="2" t="s">
        <v>45</v>
      </c>
      <c r="O84" s="2" t="s">
        <v>31</v>
      </c>
      <c r="P84" s="2" t="s">
        <v>47</v>
      </c>
      <c r="Q84" s="2" t="s">
        <v>55</v>
      </c>
      <c r="R84" s="4" t="s">
        <v>397</v>
      </c>
      <c r="S84" s="4" t="s">
        <v>398</v>
      </c>
      <c r="T84" s="2"/>
    </row>
    <row r="85" spans="1:20" ht="275.5" hidden="1" x14ac:dyDescent="0.35">
      <c r="A85">
        <v>84</v>
      </c>
      <c r="B85" s="1">
        <v>45857.416192129604</v>
      </c>
      <c r="C85" s="1">
        <v>45857.420636574097</v>
      </c>
      <c r="D85" s="2" t="s">
        <v>392</v>
      </c>
      <c r="E85" s="2" t="s">
        <v>159</v>
      </c>
      <c r="F85" s="2" t="s">
        <v>319</v>
      </c>
      <c r="G85" s="2"/>
      <c r="H85" s="2" t="s">
        <v>40</v>
      </c>
      <c r="I85" s="2" t="s">
        <v>73</v>
      </c>
      <c r="J85" s="3" t="s">
        <v>399</v>
      </c>
      <c r="K85" s="2" t="s">
        <v>42</v>
      </c>
      <c r="L85" s="2" t="s">
        <v>28</v>
      </c>
      <c r="M85" s="2" t="s">
        <v>44</v>
      </c>
      <c r="N85" s="2" t="s">
        <v>45</v>
      </c>
      <c r="O85" s="2" t="s">
        <v>31</v>
      </c>
      <c r="P85" s="2" t="s">
        <v>61</v>
      </c>
      <c r="Q85" s="2" t="s">
        <v>48</v>
      </c>
      <c r="R85" s="4" t="s">
        <v>400</v>
      </c>
      <c r="S85" s="3" t="s">
        <v>401</v>
      </c>
      <c r="T85" s="2"/>
    </row>
    <row r="86" spans="1:20" ht="232" hidden="1" x14ac:dyDescent="0.35">
      <c r="A86">
        <v>85</v>
      </c>
      <c r="B86" s="1">
        <v>45857.403182870403</v>
      </c>
      <c r="C86" s="1">
        <v>45857.424710648098</v>
      </c>
      <c r="D86" s="2" t="s">
        <v>379</v>
      </c>
      <c r="E86" s="2" t="s">
        <v>199</v>
      </c>
      <c r="F86" s="2" t="s">
        <v>175</v>
      </c>
      <c r="G86" s="2"/>
      <c r="H86" s="2" t="s">
        <v>24</v>
      </c>
      <c r="I86" s="2" t="s">
        <v>73</v>
      </c>
      <c r="J86" s="3" t="s">
        <v>402</v>
      </c>
      <c r="K86" s="2" t="s">
        <v>27</v>
      </c>
      <c r="L86" s="2" t="s">
        <v>28</v>
      </c>
      <c r="M86" s="2" t="s">
        <v>29</v>
      </c>
      <c r="N86" s="2" t="s">
        <v>30</v>
      </c>
      <c r="O86" s="2" t="s">
        <v>70</v>
      </c>
      <c r="P86" s="2" t="s">
        <v>47</v>
      </c>
      <c r="Q86" s="2" t="s">
        <v>33</v>
      </c>
      <c r="R86" s="3" t="s">
        <v>403</v>
      </c>
      <c r="S86" s="3" t="s">
        <v>385</v>
      </c>
      <c r="T86" s="2"/>
    </row>
    <row r="87" spans="1:20" ht="87" hidden="1" x14ac:dyDescent="0.35">
      <c r="A87">
        <v>86</v>
      </c>
      <c r="B87" s="1">
        <v>45857.425613425898</v>
      </c>
      <c r="C87" s="1">
        <v>45857.484953703701</v>
      </c>
      <c r="D87" s="2" t="s">
        <v>392</v>
      </c>
      <c r="E87" s="2" t="s">
        <v>159</v>
      </c>
      <c r="F87" s="2" t="s">
        <v>148</v>
      </c>
      <c r="G87" s="2"/>
      <c r="H87" s="2" t="s">
        <v>24</v>
      </c>
      <c r="I87" s="2" t="s">
        <v>25</v>
      </c>
      <c r="J87" s="3" t="s">
        <v>404</v>
      </c>
      <c r="K87" s="2" t="s">
        <v>27</v>
      </c>
      <c r="L87" s="2" t="s">
        <v>28</v>
      </c>
      <c r="M87" s="2" t="s">
        <v>29</v>
      </c>
      <c r="N87" s="2" t="s">
        <v>75</v>
      </c>
      <c r="O87" s="2" t="s">
        <v>70</v>
      </c>
      <c r="P87" s="2" t="s">
        <v>32</v>
      </c>
      <c r="Q87" s="2" t="s">
        <v>55</v>
      </c>
      <c r="R87" s="4" t="s">
        <v>405</v>
      </c>
      <c r="S87" s="3" t="s">
        <v>406</v>
      </c>
      <c r="T87" s="2"/>
    </row>
    <row r="88" spans="1:20" ht="130.5" hidden="1" x14ac:dyDescent="0.35">
      <c r="A88">
        <v>87</v>
      </c>
      <c r="B88" s="1">
        <v>45857.290254629603</v>
      </c>
      <c r="C88" s="1">
        <v>45857.497870370396</v>
      </c>
      <c r="D88" s="2" t="s">
        <v>407</v>
      </c>
      <c r="E88" s="2" t="s">
        <v>164</v>
      </c>
      <c r="F88" s="2" t="s">
        <v>149</v>
      </c>
      <c r="G88" s="2"/>
      <c r="H88" s="2" t="s">
        <v>40</v>
      </c>
      <c r="I88" s="2" t="s">
        <v>25</v>
      </c>
      <c r="J88" s="3" t="s">
        <v>408</v>
      </c>
      <c r="K88" s="2" t="s">
        <v>42</v>
      </c>
      <c r="L88" s="2" t="s">
        <v>28</v>
      </c>
      <c r="M88" s="2" t="s">
        <v>29</v>
      </c>
      <c r="N88" s="2" t="s">
        <v>45</v>
      </c>
      <c r="O88" s="2" t="s">
        <v>31</v>
      </c>
      <c r="P88" s="2" t="s">
        <v>47</v>
      </c>
      <c r="Q88" s="2" t="s">
        <v>48</v>
      </c>
      <c r="R88" s="3" t="s">
        <v>409</v>
      </c>
      <c r="S88" s="3" t="s">
        <v>410</v>
      </c>
      <c r="T88" s="2"/>
    </row>
    <row r="89" spans="1:20" ht="261" hidden="1" x14ac:dyDescent="0.35">
      <c r="A89">
        <v>88</v>
      </c>
      <c r="B89" s="1">
        <v>45857.497962963003</v>
      </c>
      <c r="C89" s="1">
        <v>45857.505173611098</v>
      </c>
      <c r="D89" s="2" t="s">
        <v>407</v>
      </c>
      <c r="E89" s="2" t="s">
        <v>164</v>
      </c>
      <c r="F89" s="2" t="s">
        <v>148</v>
      </c>
      <c r="G89" s="2"/>
      <c r="H89" s="2" t="s">
        <v>40</v>
      </c>
      <c r="I89" s="2" t="s">
        <v>25</v>
      </c>
      <c r="J89" s="3" t="s">
        <v>411</v>
      </c>
      <c r="K89" s="2" t="s">
        <v>27</v>
      </c>
      <c r="L89" s="2" t="s">
        <v>28</v>
      </c>
      <c r="M89" s="2" t="s">
        <v>29</v>
      </c>
      <c r="N89" s="2" t="s">
        <v>45</v>
      </c>
      <c r="O89" s="2" t="s">
        <v>31</v>
      </c>
      <c r="P89" s="2" t="s">
        <v>47</v>
      </c>
      <c r="Q89" s="2" t="s">
        <v>55</v>
      </c>
      <c r="R89" s="3" t="s">
        <v>412</v>
      </c>
      <c r="S89" s="3" t="s">
        <v>413</v>
      </c>
      <c r="T89" s="2"/>
    </row>
    <row r="90" spans="1:20" ht="275.5" hidden="1" x14ac:dyDescent="0.35">
      <c r="A90">
        <v>89</v>
      </c>
      <c r="B90" s="1">
        <v>45857.5325578704</v>
      </c>
      <c r="C90" s="1">
        <v>45857.532592592601</v>
      </c>
      <c r="D90" s="2" t="s">
        <v>407</v>
      </c>
      <c r="E90" s="2" t="s">
        <v>164</v>
      </c>
      <c r="F90" s="2" t="s">
        <v>154</v>
      </c>
      <c r="G90" s="2"/>
      <c r="H90" s="2" t="s">
        <v>40</v>
      </c>
      <c r="I90" s="2" t="s">
        <v>25</v>
      </c>
      <c r="J90" s="3" t="s">
        <v>414</v>
      </c>
      <c r="K90" s="2" t="s">
        <v>42</v>
      </c>
      <c r="L90" s="2" t="s">
        <v>43</v>
      </c>
      <c r="M90" s="2" t="s">
        <v>29</v>
      </c>
      <c r="N90" s="2" t="s">
        <v>45</v>
      </c>
      <c r="O90" s="2" t="s">
        <v>31</v>
      </c>
      <c r="P90" s="2" t="s">
        <v>61</v>
      </c>
      <c r="Q90" s="2" t="s">
        <v>48</v>
      </c>
      <c r="R90" s="3" t="s">
        <v>415</v>
      </c>
      <c r="S90" s="3" t="s">
        <v>416</v>
      </c>
      <c r="T90" s="2"/>
    </row>
    <row r="91" spans="1:20" ht="232" hidden="1" x14ac:dyDescent="0.35">
      <c r="A91">
        <v>90</v>
      </c>
      <c r="B91" s="1">
        <v>45857.532650462999</v>
      </c>
      <c r="C91" s="1">
        <v>45857.534421296303</v>
      </c>
      <c r="D91" s="2" t="s">
        <v>407</v>
      </c>
      <c r="E91" s="2" t="s">
        <v>164</v>
      </c>
      <c r="F91" s="2" t="s">
        <v>319</v>
      </c>
      <c r="G91" s="2"/>
      <c r="H91" s="2" t="s">
        <v>40</v>
      </c>
      <c r="I91" s="2" t="s">
        <v>73</v>
      </c>
      <c r="J91" s="3" t="s">
        <v>417</v>
      </c>
      <c r="K91" s="2" t="s">
        <v>42</v>
      </c>
      <c r="L91" s="2" t="s">
        <v>43</v>
      </c>
      <c r="M91" s="2" t="s">
        <v>29</v>
      </c>
      <c r="N91" s="2" t="s">
        <v>30</v>
      </c>
      <c r="O91" s="2" t="s">
        <v>31</v>
      </c>
      <c r="P91" s="2" t="s">
        <v>61</v>
      </c>
      <c r="Q91" s="2" t="s">
        <v>48</v>
      </c>
      <c r="R91" s="3" t="s">
        <v>418</v>
      </c>
      <c r="S91" s="3" t="s">
        <v>419</v>
      </c>
      <c r="T91" s="2"/>
    </row>
    <row r="92" spans="1:20" ht="409.5" hidden="1" x14ac:dyDescent="0.35">
      <c r="A92">
        <v>91</v>
      </c>
      <c r="B92" s="1">
        <v>45857.554456018501</v>
      </c>
      <c r="C92" s="1">
        <v>45857.5725578704</v>
      </c>
      <c r="D92" s="2" t="s">
        <v>420</v>
      </c>
      <c r="E92" s="2" t="s">
        <v>53</v>
      </c>
      <c r="F92" s="2" t="s">
        <v>83</v>
      </c>
      <c r="G92" s="2"/>
      <c r="H92" s="2" t="s">
        <v>40</v>
      </c>
      <c r="I92" s="2" t="s">
        <v>25</v>
      </c>
      <c r="J92" s="3" t="s">
        <v>421</v>
      </c>
      <c r="K92" s="2" t="s">
        <v>42</v>
      </c>
      <c r="L92" s="2" t="s">
        <v>28</v>
      </c>
      <c r="M92" s="2" t="s">
        <v>44</v>
      </c>
      <c r="N92" s="2" t="s">
        <v>45</v>
      </c>
      <c r="O92" s="2" t="s">
        <v>46</v>
      </c>
      <c r="P92" s="2" t="s">
        <v>61</v>
      </c>
      <c r="Q92" s="2" t="s">
        <v>48</v>
      </c>
      <c r="R92" s="3" t="s">
        <v>422</v>
      </c>
      <c r="S92" s="3" t="s">
        <v>423</v>
      </c>
      <c r="T92" s="2"/>
    </row>
    <row r="93" spans="1:20" ht="409.5" hidden="1" x14ac:dyDescent="0.35">
      <c r="A93">
        <v>92</v>
      </c>
      <c r="B93" s="1">
        <v>45857.573657407404</v>
      </c>
      <c r="C93" s="1">
        <v>45857.5781712963</v>
      </c>
      <c r="D93" s="2" t="s">
        <v>420</v>
      </c>
      <c r="E93" s="2" t="s">
        <v>53</v>
      </c>
      <c r="F93" s="2" t="s">
        <v>424</v>
      </c>
      <c r="G93" s="2"/>
      <c r="H93" s="2" t="s">
        <v>24</v>
      </c>
      <c r="I93" s="2" t="s">
        <v>73</v>
      </c>
      <c r="J93" s="3" t="s">
        <v>425</v>
      </c>
      <c r="K93" s="2" t="s">
        <v>27</v>
      </c>
      <c r="L93" s="2" t="s">
        <v>43</v>
      </c>
      <c r="M93" s="2" t="s">
        <v>29</v>
      </c>
      <c r="N93" s="2" t="s">
        <v>75</v>
      </c>
      <c r="O93" s="2" t="s">
        <v>31</v>
      </c>
      <c r="P93" s="2" t="s">
        <v>32</v>
      </c>
      <c r="Q93" s="2" t="s">
        <v>33</v>
      </c>
      <c r="R93" s="3" t="s">
        <v>426</v>
      </c>
      <c r="S93" s="3" t="s">
        <v>427</v>
      </c>
      <c r="T93" s="2"/>
    </row>
    <row r="94" spans="1:20" ht="409.5" hidden="1" x14ac:dyDescent="0.35">
      <c r="A94">
        <v>93</v>
      </c>
      <c r="B94" s="1">
        <v>45857.5782175926</v>
      </c>
      <c r="C94" s="1">
        <v>45857.584444444401</v>
      </c>
      <c r="D94" s="2" t="s">
        <v>420</v>
      </c>
      <c r="E94" s="2" t="s">
        <v>53</v>
      </c>
      <c r="F94" s="2" t="s">
        <v>428</v>
      </c>
      <c r="G94" s="2"/>
      <c r="H94" s="2" t="s">
        <v>24</v>
      </c>
      <c r="I94" s="2" t="s">
        <v>73</v>
      </c>
      <c r="J94" s="3" t="s">
        <v>429</v>
      </c>
      <c r="K94" s="2" t="s">
        <v>27</v>
      </c>
      <c r="L94" s="2" t="s">
        <v>28</v>
      </c>
      <c r="M94" s="2" t="s">
        <v>29</v>
      </c>
      <c r="N94" s="2" t="s">
        <v>30</v>
      </c>
      <c r="O94" s="2" t="s">
        <v>70</v>
      </c>
      <c r="P94" s="2" t="s">
        <v>32</v>
      </c>
      <c r="Q94" s="2" t="s">
        <v>33</v>
      </c>
      <c r="R94" s="3" t="s">
        <v>430</v>
      </c>
      <c r="S94" s="3" t="s">
        <v>431</v>
      </c>
      <c r="T94" s="2"/>
    </row>
    <row r="95" spans="1:20" ht="409.5" hidden="1" x14ac:dyDescent="0.35">
      <c r="A95">
        <v>94</v>
      </c>
      <c r="B95" s="1">
        <v>45857.5866087963</v>
      </c>
      <c r="C95" s="1">
        <v>45857.589247685202</v>
      </c>
      <c r="D95" s="2" t="s">
        <v>420</v>
      </c>
      <c r="E95" s="2" t="s">
        <v>53</v>
      </c>
      <c r="F95" s="2" t="s">
        <v>424</v>
      </c>
      <c r="G95" s="2"/>
      <c r="H95" s="2" t="s">
        <v>24</v>
      </c>
      <c r="I95" s="2" t="s">
        <v>73</v>
      </c>
      <c r="J95" s="3" t="s">
        <v>432</v>
      </c>
      <c r="K95" s="2" t="s">
        <v>27</v>
      </c>
      <c r="L95" s="2" t="s">
        <v>28</v>
      </c>
      <c r="M95" s="2" t="s">
        <v>29</v>
      </c>
      <c r="N95" s="2" t="s">
        <v>75</v>
      </c>
      <c r="O95" s="2" t="s">
        <v>31</v>
      </c>
      <c r="P95" s="2" t="s">
        <v>32</v>
      </c>
      <c r="Q95" s="2" t="s">
        <v>33</v>
      </c>
      <c r="R95" s="3" t="s">
        <v>433</v>
      </c>
      <c r="S95" s="3" t="s">
        <v>434</v>
      </c>
      <c r="T95" s="2"/>
    </row>
    <row r="96" spans="1:20" ht="87" hidden="1" x14ac:dyDescent="0.35">
      <c r="A96">
        <v>95</v>
      </c>
      <c r="B96" s="1">
        <v>45859.3062152778</v>
      </c>
      <c r="C96" s="1">
        <v>45859.311817129601</v>
      </c>
      <c r="D96" s="2" t="s">
        <v>435</v>
      </c>
      <c r="E96" s="2" t="s">
        <v>240</v>
      </c>
      <c r="F96" s="2" t="s">
        <v>231</v>
      </c>
      <c r="G96" s="2" t="s">
        <v>436</v>
      </c>
      <c r="H96" s="2" t="s">
        <v>24</v>
      </c>
      <c r="I96" s="2" t="s">
        <v>25</v>
      </c>
      <c r="J96" s="3" t="s">
        <v>437</v>
      </c>
      <c r="K96" s="2" t="s">
        <v>27</v>
      </c>
      <c r="L96" s="2" t="s">
        <v>28</v>
      </c>
      <c r="M96" s="2" t="s">
        <v>44</v>
      </c>
      <c r="N96" s="2" t="s">
        <v>45</v>
      </c>
      <c r="O96" s="2" t="s">
        <v>46</v>
      </c>
      <c r="P96" s="2" t="s">
        <v>61</v>
      </c>
      <c r="Q96" s="2" t="s">
        <v>48</v>
      </c>
      <c r="R96" s="3" t="s">
        <v>438</v>
      </c>
      <c r="S96" s="3" t="s">
        <v>439</v>
      </c>
      <c r="T96" s="2"/>
    </row>
    <row r="97" spans="1:20" ht="174" hidden="1" x14ac:dyDescent="0.35">
      <c r="A97">
        <v>96</v>
      </c>
      <c r="B97" s="1">
        <v>45859.311898148197</v>
      </c>
      <c r="C97" s="1">
        <v>45859.316319444399</v>
      </c>
      <c r="D97" s="2" t="s">
        <v>435</v>
      </c>
      <c r="E97" s="2" t="s">
        <v>240</v>
      </c>
      <c r="F97" s="2" t="s">
        <v>236</v>
      </c>
      <c r="G97" s="2"/>
      <c r="H97" s="2" t="s">
        <v>24</v>
      </c>
      <c r="I97" s="2" t="s">
        <v>25</v>
      </c>
      <c r="J97" s="3" t="s">
        <v>440</v>
      </c>
      <c r="K97" s="2" t="s">
        <v>27</v>
      </c>
      <c r="L97" s="2" t="s">
        <v>28</v>
      </c>
      <c r="M97" s="2" t="s">
        <v>29</v>
      </c>
      <c r="N97" s="2" t="s">
        <v>45</v>
      </c>
      <c r="O97" s="2" t="s">
        <v>46</v>
      </c>
      <c r="P97" s="2" t="s">
        <v>61</v>
      </c>
      <c r="Q97" s="2" t="s">
        <v>55</v>
      </c>
      <c r="R97" s="3" t="s">
        <v>441</v>
      </c>
      <c r="S97" s="3" t="s">
        <v>442</v>
      </c>
      <c r="T97" s="2"/>
    </row>
    <row r="98" spans="1:20" ht="87" hidden="1" x14ac:dyDescent="0.35">
      <c r="A98">
        <v>97</v>
      </c>
      <c r="B98" s="1">
        <v>45859.316365740699</v>
      </c>
      <c r="C98" s="1">
        <v>45859.320034722201</v>
      </c>
      <c r="D98" s="2" t="s">
        <v>435</v>
      </c>
      <c r="E98" s="2" t="s">
        <v>240</v>
      </c>
      <c r="F98" s="2" t="s">
        <v>232</v>
      </c>
      <c r="G98" s="2"/>
      <c r="H98" s="2" t="s">
        <v>24</v>
      </c>
      <c r="I98" s="2" t="s">
        <v>25</v>
      </c>
      <c r="J98" s="3" t="s">
        <v>443</v>
      </c>
      <c r="K98" s="2" t="s">
        <v>27</v>
      </c>
      <c r="L98" s="2" t="s">
        <v>28</v>
      </c>
      <c r="M98" s="2" t="s">
        <v>29</v>
      </c>
      <c r="N98" s="2" t="s">
        <v>45</v>
      </c>
      <c r="O98" s="2" t="s">
        <v>31</v>
      </c>
      <c r="P98" s="2" t="s">
        <v>32</v>
      </c>
      <c r="Q98" s="2" t="s">
        <v>55</v>
      </c>
      <c r="R98" s="3" t="s">
        <v>444</v>
      </c>
      <c r="S98" s="3" t="s">
        <v>445</v>
      </c>
      <c r="T98" s="2"/>
    </row>
    <row r="99" spans="1:20" ht="58" hidden="1" x14ac:dyDescent="0.35">
      <c r="A99">
        <v>98</v>
      </c>
      <c r="B99" s="1">
        <v>45859.417662036998</v>
      </c>
      <c r="C99" s="1">
        <v>45859.442997685197</v>
      </c>
      <c r="D99" s="2" t="s">
        <v>446</v>
      </c>
      <c r="E99" s="2" t="s">
        <v>269</v>
      </c>
      <c r="F99" s="2" t="s">
        <v>22</v>
      </c>
      <c r="G99" s="2" t="s">
        <v>447</v>
      </c>
      <c r="H99" s="2" t="s">
        <v>24</v>
      </c>
      <c r="I99" s="2" t="s">
        <v>25</v>
      </c>
      <c r="J99" s="3" t="s">
        <v>448</v>
      </c>
      <c r="K99" s="2" t="s">
        <v>27</v>
      </c>
      <c r="L99" s="2" t="s">
        <v>28</v>
      </c>
      <c r="M99" s="2" t="s">
        <v>29</v>
      </c>
      <c r="N99" s="2" t="s">
        <v>30</v>
      </c>
      <c r="O99" s="2" t="s">
        <v>31</v>
      </c>
      <c r="P99" s="2" t="s">
        <v>32</v>
      </c>
      <c r="Q99" s="2" t="s">
        <v>33</v>
      </c>
      <c r="R99" s="4" t="s">
        <v>449</v>
      </c>
      <c r="S99" s="4" t="s">
        <v>450</v>
      </c>
      <c r="T99" s="2"/>
    </row>
    <row r="100" spans="1:20" ht="87" hidden="1" x14ac:dyDescent="0.35">
      <c r="A100">
        <v>99</v>
      </c>
      <c r="B100" s="1">
        <v>45859.460763888899</v>
      </c>
      <c r="C100" s="1">
        <v>45859.460833333302</v>
      </c>
      <c r="D100" s="2" t="s">
        <v>446</v>
      </c>
      <c r="E100" s="2" t="s">
        <v>269</v>
      </c>
      <c r="F100" s="2" t="s">
        <v>250</v>
      </c>
      <c r="G100" s="2" t="s">
        <v>451</v>
      </c>
      <c r="H100" s="2" t="s">
        <v>24</v>
      </c>
      <c r="I100" s="2" t="s">
        <v>73</v>
      </c>
      <c r="J100" s="3" t="s">
        <v>452</v>
      </c>
      <c r="K100" s="2" t="s">
        <v>27</v>
      </c>
      <c r="L100" s="2" t="s">
        <v>28</v>
      </c>
      <c r="M100" s="2" t="s">
        <v>29</v>
      </c>
      <c r="N100" s="2" t="s">
        <v>30</v>
      </c>
      <c r="O100" s="2" t="s">
        <v>31</v>
      </c>
      <c r="P100" s="2" t="s">
        <v>47</v>
      </c>
      <c r="Q100" s="2" t="s">
        <v>55</v>
      </c>
      <c r="R100" s="3" t="s">
        <v>453</v>
      </c>
      <c r="S100" s="3" t="s">
        <v>454</v>
      </c>
      <c r="T100" s="2"/>
    </row>
    <row r="101" spans="1:20" ht="409.5" hidden="1" x14ac:dyDescent="0.35">
      <c r="A101">
        <v>100</v>
      </c>
      <c r="B101" s="1">
        <v>45859.518275463</v>
      </c>
      <c r="C101" s="1">
        <v>45859.536851851903</v>
      </c>
      <c r="D101" s="2" t="s">
        <v>446</v>
      </c>
      <c r="E101" s="2" t="s">
        <v>269</v>
      </c>
      <c r="F101" s="2" t="s">
        <v>21</v>
      </c>
      <c r="G101" s="2"/>
      <c r="H101" s="2" t="s">
        <v>40</v>
      </c>
      <c r="I101" s="2" t="s">
        <v>25</v>
      </c>
      <c r="J101" s="3" t="s">
        <v>455</v>
      </c>
      <c r="K101" s="2" t="s">
        <v>42</v>
      </c>
      <c r="L101" s="2" t="s">
        <v>43</v>
      </c>
      <c r="M101" s="2" t="s">
        <v>29</v>
      </c>
      <c r="N101" s="2" t="s">
        <v>45</v>
      </c>
      <c r="O101" s="2" t="s">
        <v>46</v>
      </c>
      <c r="P101" s="2" t="s">
        <v>61</v>
      </c>
      <c r="Q101" s="2" t="s">
        <v>48</v>
      </c>
      <c r="R101" s="3" t="s">
        <v>456</v>
      </c>
      <c r="S101" s="3" t="s">
        <v>457</v>
      </c>
      <c r="T101" s="2"/>
    </row>
    <row r="102" spans="1:20" ht="72.5" hidden="1" x14ac:dyDescent="0.35">
      <c r="A102">
        <v>101</v>
      </c>
      <c r="B102" s="1">
        <v>45859.656666666699</v>
      </c>
      <c r="C102" s="1">
        <v>45859.656736111101</v>
      </c>
      <c r="D102" s="2" t="s">
        <v>458</v>
      </c>
      <c r="E102" s="2" t="s">
        <v>236</v>
      </c>
      <c r="F102" s="2" t="s">
        <v>240</v>
      </c>
      <c r="G102" s="2"/>
      <c r="H102" s="2" t="s">
        <v>24</v>
      </c>
      <c r="I102" s="2" t="s">
        <v>73</v>
      </c>
      <c r="J102" s="3" t="s">
        <v>459</v>
      </c>
      <c r="K102" s="2" t="s">
        <v>69</v>
      </c>
      <c r="L102" s="2" t="s">
        <v>28</v>
      </c>
      <c r="M102" s="2" t="s">
        <v>29</v>
      </c>
      <c r="N102" s="2" t="s">
        <v>75</v>
      </c>
      <c r="O102" s="2" t="s">
        <v>70</v>
      </c>
      <c r="P102" s="2" t="s">
        <v>32</v>
      </c>
      <c r="Q102" s="2" t="s">
        <v>55</v>
      </c>
      <c r="R102" s="3" t="s">
        <v>460</v>
      </c>
      <c r="S102" s="4" t="s">
        <v>461</v>
      </c>
      <c r="T102" s="2"/>
    </row>
    <row r="103" spans="1:20" ht="203" hidden="1" x14ac:dyDescent="0.35">
      <c r="A103">
        <v>102</v>
      </c>
      <c r="B103" s="1">
        <v>45860.700543981497</v>
      </c>
      <c r="C103" s="1">
        <v>45860.700671296298</v>
      </c>
      <c r="D103" s="2" t="s">
        <v>462</v>
      </c>
      <c r="E103" s="2" t="s">
        <v>328</v>
      </c>
      <c r="F103" s="2" t="s">
        <v>154</v>
      </c>
      <c r="G103" s="2"/>
      <c r="H103" s="2" t="s">
        <v>91</v>
      </c>
      <c r="I103" s="2" t="s">
        <v>191</v>
      </c>
      <c r="J103" s="3" t="s">
        <v>463</v>
      </c>
      <c r="K103" s="2" t="s">
        <v>69</v>
      </c>
      <c r="L103" s="2" t="s">
        <v>93</v>
      </c>
      <c r="M103" s="2" t="s">
        <v>94</v>
      </c>
      <c r="N103" s="2" t="s">
        <v>30</v>
      </c>
      <c r="O103" s="2" t="s">
        <v>70</v>
      </c>
      <c r="P103" s="2" t="s">
        <v>47</v>
      </c>
      <c r="Q103" s="2" t="s">
        <v>55</v>
      </c>
      <c r="R103" s="3" t="s">
        <v>464</v>
      </c>
      <c r="S103" s="4" t="s">
        <v>465</v>
      </c>
      <c r="T103" s="2"/>
    </row>
    <row r="104" spans="1:20" ht="145" hidden="1" x14ac:dyDescent="0.35">
      <c r="A104">
        <v>103</v>
      </c>
      <c r="B104" s="1">
        <v>45860.900740740697</v>
      </c>
      <c r="C104" s="1">
        <v>45860.900798611103</v>
      </c>
      <c r="D104" s="2" t="s">
        <v>466</v>
      </c>
      <c r="E104" s="2" t="s">
        <v>121</v>
      </c>
      <c r="F104" s="2" t="s">
        <v>39</v>
      </c>
      <c r="G104" s="2"/>
      <c r="H104" s="2" t="s">
        <v>24</v>
      </c>
      <c r="I104" s="2" t="s">
        <v>25</v>
      </c>
      <c r="J104" s="3" t="s">
        <v>467</v>
      </c>
      <c r="K104" s="2" t="s">
        <v>42</v>
      </c>
      <c r="L104" s="2" t="s">
        <v>28</v>
      </c>
      <c r="M104" s="2" t="s">
        <v>44</v>
      </c>
      <c r="N104" s="2" t="s">
        <v>45</v>
      </c>
      <c r="O104" s="2" t="s">
        <v>31</v>
      </c>
      <c r="P104" s="2" t="s">
        <v>47</v>
      </c>
      <c r="Q104" s="2" t="s">
        <v>55</v>
      </c>
      <c r="R104" s="3" t="s">
        <v>468</v>
      </c>
      <c r="S104" s="4" t="s">
        <v>469</v>
      </c>
      <c r="T104" s="2"/>
    </row>
    <row r="105" spans="1:20" ht="116" hidden="1" x14ac:dyDescent="0.35">
      <c r="A105">
        <v>104</v>
      </c>
      <c r="B105" s="1">
        <v>45860.900925925896</v>
      </c>
      <c r="C105" s="1">
        <v>45860.924675925897</v>
      </c>
      <c r="D105" s="2" t="s">
        <v>466</v>
      </c>
      <c r="E105" s="2" t="s">
        <v>121</v>
      </c>
      <c r="F105" s="2" t="s">
        <v>98</v>
      </c>
      <c r="G105" s="2"/>
      <c r="H105" s="2" t="s">
        <v>24</v>
      </c>
      <c r="I105" s="2" t="s">
        <v>73</v>
      </c>
      <c r="J105" s="3" t="s">
        <v>470</v>
      </c>
      <c r="K105" s="2" t="s">
        <v>27</v>
      </c>
      <c r="L105" s="2" t="s">
        <v>28</v>
      </c>
      <c r="M105" s="2" t="s">
        <v>29</v>
      </c>
      <c r="N105" s="2" t="s">
        <v>30</v>
      </c>
      <c r="O105" s="2" t="s">
        <v>31</v>
      </c>
      <c r="P105" s="2" t="s">
        <v>32</v>
      </c>
      <c r="Q105" s="2" t="s">
        <v>55</v>
      </c>
      <c r="R105" s="3" t="s">
        <v>471</v>
      </c>
      <c r="S105" s="4" t="s">
        <v>472</v>
      </c>
      <c r="T105" s="2"/>
    </row>
    <row r="106" spans="1:20" ht="159.5" hidden="1" x14ac:dyDescent="0.35">
      <c r="A106">
        <v>105</v>
      </c>
      <c r="B106" s="1">
        <v>45860.924710648098</v>
      </c>
      <c r="C106" s="1">
        <v>45860.934895833299</v>
      </c>
      <c r="D106" s="2" t="s">
        <v>466</v>
      </c>
      <c r="E106" s="2" t="s">
        <v>121</v>
      </c>
      <c r="F106" s="2" t="s">
        <v>473</v>
      </c>
      <c r="G106" s="2"/>
      <c r="H106" s="2" t="s">
        <v>24</v>
      </c>
      <c r="I106" s="2" t="s">
        <v>25</v>
      </c>
      <c r="J106" s="3" t="s">
        <v>474</v>
      </c>
      <c r="K106" s="2" t="s">
        <v>42</v>
      </c>
      <c r="L106" s="2" t="s">
        <v>28</v>
      </c>
      <c r="M106" s="2" t="s">
        <v>44</v>
      </c>
      <c r="N106" s="2" t="s">
        <v>30</v>
      </c>
      <c r="O106" s="2" t="s">
        <v>31</v>
      </c>
      <c r="P106" s="2" t="s">
        <v>47</v>
      </c>
      <c r="Q106" s="2" t="s">
        <v>55</v>
      </c>
      <c r="R106" s="3" t="s">
        <v>475</v>
      </c>
      <c r="S106" s="4" t="s">
        <v>476</v>
      </c>
      <c r="T106" s="2"/>
    </row>
    <row r="107" spans="1:20" ht="43.5" hidden="1" x14ac:dyDescent="0.35">
      <c r="A107">
        <v>106</v>
      </c>
      <c r="B107" s="1">
        <v>45860.9372337963</v>
      </c>
      <c r="C107" s="1">
        <v>45860.940671296303</v>
      </c>
      <c r="D107" s="2" t="s">
        <v>477</v>
      </c>
      <c r="E107" s="2" t="s">
        <v>478</v>
      </c>
      <c r="F107" s="2" t="s">
        <v>121</v>
      </c>
      <c r="G107" s="2"/>
      <c r="H107" s="2" t="s">
        <v>40</v>
      </c>
      <c r="I107" s="2" t="s">
        <v>25</v>
      </c>
      <c r="J107" s="3" t="s">
        <v>479</v>
      </c>
      <c r="K107" s="2" t="s">
        <v>42</v>
      </c>
      <c r="L107" s="2" t="s">
        <v>43</v>
      </c>
      <c r="M107" s="2" t="s">
        <v>44</v>
      </c>
      <c r="N107" s="2" t="s">
        <v>45</v>
      </c>
      <c r="O107" s="2" t="s">
        <v>31</v>
      </c>
      <c r="P107" s="2" t="s">
        <v>47</v>
      </c>
      <c r="Q107" s="2" t="s">
        <v>48</v>
      </c>
      <c r="R107" s="3" t="s">
        <v>480</v>
      </c>
      <c r="S107" s="4" t="s">
        <v>481</v>
      </c>
      <c r="T107" s="2"/>
    </row>
    <row r="108" spans="1:20" ht="174" hidden="1" x14ac:dyDescent="0.35">
      <c r="A108">
        <v>107</v>
      </c>
      <c r="B108" s="1">
        <v>45860.953425925902</v>
      </c>
      <c r="C108" s="1">
        <v>45860.960277777798</v>
      </c>
      <c r="D108" s="2" t="s">
        <v>482</v>
      </c>
      <c r="E108" s="2" t="s">
        <v>483</v>
      </c>
      <c r="F108" s="2" t="s">
        <v>484</v>
      </c>
      <c r="G108" s="2"/>
      <c r="H108" s="2" t="s">
        <v>40</v>
      </c>
      <c r="I108" s="2" t="s">
        <v>25</v>
      </c>
      <c r="J108" s="3" t="s">
        <v>485</v>
      </c>
      <c r="K108" s="2" t="s">
        <v>27</v>
      </c>
      <c r="L108" s="2" t="s">
        <v>28</v>
      </c>
      <c r="M108" s="2" t="s">
        <v>44</v>
      </c>
      <c r="N108" s="2" t="s">
        <v>30</v>
      </c>
      <c r="O108" s="2" t="s">
        <v>31</v>
      </c>
      <c r="P108" s="2" t="s">
        <v>32</v>
      </c>
      <c r="Q108" s="2" t="s">
        <v>48</v>
      </c>
      <c r="R108" s="3" t="s">
        <v>486</v>
      </c>
      <c r="S108" s="4" t="s">
        <v>487</v>
      </c>
      <c r="T108" s="2" t="s">
        <v>488</v>
      </c>
    </row>
    <row r="109" spans="1:20" ht="174" hidden="1" x14ac:dyDescent="0.35">
      <c r="A109">
        <v>108</v>
      </c>
      <c r="B109" s="1">
        <v>45860.964768518497</v>
      </c>
      <c r="C109" s="1">
        <v>45860.977442129602</v>
      </c>
      <c r="D109" s="2" t="s">
        <v>489</v>
      </c>
      <c r="E109" s="2" t="s">
        <v>490</v>
      </c>
      <c r="F109" s="2" t="s">
        <v>121</v>
      </c>
      <c r="G109" s="2"/>
      <c r="H109" s="2" t="s">
        <v>40</v>
      </c>
      <c r="I109" s="2" t="s">
        <v>25</v>
      </c>
      <c r="J109" s="3" t="s">
        <v>491</v>
      </c>
      <c r="K109" s="2" t="s">
        <v>27</v>
      </c>
      <c r="L109" s="2" t="s">
        <v>28</v>
      </c>
      <c r="M109" s="2" t="s">
        <v>29</v>
      </c>
      <c r="N109" s="2" t="s">
        <v>45</v>
      </c>
      <c r="O109" s="2" t="s">
        <v>31</v>
      </c>
      <c r="P109" s="2" t="s">
        <v>47</v>
      </c>
      <c r="Q109" s="2" t="s">
        <v>55</v>
      </c>
      <c r="R109" s="3" t="s">
        <v>492</v>
      </c>
      <c r="S109" s="4" t="s">
        <v>493</v>
      </c>
      <c r="T109" s="2"/>
    </row>
    <row r="110" spans="1:20" ht="43.5" hidden="1" x14ac:dyDescent="0.35">
      <c r="A110">
        <v>109</v>
      </c>
      <c r="B110" s="1">
        <v>45860.993587962999</v>
      </c>
      <c r="C110" s="1">
        <v>45860.998715277798</v>
      </c>
      <c r="D110" s="2" t="s">
        <v>494</v>
      </c>
      <c r="E110" s="2" t="s">
        <v>495</v>
      </c>
      <c r="F110" s="2" t="s">
        <v>121</v>
      </c>
      <c r="G110" s="2"/>
      <c r="H110" s="2" t="s">
        <v>24</v>
      </c>
      <c r="I110" s="2" t="s">
        <v>25</v>
      </c>
      <c r="J110" s="3" t="s">
        <v>496</v>
      </c>
      <c r="K110" s="2" t="s">
        <v>27</v>
      </c>
      <c r="L110" s="2" t="s">
        <v>28</v>
      </c>
      <c r="M110" s="2" t="s">
        <v>29</v>
      </c>
      <c r="N110" s="2" t="s">
        <v>30</v>
      </c>
      <c r="O110" s="2" t="s">
        <v>31</v>
      </c>
      <c r="P110" s="2" t="s">
        <v>47</v>
      </c>
      <c r="Q110" s="2" t="s">
        <v>55</v>
      </c>
      <c r="R110" s="3" t="s">
        <v>497</v>
      </c>
      <c r="S110" s="4" t="s">
        <v>498</v>
      </c>
      <c r="T110" s="2" t="s">
        <v>498</v>
      </c>
    </row>
    <row r="111" spans="1:20" ht="101.5" hidden="1" x14ac:dyDescent="0.35">
      <c r="A111">
        <v>110</v>
      </c>
      <c r="B111" s="1">
        <v>45861.214965277803</v>
      </c>
      <c r="C111" s="1">
        <v>45861.225682870398</v>
      </c>
      <c r="D111" s="2" t="s">
        <v>499</v>
      </c>
      <c r="E111" s="2" t="s">
        <v>186</v>
      </c>
      <c r="F111" s="2" t="s">
        <v>174</v>
      </c>
      <c r="G111" s="2"/>
      <c r="H111" s="2" t="s">
        <v>40</v>
      </c>
      <c r="I111" s="2" t="s">
        <v>25</v>
      </c>
      <c r="J111" s="3" t="s">
        <v>500</v>
      </c>
      <c r="K111" s="2" t="s">
        <v>42</v>
      </c>
      <c r="L111" s="2" t="s">
        <v>43</v>
      </c>
      <c r="M111" s="2" t="s">
        <v>44</v>
      </c>
      <c r="N111" s="2" t="s">
        <v>45</v>
      </c>
      <c r="O111" s="2" t="s">
        <v>46</v>
      </c>
      <c r="P111" s="2" t="s">
        <v>47</v>
      </c>
      <c r="Q111" s="2" t="s">
        <v>48</v>
      </c>
      <c r="R111" s="3" t="s">
        <v>501</v>
      </c>
      <c r="S111" s="4" t="s">
        <v>502</v>
      </c>
      <c r="T111" s="2"/>
    </row>
    <row r="112" spans="1:20" ht="72.5" hidden="1" x14ac:dyDescent="0.35">
      <c r="A112">
        <v>111</v>
      </c>
      <c r="B112" s="1">
        <v>45861.225717592599</v>
      </c>
      <c r="C112" s="1">
        <v>45861.234166666698</v>
      </c>
      <c r="D112" s="2" t="s">
        <v>499</v>
      </c>
      <c r="E112" s="2" t="s">
        <v>186</v>
      </c>
      <c r="F112" s="2" t="s">
        <v>175</v>
      </c>
      <c r="G112" s="2"/>
      <c r="H112" s="2" t="s">
        <v>24</v>
      </c>
      <c r="I112" s="2" t="s">
        <v>73</v>
      </c>
      <c r="J112" s="3" t="s">
        <v>503</v>
      </c>
      <c r="K112" s="2" t="s">
        <v>27</v>
      </c>
      <c r="L112" s="2" t="s">
        <v>28</v>
      </c>
      <c r="M112" s="2" t="s">
        <v>44</v>
      </c>
      <c r="N112" s="2" t="s">
        <v>30</v>
      </c>
      <c r="O112" s="2" t="s">
        <v>31</v>
      </c>
      <c r="P112" s="2" t="s">
        <v>32</v>
      </c>
      <c r="Q112" s="2" t="s">
        <v>33</v>
      </c>
      <c r="R112" s="3" t="s">
        <v>504</v>
      </c>
      <c r="S112" s="4" t="s">
        <v>505</v>
      </c>
      <c r="T112" s="2" t="s">
        <v>141</v>
      </c>
    </row>
    <row r="113" spans="1:20" ht="188.5" hidden="1" x14ac:dyDescent="0.35">
      <c r="A113">
        <v>112</v>
      </c>
      <c r="B113" s="1">
        <v>45861.357650462996</v>
      </c>
      <c r="C113" s="1">
        <v>45861.3669212963</v>
      </c>
      <c r="D113" s="2" t="s">
        <v>506</v>
      </c>
      <c r="E113" s="2" t="s">
        <v>149</v>
      </c>
      <c r="F113" s="2" t="s">
        <v>154</v>
      </c>
      <c r="G113" s="2"/>
      <c r="H113" s="2" t="s">
        <v>40</v>
      </c>
      <c r="I113" s="2" t="s">
        <v>25</v>
      </c>
      <c r="J113" s="3" t="s">
        <v>507</v>
      </c>
      <c r="K113" s="2" t="s">
        <v>42</v>
      </c>
      <c r="L113" s="2" t="s">
        <v>43</v>
      </c>
      <c r="M113" s="2" t="s">
        <v>44</v>
      </c>
      <c r="N113" s="2" t="s">
        <v>45</v>
      </c>
      <c r="O113" s="2" t="s">
        <v>46</v>
      </c>
      <c r="P113" s="2" t="s">
        <v>61</v>
      </c>
      <c r="Q113" s="2" t="s">
        <v>48</v>
      </c>
      <c r="R113" s="3" t="s">
        <v>508</v>
      </c>
      <c r="S113" s="4" t="s">
        <v>509</v>
      </c>
      <c r="T113" s="2"/>
    </row>
    <row r="114" spans="1:20" ht="188.5" hidden="1" x14ac:dyDescent="0.35">
      <c r="A114">
        <v>113</v>
      </c>
      <c r="B114" s="1">
        <v>45861.366967592599</v>
      </c>
      <c r="C114" s="1">
        <v>45861.374618055597</v>
      </c>
      <c r="D114" s="2" t="s">
        <v>506</v>
      </c>
      <c r="E114" s="2" t="s">
        <v>149</v>
      </c>
      <c r="F114" s="2" t="s">
        <v>164</v>
      </c>
      <c r="G114" s="2"/>
      <c r="H114" s="2" t="s">
        <v>24</v>
      </c>
      <c r="I114" s="2" t="s">
        <v>73</v>
      </c>
      <c r="J114" s="3" t="s">
        <v>510</v>
      </c>
      <c r="K114" s="2" t="s">
        <v>27</v>
      </c>
      <c r="L114" s="2" t="s">
        <v>43</v>
      </c>
      <c r="M114" s="2" t="s">
        <v>29</v>
      </c>
      <c r="N114" s="2" t="s">
        <v>75</v>
      </c>
      <c r="O114" s="2" t="s">
        <v>70</v>
      </c>
      <c r="P114" s="2" t="s">
        <v>47</v>
      </c>
      <c r="Q114" s="2" t="s">
        <v>55</v>
      </c>
      <c r="R114" s="3" t="s">
        <v>511</v>
      </c>
      <c r="S114" s="4" t="s">
        <v>512</v>
      </c>
      <c r="T114" s="2"/>
    </row>
    <row r="115" spans="1:20" ht="217.5" hidden="1" x14ac:dyDescent="0.35">
      <c r="A115">
        <v>114</v>
      </c>
      <c r="B115" s="1">
        <v>45861.3746412037</v>
      </c>
      <c r="C115" s="1">
        <v>45861.380347222199</v>
      </c>
      <c r="D115" s="2" t="s">
        <v>506</v>
      </c>
      <c r="E115" s="2" t="s">
        <v>149</v>
      </c>
      <c r="F115" s="2" t="s">
        <v>148</v>
      </c>
      <c r="G115" s="2"/>
      <c r="H115" s="2" t="s">
        <v>24</v>
      </c>
      <c r="I115" s="2" t="s">
        <v>25</v>
      </c>
      <c r="J115" s="3" t="s">
        <v>513</v>
      </c>
      <c r="K115" s="2" t="s">
        <v>42</v>
      </c>
      <c r="L115" s="2" t="s">
        <v>28</v>
      </c>
      <c r="M115" s="2" t="s">
        <v>44</v>
      </c>
      <c r="N115" s="2" t="s">
        <v>30</v>
      </c>
      <c r="O115" s="2" t="s">
        <v>31</v>
      </c>
      <c r="P115" s="2" t="s">
        <v>32</v>
      </c>
      <c r="Q115" s="2" t="s">
        <v>33</v>
      </c>
      <c r="R115" s="3" t="s">
        <v>514</v>
      </c>
      <c r="S115" s="4" t="s">
        <v>515</v>
      </c>
      <c r="T115" s="2"/>
    </row>
    <row r="116" spans="1:20" ht="72.5" hidden="1" x14ac:dyDescent="0.35">
      <c r="A116">
        <v>115</v>
      </c>
      <c r="B116" s="1">
        <v>45861.398622685199</v>
      </c>
      <c r="C116" s="1">
        <v>45861.398668981499</v>
      </c>
      <c r="D116" s="2" t="s">
        <v>516</v>
      </c>
      <c r="E116" s="2" t="s">
        <v>517</v>
      </c>
      <c r="F116" s="2" t="s">
        <v>121</v>
      </c>
      <c r="G116" s="2"/>
      <c r="H116" s="2" t="s">
        <v>40</v>
      </c>
      <c r="I116" s="2" t="s">
        <v>25</v>
      </c>
      <c r="J116" s="3" t="s">
        <v>518</v>
      </c>
      <c r="K116" s="2" t="s">
        <v>69</v>
      </c>
      <c r="L116" s="2" t="s">
        <v>93</v>
      </c>
      <c r="M116" s="2" t="s">
        <v>29</v>
      </c>
      <c r="N116" s="2" t="s">
        <v>75</v>
      </c>
      <c r="O116" s="2" t="s">
        <v>70</v>
      </c>
      <c r="P116" s="2" t="s">
        <v>32</v>
      </c>
      <c r="Q116" s="2" t="s">
        <v>33</v>
      </c>
      <c r="R116" s="3" t="s">
        <v>519</v>
      </c>
      <c r="S116" s="4" t="s">
        <v>520</v>
      </c>
      <c r="T116" s="2" t="s">
        <v>521</v>
      </c>
    </row>
    <row r="117" spans="1:20" ht="159.5" hidden="1" x14ac:dyDescent="0.35">
      <c r="A117">
        <v>116</v>
      </c>
      <c r="B117" s="1">
        <v>45861.380451388897</v>
      </c>
      <c r="C117" s="1">
        <v>45861.398912037002</v>
      </c>
      <c r="D117" s="2" t="s">
        <v>506</v>
      </c>
      <c r="E117" s="2" t="s">
        <v>149</v>
      </c>
      <c r="F117" s="2" t="s">
        <v>159</v>
      </c>
      <c r="G117" s="2"/>
      <c r="H117" s="2" t="s">
        <v>91</v>
      </c>
      <c r="I117" s="2" t="s">
        <v>73</v>
      </c>
      <c r="J117" s="3" t="s">
        <v>522</v>
      </c>
      <c r="K117" s="2" t="s">
        <v>69</v>
      </c>
      <c r="L117" s="2" t="s">
        <v>93</v>
      </c>
      <c r="M117" s="2" t="s">
        <v>94</v>
      </c>
      <c r="N117" s="2" t="s">
        <v>523</v>
      </c>
      <c r="O117" s="2" t="s">
        <v>201</v>
      </c>
      <c r="P117" s="2" t="s">
        <v>138</v>
      </c>
      <c r="Q117" s="2" t="s">
        <v>33</v>
      </c>
      <c r="R117" s="3" t="s">
        <v>524</v>
      </c>
      <c r="S117" s="4" t="s">
        <v>525</v>
      </c>
      <c r="T117" s="2"/>
    </row>
    <row r="118" spans="1:20" ht="159.5" hidden="1" x14ac:dyDescent="0.35">
      <c r="A118">
        <v>117</v>
      </c>
      <c r="B118" s="1">
        <v>45861.404305555603</v>
      </c>
      <c r="C118" s="1">
        <v>45861.404351851903</v>
      </c>
      <c r="D118" s="2" t="s">
        <v>506</v>
      </c>
      <c r="E118" s="2" t="s">
        <v>149</v>
      </c>
      <c r="F118" s="2" t="s">
        <v>169</v>
      </c>
      <c r="G118" s="2"/>
      <c r="H118" s="2" t="s">
        <v>526</v>
      </c>
      <c r="I118" s="2" t="s">
        <v>73</v>
      </c>
      <c r="J118" s="3" t="s">
        <v>527</v>
      </c>
      <c r="K118" s="2" t="s">
        <v>27</v>
      </c>
      <c r="L118" s="2" t="s">
        <v>93</v>
      </c>
      <c r="M118" s="2" t="s">
        <v>29</v>
      </c>
      <c r="N118" s="2" t="s">
        <v>30</v>
      </c>
      <c r="O118" s="2" t="s">
        <v>31</v>
      </c>
      <c r="P118" s="2" t="s">
        <v>47</v>
      </c>
      <c r="Q118" s="2" t="s">
        <v>33</v>
      </c>
      <c r="R118" s="3" t="s">
        <v>528</v>
      </c>
      <c r="S118" s="4" t="s">
        <v>529</v>
      </c>
      <c r="T118" s="2"/>
    </row>
    <row r="119" spans="1:20" ht="232" hidden="1" x14ac:dyDescent="0.35">
      <c r="A119">
        <v>118</v>
      </c>
      <c r="B119" s="1">
        <v>45861.4426157407</v>
      </c>
      <c r="C119" s="1">
        <v>45861.452210648102</v>
      </c>
      <c r="D119" s="2" t="s">
        <v>530</v>
      </c>
      <c r="E119" s="2" t="s">
        <v>232</v>
      </c>
      <c r="F119" s="2" t="s">
        <v>531</v>
      </c>
      <c r="G119" s="2"/>
      <c r="H119" s="2" t="s">
        <v>24</v>
      </c>
      <c r="I119" s="2" t="s">
        <v>25</v>
      </c>
      <c r="J119" s="3" t="s">
        <v>532</v>
      </c>
      <c r="K119" s="2" t="s">
        <v>42</v>
      </c>
      <c r="L119" s="2" t="s">
        <v>28</v>
      </c>
      <c r="M119" s="2" t="s">
        <v>29</v>
      </c>
      <c r="N119" s="2" t="s">
        <v>45</v>
      </c>
      <c r="O119" s="2" t="s">
        <v>31</v>
      </c>
      <c r="P119" s="2" t="s">
        <v>47</v>
      </c>
      <c r="Q119" s="2" t="s">
        <v>55</v>
      </c>
      <c r="R119" s="3" t="s">
        <v>533</v>
      </c>
      <c r="S119" s="4" t="s">
        <v>534</v>
      </c>
      <c r="T119" s="2"/>
    </row>
    <row r="120" spans="1:20" ht="232" hidden="1" x14ac:dyDescent="0.35">
      <c r="A120">
        <v>119</v>
      </c>
      <c r="B120" s="1">
        <v>45861.452280092599</v>
      </c>
      <c r="C120" s="1">
        <v>45861.456331018497</v>
      </c>
      <c r="D120" s="2" t="s">
        <v>530</v>
      </c>
      <c r="E120" s="2" t="s">
        <v>232</v>
      </c>
      <c r="F120" s="2" t="s">
        <v>236</v>
      </c>
      <c r="G120" s="2"/>
      <c r="H120" s="2" t="s">
        <v>24</v>
      </c>
      <c r="I120" s="2" t="s">
        <v>73</v>
      </c>
      <c r="J120" s="3" t="s">
        <v>535</v>
      </c>
      <c r="K120" s="2" t="s">
        <v>42</v>
      </c>
      <c r="L120" s="2" t="s">
        <v>43</v>
      </c>
      <c r="M120" s="2" t="s">
        <v>29</v>
      </c>
      <c r="N120" s="2" t="s">
        <v>30</v>
      </c>
      <c r="O120" s="2" t="s">
        <v>31</v>
      </c>
      <c r="P120" s="2" t="s">
        <v>61</v>
      </c>
      <c r="Q120" s="2" t="s">
        <v>48</v>
      </c>
      <c r="R120" s="3" t="s">
        <v>536</v>
      </c>
      <c r="S120" s="4" t="s">
        <v>537</v>
      </c>
      <c r="T120" s="2"/>
    </row>
    <row r="121" spans="1:20" ht="232" x14ac:dyDescent="0.35">
      <c r="A121">
        <v>120</v>
      </c>
      <c r="B121" s="1">
        <v>45861.456898148099</v>
      </c>
      <c r="C121" s="1">
        <v>45861.456932870402</v>
      </c>
      <c r="D121" s="2" t="s">
        <v>538</v>
      </c>
      <c r="E121" s="2" t="s">
        <v>39</v>
      </c>
      <c r="F121" s="2" t="s">
        <v>99</v>
      </c>
      <c r="G121" s="2"/>
      <c r="H121" s="2" t="s">
        <v>40</v>
      </c>
      <c r="I121" s="2" t="s">
        <v>273</v>
      </c>
      <c r="J121" s="3" t="s">
        <v>539</v>
      </c>
      <c r="K121" s="2" t="s">
        <v>42</v>
      </c>
      <c r="L121" s="2" t="s">
        <v>28</v>
      </c>
      <c r="M121" s="2" t="s">
        <v>44</v>
      </c>
      <c r="N121" s="2" t="s">
        <v>45</v>
      </c>
      <c r="O121" s="2" t="s">
        <v>46</v>
      </c>
      <c r="P121" s="2" t="s">
        <v>47</v>
      </c>
      <c r="Q121" s="2" t="s">
        <v>48</v>
      </c>
      <c r="R121" s="3" t="s">
        <v>540</v>
      </c>
      <c r="S121" s="4" t="s">
        <v>541</v>
      </c>
      <c r="T121" s="2" t="s">
        <v>542</v>
      </c>
    </row>
    <row r="122" spans="1:20" ht="246.5" hidden="1" x14ac:dyDescent="0.35">
      <c r="A122">
        <v>121</v>
      </c>
      <c r="B122" s="1">
        <v>45861.456354166701</v>
      </c>
      <c r="C122" s="1">
        <v>45861.460092592599</v>
      </c>
      <c r="D122" s="2" t="s">
        <v>530</v>
      </c>
      <c r="E122" s="2" t="s">
        <v>232</v>
      </c>
      <c r="F122" s="2" t="s">
        <v>240</v>
      </c>
      <c r="G122" s="2"/>
      <c r="H122" s="2" t="s">
        <v>40</v>
      </c>
      <c r="I122" s="2" t="s">
        <v>73</v>
      </c>
      <c r="J122" s="3" t="s">
        <v>543</v>
      </c>
      <c r="K122" s="2" t="s">
        <v>27</v>
      </c>
      <c r="L122" s="2" t="s">
        <v>43</v>
      </c>
      <c r="M122" s="2" t="s">
        <v>29</v>
      </c>
      <c r="N122" s="2" t="s">
        <v>30</v>
      </c>
      <c r="O122" s="2" t="s">
        <v>31</v>
      </c>
      <c r="P122" s="2" t="s">
        <v>32</v>
      </c>
      <c r="Q122" s="2" t="s">
        <v>55</v>
      </c>
      <c r="R122" s="3" t="s">
        <v>544</v>
      </c>
      <c r="S122" s="4" t="s">
        <v>545</v>
      </c>
      <c r="T122" s="2"/>
    </row>
    <row r="123" spans="1:20" ht="232" hidden="1" x14ac:dyDescent="0.35">
      <c r="A123">
        <v>122</v>
      </c>
      <c r="B123" s="1">
        <v>45861.4601273148</v>
      </c>
      <c r="C123" s="1">
        <v>45861.4633680556</v>
      </c>
      <c r="D123" s="2" t="s">
        <v>530</v>
      </c>
      <c r="E123" s="2" t="s">
        <v>232</v>
      </c>
      <c r="F123" s="2" t="s">
        <v>546</v>
      </c>
      <c r="G123" s="2"/>
      <c r="H123" s="2" t="s">
        <v>24</v>
      </c>
      <c r="I123" s="2" t="s">
        <v>25</v>
      </c>
      <c r="J123" s="3" t="s">
        <v>547</v>
      </c>
      <c r="K123" s="2" t="s">
        <v>27</v>
      </c>
      <c r="L123" s="2" t="s">
        <v>28</v>
      </c>
      <c r="M123" s="2" t="s">
        <v>29</v>
      </c>
      <c r="N123" s="2" t="s">
        <v>30</v>
      </c>
      <c r="O123" s="2" t="s">
        <v>31</v>
      </c>
      <c r="P123" s="2" t="s">
        <v>47</v>
      </c>
      <c r="Q123" s="2" t="s">
        <v>55</v>
      </c>
      <c r="R123" s="3" t="s">
        <v>548</v>
      </c>
      <c r="S123" s="4" t="s">
        <v>549</v>
      </c>
      <c r="T123" s="2"/>
    </row>
    <row r="124" spans="1:20" ht="203" hidden="1" x14ac:dyDescent="0.35">
      <c r="A124">
        <v>123</v>
      </c>
      <c r="B124" s="1">
        <v>45861.463391203702</v>
      </c>
      <c r="C124" s="1">
        <v>45861.466342592597</v>
      </c>
      <c r="D124" s="2" t="s">
        <v>530</v>
      </c>
      <c r="E124" s="2" t="s">
        <v>232</v>
      </c>
      <c r="F124" s="2" t="s">
        <v>550</v>
      </c>
      <c r="G124" s="2"/>
      <c r="H124" s="2" t="s">
        <v>24</v>
      </c>
      <c r="I124" s="2" t="s">
        <v>73</v>
      </c>
      <c r="J124" s="3" t="s">
        <v>551</v>
      </c>
      <c r="K124" s="2" t="s">
        <v>27</v>
      </c>
      <c r="L124" s="2" t="s">
        <v>43</v>
      </c>
      <c r="M124" s="2" t="s">
        <v>29</v>
      </c>
      <c r="N124" s="2" t="s">
        <v>30</v>
      </c>
      <c r="O124" s="2" t="s">
        <v>31</v>
      </c>
      <c r="P124" s="2" t="s">
        <v>47</v>
      </c>
      <c r="Q124" s="2" t="s">
        <v>55</v>
      </c>
      <c r="R124" s="3" t="s">
        <v>552</v>
      </c>
      <c r="S124" s="4" t="s">
        <v>553</v>
      </c>
      <c r="T124" s="2"/>
    </row>
    <row r="125" spans="1:20" ht="232" hidden="1" x14ac:dyDescent="0.35">
      <c r="A125">
        <v>124</v>
      </c>
      <c r="B125" s="1">
        <v>45861.456967592603</v>
      </c>
      <c r="C125" s="1">
        <v>45861.471261574101</v>
      </c>
      <c r="D125" s="2" t="s">
        <v>538</v>
      </c>
      <c r="E125" s="2" t="s">
        <v>39</v>
      </c>
      <c r="F125" s="2" t="s">
        <v>121</v>
      </c>
      <c r="G125" s="2"/>
      <c r="H125" s="2" t="s">
        <v>40</v>
      </c>
      <c r="I125" s="2" t="s">
        <v>73</v>
      </c>
      <c r="J125" s="3" t="s">
        <v>554</v>
      </c>
      <c r="K125" s="2" t="s">
        <v>27</v>
      </c>
      <c r="L125" s="2" t="s">
        <v>28</v>
      </c>
      <c r="M125" s="2" t="s">
        <v>44</v>
      </c>
      <c r="N125" s="2" t="s">
        <v>30</v>
      </c>
      <c r="O125" s="2" t="s">
        <v>201</v>
      </c>
      <c r="P125" s="2" t="s">
        <v>32</v>
      </c>
      <c r="Q125" s="2" t="s">
        <v>177</v>
      </c>
      <c r="R125" s="3" t="s">
        <v>555</v>
      </c>
      <c r="S125" s="4" t="s">
        <v>556</v>
      </c>
      <c r="T125" s="2" t="s">
        <v>557</v>
      </c>
    </row>
    <row r="126" spans="1:20" ht="304.5" hidden="1" x14ac:dyDescent="0.35">
      <c r="A126">
        <v>125</v>
      </c>
      <c r="B126" s="1">
        <v>45861.471354166701</v>
      </c>
      <c r="C126" s="1">
        <v>45861.481203703697</v>
      </c>
      <c r="D126" s="2" t="s">
        <v>538</v>
      </c>
      <c r="E126" s="2" t="s">
        <v>39</v>
      </c>
      <c r="F126" s="2" t="s">
        <v>98</v>
      </c>
      <c r="G126" s="2"/>
      <c r="H126" s="2" t="s">
        <v>40</v>
      </c>
      <c r="I126" s="2" t="s">
        <v>25</v>
      </c>
      <c r="J126" s="3" t="s">
        <v>558</v>
      </c>
      <c r="K126" s="2" t="s">
        <v>42</v>
      </c>
      <c r="L126" s="2" t="s">
        <v>43</v>
      </c>
      <c r="M126" s="2" t="s">
        <v>29</v>
      </c>
      <c r="N126" s="2" t="s">
        <v>30</v>
      </c>
      <c r="O126" s="2" t="s">
        <v>70</v>
      </c>
      <c r="P126" s="2" t="s">
        <v>32</v>
      </c>
      <c r="Q126" s="2" t="s">
        <v>33</v>
      </c>
      <c r="R126" s="3" t="s">
        <v>559</v>
      </c>
      <c r="S126" s="4" t="s">
        <v>560</v>
      </c>
      <c r="T126" s="2" t="s">
        <v>561</v>
      </c>
    </row>
    <row r="127" spans="1:20" ht="232" hidden="1" x14ac:dyDescent="0.35">
      <c r="A127">
        <v>126</v>
      </c>
      <c r="B127" s="1">
        <v>45861.491261574098</v>
      </c>
      <c r="C127" s="1">
        <v>45861.4926851852</v>
      </c>
      <c r="D127" s="2" t="s">
        <v>562</v>
      </c>
      <c r="E127" s="2" t="s">
        <v>319</v>
      </c>
      <c r="F127" s="2" t="s">
        <v>318</v>
      </c>
      <c r="G127" s="2"/>
      <c r="H127" s="2" t="s">
        <v>40</v>
      </c>
      <c r="I127" s="2" t="s">
        <v>25</v>
      </c>
      <c r="J127" s="3" t="s">
        <v>563</v>
      </c>
      <c r="K127" s="2" t="s">
        <v>27</v>
      </c>
      <c r="L127" s="2" t="s">
        <v>43</v>
      </c>
      <c r="M127" s="2" t="s">
        <v>29</v>
      </c>
      <c r="N127" s="2" t="s">
        <v>30</v>
      </c>
      <c r="O127" s="2" t="s">
        <v>31</v>
      </c>
      <c r="P127" s="2" t="s">
        <v>47</v>
      </c>
      <c r="Q127" s="2" t="s">
        <v>55</v>
      </c>
      <c r="R127" s="3" t="s">
        <v>564</v>
      </c>
      <c r="S127" s="4" t="s">
        <v>565</v>
      </c>
      <c r="T127" s="2"/>
    </row>
    <row r="128" spans="1:20" ht="188.5" hidden="1" x14ac:dyDescent="0.35">
      <c r="A128">
        <v>127</v>
      </c>
      <c r="B128" s="1">
        <v>45861.492719907401</v>
      </c>
      <c r="C128" s="1">
        <v>45861.496203703697</v>
      </c>
      <c r="D128" s="2" t="s">
        <v>562</v>
      </c>
      <c r="E128" s="2" t="s">
        <v>319</v>
      </c>
      <c r="F128" s="2" t="s">
        <v>154</v>
      </c>
      <c r="G128" s="2"/>
      <c r="H128" s="2" t="s">
        <v>40</v>
      </c>
      <c r="I128" s="2" t="s">
        <v>73</v>
      </c>
      <c r="J128" s="3" t="s">
        <v>566</v>
      </c>
      <c r="K128" s="2" t="s">
        <v>27</v>
      </c>
      <c r="L128" s="2" t="s">
        <v>28</v>
      </c>
      <c r="M128" s="2" t="s">
        <v>29</v>
      </c>
      <c r="N128" s="2" t="s">
        <v>45</v>
      </c>
      <c r="O128" s="2" t="s">
        <v>31</v>
      </c>
      <c r="P128" s="2" t="s">
        <v>47</v>
      </c>
      <c r="Q128" s="2" t="s">
        <v>48</v>
      </c>
      <c r="R128" s="3" t="s">
        <v>567</v>
      </c>
      <c r="S128" s="4" t="s">
        <v>568</v>
      </c>
      <c r="T128" s="2"/>
    </row>
    <row r="129" spans="1:20" ht="130.5" hidden="1" x14ac:dyDescent="0.35">
      <c r="A129">
        <v>128</v>
      </c>
      <c r="B129" s="1">
        <v>45861.496307870402</v>
      </c>
      <c r="C129" s="1">
        <v>45861.499675925901</v>
      </c>
      <c r="D129" s="2" t="s">
        <v>562</v>
      </c>
      <c r="E129" s="2" t="s">
        <v>319</v>
      </c>
      <c r="F129" s="2" t="s">
        <v>22</v>
      </c>
      <c r="G129" s="2"/>
      <c r="H129" s="2" t="s">
        <v>24</v>
      </c>
      <c r="I129" s="2" t="s">
        <v>73</v>
      </c>
      <c r="J129" s="3" t="s">
        <v>569</v>
      </c>
      <c r="K129" s="2" t="s">
        <v>27</v>
      </c>
      <c r="L129" s="2" t="s">
        <v>28</v>
      </c>
      <c r="M129" s="2" t="s">
        <v>29</v>
      </c>
      <c r="N129" s="2" t="s">
        <v>45</v>
      </c>
      <c r="O129" s="2" t="s">
        <v>31</v>
      </c>
      <c r="P129" s="2" t="s">
        <v>47</v>
      </c>
      <c r="Q129" s="2" t="s">
        <v>55</v>
      </c>
      <c r="R129" s="3" t="s">
        <v>570</v>
      </c>
      <c r="S129" s="4" t="s">
        <v>571</v>
      </c>
      <c r="T129" s="2"/>
    </row>
    <row r="130" spans="1:20" ht="130.5" hidden="1" x14ac:dyDescent="0.35">
      <c r="A130">
        <v>129</v>
      </c>
      <c r="B130" s="1">
        <v>45861.499699074098</v>
      </c>
      <c r="C130" s="1">
        <v>45861.502916666701</v>
      </c>
      <c r="D130" s="2" t="s">
        <v>562</v>
      </c>
      <c r="E130" s="2" t="s">
        <v>319</v>
      </c>
      <c r="F130" s="2" t="s">
        <v>328</v>
      </c>
      <c r="G130" s="2"/>
      <c r="H130" s="2" t="s">
        <v>24</v>
      </c>
      <c r="I130" s="2" t="s">
        <v>73</v>
      </c>
      <c r="J130" s="3" t="s">
        <v>572</v>
      </c>
      <c r="K130" s="2" t="s">
        <v>27</v>
      </c>
      <c r="L130" s="2" t="s">
        <v>28</v>
      </c>
      <c r="M130" s="2" t="s">
        <v>29</v>
      </c>
      <c r="N130" s="2" t="s">
        <v>45</v>
      </c>
      <c r="O130" s="2" t="s">
        <v>46</v>
      </c>
      <c r="P130" s="2" t="s">
        <v>61</v>
      </c>
      <c r="Q130" s="2" t="s">
        <v>48</v>
      </c>
      <c r="R130" s="3" t="s">
        <v>573</v>
      </c>
      <c r="S130" s="4" t="s">
        <v>574</v>
      </c>
      <c r="T130" s="2"/>
    </row>
    <row r="131" spans="1:20" ht="275.5" hidden="1" x14ac:dyDescent="0.35">
      <c r="A131">
        <v>130</v>
      </c>
      <c r="B131" s="1">
        <v>45862.224791666697</v>
      </c>
      <c r="C131" s="1">
        <v>45862.235462962999</v>
      </c>
      <c r="D131" s="2" t="s">
        <v>575</v>
      </c>
      <c r="E131" s="2" t="s">
        <v>357</v>
      </c>
      <c r="F131" s="2" t="s">
        <v>154</v>
      </c>
      <c r="G131" s="2"/>
      <c r="H131" s="2" t="s">
        <v>40</v>
      </c>
      <c r="I131" s="2" t="s">
        <v>25</v>
      </c>
      <c r="J131" s="3" t="s">
        <v>576</v>
      </c>
      <c r="K131" s="2" t="s">
        <v>42</v>
      </c>
      <c r="L131" s="2" t="s">
        <v>43</v>
      </c>
      <c r="M131" s="2" t="s">
        <v>44</v>
      </c>
      <c r="N131" s="2" t="s">
        <v>45</v>
      </c>
      <c r="O131" s="2" t="s">
        <v>46</v>
      </c>
      <c r="P131" s="2" t="s">
        <v>47</v>
      </c>
      <c r="Q131" s="2" t="s">
        <v>48</v>
      </c>
      <c r="R131" s="3" t="s">
        <v>577</v>
      </c>
      <c r="S131" s="4" t="s">
        <v>578</v>
      </c>
      <c r="T131" s="2"/>
    </row>
    <row r="132" spans="1:20" ht="72.5" hidden="1" x14ac:dyDescent="0.35">
      <c r="A132">
        <v>131</v>
      </c>
      <c r="B132" s="1">
        <v>45862.3520601852</v>
      </c>
      <c r="C132" s="1">
        <v>45862.353645833296</v>
      </c>
      <c r="D132" s="2" t="s">
        <v>579</v>
      </c>
      <c r="E132" s="2" t="s">
        <v>428</v>
      </c>
      <c r="F132" s="2" t="s">
        <v>319</v>
      </c>
      <c r="G132" s="2"/>
      <c r="H132" s="2" t="s">
        <v>40</v>
      </c>
      <c r="I132" s="2" t="s">
        <v>25</v>
      </c>
      <c r="J132" s="3" t="s">
        <v>580</v>
      </c>
      <c r="K132" s="2" t="s">
        <v>27</v>
      </c>
      <c r="L132" s="2" t="s">
        <v>43</v>
      </c>
      <c r="M132" s="2" t="s">
        <v>29</v>
      </c>
      <c r="N132" s="2" t="s">
        <v>45</v>
      </c>
      <c r="O132" s="2" t="s">
        <v>31</v>
      </c>
      <c r="P132" s="2" t="s">
        <v>61</v>
      </c>
      <c r="Q132" s="2" t="s">
        <v>48</v>
      </c>
      <c r="R132" s="3" t="s">
        <v>581</v>
      </c>
      <c r="S132" s="4" t="s">
        <v>360</v>
      </c>
      <c r="T132" s="2"/>
    </row>
    <row r="133" spans="1:20" ht="29" hidden="1" x14ac:dyDescent="0.35">
      <c r="A133">
        <v>132</v>
      </c>
      <c r="B133" s="1">
        <v>45862.353692129604</v>
      </c>
      <c r="C133" s="1">
        <v>45862.356354166703</v>
      </c>
      <c r="D133" s="2" t="s">
        <v>579</v>
      </c>
      <c r="E133" s="2" t="s">
        <v>428</v>
      </c>
      <c r="F133" s="2" t="s">
        <v>22</v>
      </c>
      <c r="G133" s="2"/>
      <c r="H133" s="2" t="s">
        <v>24</v>
      </c>
      <c r="I133" s="2" t="s">
        <v>25</v>
      </c>
      <c r="J133" s="3" t="s">
        <v>582</v>
      </c>
      <c r="K133" s="2" t="s">
        <v>27</v>
      </c>
      <c r="L133" s="2" t="s">
        <v>43</v>
      </c>
      <c r="M133" s="2" t="s">
        <v>44</v>
      </c>
      <c r="N133" s="2" t="s">
        <v>30</v>
      </c>
      <c r="O133" s="2" t="s">
        <v>70</v>
      </c>
      <c r="P133" s="2" t="s">
        <v>47</v>
      </c>
      <c r="Q133" s="2" t="s">
        <v>48</v>
      </c>
      <c r="R133" s="3" t="s">
        <v>583</v>
      </c>
      <c r="S133" s="4" t="s">
        <v>584</v>
      </c>
      <c r="T133" s="2"/>
    </row>
    <row r="134" spans="1:20" ht="58" hidden="1" x14ac:dyDescent="0.35">
      <c r="A134">
        <v>133</v>
      </c>
      <c r="B134" s="1">
        <v>45862.356446759302</v>
      </c>
      <c r="C134" s="1">
        <v>45862.357870370397</v>
      </c>
      <c r="D134" s="2" t="s">
        <v>579</v>
      </c>
      <c r="E134" s="2" t="s">
        <v>428</v>
      </c>
      <c r="F134" s="2" t="s">
        <v>585</v>
      </c>
      <c r="G134" s="2"/>
      <c r="H134" s="2" t="s">
        <v>40</v>
      </c>
      <c r="I134" s="2" t="s">
        <v>25</v>
      </c>
      <c r="J134" s="3" t="s">
        <v>586</v>
      </c>
      <c r="K134" s="2" t="s">
        <v>27</v>
      </c>
      <c r="L134" s="2" t="s">
        <v>28</v>
      </c>
      <c r="M134" s="2" t="s">
        <v>29</v>
      </c>
      <c r="N134" s="2" t="s">
        <v>30</v>
      </c>
      <c r="O134" s="2" t="s">
        <v>31</v>
      </c>
      <c r="P134" s="2" t="s">
        <v>47</v>
      </c>
      <c r="Q134" s="2" t="s">
        <v>55</v>
      </c>
      <c r="R134" s="3" t="s">
        <v>587</v>
      </c>
      <c r="S134" s="4" t="s">
        <v>588</v>
      </c>
      <c r="T134" s="2"/>
    </row>
    <row r="135" spans="1:20" hidden="1" x14ac:dyDescent="0.35">
      <c r="A135">
        <v>134</v>
      </c>
      <c r="B135" s="1">
        <v>45862.357939814799</v>
      </c>
      <c r="C135" s="1">
        <v>45862.3598263889</v>
      </c>
      <c r="D135" s="2" t="s">
        <v>579</v>
      </c>
      <c r="E135" s="2" t="s">
        <v>428</v>
      </c>
      <c r="F135" s="2" t="s">
        <v>589</v>
      </c>
      <c r="G135" s="2"/>
      <c r="H135" s="2" t="s">
        <v>24</v>
      </c>
      <c r="I135" s="2" t="s">
        <v>73</v>
      </c>
      <c r="J135" s="3" t="s">
        <v>590</v>
      </c>
      <c r="K135" s="2" t="s">
        <v>42</v>
      </c>
      <c r="L135" s="2" t="s">
        <v>28</v>
      </c>
      <c r="M135" s="2" t="s">
        <v>29</v>
      </c>
      <c r="N135" s="2" t="s">
        <v>30</v>
      </c>
      <c r="O135" s="2" t="s">
        <v>46</v>
      </c>
      <c r="P135" s="2" t="s">
        <v>47</v>
      </c>
      <c r="Q135" s="2" t="s">
        <v>55</v>
      </c>
      <c r="R135" s="3" t="s">
        <v>591</v>
      </c>
      <c r="S135" s="4" t="s">
        <v>322</v>
      </c>
      <c r="T135" s="2"/>
    </row>
    <row r="136" spans="1:20" ht="87" hidden="1" x14ac:dyDescent="0.35">
      <c r="A136">
        <v>135</v>
      </c>
      <c r="B136" s="1">
        <v>45863.408750000002</v>
      </c>
      <c r="C136" s="1">
        <v>45863.4147800926</v>
      </c>
      <c r="D136" s="2" t="s">
        <v>592</v>
      </c>
      <c r="E136" s="2" t="s">
        <v>169</v>
      </c>
      <c r="F136" s="2" t="s">
        <v>154</v>
      </c>
      <c r="G136" s="2"/>
      <c r="H136" s="2" t="s">
        <v>40</v>
      </c>
      <c r="I136" s="2" t="s">
        <v>25</v>
      </c>
      <c r="J136" s="3" t="s">
        <v>593</v>
      </c>
      <c r="K136" s="2" t="s">
        <v>27</v>
      </c>
      <c r="L136" s="2" t="s">
        <v>28</v>
      </c>
      <c r="M136" s="2" t="s">
        <v>29</v>
      </c>
      <c r="N136" s="2" t="s">
        <v>30</v>
      </c>
      <c r="O136" s="2" t="s">
        <v>31</v>
      </c>
      <c r="P136" s="2" t="s">
        <v>61</v>
      </c>
      <c r="Q136" s="2" t="s">
        <v>48</v>
      </c>
      <c r="R136" s="3" t="s">
        <v>594</v>
      </c>
      <c r="S136" s="4" t="s">
        <v>595</v>
      </c>
      <c r="T136" s="2"/>
    </row>
    <row r="137" spans="1:20" ht="58" hidden="1" x14ac:dyDescent="0.35">
      <c r="A137">
        <v>136</v>
      </c>
      <c r="B137" s="1">
        <v>45867.245694444398</v>
      </c>
      <c r="C137" s="1">
        <v>45867.250567129602</v>
      </c>
      <c r="D137" s="2" t="s">
        <v>596</v>
      </c>
      <c r="E137" s="2" t="s">
        <v>67</v>
      </c>
      <c r="F137" s="2" t="s">
        <v>66</v>
      </c>
      <c r="G137" s="2"/>
      <c r="H137" s="2" t="s">
        <v>40</v>
      </c>
      <c r="I137" s="2" t="s">
        <v>25</v>
      </c>
      <c r="J137" s="3" t="s">
        <v>597</v>
      </c>
      <c r="K137" s="2" t="s">
        <v>27</v>
      </c>
      <c r="L137" s="2" t="s">
        <v>43</v>
      </c>
      <c r="M137" s="2" t="s">
        <v>44</v>
      </c>
      <c r="N137" s="2" t="s">
        <v>45</v>
      </c>
      <c r="O137" s="2" t="s">
        <v>46</v>
      </c>
      <c r="P137" s="2" t="s">
        <v>47</v>
      </c>
      <c r="Q137" s="2" t="s">
        <v>55</v>
      </c>
      <c r="R137" s="3" t="s">
        <v>598</v>
      </c>
      <c r="S137" s="4" t="s">
        <v>599</v>
      </c>
      <c r="T137" s="2" t="s">
        <v>322</v>
      </c>
    </row>
    <row r="138" spans="1:20" ht="116" hidden="1" x14ac:dyDescent="0.35">
      <c r="A138">
        <v>137</v>
      </c>
      <c r="B138" s="1">
        <v>45867.250960648104</v>
      </c>
      <c r="C138" s="1">
        <v>45867.255601851903</v>
      </c>
      <c r="D138" s="2" t="s">
        <v>204</v>
      </c>
      <c r="E138" s="2" t="s">
        <v>90</v>
      </c>
      <c r="F138" s="2" t="s">
        <v>66</v>
      </c>
      <c r="G138" s="2"/>
      <c r="H138" s="2" t="s">
        <v>24</v>
      </c>
      <c r="I138" s="2" t="s">
        <v>73</v>
      </c>
      <c r="J138" s="3" t="s">
        <v>600</v>
      </c>
      <c r="K138" s="2" t="s">
        <v>27</v>
      </c>
      <c r="L138" s="2" t="s">
        <v>43</v>
      </c>
      <c r="M138" s="2" t="s">
        <v>29</v>
      </c>
      <c r="N138" s="2" t="s">
        <v>30</v>
      </c>
      <c r="O138" s="2" t="s">
        <v>31</v>
      </c>
      <c r="P138" s="2" t="s">
        <v>32</v>
      </c>
      <c r="Q138" s="2" t="s">
        <v>55</v>
      </c>
      <c r="R138" s="3" t="s">
        <v>601</v>
      </c>
      <c r="S138" s="4" t="s">
        <v>602</v>
      </c>
      <c r="T138" s="2" t="s">
        <v>603</v>
      </c>
    </row>
    <row r="139" spans="1:20" ht="362.5" hidden="1" x14ac:dyDescent="0.35">
      <c r="A139">
        <v>138</v>
      </c>
      <c r="B139" s="1">
        <v>45867.243946759299</v>
      </c>
      <c r="C139" s="1">
        <v>45867.255775463003</v>
      </c>
      <c r="D139" s="2" t="s">
        <v>58</v>
      </c>
      <c r="E139" s="2" t="s">
        <v>59</v>
      </c>
      <c r="F139" s="2" t="s">
        <v>66</v>
      </c>
      <c r="G139" s="2"/>
      <c r="H139" s="2" t="s">
        <v>24</v>
      </c>
      <c r="I139" s="2" t="s">
        <v>73</v>
      </c>
      <c r="J139" s="3" t="s">
        <v>604</v>
      </c>
      <c r="K139" s="2" t="s">
        <v>27</v>
      </c>
      <c r="L139" s="2" t="s">
        <v>28</v>
      </c>
      <c r="M139" s="2" t="s">
        <v>29</v>
      </c>
      <c r="N139" s="2" t="s">
        <v>30</v>
      </c>
      <c r="O139" s="2" t="s">
        <v>70</v>
      </c>
      <c r="P139" s="2" t="s">
        <v>47</v>
      </c>
      <c r="Q139" s="2" t="s">
        <v>55</v>
      </c>
      <c r="R139" s="3" t="s">
        <v>605</v>
      </c>
      <c r="S139" s="4" t="s">
        <v>606</v>
      </c>
      <c r="T139" s="2"/>
    </row>
    <row r="140" spans="1:20" ht="72.5" hidden="1" x14ac:dyDescent="0.35">
      <c r="A140">
        <v>139</v>
      </c>
      <c r="B140" s="1">
        <v>45867.254803240699</v>
      </c>
      <c r="C140" s="1">
        <v>45867.258368055598</v>
      </c>
      <c r="D140" s="2" t="s">
        <v>596</v>
      </c>
      <c r="E140" s="2" t="s">
        <v>67</v>
      </c>
      <c r="F140" s="2" t="s">
        <v>307</v>
      </c>
      <c r="G140" s="2"/>
      <c r="H140" s="2" t="s">
        <v>40</v>
      </c>
      <c r="I140" s="2" t="s">
        <v>25</v>
      </c>
      <c r="J140" s="3" t="s">
        <v>607</v>
      </c>
      <c r="K140" s="2" t="s">
        <v>27</v>
      </c>
      <c r="L140" s="2" t="s">
        <v>28</v>
      </c>
      <c r="M140" s="2" t="s">
        <v>29</v>
      </c>
      <c r="N140" s="2" t="s">
        <v>45</v>
      </c>
      <c r="O140" s="2" t="s">
        <v>46</v>
      </c>
      <c r="P140" s="2" t="s">
        <v>47</v>
      </c>
      <c r="Q140" s="2" t="s">
        <v>48</v>
      </c>
      <c r="R140" s="3" t="s">
        <v>608</v>
      </c>
      <c r="S140" s="4" t="s">
        <v>609</v>
      </c>
      <c r="T140" s="2" t="s">
        <v>322</v>
      </c>
    </row>
    <row r="141" spans="1:20" ht="246.5" hidden="1" x14ac:dyDescent="0.35">
      <c r="A141">
        <v>140</v>
      </c>
      <c r="B141" s="1">
        <v>45867.254027777803</v>
      </c>
      <c r="C141" s="1">
        <v>45867.260312500002</v>
      </c>
      <c r="D141" s="2" t="s">
        <v>65</v>
      </c>
      <c r="E141" s="2" t="s">
        <v>66</v>
      </c>
      <c r="F141" s="2" t="s">
        <v>307</v>
      </c>
      <c r="G141" s="2"/>
      <c r="H141" s="2" t="s">
        <v>40</v>
      </c>
      <c r="I141" s="2" t="s">
        <v>25</v>
      </c>
      <c r="J141" s="3" t="s">
        <v>610</v>
      </c>
      <c r="K141" s="2" t="s">
        <v>42</v>
      </c>
      <c r="L141" s="2" t="s">
        <v>43</v>
      </c>
      <c r="M141" s="2" t="s">
        <v>44</v>
      </c>
      <c r="N141" s="2" t="s">
        <v>45</v>
      </c>
      <c r="O141" s="2" t="s">
        <v>46</v>
      </c>
      <c r="P141" s="2" t="s">
        <v>61</v>
      </c>
      <c r="Q141" s="2" t="s">
        <v>55</v>
      </c>
      <c r="R141" s="4" t="s">
        <v>611</v>
      </c>
      <c r="S141" s="4" t="s">
        <v>612</v>
      </c>
      <c r="T141" s="2" t="s">
        <v>613</v>
      </c>
    </row>
    <row r="142" spans="1:20" ht="348" hidden="1" x14ac:dyDescent="0.35">
      <c r="A142">
        <v>141</v>
      </c>
      <c r="B142" s="1">
        <v>45867.255960648203</v>
      </c>
      <c r="C142" s="1">
        <v>45867.260671296302</v>
      </c>
      <c r="D142" s="2" t="s">
        <v>58</v>
      </c>
      <c r="E142" s="2" t="s">
        <v>59</v>
      </c>
      <c r="F142" s="2" t="s">
        <v>307</v>
      </c>
      <c r="G142" s="2"/>
      <c r="H142" s="2" t="s">
        <v>91</v>
      </c>
      <c r="I142" s="2" t="s">
        <v>73</v>
      </c>
      <c r="J142" s="3" t="s">
        <v>614</v>
      </c>
      <c r="K142" s="2" t="s">
        <v>27</v>
      </c>
      <c r="L142" s="2" t="s">
        <v>28</v>
      </c>
      <c r="M142" s="2" t="s">
        <v>29</v>
      </c>
      <c r="N142" s="2" t="s">
        <v>30</v>
      </c>
      <c r="O142" s="2" t="s">
        <v>70</v>
      </c>
      <c r="P142" s="2" t="s">
        <v>32</v>
      </c>
      <c r="Q142" s="2" t="s">
        <v>33</v>
      </c>
      <c r="R142" s="3" t="s">
        <v>615</v>
      </c>
      <c r="S142" s="4" t="s">
        <v>616</v>
      </c>
      <c r="T142" s="2"/>
    </row>
    <row r="143" spans="1:20" ht="290" hidden="1" x14ac:dyDescent="0.35">
      <c r="A143">
        <v>142</v>
      </c>
      <c r="B143" s="1">
        <v>45867.261319444398</v>
      </c>
      <c r="C143" s="1">
        <v>45867.269745370402</v>
      </c>
      <c r="D143" s="2" t="s">
        <v>58</v>
      </c>
      <c r="E143" s="2" t="s">
        <v>59</v>
      </c>
      <c r="F143" s="2" t="s">
        <v>90</v>
      </c>
      <c r="G143" s="2"/>
      <c r="H143" s="2" t="s">
        <v>91</v>
      </c>
      <c r="I143" s="2" t="s">
        <v>73</v>
      </c>
      <c r="J143" s="3" t="s">
        <v>617</v>
      </c>
      <c r="K143" s="2" t="s">
        <v>69</v>
      </c>
      <c r="L143" s="2" t="s">
        <v>28</v>
      </c>
      <c r="M143" s="2" t="s">
        <v>94</v>
      </c>
      <c r="N143" s="2" t="s">
        <v>75</v>
      </c>
      <c r="O143" s="2" t="s">
        <v>70</v>
      </c>
      <c r="P143" s="2" t="s">
        <v>32</v>
      </c>
      <c r="Q143" s="2" t="s">
        <v>33</v>
      </c>
      <c r="R143" s="3" t="s">
        <v>618</v>
      </c>
      <c r="S143" s="4" t="s">
        <v>619</v>
      </c>
      <c r="T143" s="2"/>
    </row>
    <row r="144" spans="1:20" ht="391.5" hidden="1" x14ac:dyDescent="0.35">
      <c r="A144">
        <v>143</v>
      </c>
      <c r="B144" s="1">
        <v>45867.270057870403</v>
      </c>
      <c r="C144" s="1">
        <v>45867.276423611103</v>
      </c>
      <c r="D144" s="2" t="s">
        <v>58</v>
      </c>
      <c r="E144" s="2" t="s">
        <v>59</v>
      </c>
      <c r="F144" s="2" t="s">
        <v>67</v>
      </c>
      <c r="G144" s="2"/>
      <c r="H144" s="2" t="s">
        <v>91</v>
      </c>
      <c r="I144" s="2" t="s">
        <v>73</v>
      </c>
      <c r="J144" s="3" t="s">
        <v>620</v>
      </c>
      <c r="K144" s="2" t="s">
        <v>69</v>
      </c>
      <c r="L144" s="2" t="s">
        <v>28</v>
      </c>
      <c r="M144" s="2" t="s">
        <v>94</v>
      </c>
      <c r="N144" s="2" t="s">
        <v>75</v>
      </c>
      <c r="O144" s="2" t="s">
        <v>201</v>
      </c>
      <c r="P144" s="2" t="s">
        <v>32</v>
      </c>
      <c r="Q144" s="2" t="s">
        <v>177</v>
      </c>
      <c r="R144" s="3" t="s">
        <v>621</v>
      </c>
      <c r="S144" s="4" t="s">
        <v>622</v>
      </c>
      <c r="T144" s="2"/>
    </row>
    <row r="145" spans="1:20" ht="246.5" hidden="1" x14ac:dyDescent="0.35">
      <c r="A145">
        <v>144</v>
      </c>
      <c r="B145" s="1">
        <v>45867.327546296299</v>
      </c>
      <c r="C145" s="1">
        <v>45867.335162037001</v>
      </c>
      <c r="D145" s="2" t="s">
        <v>58</v>
      </c>
      <c r="E145" s="2" t="s">
        <v>59</v>
      </c>
      <c r="F145" s="2" t="s">
        <v>623</v>
      </c>
      <c r="G145" s="2"/>
      <c r="H145" s="2" t="s">
        <v>91</v>
      </c>
      <c r="I145" s="2" t="s">
        <v>191</v>
      </c>
      <c r="J145" s="3" t="s">
        <v>624</v>
      </c>
      <c r="K145" s="2" t="s">
        <v>69</v>
      </c>
      <c r="L145" s="2" t="s">
        <v>93</v>
      </c>
      <c r="M145" s="2" t="s">
        <v>94</v>
      </c>
      <c r="N145" s="2" t="s">
        <v>75</v>
      </c>
      <c r="O145" s="2" t="s">
        <v>70</v>
      </c>
      <c r="P145" s="2" t="s">
        <v>32</v>
      </c>
      <c r="Q145" s="2" t="s">
        <v>177</v>
      </c>
      <c r="R145" s="3" t="s">
        <v>625</v>
      </c>
      <c r="S145" s="4" t="s">
        <v>626</v>
      </c>
      <c r="T145" s="2"/>
    </row>
    <row r="146" spans="1:20" ht="348" hidden="1" x14ac:dyDescent="0.35">
      <c r="A146">
        <v>145</v>
      </c>
      <c r="B146" s="1">
        <v>45867.455497685201</v>
      </c>
      <c r="C146" s="1">
        <v>45867.4555555556</v>
      </c>
      <c r="D146" s="2" t="s">
        <v>627</v>
      </c>
      <c r="E146" s="2" t="s">
        <v>628</v>
      </c>
      <c r="F146" s="2" t="s">
        <v>269</v>
      </c>
      <c r="G146" s="2"/>
      <c r="H146" s="2" t="s">
        <v>24</v>
      </c>
      <c r="I146" s="2" t="s">
        <v>73</v>
      </c>
      <c r="J146" s="3" t="s">
        <v>629</v>
      </c>
      <c r="K146" s="2" t="s">
        <v>27</v>
      </c>
      <c r="L146" s="2" t="s">
        <v>28</v>
      </c>
      <c r="M146" s="2" t="s">
        <v>29</v>
      </c>
      <c r="N146" s="2" t="s">
        <v>30</v>
      </c>
      <c r="O146" s="2" t="s">
        <v>70</v>
      </c>
      <c r="P146" s="2" t="s">
        <v>32</v>
      </c>
      <c r="Q146" s="2" t="s">
        <v>33</v>
      </c>
      <c r="R146" s="3" t="s">
        <v>630</v>
      </c>
      <c r="S146" s="4" t="s">
        <v>631</v>
      </c>
      <c r="T146" s="2"/>
    </row>
    <row r="147" spans="1:20" ht="232" hidden="1" x14ac:dyDescent="0.35">
      <c r="A147">
        <v>146</v>
      </c>
      <c r="B147" s="1">
        <v>45867.456458333298</v>
      </c>
      <c r="C147" s="1">
        <v>45867.491655092599</v>
      </c>
      <c r="D147" s="2" t="s">
        <v>627</v>
      </c>
      <c r="E147" s="2" t="s">
        <v>628</v>
      </c>
      <c r="F147" s="2" t="s">
        <v>22</v>
      </c>
      <c r="G147" s="2"/>
      <c r="H147" s="2" t="s">
        <v>24</v>
      </c>
      <c r="I147" s="2" t="s">
        <v>73</v>
      </c>
      <c r="J147" s="3" t="s">
        <v>632</v>
      </c>
      <c r="K147" s="2" t="s">
        <v>27</v>
      </c>
      <c r="L147" s="2" t="s">
        <v>28</v>
      </c>
      <c r="M147" s="2" t="s">
        <v>29</v>
      </c>
      <c r="N147" s="2" t="s">
        <v>30</v>
      </c>
      <c r="O147" s="2" t="s">
        <v>31</v>
      </c>
      <c r="P147" s="2" t="s">
        <v>47</v>
      </c>
      <c r="Q147" s="2" t="s">
        <v>55</v>
      </c>
      <c r="R147" s="3" t="s">
        <v>633</v>
      </c>
      <c r="S147" s="4" t="s">
        <v>634</v>
      </c>
      <c r="T147" s="2" t="s">
        <v>635</v>
      </c>
    </row>
    <row r="148" spans="1:20" ht="348" hidden="1" x14ac:dyDescent="0.35">
      <c r="A148">
        <v>147</v>
      </c>
      <c r="B148" s="1">
        <v>45867.505439814799</v>
      </c>
      <c r="C148" s="1">
        <v>45867.505486111098</v>
      </c>
      <c r="D148" s="2" t="s">
        <v>627</v>
      </c>
      <c r="E148" s="2" t="s">
        <v>628</v>
      </c>
      <c r="F148" s="2" t="s">
        <v>21</v>
      </c>
      <c r="G148" s="2"/>
      <c r="H148" s="2" t="s">
        <v>40</v>
      </c>
      <c r="I148" s="2" t="s">
        <v>25</v>
      </c>
      <c r="J148" s="3" t="s">
        <v>636</v>
      </c>
      <c r="K148" s="2" t="s">
        <v>42</v>
      </c>
      <c r="L148" s="2" t="s">
        <v>43</v>
      </c>
      <c r="M148" s="2" t="s">
        <v>44</v>
      </c>
      <c r="N148" s="2" t="s">
        <v>45</v>
      </c>
      <c r="O148" s="2" t="s">
        <v>31</v>
      </c>
      <c r="P148" s="2" t="s">
        <v>61</v>
      </c>
      <c r="Q148" s="2" t="s">
        <v>48</v>
      </c>
      <c r="R148" s="3" t="s">
        <v>637</v>
      </c>
      <c r="S148" s="4" t="s">
        <v>638</v>
      </c>
      <c r="T148" s="2"/>
    </row>
    <row r="149" spans="1:20" ht="145" hidden="1" x14ac:dyDescent="0.35">
      <c r="A149">
        <v>148</v>
      </c>
      <c r="B149" s="1">
        <v>45868.2313194444</v>
      </c>
      <c r="C149" s="1">
        <v>45868.268668981502</v>
      </c>
      <c r="D149" s="2" t="s">
        <v>367</v>
      </c>
      <c r="E149" s="2" t="s">
        <v>22</v>
      </c>
      <c r="F149" s="2" t="s">
        <v>628</v>
      </c>
      <c r="G149" s="2"/>
      <c r="H149" s="2" t="s">
        <v>24</v>
      </c>
      <c r="I149" s="2" t="s">
        <v>25</v>
      </c>
      <c r="J149" s="3" t="s">
        <v>639</v>
      </c>
      <c r="K149" s="2" t="s">
        <v>42</v>
      </c>
      <c r="L149" s="2" t="s">
        <v>28</v>
      </c>
      <c r="M149" s="2" t="s">
        <v>44</v>
      </c>
      <c r="N149" s="2" t="s">
        <v>45</v>
      </c>
      <c r="O149" s="2" t="s">
        <v>46</v>
      </c>
      <c r="P149" s="2" t="s">
        <v>61</v>
      </c>
      <c r="Q149" s="2" t="s">
        <v>48</v>
      </c>
      <c r="R149" s="3" t="s">
        <v>640</v>
      </c>
      <c r="S149" s="4" t="s">
        <v>641</v>
      </c>
      <c r="T149"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9CC52-DAE1-4F61-9F0D-8764A5CB6650}">
  <dimension ref="A1:L119"/>
  <sheetViews>
    <sheetView workbookViewId="0">
      <selection activeCell="A104" sqref="A104"/>
    </sheetView>
  </sheetViews>
  <sheetFormatPr defaultRowHeight="14.5" x14ac:dyDescent="0.35"/>
  <cols>
    <col min="1" max="1" width="103" bestFit="1" customWidth="1"/>
    <col min="2" max="2" width="74.7265625" bestFit="1" customWidth="1"/>
    <col min="3" max="3" width="83.453125" bestFit="1" customWidth="1"/>
    <col min="5" max="5" width="58" bestFit="1" customWidth="1"/>
  </cols>
  <sheetData>
    <row r="1" spans="1:12" ht="31" x14ac:dyDescent="0.7">
      <c r="A1" s="5" t="s">
        <v>642</v>
      </c>
    </row>
    <row r="2" spans="1:12" x14ac:dyDescent="0.35">
      <c r="A2" t="s">
        <v>643</v>
      </c>
    </row>
    <row r="5" spans="1:12" ht="18.5" x14ac:dyDescent="0.45">
      <c r="A5" s="6" t="s">
        <v>644</v>
      </c>
    </row>
    <row r="6" spans="1:12" x14ac:dyDescent="0.35">
      <c r="A6" t="e" cm="1" vm="1">
        <f t="array" ref="A6">_xlfn._xlws.PY(0,1,OfficeForms.Table[[#Headers],[#Data]])</f>
        <v>#VALUE!</v>
      </c>
    </row>
    <row r="8" spans="1:12" ht="15.5" x14ac:dyDescent="0.35">
      <c r="A8" s="7" t="s">
        <v>645</v>
      </c>
    </row>
    <row r="9" spans="1:12" x14ac:dyDescent="0.35">
      <c r="A9" t="str" cm="1">
        <f t="array" ref="A9:L20">IFERROR(_FV(A6,"arrayPreview"),_xlfn._DF_Python_str(A6))</f>
        <v/>
      </c>
      <c r="B9" t="str">
        <v>Id</v>
      </c>
      <c r="C9" t="str">
        <v>Start time</v>
      </c>
      <c r="D9" t="str">
        <v>Completion time</v>
      </c>
      <c r="E9" t="str">
        <v>Email</v>
      </c>
      <c r="F9" t="str">
        <v>Name</v>
      </c>
      <c r="G9" t="str">
        <v>...</v>
      </c>
      <c r="H9" t="str">
        <v>Leadership qualities and influence without formal authority</v>
      </c>
      <c r="I9" t="str">
        <v>Would you recommend this colleague for leadership roles or advancement?</v>
      </c>
      <c r="J9" t="str">
        <v>Positive Contributions: What are this colleague's greatest strengths?</v>
      </c>
      <c r="K9" t="str">
        <v>Development Opportunities: What areas could this colleague develop to be more effective?</v>
      </c>
      <c r="L9" t="str">
        <v>Additional Comments</v>
      </c>
    </row>
    <row r="10" spans="1:12" x14ac:dyDescent="0.35">
      <c r="A10">
        <v>0</v>
      </c>
      <c r="B10">
        <v>1</v>
      </c>
      <c r="C10" vm="2">
        <v>45855.478854166664</v>
      </c>
      <c r="D10" vm="3">
        <v>45855.489293981482</v>
      </c>
      <c r="E10" t="str">
        <v>Ariel.Dimapilis@ph.axos.com</v>
      </c>
      <c r="F10" t="str">
        <v>Ariel Dimapilis</v>
      </c>
      <c r="G10" t="str">
        <v>...</v>
      </c>
      <c r="H10" t="str">
        <v>Team Player - Contributes positively but doesn't lead initiatives</v>
      </c>
      <c r="I10" t="str">
        <v>Neutral - Performs well in current role</v>
      </c>
      <c r="J10" t="str">
        <v>It's clear that nisa take responsibility for her roles and can be trusted to deliver quality work, even in challenging situations of the team's.
Taking initiative to take additional tasks as assigned with working both data and BA.</v>
      </c>
      <c r="K10" t="str">
        <v>I want to acknowledge your exceptional problem-solving and analytical abilities. She consistently approaches challenges with a methodical and thoughtful mindset, ensuring that all aspects of an issue are thoroughly considered.
Working closely with BA and Data to provide better outcomes to the projects and assigned tasks.</v>
      </c>
      <c r="L10" t="str">
        <v>Nissa consistently demonstrates a strong commitment to delivering her tasks on time. Her ability to multitask is impressive; she effectively manages data modeling while simultaneously working on other tasks.</v>
      </c>
    </row>
    <row r="11" spans="1:12" x14ac:dyDescent="0.35">
      <c r="A11">
        <v>1</v>
      </c>
      <c r="B11">
        <v>2</v>
      </c>
      <c r="C11" vm="4">
        <v>45855.496076388888</v>
      </c>
      <c r="D11" vm="5">
        <v>45855.503287037034</v>
      </c>
      <c r="E11" t="str">
        <v>RSantos@ph.axos.com</v>
      </c>
      <c r="F11" t="str">
        <v>Rex Santos</v>
      </c>
      <c r="G11" t="str">
        <v>...</v>
      </c>
      <c r="H11" t="str">
        <v>Emerging Leader - Shows leadership potential and guides peers</v>
      </c>
      <c r="I11" t="str">
        <v>Strongly Recommend - Ready for promotion/leadership now</v>
      </c>
      <c r="J11" t="str">
        <v>- always have a good discussion specially what can help the team
- able to demonstrate domain knowledge in devops</v>
      </c>
      <c r="K11" t="str">
        <v>more on improving leadership development, coaching and guiding his team</v>
      </c>
      <c r="L11" vm="6">
        <v>0</v>
      </c>
    </row>
    <row r="12" spans="1:12" x14ac:dyDescent="0.35">
      <c r="A12">
        <v>2</v>
      </c>
      <c r="B12">
        <v>3</v>
      </c>
      <c r="C12" vm="7">
        <v>45855.510277777779</v>
      </c>
      <c r="D12" vm="8">
        <v>45855.510324074072</v>
      </c>
      <c r="E12" t="str">
        <v>JOYCEDIANE.SISON@ph.axos.com</v>
      </c>
      <c r="F12" t="str">
        <v>Joyce Diane Sison</v>
      </c>
      <c r="G12" t="str">
        <v>...</v>
      </c>
      <c r="H12" t="str">
        <v>Emerging Leader - Shows leadership potential and guides peers</v>
      </c>
      <c r="I12" t="str">
        <v>Recommend - Would benefit from leadership opportunities</v>
      </c>
      <c r="J12" t="str">
        <v>One of Erica's greatest strengths is her willingness to help others. As I mentioned earlier, she has been a big help to me in my current role. She’s always available when I need support and responds quickly whenever I reach out. She’s also great at working with others and makes collaboration easy and productive.</v>
      </c>
      <c r="K12" t="str">
        <v>Erica has mentioned that she is still fairly new to coding, as her current role focuses more on manual QA. That said, she already shows strong potential in writing scripts. With continued hands-on experience and regular practice, I believe she will continue to grow and strengthen her coding skills even further.</v>
      </c>
      <c r="L12" vm="6">
        <v>0</v>
      </c>
    </row>
    <row r="13" spans="1:12" x14ac:dyDescent="0.35">
      <c r="A13">
        <v>3</v>
      </c>
      <c r="B13">
        <v>4</v>
      </c>
      <c r="C13" vm="9">
        <v>45855.492476851854</v>
      </c>
      <c r="D13" vm="10">
        <v>45855.514618055553</v>
      </c>
      <c r="E13" t="str">
        <v>PaulGabriel.Tianan@ph.axos.com</v>
      </c>
      <c r="F13" t="str">
        <v>Paul Tianan</v>
      </c>
      <c r="G13" t="str">
        <v>...</v>
      </c>
      <c r="H13" t="str">
        <v>Natural Leader - Regularly mentors others and drives positive change</v>
      </c>
      <c r="I13" t="str">
        <v>Strongly Recommend - Ready for promotion/leadership now</v>
      </c>
      <c r="J13" t="str">
        <v>He is a proactive mentor who is always available to support his teammates even beyond working hours, taking accountability without finger-pointing, offering logical and technically sound solutions, and continuously learning from mistakes to ensure they are not repeated.</v>
      </c>
      <c r="K13" t="str">
        <v>He could grow by delegating more, staying updated with new technologies, and ensuring clear, consistent communication across teams.</v>
      </c>
      <c r="L13" t="str">
        <v>He is a valuable asset to the team, with deep knowledge of both the project and the technology, and demonstrates strong, effective leadership.</v>
      </c>
    </row>
    <row r="14" spans="1:12" x14ac:dyDescent="0.35">
      <c r="A14">
        <v>4</v>
      </c>
      <c r="B14">
        <v>5</v>
      </c>
      <c r="C14" vm="11">
        <v>45855.493495370371</v>
      </c>
      <c r="D14" vm="12">
        <v>45855.520972222221</v>
      </c>
      <c r="E14" t="str">
        <v>VerlinGrace.Cabalhug@ph.axos.com</v>
      </c>
      <c r="F14" t="str">
        <v>Verlin Grace Cabalhug</v>
      </c>
      <c r="G14" t="str">
        <v>...</v>
      </c>
      <c r="H14" t="str">
        <v>Team Player - Contributes positively but doesn't lead initiatives</v>
      </c>
      <c r="I14" t="str">
        <v>Neutral - Performs well in current role</v>
      </c>
      <c r="J14" t="str">
        <v>- Fast Learner
- Volunteers for more tasks/work
- Grabs any opportunity that can be of help with his career growth</v>
      </c>
      <c r="K14" t="str">
        <v>- Getting into developing leadership skills through KTs or facilitating Huddles for API Investigations/developments
- Collaboration more outside the APW-API team circle</v>
      </c>
      <c r="L14" vm="6">
        <v>0</v>
      </c>
    </row>
    <row r="15" spans="1:12" x14ac:dyDescent="0.35">
      <c r="A15" t="str">
        <v>...</v>
      </c>
      <c r="B15" t="str">
        <v>...</v>
      </c>
      <c r="C15" t="str">
        <v>...</v>
      </c>
      <c r="D15" t="str">
        <v>...</v>
      </c>
      <c r="E15" t="str">
        <v>...</v>
      </c>
      <c r="F15" t="str">
        <v>...</v>
      </c>
      <c r="G15" t="str">
        <v>...</v>
      </c>
      <c r="H15" t="str">
        <v>...</v>
      </c>
      <c r="I15" t="str">
        <v>...</v>
      </c>
      <c r="J15" t="str">
        <v>...</v>
      </c>
      <c r="K15" t="str">
        <v>...</v>
      </c>
      <c r="L15" t="str">
        <v>...</v>
      </c>
    </row>
    <row r="16" spans="1:12" x14ac:dyDescent="0.35">
      <c r="A16">
        <v>143</v>
      </c>
      <c r="B16">
        <v>144</v>
      </c>
      <c r="C16" vm="13">
        <v>45867.327546296299</v>
      </c>
      <c r="D16" vm="14">
        <v>45867.335162037038</v>
      </c>
      <c r="E16" t="str">
        <v>PaulGabriel.Tianan@ph.axos.com</v>
      </c>
      <c r="F16" t="str">
        <v>Paul Tianan</v>
      </c>
      <c r="G16" t="str">
        <v>...</v>
      </c>
      <c r="H16" t="str">
        <v>Team Player - Contributes positively but doesn't lead initiatives</v>
      </c>
      <c r="I16" t="str">
        <v>Not Yet - Needs more development before advancement</v>
      </c>
      <c r="J16" t="str">
        <v>One of his key strengths is his ability to quickly adapt to changes and new technologies. He has shown strong learning agility by effectively picking up our technical stack and applying it in his work with confidence. This adaptability allows him to stay productive and contribute meaningfully, even in dynamic or evolving project environments.</v>
      </c>
      <c r="K16" t="str">
        <v>To become more effective, he could work on increasing his visibility and availability within the team by participating more actively in discussions and collaborative efforts. Enhancing collaboration and communication will help strengthen team dynamics and ensure smoother coordination. Additionally, developing mentoring skills and sharing his knowledge more openly would not only support the growth of his peers but also help him build leadership capabilities over time.</v>
      </c>
      <c r="L16" vm="6">
        <v>0</v>
      </c>
    </row>
    <row r="17" spans="1:12" x14ac:dyDescent="0.35">
      <c r="A17">
        <v>144</v>
      </c>
      <c r="B17">
        <v>145</v>
      </c>
      <c r="C17" vm="15">
        <v>45867.455497685187</v>
      </c>
      <c r="D17" vm="16">
        <v>45867.455555555556</v>
      </c>
      <c r="E17" t="str">
        <v>IanMarano.Belmonte@ph.axos.com</v>
      </c>
      <c r="F17" t="str">
        <v>Ian Belmonte</v>
      </c>
      <c r="G17" t="str">
        <v>...</v>
      </c>
      <c r="H17" t="str">
        <v>Team Player - Contributes positively but doesn't lead initiatives</v>
      </c>
      <c r="I17" t="str">
        <v>Neutral - Performs well in current role</v>
      </c>
      <c r="J17" t="str">
        <v>Patrick demonstrates strong technical expertise, particularly in programming with Go. A standout example is the conversion program he developed, which has significantly streamlined our workflows. This tool has proven to be highly efficient and reliable, reducing manual effort and improving data accuracy across teams. His ability to design and implement such impactful solutions showcases his deep understanding of both the technical stack and the business needs.</v>
      </c>
      <c r="K17" t="str">
        <v xml:space="preserve">To be more effective, Patrick could focus on enhancing his communication skills, particularly in articulating technical processes and decisions to both technical and non-technical audiences. Improving how he outlines and documents his development process would also help others better understand and contribute to his work. Additionally, increasing visibility into his progress such as through regular updates or status or completion would strengthen team alignment and collaboration. </v>
      </c>
      <c r="L17" vm="6">
        <v>0</v>
      </c>
    </row>
    <row r="18" spans="1:12" x14ac:dyDescent="0.35">
      <c r="A18">
        <v>145</v>
      </c>
      <c r="B18">
        <v>146</v>
      </c>
      <c r="C18" vm="17">
        <v>45867.456458333334</v>
      </c>
      <c r="D18" vm="18">
        <v>45867.491655092592</v>
      </c>
      <c r="E18" t="str">
        <v>IanMarano.Belmonte@ph.axos.com</v>
      </c>
      <c r="F18" t="str">
        <v>Ian Belmonte</v>
      </c>
      <c r="G18" t="str">
        <v>...</v>
      </c>
      <c r="H18" t="str">
        <v>Emerging Leader - Shows leadership potential and guides peers</v>
      </c>
      <c r="I18" t="str">
        <v>Recommend - Would benefit from leadership opportunities</v>
      </c>
      <c r="J18" t="str">
        <v>Nissa has shown innovation in how she organizes and presents project updates. Her use of structured reporting dashboards has made it easier for the team to track progress and dependencies. This approach has improved visibility and helps stakeholders make informed decisions more efficiently.</v>
      </c>
      <c r="K18" t="str">
        <v xml:space="preserve">Given that Nissa is often focused on documentation, data modeling, and attending meetings, she currently has limited time for technical skill development. To support her growth, it would be beneficial to allocate dedicated time such as one hour per day for upskilling. This would allow her to explore new tools, technologies, or concepts that align with her role and future goals, such as transitioning into a Data Engineering path. 
To do this, she need support from team and leadership. </v>
      </c>
      <c r="L18" t="str">
        <v>Nissa would benefit from upskilling in technical areas relevant to her role. Providing her with dedicated time such as one hour per day for learning new tools or technologies could significantly enhance her capabilities as a Database Developer and support her potential transition into a future Data Engineering role.</v>
      </c>
    </row>
    <row r="19" spans="1:12" x14ac:dyDescent="0.35">
      <c r="A19">
        <v>146</v>
      </c>
      <c r="B19">
        <v>147</v>
      </c>
      <c r="C19" vm="19">
        <v>45867.505439814813</v>
      </c>
      <c r="D19" vm="20">
        <v>45867.505486111113</v>
      </c>
      <c r="E19" t="str">
        <v>IanMarano.Belmonte@ph.axos.com</v>
      </c>
      <c r="F19" t="str">
        <v>Ian Belmonte</v>
      </c>
      <c r="G19" t="str">
        <v>...</v>
      </c>
      <c r="H19" t="str">
        <v>Natural Leader - Regularly mentors others and drives positive change</v>
      </c>
      <c r="I19" t="str">
        <v>Strongly Recommend - Ready for promotion/leadership now</v>
      </c>
      <c r="J19" t="str">
        <v>Ariel consistently demonstrates strong leadership by setting clear direction, aligning the team on priorities, and fostering a collaborative environment. He ensures that everyone is informed and engaged, often facilitating discussions that lead to better decision-making. His ability to bridge communication between technical and non-technical stakeholders has been key in driving project success and maintaining team morale.</v>
      </c>
      <c r="K19" t="str">
        <v>Ariel is already a strong and effective leader who provides clear direction and fosters a collaborative team environment. He has been doing a great job of delegating operational and routine tasks, which empowers team members and promotes ownership. To further elevate his leadership impact, he can continue building on this strength by focusing even more on strategic planning, innovation, and long-term visioning. This approach not only enhances team development but also positions the group for greater scalability and success.</v>
      </c>
      <c r="L19" vm="6">
        <v>0</v>
      </c>
    </row>
    <row r="20" spans="1:12" x14ac:dyDescent="0.35">
      <c r="A20">
        <v>147</v>
      </c>
      <c r="B20">
        <v>148</v>
      </c>
      <c r="C20" vm="21">
        <v>45868.231319444443</v>
      </c>
      <c r="D20" vm="22">
        <v>45868.26866898148</v>
      </c>
      <c r="E20" t="str">
        <v>Nenissa.Malibago@ph.axos.com</v>
      </c>
      <c r="F20" t="str">
        <v>Nenissa Malibago</v>
      </c>
      <c r="G20" t="str">
        <v>...</v>
      </c>
      <c r="H20" t="str">
        <v>Natural Leader - Regularly mentors others and drives positive change</v>
      </c>
      <c r="I20" t="str">
        <v>Strongly Recommend - Ready for promotion/leadership now</v>
      </c>
      <c r="J20" t="str">
        <v>His leadership strength is turning confusion into clear direction and bringing teams together to solve problems. He doesn't wait to be told what to do - he spots issues early and takes charge of fixing them.</v>
      </c>
      <c r="K20" t="str">
        <v xml:space="preserve">HIs leadership and communication are excellent and while he demonstrates solid technical competency and can effectively contribute to technical discussions, I think technical training, mentorship will be more helpful for his personal, career and our team development. </v>
      </c>
      <c r="L20" vm="6">
        <v>0</v>
      </c>
    </row>
    <row r="23" spans="1:12" ht="18.5" x14ac:dyDescent="0.45">
      <c r="A23" s="6" t="s">
        <v>646</v>
      </c>
    </row>
    <row r="24" spans="1:12" x14ac:dyDescent="0.35">
      <c r="A24" t="e" cm="1" vm="23">
        <f t="array" ref="A24">_xlfn._xlws.PY(1,1)</f>
        <v>#VALUE!</v>
      </c>
    </row>
    <row r="26" spans="1:12" ht="15.5" x14ac:dyDescent="0.35">
      <c r="A26" s="7" t="s">
        <v>645</v>
      </c>
    </row>
    <row r="27" spans="1:12" x14ac:dyDescent="0.35">
      <c r="A27" t="str" cm="1">
        <f t="array" ref="A27:D38">IFERROR(_FV(A24,"arrayPreview"),_xlfn._DF_Python_str(A24))</f>
        <v/>
      </c>
      <c r="B27" t="str">
        <v>Data Type</v>
      </c>
      <c r="C27" t="str">
        <v>Missing Values</v>
      </c>
      <c r="D27" t="str">
        <v>% Missing</v>
      </c>
    </row>
    <row r="28" spans="1:12" x14ac:dyDescent="0.35">
      <c r="A28" t="str">
        <v>Id</v>
      </c>
      <c r="B28" t="str">
        <v>&lt;Int64DType&gt;</v>
      </c>
      <c r="C28">
        <v>0</v>
      </c>
      <c r="D28">
        <v>0</v>
      </c>
    </row>
    <row r="29" spans="1:12" x14ac:dyDescent="0.35">
      <c r="A29" t="str">
        <v>Start time</v>
      </c>
      <c r="B29" t="str">
        <v>&lt;DateTime64DType&gt;</v>
      </c>
      <c r="C29">
        <v>0</v>
      </c>
      <c r="D29">
        <v>0</v>
      </c>
    </row>
    <row r="30" spans="1:12" x14ac:dyDescent="0.35">
      <c r="A30" t="str">
        <v>Completion time</v>
      </c>
      <c r="B30" t="str">
        <v>&lt;DateTime64DType&gt;</v>
      </c>
      <c r="C30">
        <v>0</v>
      </c>
      <c r="D30">
        <v>0</v>
      </c>
    </row>
    <row r="31" spans="1:12" x14ac:dyDescent="0.35">
      <c r="A31" t="str">
        <v>Email</v>
      </c>
      <c r="B31" t="str">
        <v>&lt;ObjectDType&gt;</v>
      </c>
      <c r="C31">
        <v>0</v>
      </c>
      <c r="D31">
        <v>0</v>
      </c>
    </row>
    <row r="32" spans="1:12" x14ac:dyDescent="0.35">
      <c r="A32" t="str">
        <v>Name</v>
      </c>
      <c r="B32" t="str">
        <v>&lt;ObjectDType&gt;</v>
      </c>
      <c r="C32">
        <v>0</v>
      </c>
      <c r="D32">
        <v>0</v>
      </c>
    </row>
    <row r="33" spans="1:4" x14ac:dyDescent="0.35">
      <c r="A33" t="str">
        <v>...</v>
      </c>
      <c r="B33" t="str">
        <v>...</v>
      </c>
      <c r="C33" t="str">
        <v>...</v>
      </c>
      <c r="D33" t="str">
        <v>...</v>
      </c>
    </row>
    <row r="34" spans="1:4" x14ac:dyDescent="0.35">
      <c r="A34" t="str">
        <v>Leadership qualities and influence without formal authority</v>
      </c>
      <c r="B34" t="str">
        <v>&lt;ObjectDType&gt;</v>
      </c>
      <c r="C34">
        <v>0</v>
      </c>
      <c r="D34">
        <v>0</v>
      </c>
    </row>
    <row r="35" spans="1:4" x14ac:dyDescent="0.35">
      <c r="A35" t="str">
        <v>Would you recommend this colleague for leadership roles or advancement?</v>
      </c>
      <c r="B35" t="str">
        <v>&lt;ObjectDType&gt;</v>
      </c>
      <c r="C35">
        <v>0</v>
      </c>
      <c r="D35">
        <v>0</v>
      </c>
    </row>
    <row r="36" spans="1:4" x14ac:dyDescent="0.35">
      <c r="A36" t="str">
        <v>Positive Contributions: What are this colleague's greatest strengths?</v>
      </c>
      <c r="B36" t="str">
        <v>&lt;ObjectDType&gt;</v>
      </c>
      <c r="C36">
        <v>0</v>
      </c>
      <c r="D36">
        <v>0</v>
      </c>
    </row>
    <row r="37" spans="1:4" x14ac:dyDescent="0.35">
      <c r="A37" t="str">
        <v>Development Opportunities: What areas could this colleague develop to be more effective?</v>
      </c>
      <c r="B37" t="str">
        <v>&lt;ObjectDType&gt;</v>
      </c>
      <c r="C37">
        <v>0</v>
      </c>
      <c r="D37">
        <v>0</v>
      </c>
    </row>
    <row r="38" spans="1:4" x14ac:dyDescent="0.35">
      <c r="A38" t="str">
        <v>Additional Comments</v>
      </c>
      <c r="B38" t="str">
        <v>&lt;ObjectDType&gt;</v>
      </c>
      <c r="C38">
        <v>109</v>
      </c>
      <c r="D38">
        <v>0.73648648648648651</v>
      </c>
    </row>
    <row r="41" spans="1:4" ht="18.5" x14ac:dyDescent="0.45">
      <c r="A41" s="6" t="s">
        <v>647</v>
      </c>
    </row>
    <row r="42" spans="1:4" x14ac:dyDescent="0.35">
      <c r="A42" t="e" cm="1" vm="24">
        <f t="array" ref="A42">_xlfn._xlws.PY(2,1)</f>
        <v>#VALUE!</v>
      </c>
    </row>
    <row r="44" spans="1:4" ht="15.5" x14ac:dyDescent="0.35">
      <c r="A44" s="7" t="s">
        <v>645</v>
      </c>
    </row>
    <row r="45" spans="1:4" x14ac:dyDescent="0.35">
      <c r="A45" t="str" cm="1">
        <f t="array" ref="A45:B52">IFERROR(_FV(A42,"arrayPreview"),_xlfn._DF_Python_str(A42))</f>
        <v>count</v>
      </c>
      <c r="B45">
        <v>148</v>
      </c>
    </row>
    <row r="46" spans="1:4" x14ac:dyDescent="0.35">
      <c r="A46" t="str">
        <v>mean</v>
      </c>
      <c r="B46">
        <v>13.750450450450449</v>
      </c>
    </row>
    <row r="47" spans="1:4" x14ac:dyDescent="0.35">
      <c r="A47" t="str">
        <v>std</v>
      </c>
      <c r="B47">
        <v>27.180625557396677</v>
      </c>
    </row>
    <row r="48" spans="1:4" x14ac:dyDescent="0.35">
      <c r="A48" t="str">
        <v>min</v>
      </c>
      <c r="B48">
        <v>3.3333333333333333E-2</v>
      </c>
    </row>
    <row r="49" spans="1:10" x14ac:dyDescent="0.35">
      <c r="A49" t="str">
        <v>25%</v>
      </c>
      <c r="B49">
        <v>3.5041666666666669</v>
      </c>
    </row>
    <row r="50" spans="1:10" x14ac:dyDescent="0.35">
      <c r="A50" t="str">
        <v>50%</v>
      </c>
      <c r="B50">
        <v>7.4</v>
      </c>
    </row>
    <row r="51" spans="1:10" x14ac:dyDescent="0.35">
      <c r="A51" t="str">
        <v>75%</v>
      </c>
      <c r="B51">
        <v>15.766666666666666</v>
      </c>
    </row>
    <row r="52" spans="1:10" x14ac:dyDescent="0.35">
      <c r="A52" t="str">
        <v>max</v>
      </c>
      <c r="B52">
        <v>298.96666666666664</v>
      </c>
    </row>
    <row r="55" spans="1:10" ht="18.5" x14ac:dyDescent="0.45">
      <c r="A55" s="6" t="s">
        <v>648</v>
      </c>
    </row>
    <row r="56" spans="1:10" x14ac:dyDescent="0.35">
      <c r="A56" t="e" cm="1" vm="25">
        <f t="array" ref="A56">_xlfn._xlws.PY(3,1)</f>
        <v>#VALUE!</v>
      </c>
    </row>
    <row r="58" spans="1:10" ht="15.5" x14ac:dyDescent="0.35">
      <c r="A58" s="7" t="s">
        <v>645</v>
      </c>
    </row>
    <row r="59" spans="1:10" x14ac:dyDescent="0.35">
      <c r="A59" t="str" cm="1">
        <f t="array" ref="A59:J70">IFERROR(_FV(A56,"arrayPreview"),_xlfn._DF_Python_str(A56))</f>
        <v/>
      </c>
      <c r="B59" t="str">
        <v>How effectively does this colleague collaborate with you and your team?</v>
      </c>
      <c r="C59" t="str">
        <v>Communication and Knowledge Sharing</v>
      </c>
      <c r="D59" t="str">
        <v>Technical skills and expertise relevant to shared work (if applicable)</v>
      </c>
      <c r="E59" t="str">
        <v>Dependability in meeting commitments and deadlines</v>
      </c>
      <c r="F59" t="str">
        <v>Adaptability and Learning of New Skills</v>
      </c>
      <c r="G59" t="str">
        <v>Creative problem-solving and idea generation</v>
      </c>
      <c r="H59" t="str">
        <v>Mentoring and Knowledge Transfer</v>
      </c>
      <c r="I59" t="str">
        <v>Leadership qualities and influence without formal authority</v>
      </c>
      <c r="J59" t="str">
        <v>Would you recommend this colleague for leadership roles or advancement?</v>
      </c>
    </row>
    <row r="60" spans="1:10" x14ac:dyDescent="0.35">
      <c r="A60" t="str">
        <v>Adequate - Collaborates when needed with standard communication</v>
      </c>
      <c r="B60">
        <v>11</v>
      </c>
      <c r="C60">
        <v>0</v>
      </c>
      <c r="D60">
        <v>0</v>
      </c>
      <c r="E60">
        <v>0</v>
      </c>
      <c r="F60">
        <v>0</v>
      </c>
      <c r="G60">
        <v>0</v>
      </c>
      <c r="H60">
        <v>0</v>
      </c>
      <c r="I60">
        <v>0</v>
      </c>
      <c r="J60">
        <v>0</v>
      </c>
    </row>
    <row r="61" spans="1:10" x14ac:dyDescent="0.35">
      <c r="A61" t="str">
        <v>Adequate - Learns at reasonable pace with some guidance</v>
      </c>
      <c r="B61">
        <v>0</v>
      </c>
      <c r="C61">
        <v>0</v>
      </c>
      <c r="D61">
        <v>0</v>
      </c>
      <c r="E61">
        <v>0</v>
      </c>
      <c r="F61">
        <v>9</v>
      </c>
      <c r="G61">
        <v>0</v>
      </c>
      <c r="H61">
        <v>0</v>
      </c>
      <c r="I61">
        <v>0</v>
      </c>
      <c r="J61">
        <v>0</v>
      </c>
    </row>
    <row r="62" spans="1:10" x14ac:dyDescent="0.35">
      <c r="A62" t="str">
        <v>Adequate - Meets most commitments on time</v>
      </c>
      <c r="B62">
        <v>0</v>
      </c>
      <c r="C62">
        <v>0</v>
      </c>
      <c r="D62">
        <v>0</v>
      </c>
      <c r="E62">
        <v>12</v>
      </c>
      <c r="F62">
        <v>0</v>
      </c>
      <c r="G62">
        <v>0</v>
      </c>
      <c r="H62">
        <v>0</v>
      </c>
      <c r="I62">
        <v>0</v>
      </c>
      <c r="J62">
        <v>0</v>
      </c>
    </row>
    <row r="63" spans="1:10" x14ac:dyDescent="0.35">
      <c r="A63" t="str">
        <v>Communicates adequately for routine interactions</v>
      </c>
      <c r="B63">
        <v>0</v>
      </c>
      <c r="C63">
        <v>8</v>
      </c>
      <c r="D63">
        <v>0</v>
      </c>
      <c r="E63">
        <v>0</v>
      </c>
      <c r="F63">
        <v>0</v>
      </c>
      <c r="G63">
        <v>0</v>
      </c>
      <c r="H63">
        <v>0</v>
      </c>
      <c r="I63">
        <v>0</v>
      </c>
      <c r="J63">
        <v>0</v>
      </c>
    </row>
    <row r="64" spans="1:10" x14ac:dyDescent="0.35">
      <c r="A64" t="str">
        <v>Consistently generates innovative solutions and strategic ideas</v>
      </c>
      <c r="B64">
        <v>0</v>
      </c>
      <c r="C64">
        <v>0</v>
      </c>
      <c r="D64">
        <v>0</v>
      </c>
      <c r="E64">
        <v>0</v>
      </c>
      <c r="F64">
        <v>0</v>
      </c>
      <c r="G64">
        <v>67</v>
      </c>
      <c r="H64">
        <v>0</v>
      </c>
      <c r="I64">
        <v>0</v>
      </c>
      <c r="J64">
        <v>0</v>
      </c>
    </row>
    <row r="65" spans="1:10" x14ac:dyDescent="0.35">
      <c r="A65" t="str">
        <v>...</v>
      </c>
      <c r="B65" t="str">
        <v>...</v>
      </c>
      <c r="C65" t="str">
        <v>...</v>
      </c>
      <c r="D65" t="str">
        <v>...</v>
      </c>
      <c r="E65" t="str">
        <v>...</v>
      </c>
      <c r="F65" t="str">
        <v>...</v>
      </c>
      <c r="G65" t="str">
        <v>...</v>
      </c>
      <c r="H65" t="str">
        <v>...</v>
      </c>
      <c r="I65" t="str">
        <v>...</v>
      </c>
      <c r="J65" t="str">
        <v>...</v>
      </c>
    </row>
    <row r="66" spans="1:10" x14ac:dyDescent="0.35">
      <c r="A66" t="str">
        <v>Strong - Collaborates well with clear communication</v>
      </c>
      <c r="B66">
        <v>74</v>
      </c>
      <c r="C66">
        <v>0</v>
      </c>
      <c r="D66">
        <v>0</v>
      </c>
      <c r="E66">
        <v>0</v>
      </c>
      <c r="F66">
        <v>0</v>
      </c>
      <c r="G66">
        <v>0</v>
      </c>
      <c r="H66">
        <v>0</v>
      </c>
      <c r="I66">
        <v>0</v>
      </c>
      <c r="J66">
        <v>0</v>
      </c>
    </row>
    <row r="67" spans="1:10" x14ac:dyDescent="0.35">
      <c r="A67" t="str">
        <v>Strong - Quickly learns and adapts to new requirements</v>
      </c>
      <c r="B67">
        <v>0</v>
      </c>
      <c r="C67">
        <v>0</v>
      </c>
      <c r="D67">
        <v>0</v>
      </c>
      <c r="E67">
        <v>0</v>
      </c>
      <c r="F67">
        <v>89</v>
      </c>
      <c r="G67">
        <v>0</v>
      </c>
      <c r="H67">
        <v>0</v>
      </c>
      <c r="I67">
        <v>0</v>
      </c>
      <c r="J67">
        <v>0</v>
      </c>
    </row>
    <row r="68" spans="1:10" x14ac:dyDescent="0.35">
      <c r="A68" t="str">
        <v>Strong - Reliable with good quality work</v>
      </c>
      <c r="B68">
        <v>0</v>
      </c>
      <c r="C68">
        <v>0</v>
      </c>
      <c r="D68">
        <v>0</v>
      </c>
      <c r="E68">
        <v>78</v>
      </c>
      <c r="F68">
        <v>0</v>
      </c>
      <c r="G68">
        <v>0</v>
      </c>
      <c r="H68">
        <v>0</v>
      </c>
      <c r="I68">
        <v>0</v>
      </c>
      <c r="J68">
        <v>0</v>
      </c>
    </row>
    <row r="69" spans="1:10" x14ac:dyDescent="0.35">
      <c r="A69" t="str">
        <v>Strongly Recommend - Ready for promotion/leadership now</v>
      </c>
      <c r="B69">
        <v>0</v>
      </c>
      <c r="C69">
        <v>0</v>
      </c>
      <c r="D69">
        <v>0</v>
      </c>
      <c r="E69">
        <v>0</v>
      </c>
      <c r="F69">
        <v>0</v>
      </c>
      <c r="G69">
        <v>0</v>
      </c>
      <c r="H69">
        <v>0</v>
      </c>
      <c r="I69">
        <v>0</v>
      </c>
      <c r="J69">
        <v>47</v>
      </c>
    </row>
    <row r="70" spans="1:10" x14ac:dyDescent="0.35">
      <c r="A70" t="str">
        <v>Team Player - Contributes positively but doesn't lead initiatives</v>
      </c>
      <c r="B70">
        <v>0</v>
      </c>
      <c r="C70">
        <v>0</v>
      </c>
      <c r="D70">
        <v>0</v>
      </c>
      <c r="E70">
        <v>0</v>
      </c>
      <c r="F70">
        <v>0</v>
      </c>
      <c r="G70">
        <v>0</v>
      </c>
      <c r="H70">
        <v>0</v>
      </c>
      <c r="I70">
        <v>47</v>
      </c>
      <c r="J70">
        <v>0</v>
      </c>
    </row>
    <row r="73" spans="1:10" ht="18.5" x14ac:dyDescent="0.45">
      <c r="A73" s="6" t="s">
        <v>649</v>
      </c>
    </row>
    <row r="74" spans="1:10" x14ac:dyDescent="0.35">
      <c r="A74" t="e" cm="1" vm="26">
        <f t="array" ref="A74">_xlfn._xlws.PY(4,1)</f>
        <v>#VALUE!</v>
      </c>
    </row>
    <row r="76" spans="1:10" ht="15.5" x14ac:dyDescent="0.35">
      <c r="A76" s="7" t="s">
        <v>645</v>
      </c>
    </row>
    <row r="77" spans="1:10" x14ac:dyDescent="0.35">
      <c r="A77" t="str" cm="1">
        <f t="array" ref="A77:D88">IFERROR(_FV(A74,"arrayPreview"),_xlfn._DF_Python_str(A74))</f>
        <v/>
      </c>
      <c r="B77" t="str">
        <v>Positive Contributions: What are this colleague's greatest strengths?</v>
      </c>
      <c r="C77" t="str">
        <v>Development Opportunities: What areas could this colleague develop to be more effective?</v>
      </c>
      <c r="D77" t="str">
        <v>Additional Comments</v>
      </c>
    </row>
    <row r="78" spans="1:10" x14ac:dyDescent="0.35">
      <c r="A78" t="str">
        <v>team</v>
      </c>
      <c r="B78">
        <v>133</v>
      </c>
      <c r="C78">
        <v>82</v>
      </c>
      <c r="D78">
        <v>27</v>
      </c>
    </row>
    <row r="79" spans="1:10" x14ac:dyDescent="0.35">
      <c r="A79" t="str">
        <v>technical</v>
      </c>
      <c r="B79">
        <v>77</v>
      </c>
      <c r="C79">
        <v>44</v>
      </c>
      <c r="D79">
        <v>7</v>
      </c>
    </row>
    <row r="80" spans="1:10" x14ac:dyDescent="0.35">
      <c r="A80" t="str">
        <v>strong</v>
      </c>
      <c r="B80">
        <v>41</v>
      </c>
      <c r="C80">
        <v>0</v>
      </c>
      <c r="D80">
        <v>5</v>
      </c>
    </row>
    <row r="81" spans="1:6" x14ac:dyDescent="0.35">
      <c r="A81" t="str">
        <v>leadership</v>
      </c>
      <c r="B81">
        <v>38</v>
      </c>
      <c r="C81">
        <v>46</v>
      </c>
      <c r="D81">
        <v>7</v>
      </c>
    </row>
    <row r="82" spans="1:6" x14ac:dyDescent="0.35">
      <c r="A82" t="str">
        <v>learning</v>
      </c>
      <c r="B82">
        <v>34</v>
      </c>
      <c r="C82">
        <v>0</v>
      </c>
      <c r="D82">
        <v>0</v>
      </c>
    </row>
    <row r="83" spans="1:6" x14ac:dyDescent="0.35">
      <c r="A83" t="str">
        <v>...</v>
      </c>
      <c r="B83" t="str">
        <v>...</v>
      </c>
      <c r="C83" t="str">
        <v>...</v>
      </c>
      <c r="D83" t="str">
        <v>...</v>
      </c>
    </row>
    <row r="84" spans="1:6" x14ac:dyDescent="0.35">
      <c r="A84" t="str">
        <v>good</v>
      </c>
      <c r="B84">
        <v>0</v>
      </c>
      <c r="C84">
        <v>0</v>
      </c>
      <c r="D84">
        <v>6</v>
      </c>
    </row>
    <row r="85" spans="1:6" x14ac:dyDescent="0.35">
      <c r="A85" t="str">
        <v>consistently</v>
      </c>
      <c r="B85">
        <v>0</v>
      </c>
      <c r="C85">
        <v>0</v>
      </c>
      <c r="D85">
        <v>5</v>
      </c>
    </row>
    <row r="86" spans="1:6" x14ac:dyDescent="0.35">
      <c r="A86" t="str">
        <v>working</v>
      </c>
      <c r="B86">
        <v>0</v>
      </c>
      <c r="C86">
        <v>0</v>
      </c>
      <c r="D86">
        <v>5</v>
      </c>
    </row>
    <row r="87" spans="1:6" x14ac:dyDescent="0.35">
      <c r="A87" t="str">
        <v>experience</v>
      </c>
      <c r="B87">
        <v>0</v>
      </c>
      <c r="C87">
        <v>0</v>
      </c>
      <c r="D87">
        <v>5</v>
      </c>
    </row>
    <row r="88" spans="1:6" x14ac:dyDescent="0.35">
      <c r="A88" t="str">
        <v>support</v>
      </c>
      <c r="B88">
        <v>0</v>
      </c>
      <c r="C88">
        <v>0</v>
      </c>
      <c r="D88">
        <v>5</v>
      </c>
    </row>
    <row r="91" spans="1:6" ht="18.5" x14ac:dyDescent="0.45">
      <c r="A91" s="6" t="s">
        <v>650</v>
      </c>
    </row>
    <row r="92" spans="1:6" x14ac:dyDescent="0.35">
      <c r="A92" t="e" cm="1" vm="27">
        <f t="array" ref="A92">_xlfn._xlws.PY(5,1)</f>
        <v>#VALUE!</v>
      </c>
    </row>
    <row r="94" spans="1:6" ht="15.5" x14ac:dyDescent="0.35">
      <c r="A94" s="7" t="s">
        <v>645</v>
      </c>
    </row>
    <row r="95" spans="1:6" x14ac:dyDescent="0.35">
      <c r="A95" t="str" cm="1">
        <f t="array" ref="A95:F106">IFERROR(_FV(A92,"arrayPreview"),_xlfn._DF_Python_str(A92))</f>
        <v/>
      </c>
      <c r="B95" t="str">
        <v>Neutral - Performs well in current role</v>
      </c>
      <c r="C95" t="str">
        <v>Not Yet - Needs more development before advancement</v>
      </c>
      <c r="D95" t="str">
        <v>Recommend - Would benefit from leadership opportunities</v>
      </c>
      <c r="E95" t="str">
        <v>Strongly Recommend - Ready for promotion/leadership now</v>
      </c>
      <c r="F95" t="str">
        <v>Avg Response Duration (min)</v>
      </c>
    </row>
    <row r="96" spans="1:6" x14ac:dyDescent="0.35">
      <c r="A96" t="str">
        <v>Name of the colleague you are reviewing</v>
      </c>
      <c r="B96" t="str">
        <v/>
      </c>
      <c r="C96" t="str">
        <v/>
      </c>
      <c r="D96" t="str">
        <v/>
      </c>
      <c r="E96" t="str">
        <v/>
      </c>
      <c r="F96" t="str">
        <v/>
      </c>
    </row>
    <row r="97" spans="1:6" x14ac:dyDescent="0.35">
      <c r="A97" t="str">
        <v xml:space="preserve"> Rosaline Camagong</v>
      </c>
      <c r="B97">
        <v>1</v>
      </c>
      <c r="C97">
        <v>0</v>
      </c>
      <c r="D97">
        <v>0</v>
      </c>
      <c r="E97">
        <v>0</v>
      </c>
      <c r="F97">
        <v>3.2666666666666666</v>
      </c>
    </row>
    <row r="98" spans="1:6" x14ac:dyDescent="0.35">
      <c r="A98" t="str">
        <v>Adel Albediwy</v>
      </c>
      <c r="B98">
        <v>0</v>
      </c>
      <c r="C98">
        <v>0</v>
      </c>
      <c r="D98">
        <v>1</v>
      </c>
      <c r="E98">
        <v>0</v>
      </c>
      <c r="F98">
        <v>8.65</v>
      </c>
    </row>
    <row r="99" spans="1:6" x14ac:dyDescent="0.35">
      <c r="A99" t="str">
        <v>Aljohn Teodoro</v>
      </c>
      <c r="B99">
        <v>1</v>
      </c>
      <c r="C99">
        <v>0</v>
      </c>
      <c r="D99">
        <v>0</v>
      </c>
      <c r="E99">
        <v>0</v>
      </c>
      <c r="F99">
        <v>2.9666666666666668</v>
      </c>
    </row>
    <row r="100" spans="1:6" x14ac:dyDescent="0.35">
      <c r="A100" t="str">
        <v>Anton Bisquera</v>
      </c>
      <c r="B100">
        <v>1</v>
      </c>
      <c r="C100">
        <v>0</v>
      </c>
      <c r="D100">
        <v>0</v>
      </c>
      <c r="E100">
        <v>4</v>
      </c>
      <c r="F100">
        <v>4.9000000000000004</v>
      </c>
    </row>
    <row r="101" spans="1:6" x14ac:dyDescent="0.35">
      <c r="A101" t="str">
        <v>Apollo Bodiongan</v>
      </c>
      <c r="B101">
        <v>0</v>
      </c>
      <c r="C101">
        <v>0</v>
      </c>
      <c r="D101">
        <v>1</v>
      </c>
      <c r="E101">
        <v>0</v>
      </c>
      <c r="F101">
        <v>2.0499999999999998</v>
      </c>
    </row>
    <row r="102" spans="1:6" x14ac:dyDescent="0.35">
      <c r="A102" t="str">
        <v>Ariel Dimapilis</v>
      </c>
      <c r="B102">
        <v>0</v>
      </c>
      <c r="C102">
        <v>0</v>
      </c>
      <c r="D102">
        <v>0</v>
      </c>
      <c r="E102">
        <v>5</v>
      </c>
      <c r="F102">
        <v>17.723333333333336</v>
      </c>
    </row>
    <row r="103" spans="1:6" x14ac:dyDescent="0.35">
      <c r="A103" t="str">
        <v>Arjay Gallentes</v>
      </c>
      <c r="B103">
        <v>0</v>
      </c>
      <c r="C103">
        <v>0</v>
      </c>
      <c r="D103">
        <v>0</v>
      </c>
      <c r="E103">
        <v>1</v>
      </c>
      <c r="F103">
        <v>2.8</v>
      </c>
    </row>
    <row r="104" spans="1:6" x14ac:dyDescent="0.35">
      <c r="A104" t="str">
        <v>Arvin Roy Gumabay</v>
      </c>
      <c r="B104">
        <v>2</v>
      </c>
      <c r="C104">
        <v>0</v>
      </c>
      <c r="D104">
        <v>0</v>
      </c>
      <c r="E104">
        <v>0</v>
      </c>
      <c r="F104">
        <v>5.15</v>
      </c>
    </row>
    <row r="105" spans="1:6" x14ac:dyDescent="0.35">
      <c r="A105" t="str">
        <v>Christian Nailat</v>
      </c>
      <c r="B105">
        <v>1</v>
      </c>
      <c r="C105">
        <v>0</v>
      </c>
      <c r="D105">
        <v>1</v>
      </c>
      <c r="E105">
        <v>1</v>
      </c>
      <c r="F105">
        <v>7.3888888888888893</v>
      </c>
    </row>
    <row r="106" spans="1:6" x14ac:dyDescent="0.35">
      <c r="A106" t="str">
        <v>Christopher Jan Riños</v>
      </c>
      <c r="B106">
        <v>0</v>
      </c>
      <c r="C106">
        <v>0</v>
      </c>
      <c r="D106">
        <v>1</v>
      </c>
      <c r="E106">
        <v>1</v>
      </c>
      <c r="F106">
        <v>10.674999999999999</v>
      </c>
    </row>
    <row r="109" spans="1:6" ht="18.5" x14ac:dyDescent="0.45">
      <c r="A109" s="6" t="s">
        <v>651</v>
      </c>
    </row>
    <row r="110" spans="1:6" x14ac:dyDescent="0.35">
      <c r="A110" t="e" cm="1" vm="28">
        <f t="array" ref="A110">_xlfn._xlws.PY(6,1)</f>
        <v>#VALUE!</v>
      </c>
    </row>
    <row r="112" spans="1:6" ht="15.5" x14ac:dyDescent="0.35">
      <c r="A112" s="7" t="s">
        <v>645</v>
      </c>
    </row>
    <row r="113" spans="1:7" x14ac:dyDescent="0.35">
      <c r="A113" t="str" cm="1">
        <f t="array" ref="A113:G119">IFERROR(_FV(A110,"arrayPreview"),_xlfn._DF_Python_str(A110))</f>
        <v/>
      </c>
      <c r="B113" t="str">
        <v>How effectively does this colleague collaborate with you and your team? (Ordinal)</v>
      </c>
      <c r="C113" t="str">
        <v>Communication and Knowledge Sharing (Ordinal)</v>
      </c>
      <c r="D113" t="str">
        <v>Technical skills and expertise relevant to shared work (if applicable) (Ordinal)</v>
      </c>
      <c r="E113" t="str">
        <v>Dependability in meeting commitments and deadlines (Ordinal)</v>
      </c>
      <c r="F113" t="str">
        <v>Adaptability and Learning of New Skills (Ordinal)</v>
      </c>
      <c r="G113" t="str">
        <v>Creative problem-solving and idea generation (Ordinal)</v>
      </c>
    </row>
    <row r="114" spans="1:7" x14ac:dyDescent="0.35">
      <c r="A114" t="str">
        <v>How effectively does this colleague collaborate with you and your team? (Ordinal)</v>
      </c>
      <c r="B114">
        <v>1</v>
      </c>
      <c r="C114">
        <v>0.53109522626702577</v>
      </c>
      <c r="D114">
        <v>0.52414422900919455</v>
      </c>
      <c r="E114">
        <v>0.4885821854976049</v>
      </c>
      <c r="F114">
        <v>0.52204640229414467</v>
      </c>
      <c r="G114">
        <v>0.4227146733718693</v>
      </c>
    </row>
    <row r="115" spans="1:7" x14ac:dyDescent="0.35">
      <c r="A115" t="str">
        <v>Communication and Knowledge Sharing (Ordinal)</v>
      </c>
      <c r="B115">
        <v>0.53109522626702577</v>
      </c>
      <c r="C115">
        <v>1</v>
      </c>
      <c r="D115">
        <v>0.40259935969032073</v>
      </c>
      <c r="E115">
        <v>0.3317485086040079</v>
      </c>
      <c r="F115">
        <v>0.44022972573429842</v>
      </c>
      <c r="G115">
        <v>0.41564380036650678</v>
      </c>
    </row>
    <row r="116" spans="1:7" x14ac:dyDescent="0.35">
      <c r="A116" t="str">
        <v>Technical skills and expertise relevant to shared work (if applicable) (Ordinal)</v>
      </c>
      <c r="B116">
        <v>0.52414422900919455</v>
      </c>
      <c r="C116">
        <v>0.40259935969032073</v>
      </c>
      <c r="D116">
        <v>1</v>
      </c>
      <c r="E116">
        <v>0.57726896719483867</v>
      </c>
      <c r="F116">
        <v>0.6641211450181731</v>
      </c>
      <c r="G116">
        <v>0.56779219455511443</v>
      </c>
    </row>
    <row r="117" spans="1:7" x14ac:dyDescent="0.35">
      <c r="A117" t="str">
        <v>Dependability in meeting commitments and deadlines (Ordinal)</v>
      </c>
      <c r="B117">
        <v>0.4885821854976049</v>
      </c>
      <c r="C117">
        <v>0.3317485086040079</v>
      </c>
      <c r="D117">
        <v>0.57726896719483867</v>
      </c>
      <c r="E117">
        <v>1</v>
      </c>
      <c r="F117">
        <v>0.4902808700810698</v>
      </c>
      <c r="G117">
        <v>0.38391963912492116</v>
      </c>
    </row>
    <row r="118" spans="1:7" x14ac:dyDescent="0.35">
      <c r="A118" t="str">
        <v>Adaptability and Learning of New Skills (Ordinal)</v>
      </c>
      <c r="B118">
        <v>0.52204640229414467</v>
      </c>
      <c r="C118">
        <v>0.44022972573429842</v>
      </c>
      <c r="D118">
        <v>0.6641211450181731</v>
      </c>
      <c r="E118">
        <v>0.4902808700810698</v>
      </c>
      <c r="F118">
        <v>1</v>
      </c>
      <c r="G118">
        <v>0.44456647986301207</v>
      </c>
    </row>
    <row r="119" spans="1:7" x14ac:dyDescent="0.35">
      <c r="A119" t="str">
        <v>Creative problem-solving and idea generation (Ordinal)</v>
      </c>
      <c r="B119">
        <v>0.4227146733718693</v>
      </c>
      <c r="C119">
        <v>0.41564380036650678</v>
      </c>
      <c r="D119">
        <v>0.56779219455511443</v>
      </c>
      <c r="E119">
        <v>0.38391963912492116</v>
      </c>
      <c r="F119">
        <v>0.44456647986301207</v>
      </c>
      <c r="G119">
        <v>1</v>
      </c>
    </row>
  </sheetData>
  <pageMargins left="0.7" right="0.7" top="0.75" bottom="0.75" header="0.3" footer="0.3"/>
  <customProperties>
    <customPr name="isPythonAnalysisSheet"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A216D-A34C-4D5C-B2C6-92836CA2948D}">
  <dimension ref="A1:A6"/>
  <sheetViews>
    <sheetView workbookViewId="0"/>
  </sheetViews>
  <sheetFormatPr defaultRowHeight="14.5" x14ac:dyDescent="0.35"/>
  <sheetData>
    <row r="1" spans="1:1" ht="31" x14ac:dyDescent="0.7">
      <c r="A1" s="5" t="s">
        <v>642</v>
      </c>
    </row>
    <row r="2" spans="1:1" x14ac:dyDescent="0.35">
      <c r="A2" t="s">
        <v>643</v>
      </c>
    </row>
    <row r="5" spans="1:1" ht="18.5" x14ac:dyDescent="0.45">
      <c r="A5" s="6" t="s">
        <v>652</v>
      </c>
    </row>
    <row r="6" spans="1:1" x14ac:dyDescent="0.35">
      <c r="A6" t="e" cm="1" vm="29">
        <f t="array" ref="A6">_xlfn._xlws.PY(7,1)</f>
        <v>#VALUE!</v>
      </c>
    </row>
  </sheetData>
  <pageMargins left="0.7" right="0.7" top="0.75" bottom="0.75" header="0.3" footer="0.3"/>
  <customProperties>
    <customPr name="isPythonAnalysisSheet"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Analysis1</vt:lpstr>
      <vt:lpstr>Analysis2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Arjay Gallentes</cp:lastModifiedBy>
  <cp:revision/>
  <dcterms:created xsi:type="dcterms:W3CDTF">2025-07-17T05:42:05Z</dcterms:created>
  <dcterms:modified xsi:type="dcterms:W3CDTF">2025-07-30T21:00:28Z</dcterms:modified>
  <cp:category/>
  <cp:contentStatus/>
</cp:coreProperties>
</file>