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175"/>
  </bookViews>
  <sheets>
    <sheet name="bySex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_xlnm.Print_Area" localSheetId="0">bySex!$B$1:$H$102</definedName>
    <definedName name="Print_Area_MI" localSheetId="0">bySex!$B$1:$H$101</definedName>
    <definedName name="Print_Area_MI">#REF!</definedName>
  </definedNames>
  <calcPr calcId="145621"/>
</workbook>
</file>

<file path=xl/calcChain.xml><?xml version="1.0" encoding="utf-8"?>
<calcChain xmlns="http://schemas.openxmlformats.org/spreadsheetml/2006/main">
  <c r="E92" i="1" l="1"/>
  <c r="E95" i="1" s="1"/>
  <c r="D92" i="1"/>
  <c r="D95" i="1" s="1"/>
  <c r="F89" i="1"/>
  <c r="F87" i="1"/>
  <c r="F85" i="1" l="1"/>
  <c r="F83" i="1" l="1"/>
  <c r="F81" i="1" l="1"/>
  <c r="F79" i="1" l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92" i="1" l="1"/>
  <c r="F95" i="1" s="1"/>
</calcChain>
</file>

<file path=xl/sharedStrings.xml><?xml version="1.0" encoding="utf-8"?>
<sst xmlns="http://schemas.openxmlformats.org/spreadsheetml/2006/main" count="86" uniqueCount="55">
  <si>
    <t xml:space="preserve"> </t>
  </si>
  <si>
    <t xml:space="preserve">  YEAR</t>
  </si>
  <si>
    <t xml:space="preserve"> MALE</t>
  </si>
  <si>
    <t xml:space="preserve"> FEMALE</t>
  </si>
  <si>
    <t xml:space="preserve"> TOTAL</t>
  </si>
  <si>
    <t>SEX RATIO*</t>
  </si>
  <si>
    <t>1981</t>
  </si>
  <si>
    <t>71M/100F</t>
  </si>
  <si>
    <t>1982</t>
  </si>
  <si>
    <t>68M/100F</t>
  </si>
  <si>
    <t>1983</t>
  </si>
  <si>
    <t>72M/100F</t>
  </si>
  <si>
    <t>1984</t>
  </si>
  <si>
    <t>69M/100F</t>
  </si>
  <si>
    <t>1985</t>
  </si>
  <si>
    <t>1986</t>
  </si>
  <si>
    <t>70M/100F</t>
  </si>
  <si>
    <t>1987</t>
  </si>
  <si>
    <t>74M/100F</t>
  </si>
  <si>
    <t>1988</t>
  </si>
  <si>
    <t>1989</t>
  </si>
  <si>
    <t>1990</t>
  </si>
  <si>
    <t>67M/100F</t>
  </si>
  <si>
    <t>1991</t>
  </si>
  <si>
    <t>65M/100F</t>
  </si>
  <si>
    <t>1992</t>
  </si>
  <si>
    <t>64M/100F</t>
  </si>
  <si>
    <t>1993</t>
  </si>
  <si>
    <t>1994</t>
  </si>
  <si>
    <t>1995</t>
  </si>
  <si>
    <t>1996</t>
  </si>
  <si>
    <t>1997</t>
  </si>
  <si>
    <t>63M/100F</t>
  </si>
  <si>
    <t>1998</t>
  </si>
  <si>
    <t>60M/100F</t>
  </si>
  <si>
    <t>1999</t>
  </si>
  <si>
    <t>57M/100F</t>
  </si>
  <si>
    <t>2000</t>
  </si>
  <si>
    <t>2001</t>
  </si>
  <si>
    <t>2002</t>
  </si>
  <si>
    <t>2003</t>
  </si>
  <si>
    <t>2004</t>
  </si>
  <si>
    <t>2005</t>
  </si>
  <si>
    <t>2006</t>
  </si>
  <si>
    <t>62M/100F</t>
  </si>
  <si>
    <t>66M/100F</t>
  </si>
  <si>
    <t>73M/100F</t>
  </si>
  <si>
    <t>76M/100F</t>
  </si>
  <si>
    <t>TOTAL</t>
  </si>
  <si>
    <t>Annual Average</t>
  </si>
  <si>
    <t xml:space="preserve"> *Sex Ratio is number of Males for every 100 Females</t>
  </si>
  <si>
    <t>Source:  Commission on Filipinos Overseas (CFO)</t>
  </si>
  <si>
    <t>61M/100F</t>
  </si>
  <si>
    <t>58M/100F</t>
  </si>
  <si>
    <t>NUMBER OF REGISTERED FILIPINO EMIGRANTS BY SEX: 1981 - 2022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</si>
</sst>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_(* #,##0_);_(* \(#,##0\);_(* &quot;-&quot;??_);_(@_)"/>
    <numFmt numFmtId="166" formatCode="0.000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3"/>
      <color rgb="FFFF0000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</borders>
  <cellStyleXfs count="11">
    <xf numFmtId="0" fontId="0" fillId="0" borderId="0"/>
    <xf numFmtId="0" fontId="2" fillId="0" borderId="0"/>
    <xf numFmtId="0" fontId="6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" fillId="0" borderId="0"/>
    <xf numFmtId="0" fontId="11" fillId="0" borderId="0"/>
    <xf numFmtId="9" fontId="1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1" applyFont="1" applyProtection="1"/>
    <xf numFmtId="0" fontId="4" fillId="0" borderId="0" xfId="1" applyFont="1" applyProtection="1"/>
    <xf numFmtId="1" fontId="3" fillId="0" borderId="0" xfId="1" applyNumberFormat="1" applyFont="1" applyProtection="1"/>
    <xf numFmtId="0" fontId="2" fillId="0" borderId="0" xfId="1"/>
    <xf numFmtId="0" fontId="5" fillId="2" borderId="1" xfId="1" applyFont="1" applyFill="1" applyBorder="1" applyProtection="1"/>
    <xf numFmtId="0" fontId="5" fillId="2" borderId="2" xfId="1" applyFont="1" applyFill="1" applyBorder="1" applyProtection="1"/>
    <xf numFmtId="0" fontId="5" fillId="2" borderId="3" xfId="1" applyFont="1" applyFill="1" applyBorder="1" applyProtection="1"/>
    <xf numFmtId="0" fontId="5" fillId="2" borderId="4" xfId="1" applyFont="1" applyFill="1" applyBorder="1" applyProtection="1"/>
    <xf numFmtId="0" fontId="5" fillId="2" borderId="5" xfId="1" applyFont="1" applyFill="1" applyBorder="1" applyProtection="1"/>
    <xf numFmtId="0" fontId="5" fillId="2" borderId="0" xfId="1" applyFont="1" applyFill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5" fillId="2" borderId="7" xfId="1" applyFont="1" applyFill="1" applyBorder="1" applyProtection="1"/>
    <xf numFmtId="0" fontId="5" fillId="2" borderId="0" xfId="1" applyFont="1" applyFill="1" applyBorder="1" applyProtection="1"/>
    <xf numFmtId="0" fontId="5" fillId="2" borderId="6" xfId="1" applyFont="1" applyFill="1" applyBorder="1" applyProtection="1"/>
    <xf numFmtId="0" fontId="3" fillId="0" borderId="1" xfId="1" applyFont="1" applyBorder="1" applyProtection="1"/>
    <xf numFmtId="0" fontId="3" fillId="0" borderId="2" xfId="1" applyFont="1" applyBorder="1" applyProtection="1"/>
    <xf numFmtId="0" fontId="3" fillId="0" borderId="3" xfId="1" applyFont="1" applyBorder="1" applyProtection="1"/>
    <xf numFmtId="0" fontId="3" fillId="0" borderId="4" xfId="1" applyFont="1" applyBorder="1" applyProtection="1"/>
    <xf numFmtId="0" fontId="3" fillId="0" borderId="5" xfId="1" applyFont="1" applyBorder="1" applyProtection="1"/>
    <xf numFmtId="0" fontId="3" fillId="0" borderId="0" xfId="1" applyFont="1" applyBorder="1" applyAlignment="1" applyProtection="1">
      <alignment horizontal="center"/>
    </xf>
    <xf numFmtId="37" fontId="3" fillId="0" borderId="6" xfId="1" applyNumberFormat="1" applyFont="1" applyBorder="1" applyProtection="1"/>
    <xf numFmtId="37" fontId="3" fillId="0" borderId="0" xfId="1" applyNumberFormat="1" applyFont="1" applyBorder="1" applyProtection="1"/>
    <xf numFmtId="0" fontId="3" fillId="0" borderId="7" xfId="1" applyFont="1" applyBorder="1" applyProtection="1"/>
    <xf numFmtId="2" fontId="3" fillId="0" borderId="0" xfId="1" applyNumberFormat="1" applyFont="1" applyProtection="1"/>
    <xf numFmtId="0" fontId="3" fillId="0" borderId="0" xfId="1" applyFont="1" applyBorder="1" applyProtection="1"/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Protection="1"/>
    <xf numFmtId="0" fontId="3" fillId="0" borderId="0" xfId="1" quotePrefix="1" applyFont="1" applyBorder="1" applyAlignment="1" applyProtection="1">
      <alignment horizontal="center"/>
    </xf>
    <xf numFmtId="2" fontId="3" fillId="0" borderId="0" xfId="1" applyNumberFormat="1" applyFont="1" applyBorder="1" applyProtection="1"/>
    <xf numFmtId="2" fontId="6" fillId="0" borderId="0" xfId="2" applyNumberFormat="1" applyFont="1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right" wrapText="1"/>
    </xf>
    <xf numFmtId="165" fontId="3" fillId="0" borderId="0" xfId="3" applyNumberFormat="1" applyFont="1" applyBorder="1"/>
    <xf numFmtId="166" fontId="3" fillId="0" borderId="6" xfId="1" applyNumberFormat="1" applyFont="1" applyBorder="1" applyProtection="1"/>
    <xf numFmtId="0" fontId="3" fillId="0" borderId="0" xfId="1" applyFont="1" applyFill="1" applyBorder="1" applyAlignment="1" applyProtection="1">
      <alignment horizontal="center"/>
    </xf>
    <xf numFmtId="37" fontId="3" fillId="0" borderId="6" xfId="1" applyNumberFormat="1" applyFont="1" applyFill="1" applyBorder="1" applyProtection="1"/>
    <xf numFmtId="37" fontId="3" fillId="0" borderId="0" xfId="1" applyNumberFormat="1" applyFont="1" applyFill="1" applyBorder="1" applyProtection="1"/>
    <xf numFmtId="164" fontId="3" fillId="0" borderId="0" xfId="1" applyNumberFormat="1" applyFont="1" applyFill="1" applyBorder="1" applyAlignment="1" applyProtection="1">
      <alignment horizontal="center"/>
    </xf>
    <xf numFmtId="0" fontId="3" fillId="0" borderId="0" xfId="1" applyFont="1" applyFill="1" applyBorder="1" applyProtection="1"/>
    <xf numFmtId="0" fontId="2" fillId="0" borderId="0" xfId="1" applyBorder="1"/>
    <xf numFmtId="2" fontId="0" fillId="0" borderId="0" xfId="0" applyNumberFormat="1" applyAlignment="1">
      <alignment vertical="center" wrapText="1"/>
    </xf>
    <xf numFmtId="166" fontId="3" fillId="0" borderId="6" xfId="1" applyNumberFormat="1" applyFont="1" applyFill="1" applyBorder="1" applyProtection="1"/>
    <xf numFmtId="0" fontId="8" fillId="0" borderId="0" xfId="1" applyFont="1" applyFill="1" applyBorder="1" applyProtection="1"/>
    <xf numFmtId="0" fontId="3" fillId="0" borderId="2" xfId="1" applyFont="1" applyFill="1" applyBorder="1" applyProtection="1"/>
    <xf numFmtId="0" fontId="3" fillId="0" borderId="3" xfId="1" applyFont="1" applyFill="1" applyBorder="1" applyProtection="1"/>
    <xf numFmtId="0" fontId="8" fillId="0" borderId="2" xfId="1" applyFont="1" applyFill="1" applyBorder="1" applyProtection="1"/>
    <xf numFmtId="0" fontId="4" fillId="0" borderId="5" xfId="1" applyFont="1" applyBorder="1" applyProtection="1"/>
    <xf numFmtId="0" fontId="4" fillId="0" borderId="0" xfId="1" applyFont="1" applyFill="1" applyBorder="1" applyAlignment="1" applyProtection="1">
      <alignment horizontal="center"/>
    </xf>
    <xf numFmtId="37" fontId="4" fillId="0" borderId="6" xfId="1" applyNumberFormat="1" applyFont="1" applyFill="1" applyBorder="1" applyProtection="1"/>
    <xf numFmtId="10" fontId="4" fillId="0" borderId="0" xfId="1" applyNumberFormat="1" applyFont="1" applyFill="1" applyBorder="1" applyAlignment="1" applyProtection="1">
      <alignment horizontal="center"/>
    </xf>
    <xf numFmtId="0" fontId="4" fillId="0" borderId="7" xfId="1" applyFont="1" applyBorder="1" applyProtection="1"/>
    <xf numFmtId="2" fontId="4" fillId="0" borderId="0" xfId="1" applyNumberFormat="1" applyFont="1" applyProtection="1"/>
    <xf numFmtId="0" fontId="9" fillId="0" borderId="0" xfId="1" applyFont="1"/>
    <xf numFmtId="0" fontId="3" fillId="0" borderId="8" xfId="1" applyFont="1" applyBorder="1" applyProtection="1"/>
    <xf numFmtId="0" fontId="3" fillId="0" borderId="9" xfId="1" applyFont="1" applyFill="1" applyBorder="1" applyProtection="1"/>
    <xf numFmtId="0" fontId="3" fillId="0" borderId="10" xfId="1" applyFont="1" applyFill="1" applyBorder="1" applyProtection="1"/>
    <xf numFmtId="0" fontId="8" fillId="0" borderId="9" xfId="1" applyFont="1" applyFill="1" applyBorder="1" applyProtection="1"/>
    <xf numFmtId="0" fontId="3" fillId="0" borderId="11" xfId="1" applyFont="1" applyBorder="1" applyProtection="1"/>
    <xf numFmtId="10" fontId="3" fillId="0" borderId="0" xfId="1" applyNumberFormat="1" applyFont="1" applyFill="1" applyBorder="1" applyProtection="1"/>
    <xf numFmtId="0" fontId="2" fillId="0" borderId="0" xfId="1" applyProtection="1"/>
    <xf numFmtId="0" fontId="10" fillId="0" borderId="0" xfId="1" applyFont="1" applyProtection="1"/>
    <xf numFmtId="1" fontId="2" fillId="0" borderId="0" xfId="1" applyNumberFormat="1"/>
    <xf numFmtId="9" fontId="2" fillId="0" borderId="0" xfId="1" applyNumberFormat="1"/>
    <xf numFmtId="9" fontId="3" fillId="0" borderId="0" xfId="1" applyNumberFormat="1" applyFont="1" applyProtection="1"/>
    <xf numFmtId="9" fontId="3" fillId="0" borderId="0" xfId="1" applyNumberFormat="1" applyFont="1" applyBorder="1" applyProtection="1"/>
    <xf numFmtId="9" fontId="6" fillId="0" borderId="0" xfId="2" applyNumberFormat="1" applyFont="1" applyFill="1" applyBorder="1" applyAlignment="1">
      <alignment horizontal="center"/>
    </xf>
    <xf numFmtId="9" fontId="6" fillId="0" borderId="0" xfId="2" applyNumberFormat="1" applyFont="1" applyFill="1" applyBorder="1" applyAlignment="1">
      <alignment horizontal="right" wrapText="1"/>
    </xf>
    <xf numFmtId="9" fontId="0" fillId="0" borderId="0" xfId="0" applyNumberFormat="1" applyAlignment="1">
      <alignment vertical="center" wrapText="1"/>
    </xf>
    <xf numFmtId="2" fontId="2" fillId="0" borderId="0" xfId="1" applyNumberFormat="1"/>
    <xf numFmtId="0" fontId="0" fillId="0" borderId="0" xfId="0" applyAlignment="1">
      <alignment wrapText="1"/>
    </xf>
  </cellXfs>
  <cellStyles count="11">
    <cellStyle name="Comma 2" xfId="4"/>
    <cellStyle name="Comma 2 2" xfId="5"/>
    <cellStyle name="Comma 3" xfId="6"/>
    <cellStyle name="Comma 4" xfId="3"/>
    <cellStyle name="Normal" xfId="0" builtinId="0"/>
    <cellStyle name="Normal 2" xfId="7"/>
    <cellStyle name="Normal 3" xfId="8"/>
    <cellStyle name="Normal_Emigrant-Stats8103" xfId="1"/>
    <cellStyle name="Normal_sex&amp;age" xfId="2"/>
    <cellStyle name="Percent 2" xfId="9"/>
    <cellStyle name="Percent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rgb="FF00B050"/>
    <pageSetUpPr fitToPage="1"/>
  </sheetPr>
  <dimension ref="A1:IL105"/>
  <sheetViews>
    <sheetView tabSelected="1" defaultGridColor="0" topLeftCell="B1" colorId="22" zoomScale="90" zoomScaleNormal="90" workbookViewId="0">
      <pane ySplit="5" topLeftCell="A6" activePane="bottomLeft" state="frozen"/>
      <selection pane="bottomLeft" activeCell="C4" sqref="C4"/>
    </sheetView>
  </sheetViews>
  <sheetFormatPr defaultColWidth="12.5703125" defaultRowHeight="15" x14ac:dyDescent="0.2"/>
  <cols>
    <col min="1" max="1" width="12.5703125" style="4"/>
    <col min="2" max="2" width="2.42578125" style="4" customWidth="1"/>
    <col min="3" max="3" width="18.28515625" style="4" customWidth="1"/>
    <col min="4" max="4" width="16.5703125" style="4" customWidth="1"/>
    <col min="5" max="5" width="16.42578125" style="4" customWidth="1"/>
    <col min="6" max="6" width="15.85546875" style="4" customWidth="1"/>
    <col min="7" max="7" width="19" style="4" customWidth="1"/>
    <col min="8" max="8" width="2.42578125" style="4" customWidth="1"/>
    <col min="9" max="10" width="12.5703125" style="61"/>
    <col min="11" max="11" width="12.5703125" style="62"/>
    <col min="12" max="14" width="12.5703125" style="61"/>
    <col min="15" max="15" width="12.5703125" style="4"/>
    <col min="16" max="16" width="12.5703125" style="68"/>
    <col min="17" max="16384" width="12.5703125" style="4"/>
  </cols>
  <sheetData>
    <row r="1" spans="1:246" ht="16.5" x14ac:dyDescent="0.25">
      <c r="A1" s="1" t="s">
        <v>0</v>
      </c>
      <c r="B1" s="2" t="s">
        <v>54</v>
      </c>
      <c r="C1" s="1"/>
      <c r="D1" s="1"/>
      <c r="E1" s="1"/>
      <c r="F1" s="1"/>
      <c r="G1" s="1"/>
      <c r="H1" s="1"/>
      <c r="I1" s="3"/>
      <c r="J1" s="3"/>
      <c r="K1" s="63"/>
      <c r="L1" s="3"/>
      <c r="M1" s="3"/>
      <c r="N1" s="3"/>
      <c r="O1" s="1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</row>
    <row r="2" spans="1:246" ht="12" customHeight="1" x14ac:dyDescent="0.25">
      <c r="A2" s="1"/>
      <c r="B2" s="2"/>
      <c r="C2" s="1"/>
      <c r="D2" s="1"/>
      <c r="E2" s="1"/>
      <c r="F2" s="1"/>
      <c r="G2" s="1"/>
      <c r="H2" s="1"/>
      <c r="I2" s="3"/>
      <c r="J2" s="3"/>
      <c r="K2" s="63"/>
      <c r="L2" s="3"/>
      <c r="M2" s="3"/>
      <c r="N2" s="3"/>
      <c r="O2" s="1"/>
      <c r="P2" s="2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</row>
    <row r="3" spans="1:246" ht="14.25" customHeight="1" x14ac:dyDescent="0.25">
      <c r="A3" s="1"/>
      <c r="B3" s="5"/>
      <c r="C3" s="6"/>
      <c r="D3" s="7"/>
      <c r="E3" s="6"/>
      <c r="F3" s="7"/>
      <c r="G3" s="6"/>
      <c r="H3" s="8"/>
      <c r="I3" s="3"/>
      <c r="J3" s="3"/>
      <c r="K3" s="63"/>
      <c r="L3" s="3"/>
      <c r="M3" s="3"/>
      <c r="N3" s="3"/>
      <c r="O3" s="1"/>
      <c r="P3" s="2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</row>
    <row r="4" spans="1:246" ht="14.25" customHeight="1" x14ac:dyDescent="0.25">
      <c r="A4" s="1"/>
      <c r="B4" s="9"/>
      <c r="C4" s="10" t="s">
        <v>1</v>
      </c>
      <c r="D4" s="11" t="s">
        <v>2</v>
      </c>
      <c r="E4" s="10" t="s">
        <v>3</v>
      </c>
      <c r="F4" s="11" t="s">
        <v>4</v>
      </c>
      <c r="G4" s="10" t="s">
        <v>5</v>
      </c>
      <c r="H4" s="12"/>
      <c r="I4" s="3"/>
      <c r="J4" s="3"/>
      <c r="K4" s="63"/>
      <c r="L4" s="3"/>
      <c r="M4" s="3"/>
      <c r="N4" s="3"/>
      <c r="O4" s="1"/>
      <c r="P4" s="2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</row>
    <row r="5" spans="1:246" ht="14.25" customHeight="1" x14ac:dyDescent="0.25">
      <c r="A5" s="1"/>
      <c r="B5" s="9"/>
      <c r="C5" s="13"/>
      <c r="D5" s="14"/>
      <c r="E5" s="13"/>
      <c r="F5" s="14"/>
      <c r="G5" s="13"/>
      <c r="H5" s="12"/>
      <c r="I5" s="3"/>
      <c r="J5" s="3"/>
      <c r="K5" s="63"/>
      <c r="L5" s="3"/>
      <c r="M5" s="3"/>
      <c r="N5" s="3"/>
      <c r="O5" s="1"/>
      <c r="P5" s="2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</row>
    <row r="6" spans="1:246" ht="14.25" customHeight="1" x14ac:dyDescent="0.25">
      <c r="A6" s="1"/>
      <c r="B6" s="15"/>
      <c r="C6" s="16"/>
      <c r="D6" s="17"/>
      <c r="E6" s="16"/>
      <c r="F6" s="17"/>
      <c r="G6" s="16"/>
      <c r="H6" s="18"/>
      <c r="I6" s="3"/>
      <c r="J6" s="3"/>
      <c r="K6" s="63"/>
      <c r="L6" s="3"/>
      <c r="M6" s="3"/>
      <c r="N6" s="3"/>
      <c r="O6" s="1"/>
      <c r="P6" s="2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</row>
    <row r="7" spans="1:246" ht="14.25" customHeight="1" x14ac:dyDescent="0.25">
      <c r="A7" s="1"/>
      <c r="B7" s="19"/>
      <c r="C7" s="20" t="s">
        <v>6</v>
      </c>
      <c r="D7" s="21">
        <v>20350</v>
      </c>
      <c r="E7" s="22">
        <v>28517</v>
      </c>
      <c r="F7" s="21">
        <f>SUM(D7:E7)</f>
        <v>48867</v>
      </c>
      <c r="G7" s="20" t="s">
        <v>7</v>
      </c>
      <c r="H7" s="23"/>
      <c r="I7" s="24"/>
      <c r="J7" s="24"/>
      <c r="K7" s="63"/>
      <c r="L7" s="24"/>
      <c r="M7" s="24"/>
      <c r="N7" s="24"/>
      <c r="O7" s="1"/>
      <c r="P7" s="2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</row>
    <row r="8" spans="1:246" ht="14.25" customHeight="1" x14ac:dyDescent="0.25">
      <c r="A8" s="1"/>
      <c r="B8" s="19"/>
      <c r="C8" s="25"/>
      <c r="D8" s="21"/>
      <c r="E8" s="22"/>
      <c r="F8" s="21"/>
      <c r="G8" s="25"/>
      <c r="H8" s="23"/>
      <c r="I8" s="24"/>
      <c r="J8" s="24"/>
      <c r="K8" s="63"/>
      <c r="L8" s="24"/>
      <c r="M8" s="24"/>
      <c r="N8" s="24"/>
      <c r="O8" s="1"/>
      <c r="P8" s="24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</row>
    <row r="9" spans="1:246" ht="14.25" customHeight="1" x14ac:dyDescent="0.25">
      <c r="A9" s="1"/>
      <c r="B9" s="19"/>
      <c r="C9" s="20" t="s">
        <v>8</v>
      </c>
      <c r="D9" s="21">
        <v>21752</v>
      </c>
      <c r="E9" s="22">
        <v>32201</v>
      </c>
      <c r="F9" s="21">
        <f t="shared" ref="F9:F59" si="0">SUM(D9:E9)</f>
        <v>53953</v>
      </c>
      <c r="G9" s="20" t="s">
        <v>9</v>
      </c>
      <c r="H9" s="23"/>
      <c r="I9" s="24"/>
      <c r="J9" s="24"/>
      <c r="K9" s="63"/>
      <c r="L9" s="24"/>
      <c r="M9" s="24"/>
      <c r="N9" s="24"/>
      <c r="O9" s="1"/>
      <c r="P9" s="24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</row>
    <row r="10" spans="1:246" ht="14.25" customHeight="1" x14ac:dyDescent="0.25">
      <c r="A10" s="1"/>
      <c r="B10" s="19"/>
      <c r="C10" s="25"/>
      <c r="D10" s="21"/>
      <c r="E10" s="22"/>
      <c r="F10" s="21"/>
      <c r="G10" s="25"/>
      <c r="H10" s="23"/>
      <c r="I10" s="24"/>
      <c r="J10" s="24"/>
      <c r="K10" s="63"/>
      <c r="L10" s="24"/>
      <c r="M10" s="24"/>
      <c r="N10" s="24"/>
      <c r="O10" s="1"/>
      <c r="P10" s="2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</row>
    <row r="11" spans="1:246" ht="14.25" customHeight="1" x14ac:dyDescent="0.25">
      <c r="A11" s="1"/>
      <c r="B11" s="19"/>
      <c r="C11" s="20" t="s">
        <v>10</v>
      </c>
      <c r="D11" s="21">
        <v>17816</v>
      </c>
      <c r="E11" s="22">
        <v>24665</v>
      </c>
      <c r="F11" s="21">
        <f t="shared" si="0"/>
        <v>42481</v>
      </c>
      <c r="G11" s="20" t="s">
        <v>11</v>
      </c>
      <c r="H11" s="23"/>
      <c r="I11" s="24"/>
      <c r="J11" s="24"/>
      <c r="K11" s="63"/>
      <c r="L11" s="24"/>
      <c r="M11" s="24"/>
      <c r="N11" s="24"/>
      <c r="O11" s="1"/>
      <c r="P11" s="2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</row>
    <row r="12" spans="1:246" ht="14.25" customHeight="1" x14ac:dyDescent="0.25">
      <c r="A12" s="1"/>
      <c r="B12" s="19"/>
      <c r="C12" s="25"/>
      <c r="D12" s="21"/>
      <c r="E12" s="22"/>
      <c r="F12" s="21"/>
      <c r="G12" s="25"/>
      <c r="H12" s="23"/>
      <c r="I12" s="24"/>
      <c r="J12" s="24"/>
      <c r="K12" s="63"/>
      <c r="L12" s="24"/>
      <c r="M12" s="24"/>
      <c r="N12" s="24"/>
      <c r="O12" s="1"/>
      <c r="P12" s="2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</row>
    <row r="13" spans="1:246" ht="14.25" customHeight="1" x14ac:dyDescent="0.25">
      <c r="A13" s="1"/>
      <c r="B13" s="19"/>
      <c r="C13" s="20" t="s">
        <v>12</v>
      </c>
      <c r="D13" s="21">
        <v>16970</v>
      </c>
      <c r="E13" s="22">
        <v>24581</v>
      </c>
      <c r="F13" s="21">
        <f t="shared" si="0"/>
        <v>41551</v>
      </c>
      <c r="G13" s="20" t="s">
        <v>13</v>
      </c>
      <c r="H13" s="23"/>
      <c r="I13" s="24"/>
      <c r="J13" s="24"/>
      <c r="K13" s="63"/>
      <c r="L13" s="24"/>
      <c r="M13" s="24"/>
      <c r="N13" s="24"/>
      <c r="O13" s="1"/>
      <c r="P13" s="2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</row>
    <row r="14" spans="1:246" ht="14.25" customHeight="1" x14ac:dyDescent="0.25">
      <c r="A14" s="1"/>
      <c r="B14" s="19"/>
      <c r="C14" s="25"/>
      <c r="D14" s="21"/>
      <c r="E14" s="22"/>
      <c r="F14" s="21"/>
      <c r="G14" s="25"/>
      <c r="H14" s="23"/>
      <c r="I14" s="24"/>
      <c r="J14" s="24"/>
      <c r="K14" s="63"/>
      <c r="L14" s="24"/>
      <c r="M14" s="24"/>
      <c r="N14" s="24"/>
      <c r="O14" s="1"/>
      <c r="P14" s="2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</row>
    <row r="15" spans="1:246" ht="14.25" customHeight="1" x14ac:dyDescent="0.25">
      <c r="A15" s="1"/>
      <c r="B15" s="19"/>
      <c r="C15" s="20" t="s">
        <v>14</v>
      </c>
      <c r="D15" s="21">
        <v>18409</v>
      </c>
      <c r="E15" s="22">
        <v>26860</v>
      </c>
      <c r="F15" s="21">
        <f t="shared" si="0"/>
        <v>45269</v>
      </c>
      <c r="G15" s="20" t="s">
        <v>9</v>
      </c>
      <c r="H15" s="23"/>
      <c r="I15" s="24"/>
      <c r="J15" s="24"/>
      <c r="K15" s="63"/>
      <c r="L15" s="24"/>
      <c r="M15" s="24"/>
      <c r="N15" s="24"/>
      <c r="O15" s="1"/>
      <c r="P15" s="24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</row>
    <row r="16" spans="1:246" ht="14.25" customHeight="1" x14ac:dyDescent="0.25">
      <c r="A16" s="1"/>
      <c r="B16" s="19"/>
      <c r="C16" s="25"/>
      <c r="D16" s="21"/>
      <c r="E16" s="22"/>
      <c r="F16" s="21"/>
      <c r="G16" s="25"/>
      <c r="H16" s="23"/>
      <c r="I16" s="24"/>
      <c r="J16" s="24"/>
      <c r="K16" s="63"/>
      <c r="L16" s="24"/>
      <c r="M16" s="24"/>
      <c r="N16" s="24"/>
      <c r="O16" s="1"/>
      <c r="P16" s="2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</row>
    <row r="17" spans="1:246" ht="14.25" customHeight="1" x14ac:dyDescent="0.25">
      <c r="A17" s="1"/>
      <c r="B17" s="19"/>
      <c r="C17" s="20" t="s">
        <v>15</v>
      </c>
      <c r="D17" s="21">
        <v>20408</v>
      </c>
      <c r="E17" s="22">
        <v>28930</v>
      </c>
      <c r="F17" s="21">
        <f t="shared" si="0"/>
        <v>49338</v>
      </c>
      <c r="G17" s="20" t="s">
        <v>16</v>
      </c>
      <c r="H17" s="23"/>
      <c r="I17" s="24"/>
      <c r="J17" s="24"/>
      <c r="K17" s="63"/>
      <c r="L17" s="24"/>
      <c r="M17" s="24"/>
      <c r="N17" s="24"/>
      <c r="O17" s="1"/>
      <c r="P17" s="2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</row>
    <row r="18" spans="1:246" ht="14.25" customHeight="1" x14ac:dyDescent="0.25">
      <c r="A18" s="1"/>
      <c r="B18" s="19"/>
      <c r="C18" s="25"/>
      <c r="D18" s="21"/>
      <c r="E18" s="22"/>
      <c r="F18" s="21"/>
      <c r="G18" s="25"/>
      <c r="H18" s="23"/>
      <c r="I18" s="24"/>
      <c r="J18" s="24"/>
      <c r="K18" s="63"/>
      <c r="L18" s="24"/>
      <c r="M18" s="24"/>
      <c r="N18" s="24"/>
      <c r="O18" s="1"/>
      <c r="P18" s="2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</row>
    <row r="19" spans="1:246" ht="14.25" customHeight="1" x14ac:dyDescent="0.25">
      <c r="A19" s="1"/>
      <c r="B19" s="19"/>
      <c r="C19" s="20" t="s">
        <v>17</v>
      </c>
      <c r="D19" s="21">
        <v>23921</v>
      </c>
      <c r="E19" s="22">
        <v>32429</v>
      </c>
      <c r="F19" s="21">
        <f t="shared" si="0"/>
        <v>56350</v>
      </c>
      <c r="G19" s="20" t="s">
        <v>18</v>
      </c>
      <c r="H19" s="23"/>
      <c r="I19" s="24"/>
      <c r="J19" s="24"/>
      <c r="K19" s="63"/>
      <c r="L19" s="24"/>
      <c r="M19" s="24"/>
      <c r="N19" s="24"/>
      <c r="O19" s="1"/>
      <c r="P19" s="2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</row>
    <row r="20" spans="1:246" ht="14.25" customHeight="1" x14ac:dyDescent="0.25">
      <c r="A20" s="1"/>
      <c r="B20" s="19"/>
      <c r="C20" s="25"/>
      <c r="D20" s="21"/>
      <c r="E20" s="22"/>
      <c r="F20" s="21"/>
      <c r="G20" s="25"/>
      <c r="H20" s="23"/>
      <c r="I20" s="24"/>
      <c r="J20" s="24"/>
      <c r="K20" s="63"/>
      <c r="L20" s="24"/>
      <c r="M20" s="24"/>
      <c r="N20" s="24"/>
      <c r="O20" s="1"/>
      <c r="P20" s="2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</row>
    <row r="21" spans="1:246" ht="14.25" customHeight="1" x14ac:dyDescent="0.25">
      <c r="A21" s="1"/>
      <c r="B21" s="19"/>
      <c r="C21" s="20" t="s">
        <v>19</v>
      </c>
      <c r="D21" s="21">
        <v>24625</v>
      </c>
      <c r="E21" s="22">
        <v>33395</v>
      </c>
      <c r="F21" s="21">
        <f t="shared" si="0"/>
        <v>58020</v>
      </c>
      <c r="G21" s="20" t="s">
        <v>18</v>
      </c>
      <c r="H21" s="23"/>
      <c r="I21" s="24"/>
      <c r="J21" s="24"/>
      <c r="K21" s="63"/>
      <c r="L21" s="24"/>
      <c r="M21" s="24"/>
      <c r="N21" s="24"/>
      <c r="O21" s="1"/>
      <c r="P21" s="2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</row>
    <row r="22" spans="1:246" ht="14.25" customHeight="1" x14ac:dyDescent="0.25">
      <c r="A22" s="1"/>
      <c r="B22" s="19"/>
      <c r="C22" s="25"/>
      <c r="D22" s="21"/>
      <c r="E22" s="22"/>
      <c r="F22" s="21"/>
      <c r="G22" s="25"/>
      <c r="H22" s="23"/>
      <c r="I22" s="24"/>
      <c r="J22" s="24"/>
      <c r="K22" s="63"/>
      <c r="L22" s="24"/>
      <c r="M22" s="24"/>
      <c r="N22" s="24"/>
      <c r="O22" s="1"/>
      <c r="P22" s="2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</row>
    <row r="23" spans="1:246" ht="14.25" customHeight="1" x14ac:dyDescent="0.25">
      <c r="A23" s="1"/>
      <c r="B23" s="19"/>
      <c r="C23" s="20" t="s">
        <v>20</v>
      </c>
      <c r="D23" s="21">
        <v>22807</v>
      </c>
      <c r="E23" s="22">
        <v>32938</v>
      </c>
      <c r="F23" s="21">
        <f t="shared" si="0"/>
        <v>55745</v>
      </c>
      <c r="G23" s="20" t="s">
        <v>13</v>
      </c>
      <c r="H23" s="23"/>
      <c r="I23" s="24"/>
      <c r="J23" s="24"/>
      <c r="K23" s="63"/>
      <c r="L23" s="24"/>
      <c r="M23" s="24"/>
      <c r="N23" s="24"/>
      <c r="O23" s="1"/>
      <c r="P23" s="2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</row>
    <row r="24" spans="1:246" ht="14.25" customHeight="1" x14ac:dyDescent="0.25">
      <c r="A24" s="1"/>
      <c r="B24" s="19"/>
      <c r="C24" s="25"/>
      <c r="D24" s="21"/>
      <c r="E24" s="22"/>
      <c r="F24" s="21"/>
      <c r="G24" s="25"/>
      <c r="H24" s="23"/>
      <c r="I24" s="24"/>
      <c r="J24" s="24"/>
      <c r="K24" s="63"/>
      <c r="L24" s="24"/>
      <c r="M24" s="24"/>
      <c r="N24" s="24"/>
      <c r="O24" s="1"/>
      <c r="P24" s="2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</row>
    <row r="25" spans="1:246" ht="14.25" customHeight="1" x14ac:dyDescent="0.25">
      <c r="A25" s="1"/>
      <c r="B25" s="19"/>
      <c r="C25" s="20" t="s">
        <v>21</v>
      </c>
      <c r="D25" s="21">
        <v>25400</v>
      </c>
      <c r="E25" s="22">
        <v>37749</v>
      </c>
      <c r="F25" s="21">
        <f t="shared" si="0"/>
        <v>63149</v>
      </c>
      <c r="G25" s="20" t="s">
        <v>22</v>
      </c>
      <c r="H25" s="23"/>
      <c r="I25" s="24"/>
      <c r="J25" s="24"/>
      <c r="K25" s="63"/>
      <c r="L25" s="24"/>
      <c r="M25" s="24"/>
      <c r="N25" s="24"/>
      <c r="O25" s="1"/>
      <c r="P25" s="2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</row>
    <row r="26" spans="1:246" ht="14.25" customHeight="1" x14ac:dyDescent="0.25">
      <c r="A26" s="1"/>
      <c r="B26" s="19"/>
      <c r="C26" s="25"/>
      <c r="D26" s="21"/>
      <c r="E26" s="22"/>
      <c r="F26" s="21"/>
      <c r="G26" s="25"/>
      <c r="H26" s="23"/>
      <c r="I26" s="24"/>
      <c r="J26" s="24"/>
      <c r="K26" s="63"/>
      <c r="L26" s="24"/>
      <c r="M26" s="24"/>
      <c r="N26" s="24"/>
      <c r="O26" s="1"/>
      <c r="P26" s="2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</row>
    <row r="27" spans="1:246" ht="14.25" customHeight="1" x14ac:dyDescent="0.25">
      <c r="A27" s="1"/>
      <c r="B27" s="19"/>
      <c r="C27" s="20" t="s">
        <v>23</v>
      </c>
      <c r="D27" s="21">
        <v>24719</v>
      </c>
      <c r="E27" s="22">
        <v>37745</v>
      </c>
      <c r="F27" s="21">
        <f t="shared" si="0"/>
        <v>62464</v>
      </c>
      <c r="G27" s="20" t="s">
        <v>24</v>
      </c>
      <c r="H27" s="23"/>
      <c r="I27" s="24"/>
      <c r="J27" s="24"/>
      <c r="K27" s="63"/>
      <c r="L27" s="24"/>
      <c r="M27" s="24"/>
      <c r="N27" s="24"/>
      <c r="O27" s="1"/>
      <c r="P27" s="2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</row>
    <row r="28" spans="1:246" ht="14.25" customHeight="1" x14ac:dyDescent="0.25">
      <c r="A28" s="1"/>
      <c r="B28" s="19"/>
      <c r="C28" s="25"/>
      <c r="D28" s="21"/>
      <c r="E28" s="22"/>
      <c r="F28" s="21"/>
      <c r="G28" s="25"/>
      <c r="H28" s="23"/>
      <c r="I28" s="24"/>
      <c r="J28" s="24"/>
      <c r="K28" s="63"/>
      <c r="L28" s="24"/>
      <c r="M28" s="24"/>
      <c r="N28" s="24"/>
      <c r="O28" s="1"/>
      <c r="P28" s="2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</row>
    <row r="29" spans="1:246" ht="14.25" customHeight="1" x14ac:dyDescent="0.25">
      <c r="A29" s="1"/>
      <c r="B29" s="19"/>
      <c r="C29" s="20" t="s">
        <v>25</v>
      </c>
      <c r="D29" s="21">
        <v>25128</v>
      </c>
      <c r="E29" s="22">
        <v>39026</v>
      </c>
      <c r="F29" s="21">
        <f t="shared" si="0"/>
        <v>64154</v>
      </c>
      <c r="G29" s="20" t="s">
        <v>26</v>
      </c>
      <c r="H29" s="23"/>
      <c r="I29" s="24"/>
      <c r="J29" s="24"/>
      <c r="K29" s="63"/>
      <c r="L29" s="24"/>
      <c r="M29" s="24"/>
      <c r="N29" s="24"/>
      <c r="O29" s="1"/>
      <c r="P29" s="2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</row>
    <row r="30" spans="1:246" ht="14.25" customHeight="1" x14ac:dyDescent="0.25">
      <c r="A30" s="1"/>
      <c r="B30" s="19"/>
      <c r="C30" s="25"/>
      <c r="D30" s="21"/>
      <c r="E30" s="22"/>
      <c r="F30" s="21"/>
      <c r="G30" s="25"/>
      <c r="H30" s="23"/>
      <c r="I30" s="24"/>
      <c r="J30" s="24"/>
      <c r="K30" s="63"/>
      <c r="L30" s="24"/>
      <c r="M30" s="24"/>
      <c r="N30" s="24"/>
      <c r="O30" s="1"/>
      <c r="P30" s="2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</row>
    <row r="31" spans="1:246" ht="14.25" customHeight="1" x14ac:dyDescent="0.25">
      <c r="A31" s="1"/>
      <c r="B31" s="19"/>
      <c r="C31" s="20" t="s">
        <v>27</v>
      </c>
      <c r="D31" s="21">
        <v>26211</v>
      </c>
      <c r="E31" s="22">
        <v>40179</v>
      </c>
      <c r="F31" s="21">
        <f t="shared" si="0"/>
        <v>66390</v>
      </c>
      <c r="G31" s="20" t="s">
        <v>24</v>
      </c>
      <c r="H31" s="23"/>
      <c r="I31" s="24"/>
      <c r="J31" s="24"/>
      <c r="K31" s="63"/>
      <c r="L31" s="24"/>
      <c r="M31" s="24"/>
      <c r="N31" s="24"/>
      <c r="O31" s="1"/>
      <c r="P31" s="2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</row>
    <row r="32" spans="1:246" ht="14.25" customHeight="1" x14ac:dyDescent="0.25">
      <c r="A32" s="1"/>
      <c r="B32" s="19"/>
      <c r="C32" s="25"/>
      <c r="D32" s="21"/>
      <c r="E32" s="22"/>
      <c r="F32" s="21"/>
      <c r="G32" s="25"/>
      <c r="H32" s="23"/>
      <c r="I32" s="24"/>
      <c r="J32" s="24"/>
      <c r="K32" s="63"/>
      <c r="L32" s="24"/>
      <c r="M32" s="24"/>
      <c r="N32" s="24"/>
      <c r="O32" s="1"/>
      <c r="P32" s="2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</row>
    <row r="33" spans="1:246" ht="14.25" customHeight="1" x14ac:dyDescent="0.25">
      <c r="A33" s="1"/>
      <c r="B33" s="19"/>
      <c r="C33" s="20" t="s">
        <v>28</v>
      </c>
      <c r="D33" s="21">
        <v>26180</v>
      </c>
      <c r="E33" s="22">
        <v>38351</v>
      </c>
      <c r="F33" s="21">
        <f t="shared" si="0"/>
        <v>64531</v>
      </c>
      <c r="G33" s="26" t="s">
        <v>9</v>
      </c>
      <c r="H33" s="23"/>
      <c r="I33" s="24"/>
      <c r="J33" s="24"/>
      <c r="K33" s="63"/>
      <c r="L33" s="24"/>
      <c r="M33" s="24"/>
      <c r="N33" s="24"/>
      <c r="O33" s="1"/>
      <c r="P33" s="2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</row>
    <row r="34" spans="1:246" ht="14.25" customHeight="1" x14ac:dyDescent="0.25">
      <c r="A34" s="1"/>
      <c r="B34" s="19"/>
      <c r="C34" s="25"/>
      <c r="D34" s="21"/>
      <c r="E34" s="22"/>
      <c r="F34" s="21"/>
      <c r="G34" s="25"/>
      <c r="H34" s="23"/>
      <c r="I34" s="24"/>
      <c r="J34" s="24"/>
      <c r="K34" s="63"/>
      <c r="L34" s="24"/>
      <c r="M34" s="24"/>
      <c r="N34" s="24"/>
      <c r="O34" s="1"/>
      <c r="P34" s="2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</row>
    <row r="35" spans="1:246" ht="14.25" customHeight="1" x14ac:dyDescent="0.25">
      <c r="A35" s="1"/>
      <c r="B35" s="19"/>
      <c r="C35" s="20" t="s">
        <v>29</v>
      </c>
      <c r="D35" s="21">
        <v>22550</v>
      </c>
      <c r="E35" s="22">
        <v>33692</v>
      </c>
      <c r="F35" s="21">
        <f t="shared" si="0"/>
        <v>56242</v>
      </c>
      <c r="G35" s="26" t="s">
        <v>22</v>
      </c>
      <c r="H35" s="23"/>
      <c r="I35" s="24"/>
      <c r="J35" s="24"/>
      <c r="K35" s="63"/>
      <c r="L35" s="24"/>
      <c r="M35" s="24"/>
      <c r="N35" s="24"/>
      <c r="O35" s="1"/>
      <c r="P35" s="24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</row>
    <row r="36" spans="1:246" ht="14.25" customHeight="1" x14ac:dyDescent="0.25">
      <c r="A36" s="1"/>
      <c r="B36" s="19"/>
      <c r="C36" s="25"/>
      <c r="D36" s="21"/>
      <c r="E36" s="22"/>
      <c r="F36" s="21"/>
      <c r="G36" s="25"/>
      <c r="H36" s="23"/>
      <c r="I36" s="24"/>
      <c r="J36" s="24"/>
      <c r="K36" s="63"/>
      <c r="L36" s="24"/>
      <c r="M36" s="24"/>
      <c r="N36" s="24"/>
      <c r="O36" s="1"/>
      <c r="P36" s="24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</row>
    <row r="37" spans="1:246" ht="14.25" customHeight="1" x14ac:dyDescent="0.25">
      <c r="A37" s="1"/>
      <c r="B37" s="19"/>
      <c r="C37" s="20" t="s">
        <v>30</v>
      </c>
      <c r="D37" s="21">
        <v>24446</v>
      </c>
      <c r="E37" s="22">
        <v>36467</v>
      </c>
      <c r="F37" s="21">
        <f t="shared" si="0"/>
        <v>60913</v>
      </c>
      <c r="G37" s="26" t="s">
        <v>22</v>
      </c>
      <c r="H37" s="23"/>
      <c r="I37" s="24"/>
      <c r="J37" s="24"/>
      <c r="K37" s="63"/>
      <c r="L37" s="24"/>
      <c r="M37" s="24"/>
      <c r="N37" s="24"/>
      <c r="O37" s="1"/>
      <c r="P37" s="2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</row>
    <row r="38" spans="1:246" ht="14.25" customHeight="1" x14ac:dyDescent="0.25">
      <c r="A38" s="1"/>
      <c r="B38" s="19"/>
      <c r="C38" s="25"/>
      <c r="D38" s="21"/>
      <c r="E38" s="22"/>
      <c r="F38" s="21"/>
      <c r="G38" s="27"/>
      <c r="H38" s="23"/>
      <c r="I38" s="24"/>
      <c r="J38" s="24"/>
      <c r="K38" s="63"/>
      <c r="L38" s="24"/>
      <c r="M38" s="24"/>
      <c r="N38" s="24"/>
      <c r="O38" s="1"/>
      <c r="P38" s="24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</row>
    <row r="39" spans="1:246" ht="14.25" customHeight="1" x14ac:dyDescent="0.25">
      <c r="A39" s="1"/>
      <c r="B39" s="19"/>
      <c r="C39" s="20" t="s">
        <v>31</v>
      </c>
      <c r="D39" s="21">
        <v>20936</v>
      </c>
      <c r="E39" s="22">
        <v>33123</v>
      </c>
      <c r="F39" s="21">
        <f t="shared" si="0"/>
        <v>54059</v>
      </c>
      <c r="G39" s="26" t="s">
        <v>32</v>
      </c>
      <c r="H39" s="23"/>
      <c r="I39" s="24"/>
      <c r="J39" s="24"/>
      <c r="K39" s="63"/>
      <c r="L39" s="24"/>
      <c r="M39" s="24"/>
      <c r="N39" s="24"/>
      <c r="O39" s="1"/>
      <c r="P39" s="24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</row>
    <row r="40" spans="1:246" ht="14.25" customHeight="1" x14ac:dyDescent="0.25">
      <c r="A40" s="1"/>
      <c r="B40" s="19"/>
      <c r="C40" s="25"/>
      <c r="D40" s="21"/>
      <c r="E40" s="22"/>
      <c r="F40" s="21"/>
      <c r="G40" s="27"/>
      <c r="H40" s="23"/>
      <c r="I40" s="24"/>
      <c r="J40" s="24"/>
      <c r="K40" s="63"/>
      <c r="L40" s="24"/>
      <c r="M40" s="24"/>
      <c r="N40" s="24"/>
      <c r="O40" s="1"/>
      <c r="P40" s="2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</row>
    <row r="41" spans="1:246" ht="14.25" customHeight="1" x14ac:dyDescent="0.25">
      <c r="A41" s="1"/>
      <c r="B41" s="19"/>
      <c r="C41" s="20" t="s">
        <v>33</v>
      </c>
      <c r="D41" s="21">
        <v>14629</v>
      </c>
      <c r="E41" s="22">
        <v>24380</v>
      </c>
      <c r="F41" s="21">
        <f t="shared" si="0"/>
        <v>39009</v>
      </c>
      <c r="G41" s="26" t="s">
        <v>34</v>
      </c>
      <c r="H41" s="23"/>
      <c r="I41" s="24"/>
      <c r="J41" s="24"/>
      <c r="K41" s="63"/>
      <c r="L41" s="24"/>
      <c r="M41" s="24"/>
      <c r="N41" s="24"/>
      <c r="O41" s="1"/>
      <c r="P41" s="24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</row>
    <row r="42" spans="1:246" ht="14.25" customHeight="1" x14ac:dyDescent="0.25">
      <c r="A42" s="1"/>
      <c r="B42" s="19"/>
      <c r="C42" s="25"/>
      <c r="D42" s="21"/>
      <c r="E42" s="22"/>
      <c r="F42" s="21"/>
      <c r="G42" s="27"/>
      <c r="H42" s="23"/>
      <c r="I42" s="24"/>
      <c r="J42" s="24"/>
      <c r="K42" s="63"/>
      <c r="L42" s="24"/>
      <c r="M42" s="24"/>
      <c r="N42" s="24"/>
      <c r="O42" s="1"/>
      <c r="P42" s="24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</row>
    <row r="43" spans="1:246" ht="14.25" customHeight="1" x14ac:dyDescent="0.25">
      <c r="A43" s="1"/>
      <c r="B43" s="19"/>
      <c r="C43" s="20" t="s">
        <v>35</v>
      </c>
      <c r="D43" s="21">
        <v>14657</v>
      </c>
      <c r="E43" s="22">
        <v>25850</v>
      </c>
      <c r="F43" s="21">
        <f t="shared" si="0"/>
        <v>40507</v>
      </c>
      <c r="G43" s="26" t="s">
        <v>36</v>
      </c>
      <c r="H43" s="23"/>
      <c r="I43" s="24"/>
      <c r="J43" s="24"/>
      <c r="K43" s="63"/>
      <c r="L43" s="24"/>
      <c r="M43" s="24"/>
      <c r="N43" s="24"/>
      <c r="O43" s="1"/>
      <c r="P43" s="24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</row>
    <row r="44" spans="1:246" ht="14.25" customHeight="1" x14ac:dyDescent="0.25">
      <c r="A44" s="1"/>
      <c r="B44" s="19"/>
      <c r="C44" s="25"/>
      <c r="D44" s="21"/>
      <c r="E44" s="22"/>
      <c r="F44" s="21"/>
      <c r="G44" s="27"/>
      <c r="H44" s="23"/>
      <c r="I44" s="24"/>
      <c r="J44" s="24"/>
      <c r="K44" s="63"/>
      <c r="L44" s="24"/>
      <c r="M44" s="24"/>
      <c r="N44" s="24"/>
      <c r="O44" s="1"/>
      <c r="P44" s="2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</row>
    <row r="45" spans="1:246" ht="14.25" customHeight="1" x14ac:dyDescent="0.25">
      <c r="A45" s="1"/>
      <c r="B45" s="19"/>
      <c r="C45" s="28" t="s">
        <v>37</v>
      </c>
      <c r="D45" s="21">
        <v>19907</v>
      </c>
      <c r="E45" s="22">
        <v>31124</v>
      </c>
      <c r="F45" s="21">
        <f t="shared" si="0"/>
        <v>51031</v>
      </c>
      <c r="G45" s="26" t="s">
        <v>26</v>
      </c>
      <c r="H45" s="23"/>
      <c r="I45" s="24"/>
      <c r="J45" s="24"/>
      <c r="K45" s="63"/>
      <c r="L45" s="24"/>
      <c r="M45" s="24"/>
      <c r="N45" s="24"/>
      <c r="O45" s="1"/>
      <c r="P45" s="24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</row>
    <row r="46" spans="1:246" ht="14.25" customHeight="1" x14ac:dyDescent="0.25">
      <c r="A46" s="1"/>
      <c r="B46" s="19"/>
      <c r="C46" s="20"/>
      <c r="D46" s="21"/>
      <c r="E46" s="22"/>
      <c r="F46" s="21"/>
      <c r="G46" s="27"/>
      <c r="H46" s="23"/>
      <c r="I46" s="24"/>
      <c r="J46" s="24"/>
      <c r="K46" s="63"/>
      <c r="L46" s="24"/>
      <c r="M46" s="24"/>
      <c r="N46" s="24"/>
      <c r="O46" s="1"/>
      <c r="P46" s="24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</row>
    <row r="47" spans="1:246" ht="14.25" customHeight="1" x14ac:dyDescent="0.25">
      <c r="A47" s="1"/>
      <c r="B47" s="19"/>
      <c r="C47" s="28" t="s">
        <v>38</v>
      </c>
      <c r="D47" s="21">
        <v>20313</v>
      </c>
      <c r="E47" s="22">
        <v>31741</v>
      </c>
      <c r="F47" s="21">
        <f t="shared" si="0"/>
        <v>52054</v>
      </c>
      <c r="G47" s="26" t="s">
        <v>26</v>
      </c>
      <c r="H47" s="23"/>
      <c r="I47" s="24"/>
      <c r="J47" s="24"/>
      <c r="K47" s="63"/>
      <c r="L47" s="24"/>
      <c r="M47" s="24"/>
      <c r="N47" s="24"/>
      <c r="O47" s="1"/>
      <c r="P47" s="2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</row>
    <row r="48" spans="1:246" ht="14.25" customHeight="1" x14ac:dyDescent="0.25">
      <c r="A48" s="1"/>
      <c r="B48" s="19"/>
      <c r="C48" s="20"/>
      <c r="D48" s="21"/>
      <c r="E48" s="22"/>
      <c r="F48" s="21"/>
      <c r="G48" s="26"/>
      <c r="H48" s="23"/>
      <c r="I48" s="24"/>
      <c r="J48" s="24"/>
      <c r="K48" s="63"/>
      <c r="L48" s="24"/>
      <c r="M48" s="24"/>
      <c r="N48" s="24"/>
      <c r="O48" s="1"/>
      <c r="P48" s="2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</row>
    <row r="49" spans="1:246" ht="14.25" customHeight="1" x14ac:dyDescent="0.25">
      <c r="A49" s="1"/>
      <c r="B49" s="19"/>
      <c r="C49" s="28" t="s">
        <v>39</v>
      </c>
      <c r="D49" s="21">
        <v>22329</v>
      </c>
      <c r="E49" s="22">
        <v>35391</v>
      </c>
      <c r="F49" s="21">
        <f t="shared" si="0"/>
        <v>57720</v>
      </c>
      <c r="G49" s="26" t="s">
        <v>32</v>
      </c>
      <c r="H49" s="23"/>
      <c r="I49" s="24"/>
      <c r="J49" s="24"/>
      <c r="K49" s="63"/>
      <c r="L49" s="24"/>
      <c r="M49" s="24"/>
      <c r="N49" s="24"/>
      <c r="O49" s="1"/>
      <c r="P49" s="2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</row>
    <row r="50" spans="1:246" ht="14.25" customHeight="1" x14ac:dyDescent="0.25">
      <c r="A50" s="1"/>
      <c r="B50" s="19"/>
      <c r="C50" s="20"/>
      <c r="D50" s="21"/>
      <c r="E50" s="22"/>
      <c r="F50" s="21"/>
      <c r="G50" s="26"/>
      <c r="H50" s="23"/>
      <c r="I50" s="24"/>
      <c r="J50" s="24"/>
      <c r="K50" s="63"/>
      <c r="L50" s="24"/>
      <c r="M50" s="24"/>
      <c r="N50" s="24"/>
      <c r="O50" s="1"/>
      <c r="P50" s="2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</row>
    <row r="51" spans="1:246" ht="14.25" customHeight="1" x14ac:dyDescent="0.25">
      <c r="A51" s="1"/>
      <c r="B51" s="19"/>
      <c r="C51" s="28" t="s">
        <v>40</v>
      </c>
      <c r="D51" s="21">
        <v>22233</v>
      </c>
      <c r="E51" s="22">
        <v>32904</v>
      </c>
      <c r="F51" s="21">
        <f t="shared" si="0"/>
        <v>55137</v>
      </c>
      <c r="G51" s="26" t="s">
        <v>9</v>
      </c>
      <c r="H51" s="23"/>
      <c r="I51" s="24"/>
      <c r="J51" s="24"/>
      <c r="K51" s="63"/>
      <c r="L51" s="24"/>
      <c r="M51" s="24"/>
      <c r="N51" s="24"/>
      <c r="O51" s="1"/>
      <c r="P51" s="2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</row>
    <row r="52" spans="1:246" ht="14.25" customHeight="1" x14ac:dyDescent="0.25">
      <c r="A52" s="1"/>
      <c r="B52" s="19"/>
      <c r="C52" s="20"/>
      <c r="D52" s="21"/>
      <c r="E52" s="22"/>
      <c r="F52" s="21"/>
      <c r="G52" s="26"/>
      <c r="H52" s="23"/>
      <c r="I52" s="24"/>
      <c r="J52" s="24"/>
      <c r="K52" s="63"/>
      <c r="L52" s="24"/>
      <c r="M52" s="24"/>
      <c r="N52" s="24"/>
      <c r="O52" s="1"/>
      <c r="P52" s="2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</row>
    <row r="53" spans="1:246" ht="14.25" customHeight="1" x14ac:dyDescent="0.25">
      <c r="A53" s="1"/>
      <c r="B53" s="19"/>
      <c r="C53" s="28" t="s">
        <v>41</v>
      </c>
      <c r="D53" s="21">
        <v>26141</v>
      </c>
      <c r="E53" s="22">
        <v>38783</v>
      </c>
      <c r="F53" s="21">
        <f t="shared" si="0"/>
        <v>64924</v>
      </c>
      <c r="G53" s="26" t="s">
        <v>22</v>
      </c>
      <c r="H53" s="23"/>
      <c r="I53" s="24"/>
      <c r="J53" s="24"/>
      <c r="K53" s="64"/>
      <c r="L53" s="29"/>
      <c r="M53" s="24"/>
      <c r="N53" s="24"/>
      <c r="O53" s="1"/>
      <c r="P53" s="2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</row>
    <row r="54" spans="1:246" ht="14.25" customHeight="1" x14ac:dyDescent="0.25">
      <c r="A54" s="1"/>
      <c r="B54" s="19"/>
      <c r="C54" s="28"/>
      <c r="D54" s="21"/>
      <c r="E54" s="22"/>
      <c r="F54" s="21"/>
      <c r="G54" s="26"/>
      <c r="H54" s="23"/>
      <c r="I54" s="24"/>
      <c r="J54" s="24"/>
      <c r="K54" s="65"/>
      <c r="L54" s="30"/>
      <c r="M54" s="24"/>
      <c r="N54" s="24"/>
      <c r="O54" s="1"/>
      <c r="P54" s="2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</row>
    <row r="55" spans="1:246" ht="14.25" customHeight="1" x14ac:dyDescent="0.25">
      <c r="A55" s="1"/>
      <c r="B55" s="19"/>
      <c r="C55" s="28" t="s">
        <v>42</v>
      </c>
      <c r="D55" s="21">
        <v>27333</v>
      </c>
      <c r="E55" s="22">
        <v>41695</v>
      </c>
      <c r="F55" s="21">
        <f t="shared" si="0"/>
        <v>69028</v>
      </c>
      <c r="G55" s="26" t="s">
        <v>24</v>
      </c>
      <c r="H55" s="23"/>
      <c r="I55" s="24"/>
      <c r="J55" s="24"/>
      <c r="K55" s="66"/>
      <c r="L55" s="31"/>
      <c r="M55" s="24"/>
      <c r="N55" s="24"/>
      <c r="O55" s="1"/>
      <c r="P55" s="2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</row>
    <row r="56" spans="1:246" ht="14.25" customHeight="1" x14ac:dyDescent="0.25">
      <c r="A56" s="1"/>
      <c r="B56" s="19"/>
      <c r="C56" s="28"/>
      <c r="D56" s="21"/>
      <c r="E56" s="22"/>
      <c r="F56" s="21"/>
      <c r="G56" s="26"/>
      <c r="H56" s="23"/>
      <c r="I56" s="24"/>
      <c r="J56" s="24"/>
      <c r="K56" s="63"/>
      <c r="L56" s="24"/>
      <c r="M56" s="24"/>
      <c r="N56" s="24"/>
      <c r="O56" s="1"/>
      <c r="P56" s="2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</row>
    <row r="57" spans="1:246" ht="14.25" customHeight="1" x14ac:dyDescent="0.25">
      <c r="A57" s="1"/>
      <c r="B57" s="19"/>
      <c r="C57" s="28" t="s">
        <v>43</v>
      </c>
      <c r="D57" s="21">
        <v>32259</v>
      </c>
      <c r="E57" s="22">
        <v>50708</v>
      </c>
      <c r="F57" s="21">
        <f t="shared" si="0"/>
        <v>82967</v>
      </c>
      <c r="G57" s="26" t="s">
        <v>26</v>
      </c>
      <c r="H57" s="23"/>
      <c r="I57" s="24"/>
      <c r="J57" s="24"/>
      <c r="K57" s="63"/>
      <c r="L57" s="24"/>
      <c r="M57" s="24"/>
      <c r="N57" s="24"/>
      <c r="O57" s="1"/>
      <c r="P57" s="2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</row>
    <row r="58" spans="1:246" ht="14.25" customHeight="1" x14ac:dyDescent="0.25">
      <c r="A58" s="1"/>
      <c r="B58" s="19"/>
      <c r="C58" s="28"/>
      <c r="D58" s="21"/>
      <c r="E58" s="22"/>
      <c r="F58" s="21"/>
      <c r="G58" s="26"/>
      <c r="H58" s="23"/>
      <c r="I58" s="24"/>
      <c r="J58" s="24"/>
      <c r="K58" s="63"/>
      <c r="L58" s="24"/>
      <c r="M58" s="24"/>
      <c r="N58" s="24"/>
      <c r="O58" s="1"/>
      <c r="P58" s="2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</row>
    <row r="59" spans="1:246" ht="14.25" customHeight="1" x14ac:dyDescent="0.25">
      <c r="A59" s="1"/>
      <c r="B59" s="19"/>
      <c r="C59" s="28">
        <v>2007</v>
      </c>
      <c r="D59" s="21">
        <v>30877</v>
      </c>
      <c r="E59" s="22">
        <v>49722</v>
      </c>
      <c r="F59" s="21">
        <f t="shared" si="0"/>
        <v>80599</v>
      </c>
      <c r="G59" s="26" t="s">
        <v>44</v>
      </c>
      <c r="H59" s="23"/>
      <c r="I59" s="24"/>
      <c r="J59" s="24"/>
      <c r="K59" s="63"/>
      <c r="L59" s="24"/>
      <c r="M59" s="24"/>
      <c r="N59" s="24"/>
      <c r="O59" s="1"/>
      <c r="P59" s="2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</row>
    <row r="60" spans="1:246" ht="14.25" customHeight="1" x14ac:dyDescent="0.25">
      <c r="A60" s="1"/>
      <c r="B60" s="19"/>
      <c r="C60" s="28"/>
      <c r="D60" s="21"/>
      <c r="E60" s="22"/>
      <c r="F60" s="21"/>
      <c r="G60" s="26"/>
      <c r="H60" s="23"/>
      <c r="I60" s="24"/>
      <c r="J60" s="24"/>
      <c r="K60" s="67"/>
      <c r="L60" s="24"/>
      <c r="M60" s="24"/>
      <c r="N60" s="24"/>
      <c r="O60" s="1"/>
      <c r="P60" s="2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</row>
    <row r="61" spans="1:246" ht="14.25" customHeight="1" x14ac:dyDescent="0.25">
      <c r="A61" s="1"/>
      <c r="B61" s="19"/>
      <c r="C61" s="28">
        <v>2008</v>
      </c>
      <c r="D61" s="21">
        <v>27839</v>
      </c>
      <c r="E61" s="32">
        <v>42961</v>
      </c>
      <c r="F61" s="21">
        <f>SUM(D61:E61)</f>
        <v>70800</v>
      </c>
      <c r="G61" s="26" t="s">
        <v>24</v>
      </c>
      <c r="H61" s="23"/>
      <c r="I61" s="24"/>
      <c r="J61" s="24"/>
      <c r="K61" s="67"/>
      <c r="L61" s="24"/>
      <c r="M61" s="24"/>
      <c r="N61" s="24"/>
      <c r="O61" s="1"/>
      <c r="P61" s="2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</row>
    <row r="62" spans="1:246" ht="14.25" customHeight="1" x14ac:dyDescent="0.25">
      <c r="A62" s="1"/>
      <c r="B62" s="19"/>
      <c r="C62" s="28"/>
      <c r="D62" s="21"/>
      <c r="E62" s="32"/>
      <c r="F62" s="21"/>
      <c r="G62" s="26"/>
      <c r="H62" s="23"/>
      <c r="I62" s="24"/>
      <c r="J62" s="24"/>
      <c r="K62" s="67"/>
      <c r="L62" s="24"/>
      <c r="M62" s="24"/>
      <c r="N62" s="24"/>
      <c r="O62" s="1"/>
      <c r="P62" s="2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</row>
    <row r="63" spans="1:246" ht="14.25" customHeight="1" x14ac:dyDescent="0.25">
      <c r="A63" s="1"/>
      <c r="B63" s="19"/>
      <c r="C63" s="28">
        <v>2009</v>
      </c>
      <c r="D63" s="21">
        <v>31793</v>
      </c>
      <c r="E63" s="32">
        <v>47925</v>
      </c>
      <c r="F63" s="21">
        <f>SUM(D63:E63)</f>
        <v>79718</v>
      </c>
      <c r="G63" s="26" t="s">
        <v>45</v>
      </c>
      <c r="H63" s="23"/>
      <c r="I63" s="24"/>
      <c r="J63" s="24"/>
      <c r="K63" s="67"/>
      <c r="L63" s="24"/>
      <c r="M63" s="24"/>
      <c r="N63" s="24"/>
      <c r="O63" s="1"/>
      <c r="P63" s="2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</row>
    <row r="64" spans="1:246" ht="14.25" customHeight="1" x14ac:dyDescent="0.25">
      <c r="A64" s="1"/>
      <c r="B64" s="19"/>
      <c r="C64" s="25"/>
      <c r="D64" s="21"/>
      <c r="E64" s="22"/>
      <c r="F64" s="33"/>
      <c r="G64" s="25"/>
      <c r="H64" s="23"/>
      <c r="I64" s="24"/>
      <c r="J64" s="24"/>
      <c r="K64" s="67"/>
      <c r="L64" s="24"/>
      <c r="M64" s="24"/>
      <c r="N64" s="24"/>
      <c r="O64" s="1"/>
      <c r="P64" s="2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</row>
    <row r="65" spans="1:246" ht="14.25" customHeight="1" x14ac:dyDescent="0.25">
      <c r="A65" s="1"/>
      <c r="B65" s="19"/>
      <c r="C65" s="34">
        <v>2010</v>
      </c>
      <c r="D65" s="35">
        <v>36287</v>
      </c>
      <c r="E65" s="36">
        <v>49788</v>
      </c>
      <c r="F65" s="35">
        <f>SUM(D65:E65)</f>
        <v>86075</v>
      </c>
      <c r="G65" s="37" t="s">
        <v>46</v>
      </c>
      <c r="H65" s="23"/>
      <c r="I65" s="24"/>
      <c r="J65" s="24"/>
      <c r="K65" s="67"/>
      <c r="L65" s="24"/>
      <c r="M65" s="24"/>
      <c r="N65" s="24"/>
      <c r="O65" s="1"/>
      <c r="P65" s="24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</row>
    <row r="66" spans="1:246" ht="14.25" customHeight="1" x14ac:dyDescent="0.25">
      <c r="A66" s="1"/>
      <c r="B66" s="19"/>
      <c r="C66" s="34"/>
      <c r="D66" s="35"/>
      <c r="E66" s="36"/>
      <c r="F66" s="35"/>
      <c r="G66" s="38"/>
      <c r="H66" s="23"/>
      <c r="I66" s="24"/>
      <c r="J66" s="24"/>
      <c r="K66" s="67"/>
      <c r="L66" s="24"/>
      <c r="M66" s="24"/>
      <c r="N66" s="24"/>
      <c r="O66" s="1"/>
      <c r="P66" s="2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</row>
    <row r="67" spans="1:246" ht="14.25" customHeight="1" x14ac:dyDescent="0.25">
      <c r="A67" s="1"/>
      <c r="B67" s="19"/>
      <c r="C67" s="34">
        <v>2011</v>
      </c>
      <c r="D67" s="35">
        <v>34563</v>
      </c>
      <c r="E67" s="36">
        <v>48847</v>
      </c>
      <c r="F67" s="35">
        <f>SUM(D67:E67)</f>
        <v>83410</v>
      </c>
      <c r="G67" s="37" t="s">
        <v>7</v>
      </c>
      <c r="H67" s="23"/>
      <c r="I67" s="24"/>
      <c r="J67" s="24"/>
      <c r="K67" s="67"/>
      <c r="L67" s="24"/>
      <c r="M67" s="24"/>
      <c r="N67" s="24"/>
      <c r="O67" s="1"/>
      <c r="P67" s="2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</row>
    <row r="68" spans="1:246" ht="14.25" customHeight="1" x14ac:dyDescent="0.25">
      <c r="A68" s="1"/>
      <c r="B68" s="19"/>
      <c r="C68" s="39"/>
      <c r="D68" s="35"/>
      <c r="E68" s="36"/>
      <c r="F68" s="35"/>
      <c r="G68" s="38"/>
      <c r="H68" s="23"/>
      <c r="I68" s="24"/>
      <c r="J68" s="24"/>
      <c r="K68" s="67"/>
      <c r="L68" s="24"/>
      <c r="M68" s="24"/>
      <c r="N68" s="24"/>
      <c r="O68" s="1"/>
      <c r="P68" s="24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</row>
    <row r="69" spans="1:246" ht="14.25" customHeight="1" x14ac:dyDescent="0.25">
      <c r="A69" s="1"/>
      <c r="B69" s="19"/>
      <c r="C69" s="34">
        <v>2012</v>
      </c>
      <c r="D69" s="35">
        <v>34076</v>
      </c>
      <c r="E69" s="36">
        <v>49564</v>
      </c>
      <c r="F69" s="35">
        <f>SUM(D69:E69)</f>
        <v>83640</v>
      </c>
      <c r="G69" s="37" t="s">
        <v>13</v>
      </c>
      <c r="H69" s="23"/>
      <c r="I69" s="24"/>
      <c r="J69" s="24"/>
      <c r="K69" s="67"/>
      <c r="L69" s="24"/>
      <c r="M69" s="24"/>
      <c r="N69" s="24"/>
      <c r="O69" s="1"/>
      <c r="P69" s="24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</row>
    <row r="70" spans="1:246" ht="14.25" customHeight="1" x14ac:dyDescent="0.25">
      <c r="A70" s="1"/>
      <c r="B70" s="19"/>
      <c r="C70" s="34"/>
      <c r="D70" s="35"/>
      <c r="E70" s="36"/>
      <c r="F70" s="35"/>
      <c r="G70" s="37"/>
      <c r="H70" s="23"/>
      <c r="I70" s="24"/>
      <c r="J70" s="24"/>
      <c r="K70" s="67"/>
      <c r="L70" s="24"/>
      <c r="M70" s="24"/>
      <c r="N70" s="24"/>
      <c r="O70" s="1"/>
      <c r="P70" s="24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</row>
    <row r="71" spans="1:246" ht="14.25" customHeight="1" x14ac:dyDescent="0.25">
      <c r="A71" s="1"/>
      <c r="B71" s="19"/>
      <c r="C71" s="34">
        <v>2013</v>
      </c>
      <c r="D71" s="35">
        <v>31288</v>
      </c>
      <c r="E71" s="36">
        <v>46940</v>
      </c>
      <c r="F71" s="35">
        <f>SUM(D71:E71)</f>
        <v>78228</v>
      </c>
      <c r="G71" s="37" t="s">
        <v>22</v>
      </c>
      <c r="H71" s="23"/>
      <c r="I71" s="24"/>
      <c r="J71" s="24"/>
      <c r="K71" s="67"/>
      <c r="L71" s="24"/>
      <c r="M71" s="24"/>
      <c r="N71" s="24"/>
      <c r="O71" s="1"/>
      <c r="P71" s="2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</row>
    <row r="72" spans="1:246" ht="14.25" customHeight="1" x14ac:dyDescent="0.25">
      <c r="A72" s="1"/>
      <c r="B72" s="19"/>
      <c r="C72" s="34"/>
      <c r="D72" s="35"/>
      <c r="E72" s="36"/>
      <c r="F72" s="35"/>
      <c r="G72" s="37"/>
      <c r="H72" s="23"/>
      <c r="I72" s="24"/>
      <c r="J72" s="24"/>
      <c r="K72" s="67"/>
      <c r="L72" s="24"/>
      <c r="M72" s="24"/>
      <c r="N72" s="24"/>
      <c r="O72" s="1"/>
      <c r="P72" s="24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</row>
    <row r="73" spans="1:246" ht="14.25" customHeight="1" x14ac:dyDescent="0.25">
      <c r="A73" s="1"/>
      <c r="B73" s="19"/>
      <c r="C73" s="34">
        <v>2014</v>
      </c>
      <c r="D73" s="35">
        <v>32368</v>
      </c>
      <c r="E73" s="36">
        <v>48321</v>
      </c>
      <c r="F73" s="35">
        <f>SUM(D73:E73)</f>
        <v>80689</v>
      </c>
      <c r="G73" s="37" t="s">
        <v>22</v>
      </c>
      <c r="H73" s="23"/>
      <c r="I73" s="24"/>
      <c r="J73" s="24"/>
      <c r="K73" s="67"/>
      <c r="L73" s="24"/>
      <c r="M73" s="24"/>
      <c r="N73" s="24"/>
      <c r="O73" s="1"/>
      <c r="P73" s="24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</row>
    <row r="74" spans="1:246" ht="14.25" customHeight="1" x14ac:dyDescent="0.25">
      <c r="A74" s="1"/>
      <c r="B74" s="19"/>
      <c r="C74" s="34"/>
      <c r="D74" s="35"/>
      <c r="E74" s="36"/>
      <c r="F74" s="35"/>
      <c r="G74" s="37"/>
      <c r="H74" s="23"/>
      <c r="I74" s="24"/>
      <c r="J74" s="24"/>
      <c r="K74" s="67"/>
      <c r="L74" s="40"/>
      <c r="M74" s="24"/>
      <c r="N74" s="24"/>
      <c r="O74" s="1"/>
      <c r="P74" s="24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</row>
    <row r="75" spans="1:246" ht="14.25" customHeight="1" x14ac:dyDescent="0.25">
      <c r="A75" s="1"/>
      <c r="B75" s="19"/>
      <c r="C75" s="34">
        <v>2015</v>
      </c>
      <c r="D75" s="35">
        <v>40079</v>
      </c>
      <c r="E75" s="36">
        <v>52919</v>
      </c>
      <c r="F75" s="35">
        <f>SUM(D75:E75)</f>
        <v>92998</v>
      </c>
      <c r="G75" s="37" t="s">
        <v>47</v>
      </c>
      <c r="H75" s="23"/>
      <c r="I75" s="24"/>
      <c r="J75" s="24"/>
      <c r="K75" s="67"/>
      <c r="L75" s="40"/>
      <c r="M75" s="24"/>
      <c r="N75" s="24"/>
      <c r="O75" s="1"/>
      <c r="P75" s="24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</row>
    <row r="76" spans="1:246" ht="14.25" customHeight="1" x14ac:dyDescent="0.25">
      <c r="A76" s="1"/>
      <c r="B76" s="19"/>
      <c r="C76" s="38"/>
      <c r="D76" s="35"/>
      <c r="E76" s="36"/>
      <c r="F76" s="41"/>
      <c r="G76" s="42"/>
      <c r="H76" s="23"/>
      <c r="I76" s="24"/>
      <c r="J76" s="24"/>
      <c r="K76" s="67"/>
      <c r="L76" s="24"/>
      <c r="M76" s="24"/>
      <c r="N76" s="24"/>
      <c r="O76" s="1"/>
      <c r="P76" s="24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</row>
    <row r="77" spans="1:246" ht="14.25" customHeight="1" x14ac:dyDescent="0.25">
      <c r="A77" s="1"/>
      <c r="B77" s="19"/>
      <c r="C77" s="34">
        <v>2016</v>
      </c>
      <c r="D77" s="35">
        <v>37036</v>
      </c>
      <c r="E77" s="36">
        <v>52318</v>
      </c>
      <c r="F77" s="35">
        <f>SUM(D77:E77)</f>
        <v>89354</v>
      </c>
      <c r="G77" s="37" t="s">
        <v>7</v>
      </c>
      <c r="H77" s="23"/>
      <c r="I77" s="24"/>
      <c r="J77" s="24"/>
      <c r="K77" s="67"/>
      <c r="L77" s="24"/>
      <c r="M77" s="24"/>
      <c r="N77" s="24"/>
      <c r="O77" s="1"/>
      <c r="P77" s="24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</row>
    <row r="78" spans="1:246" ht="14.25" customHeight="1" x14ac:dyDescent="0.25">
      <c r="A78" s="1"/>
      <c r="B78" s="19"/>
      <c r="C78" s="34"/>
      <c r="D78" s="35"/>
      <c r="E78" s="36"/>
      <c r="F78" s="35"/>
      <c r="G78" s="37"/>
      <c r="H78" s="23"/>
      <c r="I78" s="24"/>
      <c r="J78" s="69"/>
      <c r="K78" s="69"/>
      <c r="L78" s="24"/>
      <c r="M78" s="24"/>
      <c r="N78" s="24"/>
      <c r="O78" s="1"/>
      <c r="P78" s="24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</row>
    <row r="79" spans="1:246" ht="14.25" customHeight="1" x14ac:dyDescent="0.25">
      <c r="A79" s="1"/>
      <c r="B79" s="19"/>
      <c r="C79" s="34">
        <v>2017</v>
      </c>
      <c r="D79" s="35">
        <v>33741</v>
      </c>
      <c r="E79" s="36">
        <v>46038</v>
      </c>
      <c r="F79" s="35">
        <f>SUM(D79:E79)</f>
        <v>79779</v>
      </c>
      <c r="G79" s="37" t="s">
        <v>46</v>
      </c>
      <c r="H79" s="23"/>
      <c r="I79" s="24"/>
      <c r="J79" s="69"/>
      <c r="K79" s="69"/>
      <c r="L79" s="24"/>
      <c r="M79" s="24"/>
      <c r="N79" s="24"/>
      <c r="O79" s="1"/>
      <c r="P79" s="2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</row>
    <row r="80" spans="1:246" ht="14.25" customHeight="1" x14ac:dyDescent="0.25">
      <c r="A80" s="1"/>
      <c r="B80" s="19"/>
      <c r="C80" s="34"/>
      <c r="D80" s="35"/>
      <c r="E80" s="36"/>
      <c r="F80" s="35"/>
      <c r="G80" s="37"/>
      <c r="H80" s="23"/>
      <c r="I80" s="24"/>
      <c r="J80" s="69"/>
      <c r="K80" s="67"/>
      <c r="L80" s="24"/>
      <c r="M80" s="24"/>
      <c r="N80" s="24"/>
      <c r="O80" s="1"/>
      <c r="P80" s="24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</row>
    <row r="81" spans="1:246" ht="14.25" customHeight="1" x14ac:dyDescent="0.25">
      <c r="A81" s="1"/>
      <c r="B81" s="19"/>
      <c r="C81" s="34">
        <v>2018</v>
      </c>
      <c r="D81" s="35">
        <v>30390</v>
      </c>
      <c r="E81" s="36">
        <v>43329</v>
      </c>
      <c r="F81" s="35">
        <f t="shared" ref="F81:F83" si="1">SUM(D81:E81)</f>
        <v>73719</v>
      </c>
      <c r="G81" s="37" t="s">
        <v>16</v>
      </c>
      <c r="H81" s="23"/>
      <c r="I81" s="24"/>
      <c r="J81" s="69"/>
      <c r="K81" s="67"/>
      <c r="L81" s="24"/>
      <c r="M81" s="24"/>
      <c r="N81" s="24"/>
      <c r="O81" s="1"/>
      <c r="P81" s="2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</row>
    <row r="82" spans="1:246" ht="14.25" customHeight="1" x14ac:dyDescent="0.25">
      <c r="A82" s="1"/>
      <c r="B82" s="19"/>
      <c r="C82" s="34"/>
      <c r="D82" s="35"/>
      <c r="E82" s="36"/>
      <c r="F82" s="35"/>
      <c r="G82" s="37"/>
      <c r="H82" s="23"/>
      <c r="I82" s="24"/>
      <c r="J82" s="69"/>
      <c r="K82" s="67"/>
      <c r="L82" s="24"/>
      <c r="M82" s="24"/>
      <c r="N82" s="24"/>
      <c r="O82" s="1"/>
      <c r="P82" s="24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</row>
    <row r="83" spans="1:246" ht="14.25" customHeight="1" x14ac:dyDescent="0.25">
      <c r="A83" s="1"/>
      <c r="B83" s="19"/>
      <c r="C83" s="34">
        <v>2019</v>
      </c>
      <c r="D83" s="35">
        <v>25165</v>
      </c>
      <c r="E83" s="36">
        <v>39999</v>
      </c>
      <c r="F83" s="35">
        <f t="shared" si="1"/>
        <v>65164</v>
      </c>
      <c r="G83" s="37" t="s">
        <v>32</v>
      </c>
      <c r="H83" s="23"/>
      <c r="I83" s="24"/>
      <c r="J83" s="69"/>
      <c r="K83" s="67"/>
      <c r="L83" s="24"/>
      <c r="M83" s="24"/>
      <c r="N83" s="24"/>
      <c r="O83" s="1"/>
      <c r="P83" s="24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</row>
    <row r="84" spans="1:246" ht="14.25" customHeight="1" x14ac:dyDescent="0.25">
      <c r="A84" s="1"/>
      <c r="B84" s="19"/>
      <c r="C84" s="38"/>
      <c r="D84" s="35"/>
      <c r="E84" s="36"/>
      <c r="F84" s="41"/>
      <c r="G84" s="42"/>
      <c r="H84" s="23"/>
      <c r="I84" s="24"/>
      <c r="J84" s="69"/>
      <c r="K84" s="67"/>
      <c r="L84" s="24"/>
      <c r="M84" s="24"/>
      <c r="N84" s="24"/>
      <c r="O84" s="1"/>
      <c r="P84" s="24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</row>
    <row r="85" spans="1:246" ht="14.25" customHeight="1" x14ac:dyDescent="0.25">
      <c r="A85" s="1"/>
      <c r="B85" s="19"/>
      <c r="C85" s="34">
        <v>2020</v>
      </c>
      <c r="D85" s="35">
        <v>5928</v>
      </c>
      <c r="E85" s="36">
        <v>9775</v>
      </c>
      <c r="F85" s="35">
        <f t="shared" ref="F85:F89" si="2">SUM(D85:E85)</f>
        <v>15703</v>
      </c>
      <c r="G85" s="37" t="s">
        <v>52</v>
      </c>
      <c r="H85" s="23"/>
      <c r="I85" s="24"/>
      <c r="J85" s="69"/>
      <c r="K85" s="67"/>
      <c r="L85" s="24"/>
      <c r="M85" s="24"/>
      <c r="N85" s="24"/>
      <c r="O85" s="1"/>
      <c r="P85" s="24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</row>
    <row r="86" spans="1:246" ht="14.25" customHeight="1" x14ac:dyDescent="0.25">
      <c r="A86" s="1"/>
      <c r="B86" s="19"/>
      <c r="C86" s="34"/>
      <c r="D86" s="35"/>
      <c r="E86" s="36"/>
      <c r="F86" s="35"/>
      <c r="G86" s="37"/>
      <c r="H86" s="23"/>
      <c r="I86" s="24"/>
      <c r="J86" s="69"/>
      <c r="K86" s="67"/>
      <c r="L86" s="24"/>
      <c r="M86" s="24"/>
      <c r="N86" s="24"/>
      <c r="O86" s="1"/>
      <c r="P86" s="24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</row>
    <row r="87" spans="1:246" ht="14.25" customHeight="1" x14ac:dyDescent="0.25">
      <c r="A87" s="1"/>
      <c r="B87" s="19"/>
      <c r="C87" s="34">
        <v>2021</v>
      </c>
      <c r="D87" s="35">
        <v>6357</v>
      </c>
      <c r="E87" s="36">
        <v>10148</v>
      </c>
      <c r="F87" s="35">
        <f t="shared" si="2"/>
        <v>16505</v>
      </c>
      <c r="G87" s="37" t="s">
        <v>32</v>
      </c>
      <c r="H87" s="23"/>
      <c r="I87" s="24"/>
      <c r="J87" s="69"/>
      <c r="K87" s="67"/>
      <c r="L87" s="24"/>
      <c r="M87" s="24"/>
      <c r="N87" s="24"/>
      <c r="O87" s="1"/>
      <c r="P87" s="24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</row>
    <row r="88" spans="1:246" ht="14.25" customHeight="1" x14ac:dyDescent="0.25">
      <c r="A88" s="1"/>
      <c r="B88" s="19"/>
      <c r="D88" s="35"/>
      <c r="E88" s="36"/>
      <c r="F88" s="35"/>
      <c r="G88" s="37"/>
      <c r="H88" s="23"/>
      <c r="I88" s="24"/>
      <c r="J88" s="69"/>
      <c r="K88" s="69"/>
      <c r="L88" s="69"/>
      <c r="M88" s="69"/>
      <c r="N88" s="24"/>
      <c r="O88" s="1"/>
      <c r="P88" s="24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</row>
    <row r="89" spans="1:246" ht="14.25" customHeight="1" x14ac:dyDescent="0.25">
      <c r="A89" s="1"/>
      <c r="B89" s="19"/>
      <c r="C89" s="34">
        <v>2022</v>
      </c>
      <c r="D89" s="35">
        <v>15045</v>
      </c>
      <c r="E89" s="36">
        <v>25739</v>
      </c>
      <c r="F89" s="35">
        <f t="shared" si="2"/>
        <v>40784</v>
      </c>
      <c r="G89" s="37" t="s">
        <v>53</v>
      </c>
      <c r="H89" s="23"/>
      <c r="I89" s="24"/>
      <c r="J89" s="69"/>
      <c r="K89" s="69"/>
      <c r="L89" s="69"/>
      <c r="M89" s="69"/>
      <c r="N89" s="24"/>
      <c r="O89" s="1"/>
      <c r="P89" s="24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</row>
    <row r="90" spans="1:246" ht="14.25" customHeight="1" x14ac:dyDescent="0.25">
      <c r="A90" s="1"/>
      <c r="B90" s="19"/>
      <c r="C90" s="38"/>
      <c r="D90" s="35"/>
      <c r="E90" s="36"/>
      <c r="F90" s="41"/>
      <c r="G90" s="42"/>
      <c r="H90" s="23"/>
      <c r="I90" s="24"/>
      <c r="J90" s="69"/>
      <c r="K90" s="67"/>
      <c r="L90" s="24"/>
      <c r="M90" s="24"/>
      <c r="N90" s="24"/>
      <c r="O90" s="1"/>
      <c r="P90" s="2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</row>
    <row r="91" spans="1:246" ht="14.25" customHeight="1" x14ac:dyDescent="0.25">
      <c r="A91" s="1"/>
      <c r="B91" s="15"/>
      <c r="C91" s="43"/>
      <c r="D91" s="44"/>
      <c r="E91" s="43"/>
      <c r="F91" s="44"/>
      <c r="G91" s="45"/>
      <c r="H91" s="18"/>
      <c r="I91" s="24"/>
      <c r="J91" s="69"/>
      <c r="K91" s="67"/>
      <c r="L91" s="24"/>
      <c r="M91" s="24"/>
      <c r="N91" s="24"/>
      <c r="O91" s="1"/>
      <c r="P91" s="24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</row>
    <row r="92" spans="1:246" s="52" customFormat="1" ht="14.25" customHeight="1" x14ac:dyDescent="0.25">
      <c r="A92" s="2"/>
      <c r="B92" s="46"/>
      <c r="C92" s="47" t="s">
        <v>48</v>
      </c>
      <c r="D92" s="48">
        <f>SUM(D7:D89)</f>
        <v>1035261</v>
      </c>
      <c r="E92" s="48">
        <f>SUM(E7:E89)</f>
        <v>1537757</v>
      </c>
      <c r="F92" s="48">
        <f>SUM(F7:F89)</f>
        <v>2573018</v>
      </c>
      <c r="G92" s="49" t="s">
        <v>22</v>
      </c>
      <c r="H92" s="50"/>
      <c r="I92" s="24"/>
      <c r="J92" s="69"/>
      <c r="K92" s="67"/>
      <c r="L92" s="51"/>
      <c r="M92" s="51"/>
      <c r="N92" s="51"/>
      <c r="O92" s="2"/>
      <c r="P92" s="2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</row>
    <row r="93" spans="1:246" ht="14.25" customHeight="1" x14ac:dyDescent="0.25">
      <c r="A93" s="1"/>
      <c r="B93" s="53"/>
      <c r="C93" s="54"/>
      <c r="D93" s="55"/>
      <c r="E93" s="54"/>
      <c r="F93" s="55"/>
      <c r="G93" s="56"/>
      <c r="H93" s="57"/>
      <c r="I93" s="24"/>
      <c r="J93" s="69"/>
      <c r="K93" s="67"/>
      <c r="L93" s="24"/>
      <c r="M93" s="24"/>
      <c r="N93" s="24"/>
      <c r="O93" s="1"/>
      <c r="P93" s="2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</row>
    <row r="94" spans="1:246" ht="14.25" customHeight="1" x14ac:dyDescent="0.25">
      <c r="A94" s="1"/>
      <c r="B94" s="19"/>
      <c r="C94" s="38" t="s">
        <v>0</v>
      </c>
      <c r="D94" s="35"/>
      <c r="E94" s="58" t="s">
        <v>0</v>
      </c>
      <c r="F94" s="35"/>
      <c r="G94" s="42"/>
      <c r="H94" s="23"/>
      <c r="I94" s="24"/>
      <c r="J94" s="69"/>
      <c r="K94" s="67"/>
      <c r="L94" s="24"/>
      <c r="M94" s="24"/>
      <c r="N94" s="24"/>
      <c r="O94" s="1"/>
      <c r="P94" s="2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</row>
    <row r="95" spans="1:246" ht="14.25" customHeight="1" x14ac:dyDescent="0.25">
      <c r="A95" s="1"/>
      <c r="B95" s="19" t="s">
        <v>0</v>
      </c>
      <c r="C95" s="38" t="s">
        <v>49</v>
      </c>
      <c r="D95" s="35">
        <f>D92/42</f>
        <v>24649.071428571428</v>
      </c>
      <c r="E95" s="36">
        <f>E92/42</f>
        <v>36613.261904761908</v>
      </c>
      <c r="F95" s="35">
        <f>F92/42</f>
        <v>61262.333333333336</v>
      </c>
      <c r="G95" s="34" t="s">
        <v>22</v>
      </c>
      <c r="H95" s="23"/>
      <c r="I95" s="24"/>
      <c r="J95" s="69"/>
      <c r="K95" s="67"/>
      <c r="L95" s="24"/>
      <c r="M95" s="24"/>
      <c r="N95" s="24"/>
      <c r="O95" s="1"/>
      <c r="P95" s="24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</row>
    <row r="96" spans="1:246" ht="14.25" customHeight="1" x14ac:dyDescent="0.25">
      <c r="A96" s="1"/>
      <c r="B96" s="53"/>
      <c r="C96" s="54"/>
      <c r="D96" s="55"/>
      <c r="E96" s="54"/>
      <c r="F96" s="55"/>
      <c r="G96" s="54"/>
      <c r="H96" s="57"/>
      <c r="I96" s="24"/>
      <c r="J96" s="69"/>
      <c r="K96" s="67"/>
      <c r="L96" s="24"/>
      <c r="M96" s="24"/>
      <c r="N96" s="24"/>
      <c r="O96" s="1"/>
      <c r="P96" s="24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</row>
    <row r="97" spans="1:246" ht="10.5" customHeight="1" x14ac:dyDescent="0.25">
      <c r="A97" s="1"/>
      <c r="B97" s="1"/>
      <c r="C97" s="1"/>
      <c r="D97" s="1"/>
      <c r="E97" s="1"/>
      <c r="F97" s="1"/>
      <c r="G97" s="1"/>
      <c r="H97" s="1"/>
      <c r="I97" s="3"/>
      <c r="J97" s="24"/>
      <c r="K97" s="67"/>
      <c r="L97" s="3"/>
      <c r="M97" s="3"/>
      <c r="N97" s="3"/>
      <c r="O97" s="1"/>
      <c r="P97" s="24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</row>
    <row r="98" spans="1:246" ht="16.5" x14ac:dyDescent="0.25">
      <c r="A98" s="1"/>
      <c r="B98" s="1" t="s">
        <v>50</v>
      </c>
      <c r="C98" s="1"/>
      <c r="D98" s="1"/>
      <c r="E98" s="1"/>
      <c r="F98" s="1"/>
      <c r="G98" s="1" t="s">
        <v>0</v>
      </c>
      <c r="H98" s="1"/>
      <c r="I98" s="3"/>
      <c r="J98" s="3"/>
      <c r="K98" s="63"/>
      <c r="L98" s="3"/>
      <c r="M98" s="3"/>
      <c r="N98" s="3"/>
      <c r="O98" s="1"/>
      <c r="P98" s="24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</row>
    <row r="99" spans="1:246" ht="16.5" x14ac:dyDescent="0.25">
      <c r="A99" s="1"/>
      <c r="B99" s="1"/>
      <c r="C99" s="1"/>
      <c r="D99" s="1"/>
      <c r="E99" s="1"/>
      <c r="F99" s="1"/>
      <c r="G99" s="1"/>
      <c r="H99" s="1"/>
      <c r="I99" s="3"/>
      <c r="J99" s="3"/>
      <c r="K99" s="63"/>
      <c r="L99" s="3"/>
      <c r="M99" s="3"/>
      <c r="N99" s="3"/>
      <c r="O99" s="1"/>
      <c r="P99" s="24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</row>
    <row r="100" spans="1:246" ht="16.5" x14ac:dyDescent="0.25">
      <c r="A100" s="1"/>
      <c r="B100" s="1" t="s">
        <v>51</v>
      </c>
      <c r="C100" s="1"/>
      <c r="D100" s="1"/>
      <c r="E100" s="1"/>
      <c r="F100" s="1"/>
      <c r="G100" s="1"/>
      <c r="H100" s="1"/>
      <c r="I100" s="3"/>
      <c r="J100" s="3"/>
      <c r="K100" s="63"/>
      <c r="L100" s="3"/>
      <c r="M100" s="3"/>
      <c r="N100" s="3"/>
      <c r="O100" s="1"/>
      <c r="P100" s="2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</row>
    <row r="101" spans="1:246" x14ac:dyDescent="0.2">
      <c r="A101" s="59"/>
      <c r="B101" s="60" t="s">
        <v>0</v>
      </c>
      <c r="C101" s="60"/>
      <c r="D101" s="60"/>
    </row>
    <row r="105" spans="1:246" x14ac:dyDescent="0.2">
      <c r="E105" s="62"/>
    </row>
  </sheetData>
  <printOptions horizontalCentered="1"/>
  <pageMargins left="0.5" right="0.5" top="0.75" bottom="0.5" header="0.5" footer="0.5"/>
  <pageSetup paperSize="9" scale="58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bySex</vt:lpstr>
      <vt:lpstr>bySex!Print_Area</vt:lpstr>
      <vt:lpstr>bySex!Print_Area_MI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kalopy</cp:lastModifiedBy>
  <dcterms:created xsi:type="dcterms:W3CDTF">2019-05-02T07:40:29Z</dcterms:created>
  <dcterms:modified xsi:type="dcterms:W3CDTF">2024-07-23T11:13:07Z</dcterms:modified>
</cp:coreProperties>
</file>