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k Asia Limited\2021\MRMR\Data Format\"/>
    </mc:Choice>
  </mc:AlternateContent>
  <bookViews>
    <workbookView xWindow="0" yWindow="0" windowWidth="20490" windowHeight="7770"/>
  </bookViews>
  <sheets>
    <sheet name="Ju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D10" i="1"/>
  <c r="C10" i="1"/>
  <c r="D8" i="1"/>
  <c r="C8" i="1"/>
  <c r="D6" i="1"/>
  <c r="C6" i="1"/>
  <c r="C4" i="1"/>
  <c r="D2" i="1"/>
  <c r="C2" i="1"/>
</calcChain>
</file>

<file path=xl/sharedStrings.xml><?xml version="1.0" encoding="utf-8"?>
<sst xmlns="http://schemas.openxmlformats.org/spreadsheetml/2006/main" count="16" uniqueCount="14">
  <si>
    <t>SL</t>
  </si>
  <si>
    <t>Nature of bills</t>
  </si>
  <si>
    <t>Number of Bills</t>
  </si>
  <si>
    <t>Bill Value in Equivalent USD</t>
  </si>
  <si>
    <t>Local Payables</t>
  </si>
  <si>
    <t>(excluding court case)</t>
  </si>
  <si>
    <t>Unpaid Local Bills due to court case</t>
  </si>
  <si>
    <t>Total Local Payables (1+2)</t>
  </si>
  <si>
    <t>Foreign Payables</t>
  </si>
  <si>
    <t>Unpaid Foreign Bills due to court case</t>
  </si>
  <si>
    <t>Total Foreign Payables (4+5)</t>
  </si>
  <si>
    <t>Local Receivables</t>
  </si>
  <si>
    <t>Local Bills not received due to court case</t>
  </si>
  <si>
    <t>Total Local Receivables (7+8)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</si>
</sst>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mbri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mbria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right" vertical="center"/>
    </xf>
    <xf numFmtId="0" fontId="5" fillId="3" borderId="7" xfId="2" applyFont="1" applyFill="1" applyBorder="1" applyAlignment="1">
      <alignment horizontal="right" vertical="center" wrapText="1"/>
    </xf>
    <xf numFmtId="43" fontId="6" fillId="3" borderId="7" xfId="1" applyFont="1" applyFill="1" applyBorder="1" applyAlignment="1">
      <alignment horizontal="right" vertical="center" wrapText="1"/>
    </xf>
    <xf numFmtId="0" fontId="7" fillId="3" borderId="7" xfId="2" applyFont="1" applyFill="1" applyBorder="1" applyAlignment="1">
      <alignment horizontal="right" vertical="center" wrapText="1"/>
    </xf>
    <xf numFmtId="43" fontId="7" fillId="3" borderId="7" xfId="1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7" sqref="B17"/>
    </sheetView>
  </sheetViews>
  <sheetFormatPr defaultRowHeight="14.25" x14ac:dyDescent="0.2"/>
  <cols>
    <col min="1" max="1" width="2.75" bestFit="1" customWidth="1"/>
    <col min="2" max="2" width="34.875" bestFit="1" customWidth="1"/>
    <col min="3" max="3" width="14.125" bestFit="1" customWidth="1"/>
    <col min="4" max="4" width="24.875" bestFit="1" customWidth="1"/>
  </cols>
  <sheetData>
    <row r="1" spans="1:4" ht="16.5" thickBot="1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2">
      <c r="A2" s="13">
        <v>1</v>
      </c>
      <c r="B2" s="3" t="s">
        <v>4</v>
      </c>
      <c r="C2" s="9">
        <f>3+2+25+3+4</f>
        <v>37</v>
      </c>
      <c r="D2" s="10">
        <f>81025.39+53370+411931.85+167303+243080.55</f>
        <v>956710.79</v>
      </c>
    </row>
    <row r="3" spans="1:4" ht="16.5" thickBot="1" x14ac:dyDescent="0.25">
      <c r="A3" s="14"/>
      <c r="B3" s="4" t="s">
        <v>5</v>
      </c>
      <c r="C3" s="9"/>
      <c r="D3" s="10"/>
    </row>
    <row r="4" spans="1:4" ht="16.5" thickBot="1" x14ac:dyDescent="0.25">
      <c r="A4" s="5">
        <v>2</v>
      </c>
      <c r="B4" s="4" t="s">
        <v>6</v>
      </c>
      <c r="C4" s="9">
        <f>3</f>
        <v>3</v>
      </c>
      <c r="D4" s="10">
        <v>1656410.26</v>
      </c>
    </row>
    <row r="5" spans="1:4" ht="16.5" thickBot="1" x14ac:dyDescent="0.25">
      <c r="A5" s="6">
        <v>3</v>
      </c>
      <c r="B5" s="7" t="s">
        <v>7</v>
      </c>
      <c r="C5" s="11">
        <v>40</v>
      </c>
      <c r="D5" s="12">
        <v>2613121.0499999998</v>
      </c>
    </row>
    <row r="6" spans="1:4" ht="15.75" x14ac:dyDescent="0.2">
      <c r="A6" s="13">
        <v>4</v>
      </c>
      <c r="B6" s="3" t="s">
        <v>8</v>
      </c>
      <c r="C6" s="9">
        <f>6+3+2+5</f>
        <v>16</v>
      </c>
      <c r="D6" s="10">
        <f>338994.4+228222.27+112807.86+460040.63</f>
        <v>1140065.1600000001</v>
      </c>
    </row>
    <row r="7" spans="1:4" ht="16.5" thickBot="1" x14ac:dyDescent="0.25">
      <c r="A7" s="14"/>
      <c r="B7" s="4" t="s">
        <v>5</v>
      </c>
      <c r="C7" s="9"/>
      <c r="D7" s="10"/>
    </row>
    <row r="8" spans="1:4" ht="16.5" thickBot="1" x14ac:dyDescent="0.25">
      <c r="A8" s="5">
        <v>5</v>
      </c>
      <c r="B8" s="4" t="s">
        <v>9</v>
      </c>
      <c r="C8" s="9">
        <f>2+4</f>
        <v>6</v>
      </c>
      <c r="D8" s="10">
        <f>211874.91+233547.74</f>
        <v>445422.65</v>
      </c>
    </row>
    <row r="9" spans="1:4" ht="16.5" thickBot="1" x14ac:dyDescent="0.25">
      <c r="A9" s="6">
        <v>6</v>
      </c>
      <c r="B9" s="7" t="s">
        <v>10</v>
      </c>
      <c r="C9" s="7">
        <v>22</v>
      </c>
      <c r="D9" s="8">
        <v>1585487.81</v>
      </c>
    </row>
    <row r="10" spans="1:4" ht="15.75" x14ac:dyDescent="0.2">
      <c r="A10" s="13">
        <v>7</v>
      </c>
      <c r="B10" s="3" t="s">
        <v>11</v>
      </c>
      <c r="C10" s="9">
        <f>2+100+3+11+7+6+7+3+60+5+11+3</f>
        <v>218</v>
      </c>
      <c r="D10" s="10">
        <f>87397.7+5371597.03+45068.24+113700.53+105571.5+135918.47+38550.98+35007.92+641755.07+378698.22+45510.37+651792.5+24318</f>
        <v>7674886.5300000012</v>
      </c>
    </row>
    <row r="11" spans="1:4" ht="16.5" thickBot="1" x14ac:dyDescent="0.25">
      <c r="A11" s="14"/>
      <c r="B11" s="4" t="s">
        <v>5</v>
      </c>
      <c r="C11" s="9"/>
      <c r="D11" s="10"/>
    </row>
    <row r="12" spans="1:4" ht="16.5" thickBot="1" x14ac:dyDescent="0.25">
      <c r="A12" s="5">
        <v>8</v>
      </c>
      <c r="B12" s="4" t="s">
        <v>12</v>
      </c>
      <c r="C12" s="9">
        <f>1+11+1+7+4+2</f>
        <v>26</v>
      </c>
      <c r="D12" s="10">
        <f>1309.5+351033.3+33793.6+346000+402000+270000</f>
        <v>1404136.4</v>
      </c>
    </row>
    <row r="13" spans="1:4" ht="16.5" thickBot="1" x14ac:dyDescent="0.25">
      <c r="A13" s="6">
        <v>9</v>
      </c>
      <c r="B13" s="7" t="s">
        <v>13</v>
      </c>
      <c r="C13" s="7">
        <v>244</v>
      </c>
      <c r="D13" s="8">
        <v>9079022.9300000016</v>
      </c>
    </row>
  </sheetData>
  <mergeCells count="3">
    <mergeCell ref="A10:A11"/>
    <mergeCell ref="A2:A3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</dc:creator>
  <cp:lastModifiedBy>Arif</cp:lastModifiedBy>
  <dcterms:created xsi:type="dcterms:W3CDTF">2021-10-19T06:31:46Z</dcterms:created>
  <dcterms:modified xsi:type="dcterms:W3CDTF">2022-01-06T05:47:22Z</dcterms:modified>
</cp:coreProperties>
</file>