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brianshillingford/Desktop/"/>
    </mc:Choice>
  </mc:AlternateContent>
  <xr:revisionPtr revIDLastSave="0" documentId="8_{CE68B190-D08E-3F4A-9506-D3D419C4E705}" xr6:coauthVersionLast="46" xr6:coauthVersionMax="46" xr10:uidLastSave="{00000000-0000-0000-0000-000000000000}"/>
  <bookViews>
    <workbookView xWindow="0" yWindow="460" windowWidth="38400" windowHeight="20260" activeTab="1" xr2:uid="{00000000-000D-0000-FFFF-FFFF00000000}"/>
  </bookViews>
  <sheets>
    <sheet name="Raw Data" sheetId="2" r:id="rId1"/>
    <sheet name="Calcul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3" i="1" l="1" a="1"/>
  <c r="T23" i="1" s="1"/>
  <c r="T18" i="1" a="1"/>
  <c r="T18" i="1" s="1"/>
  <c r="T13" i="1" a="1"/>
  <c r="T13" i="1" s="1"/>
  <c r="D51" i="1" l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<sst xmlns="http://schemas.openxmlformats.org/spreadsheetml/2006/main" count="270" uniqueCount="50">
  <si>
    <t>Cells in this colour require analysis of your groups lab data to obtain the "calculated" value.</t>
  </si>
  <si>
    <t>Cells in this colour are for populating your lab data for your particular group.</t>
  </si>
  <si>
    <t xml:space="preserve">*Be mindful of the appropriate units for each data item, they are listed next to the cell. </t>
  </si>
  <si>
    <t>3 POINT BEND TEST</t>
  </si>
  <si>
    <t>Calculated Values</t>
  </si>
  <si>
    <t>Density</t>
  </si>
  <si>
    <t>ρ</t>
  </si>
  <si>
    <t>Young's Modulus</t>
  </si>
  <si>
    <t>[GPa]</t>
  </si>
  <si>
    <t>E</t>
  </si>
  <si>
    <t>Rupture/Ultimate Strength</t>
  </si>
  <si>
    <t>[MPa]</t>
  </si>
  <si>
    <r>
      <t>σ</t>
    </r>
    <r>
      <rPr>
        <vertAlign val="subscript"/>
        <sz val="11"/>
        <color theme="1"/>
        <rFont val="Calibri"/>
        <family val="2"/>
      </rPr>
      <t>ULT</t>
    </r>
  </si>
  <si>
    <t>Raw Data</t>
  </si>
  <si>
    <t>Force vs. Deflection Results</t>
  </si>
  <si>
    <t xml:space="preserve">Displacement </t>
  </si>
  <si>
    <t>#</t>
  </si>
  <si>
    <t>[g]</t>
  </si>
  <si>
    <t>[mm]</t>
  </si>
  <si>
    <t>Rupture Strength</t>
  </si>
  <si>
    <t>[N]</t>
  </si>
  <si>
    <t>Description:</t>
  </si>
  <si>
    <t xml:space="preserve">Type description of results here, along with sources of error, comments on test procedure etc. </t>
  </si>
  <si>
    <r>
      <t>[g/cm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</si>
  <si>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Force</t>
  </si>
  <si>
    <t>Length (L)
[mm]</t>
  </si>
  <si>
    <t>Width (b)
[mm]</t>
  </si>
  <si>
    <t>Mass (m)
[g]</t>
  </si>
  <si>
    <t>Span (l)
[mm]</t>
  </si>
  <si>
    <t>Load (P)
[g]</t>
  </si>
  <si>
    <t>Sample 1</t>
  </si>
  <si>
    <t>Sample 2</t>
  </si>
  <si>
    <t>Force
[N]</t>
  </si>
  <si>
    <t>Mass</t>
  </si>
  <si>
    <t>Average</t>
  </si>
  <si>
    <t>Thickness (h)
[mm]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</si>
  <si>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</si>
  <si>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</si>
  <si>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</si>
  <si>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</si>
  <si>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</si>
  <si>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</si>
  <si>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</si>
  <si>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</si>
  <si>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</si>
  <si>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</si>
  <si>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</si>
  <si>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</si>
  <si>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</si>
  <si>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Deflection (𝜹)
[0.001"]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</si>
</sst>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1" xfId="0" applyFont="1" applyBorder="1"/>
    <xf numFmtId="0" fontId="0" fillId="0" borderId="14" xfId="0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2" fontId="0" fillId="5" borderId="15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/>
    </xf>
    <xf numFmtId="0" fontId="0" fillId="4" borderId="0" xfId="0" applyFill="1" applyBorder="1"/>
    <xf numFmtId="0" fontId="0" fillId="5" borderId="0" xfId="0" applyFill="1"/>
    <xf numFmtId="164" fontId="0" fillId="4" borderId="13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164" fontId="0" fillId="4" borderId="27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5" xfId="0" applyNumberForma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164" fontId="0" fillId="0" borderId="14" xfId="0" applyNumberFormat="1" applyFill="1" applyBorder="1" applyAlignment="1">
      <alignment horizontal="center" vertical="center"/>
    </xf>
    <xf numFmtId="2" fontId="0" fillId="5" borderId="20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2" fontId="0" fillId="5" borderId="35" xfId="0" applyNumberFormat="1" applyFill="1" applyBorder="1" applyAlignment="1">
      <alignment horizontal="center" vertical="center"/>
    </xf>
    <xf numFmtId="2" fontId="0" fillId="5" borderId="23" xfId="0" applyNumberFormat="1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EF3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1</a:t>
            </a:r>
          </a:p>
          <a:p>
            <a:pPr>
              <a:defRPr/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190892883672562"/>
                  <c:y val="1.0196850393700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Calculations!$E$31:$E$51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6B-433A-8266-8E399483B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2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8461576231542489"/>
                  <c:y val="5.12630623774258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Calculations!$F$31:$F$51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74-E840-9AED-26BEE1F48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3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11824712387142"/>
                  <c:y val="-9.966923279571466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Calculations!$G$31:$G$51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6D-EC40-AC2F-B6F8EAE73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4</a:t>
            </a:r>
          </a:p>
          <a:p>
            <a:pPr>
              <a:defRPr/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066230872084387"/>
                  <c:y val="-3.7623213764946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Calculations!$H$31:$H$51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28-314B-88D4-49061C24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5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851033501764658"/>
                  <c:y val="-5.33442613353628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Calculations!$I$31:$I$51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93-9346-91E2-29D8C0700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6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072127888775802"/>
                  <c:y val="-1.484647132863038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Calculations!$J$31:$J$51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DE-F841-AC00-609EFBFF0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7</a:t>
            </a:r>
          </a:p>
          <a:p>
            <a:pPr>
              <a:defRPr/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153201604516422"/>
                  <c:y val="-3.120734908136483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Calculations!$K$31:$K$51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5E-FE4B-B57D-5B3A54C7F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8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3035453901595628"/>
                  <c:y val="1.09123905980153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Calculations!$L$31:$L$51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2E-AC48-8AA8-A0157EF77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9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2785187565839984"/>
                  <c:y val="-3.56116266135877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Calculations!$M$31:$M$51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6D-664C-BA4E-C404EA685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10</a:t>
            </a:r>
          </a:p>
          <a:p>
            <a:pPr>
              <a:defRPr/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726771653543307"/>
                  <c:y val="-5.340915718868475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Calculations!$N$31:$N$51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5E-574A-B2D2-85E0DDC03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11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754221198540661"/>
                  <c:y val="-4.607323712788689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Calculations!$O$31:$O$51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B5-374C-A371-EFF937464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12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662069027085904"/>
                  <c:y val="2.52524661183151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Calculations!$P$31:$P$51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00-2B45-8E82-7413968F8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13</a:t>
            </a:r>
          </a:p>
          <a:p>
            <a:pPr>
              <a:defRPr/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030946367553115"/>
                  <c:y val="8.1948089822105573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Calculations!$Q$31:$Q$51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0A-F345-BF1A-0864E220B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14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722010939108803"/>
                  <c:y val="-2.701753358897052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Calculations!$R$31:$R$51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F-F347-8081-46372381D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Sample 15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P-</a:t>
            </a:r>
            <a:r>
              <a:rPr lang="el-GR"/>
              <a:t>δ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0136679343653476"/>
                  <c:y val="4.465064543511986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Calculations!$S$31:$S$51</c:f>
              <c:numCache>
                <c:formatCode>0.00</c:formatCode>
                <c:ptCount val="21"/>
              </c:numCache>
            </c:numRef>
          </c:xVal>
          <c:yVal>
            <c:numRef>
              <c:f>Calculations!$D$31:$D$51</c:f>
              <c:numCache>
                <c:formatCode>0.000</c:formatCode>
                <c:ptCount val="21"/>
                <c:pt idx="0">
                  <c:v>0</c:v>
                </c:pt>
                <c:pt idx="1">
                  <c:v>0.49049999999999999</c:v>
                </c:pt>
                <c:pt idx="2">
                  <c:v>0.68670000000000009</c:v>
                </c:pt>
                <c:pt idx="3">
                  <c:v>0.88290000000000013</c:v>
                </c:pt>
                <c:pt idx="4">
                  <c:v>1.0791000000000002</c:v>
                </c:pt>
                <c:pt idx="5">
                  <c:v>1.2752999999999999</c:v>
                </c:pt>
                <c:pt idx="6">
                  <c:v>1.4715</c:v>
                </c:pt>
                <c:pt idx="7">
                  <c:v>1.6677</c:v>
                </c:pt>
                <c:pt idx="8">
                  <c:v>1.8639000000000001</c:v>
                </c:pt>
                <c:pt idx="9">
                  <c:v>2.0600999999999998</c:v>
                </c:pt>
                <c:pt idx="10">
                  <c:v>2.2563</c:v>
                </c:pt>
                <c:pt idx="11">
                  <c:v>2.0600999999999998</c:v>
                </c:pt>
                <c:pt idx="12">
                  <c:v>1.8639000000000001</c:v>
                </c:pt>
                <c:pt idx="13">
                  <c:v>1.6677</c:v>
                </c:pt>
                <c:pt idx="14">
                  <c:v>1.4715</c:v>
                </c:pt>
                <c:pt idx="15">
                  <c:v>1.2752999999999999</c:v>
                </c:pt>
                <c:pt idx="16">
                  <c:v>1.0791000000000002</c:v>
                </c:pt>
                <c:pt idx="17">
                  <c:v>0.88290000000000013</c:v>
                </c:pt>
                <c:pt idx="18">
                  <c:v>0.68670000000000009</c:v>
                </c:pt>
                <c:pt idx="19">
                  <c:v>0.49049999999999999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2F-C043-94D4-E7AF5A94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672760"/>
        <c:axId val="366674072"/>
      </c:scatterChart>
      <c:valAx>
        <c:axId val="36667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Displacement (</a:t>
                </a:r>
                <a:r>
                  <a:rPr lang="el-GR"/>
                  <a:t>δ</a:t>
                </a:r>
                <a:r>
                  <a:rPr lang="en-CA"/>
                  <a:t>)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4072"/>
        <c:crosses val="autoZero"/>
        <c:crossBetween val="midCat"/>
      </c:valAx>
      <c:valAx>
        <c:axId val="366674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Load (P)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727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4</xdr:row>
      <xdr:rowOff>0</xdr:rowOff>
    </xdr:from>
    <xdr:to>
      <xdr:col>39</xdr:col>
      <xdr:colOff>0</xdr:colOff>
      <xdr:row>22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12700</xdr:colOff>
      <xdr:row>24</xdr:row>
      <xdr:rowOff>12700</xdr:rowOff>
    </xdr:from>
    <xdr:to>
      <xdr:col>39</xdr:col>
      <xdr:colOff>2540</xdr:colOff>
      <xdr:row>42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20</xdr:col>
      <xdr:colOff>146050</xdr:colOff>
      <xdr:row>14</xdr:row>
      <xdr:rowOff>139700</xdr:rowOff>
    </xdr:from>
    <xdr:ext cx="3528530" cy="660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0E4518D-AF30-A849-A79D-0BAAF98B6C25}"/>
                </a:ext>
              </a:extLst>
            </xdr:cNvPr>
            <xdr:cNvSpPr txBox="1"/>
          </xdr:nvSpPr>
          <xdr:spPr>
            <a:xfrm>
              <a:off x="18700750" y="2235200"/>
              <a:ext cx="352853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CA" sz="16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CA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𝐹</m:t>
                        </m:r>
                        <m:sSup>
                          <m:sSupPr>
                            <m:ctrlPr>
                              <a:rPr lang="en-CA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CA" sz="16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sSup>
                          <m:sSupPr>
                            <m:ctrlPr>
                              <a:rPr lang="en-CA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6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CA" sz="16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den>
                    </m:f>
                    <m:r>
                      <a:rPr lang="en-CA" sz="1600" b="0" i="1">
                        <a:latin typeface="Cambria Math" panose="02040503050406030204" pitchFamily="18" charset="0"/>
                      </a:rPr>
                      <m:t> = 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𝐹</m:t>
                        </m:r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den>
                    </m:f>
                    <m:r>
                      <a:rPr lang="en-CA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sSup>
                          <m:sSupPr>
                            <m:ctrlP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r>
                      <a:rPr lang="en-CA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= </m:t>
                    </m:r>
                    <m:r>
                      <a:rPr lang="en-CA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𝑠𝑙𝑜𝑝𝑒</m:t>
                    </m:r>
                    <m:r>
                      <a:rPr lang="en-CA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e>
                          <m:sup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sSup>
                          <m:sSupPr>
                            <m:ctrlP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CA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0E4518D-AF30-A849-A79D-0BAAF98B6C25}"/>
                </a:ext>
              </a:extLst>
            </xdr:cNvPr>
            <xdr:cNvSpPr txBox="1"/>
          </xdr:nvSpPr>
          <xdr:spPr>
            <a:xfrm>
              <a:off x="18700750" y="2235200"/>
              <a:ext cx="352853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CA" sz="1600" b="0" i="0">
                  <a:latin typeface="Cambria Math" panose="02040503050406030204" pitchFamily="18" charset="0"/>
                </a:rPr>
                <a:t>𝐸=(𝐹𝑙^3)/(4𝑏ℎ^3</a:t>
              </a:r>
              <a:r>
                <a:rPr lang="en-CA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𝛿) </a:t>
              </a:r>
              <a:r>
                <a:rPr lang="en-CA" sz="1600" b="0" i="0">
                  <a:latin typeface="Cambria Math" panose="02040503050406030204" pitchFamily="18" charset="0"/>
                </a:rPr>
                <a:t> =  𝐹/</a:t>
              </a:r>
              <a:r>
                <a:rPr lang="en-CA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𝛿∙𝑙^3/(4𝑏ℎ^3 )  = 𝑠𝑙𝑜𝑝𝑒∙𝑙^3/(4𝑏ℎ^3 )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20</xdr:col>
      <xdr:colOff>152400</xdr:colOff>
      <xdr:row>19</xdr:row>
      <xdr:rowOff>152400</xdr:rowOff>
    </xdr:from>
    <xdr:ext cx="1409700" cy="660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2D6E972-785E-5540-8030-37FEE3B9E36D}"/>
                </a:ext>
              </a:extLst>
            </xdr:cNvPr>
            <xdr:cNvSpPr txBox="1"/>
          </xdr:nvSpPr>
          <xdr:spPr>
            <a:xfrm>
              <a:off x="18707100" y="3200400"/>
              <a:ext cx="140970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𝑢𝑙𝑡</m:t>
                        </m:r>
                      </m:sub>
                    </m:sSub>
                    <m:r>
                      <a:rPr lang="en-CA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𝐹𝑙</m:t>
                        </m:r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𝑏</m:t>
                        </m:r>
                        <m:sSup>
                          <m:sSupPr>
                            <m:ctrlPr>
                              <a:rPr lang="en-CA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CA" sz="16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CA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CA" sz="1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2D6E972-785E-5540-8030-37FEE3B9E36D}"/>
                </a:ext>
              </a:extLst>
            </xdr:cNvPr>
            <xdr:cNvSpPr txBox="1"/>
          </xdr:nvSpPr>
          <xdr:spPr>
            <a:xfrm>
              <a:off x="18707100" y="3200400"/>
              <a:ext cx="140970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CA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CA" sz="1600" b="0" i="0">
                  <a:latin typeface="Cambria Math" panose="02040503050406030204" pitchFamily="18" charset="0"/>
                </a:rPr>
                <a:t>𝑢𝑙𝑡=3𝐹𝑙/(2𝑏ℎ^2 )  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20</xdr:col>
      <xdr:colOff>139700</xdr:colOff>
      <xdr:row>9</xdr:row>
      <xdr:rowOff>152400</xdr:rowOff>
    </xdr:from>
    <xdr:ext cx="1409700" cy="660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114FF33-7EEC-4749-88C1-736D63B9D51D}"/>
                </a:ext>
              </a:extLst>
            </xdr:cNvPr>
            <xdr:cNvSpPr txBox="1"/>
          </xdr:nvSpPr>
          <xdr:spPr>
            <a:xfrm>
              <a:off x="18694400" y="1295400"/>
              <a:ext cx="140970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CA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r>
                      <a:rPr lang="en-CA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𝑉</m:t>
                        </m:r>
                      </m:den>
                    </m:f>
                    <m:r>
                      <a:rPr lang="en-CA" sz="16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114FF33-7EEC-4749-88C1-736D63B9D51D}"/>
                </a:ext>
              </a:extLst>
            </xdr:cNvPr>
            <xdr:cNvSpPr txBox="1"/>
          </xdr:nvSpPr>
          <xdr:spPr>
            <a:xfrm>
              <a:off x="18694400" y="1295400"/>
              <a:ext cx="140970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CA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en-CA" sz="1600" b="0" i="0">
                  <a:latin typeface="Cambria Math" panose="02040503050406030204" pitchFamily="18" charset="0"/>
                </a:rPr>
                <a:t>=𝑚/𝑉  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29</xdr:col>
      <xdr:colOff>12700</xdr:colOff>
      <xdr:row>44</xdr:row>
      <xdr:rowOff>12700</xdr:rowOff>
    </xdr:from>
    <xdr:to>
      <xdr:col>39</xdr:col>
      <xdr:colOff>2540</xdr:colOff>
      <xdr:row>62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3D7E39E-C443-C54F-926D-257238920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0</xdr:colOff>
      <xdr:row>4</xdr:row>
      <xdr:rowOff>0</xdr:rowOff>
    </xdr:from>
    <xdr:to>
      <xdr:col>50</xdr:col>
      <xdr:colOff>0</xdr:colOff>
      <xdr:row>22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6B20401-B441-0148-B522-31A42452C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12700</xdr:colOff>
      <xdr:row>24</xdr:row>
      <xdr:rowOff>12700</xdr:rowOff>
    </xdr:from>
    <xdr:to>
      <xdr:col>50</xdr:col>
      <xdr:colOff>2540</xdr:colOff>
      <xdr:row>42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D144FA9-8998-804A-837F-2E7FC806D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12700</xdr:colOff>
      <xdr:row>44</xdr:row>
      <xdr:rowOff>12700</xdr:rowOff>
    </xdr:from>
    <xdr:to>
      <xdr:col>50</xdr:col>
      <xdr:colOff>2540</xdr:colOff>
      <xdr:row>62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7C5D521-C1D4-154B-96A2-BC2909C93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51</xdr:col>
      <xdr:colOff>0</xdr:colOff>
      <xdr:row>4</xdr:row>
      <xdr:rowOff>0</xdr:rowOff>
    </xdr:from>
    <xdr:to>
      <xdr:col>61</xdr:col>
      <xdr:colOff>0</xdr:colOff>
      <xdr:row>22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7C17860-68E1-2148-9BDE-FDEE99668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12700</xdr:colOff>
      <xdr:row>24</xdr:row>
      <xdr:rowOff>12700</xdr:rowOff>
    </xdr:from>
    <xdr:to>
      <xdr:col>61</xdr:col>
      <xdr:colOff>2540</xdr:colOff>
      <xdr:row>42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ADA45A48-9F85-DC44-BA76-F2BB9D41A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51</xdr:col>
      <xdr:colOff>12700</xdr:colOff>
      <xdr:row>44</xdr:row>
      <xdr:rowOff>12700</xdr:rowOff>
    </xdr:from>
    <xdr:to>
      <xdr:col>61</xdr:col>
      <xdr:colOff>2540</xdr:colOff>
      <xdr:row>62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4037E5C-0A8E-9741-BBA3-4EBAB32A8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62</xdr:col>
      <xdr:colOff>0</xdr:colOff>
      <xdr:row>4</xdr:row>
      <xdr:rowOff>0</xdr:rowOff>
    </xdr:from>
    <xdr:to>
      <xdr:col>72</xdr:col>
      <xdr:colOff>0</xdr:colOff>
      <xdr:row>22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5D6F6B07-B599-CF4B-8B88-3E2D990CB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62</xdr:col>
      <xdr:colOff>12700</xdr:colOff>
      <xdr:row>24</xdr:row>
      <xdr:rowOff>12700</xdr:rowOff>
    </xdr:from>
    <xdr:to>
      <xdr:col>72</xdr:col>
      <xdr:colOff>2540</xdr:colOff>
      <xdr:row>42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472D8E49-EE66-5C4B-883A-950BE3F5C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62</xdr:col>
      <xdr:colOff>12700</xdr:colOff>
      <xdr:row>44</xdr:row>
      <xdr:rowOff>12700</xdr:rowOff>
    </xdr:from>
    <xdr:to>
      <xdr:col>72</xdr:col>
      <xdr:colOff>2540</xdr:colOff>
      <xdr:row>62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7C9850ED-1A88-DB48-88B2-F3B1AAB55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73</xdr:col>
      <xdr:colOff>0</xdr:colOff>
      <xdr:row>4</xdr:row>
      <xdr:rowOff>0</xdr:rowOff>
    </xdr:from>
    <xdr:to>
      <xdr:col>83</xdr:col>
      <xdr:colOff>0</xdr:colOff>
      <xdr:row>22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30FC015D-73DD-2A4E-8203-047B8C894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73</xdr:col>
      <xdr:colOff>12700</xdr:colOff>
      <xdr:row>24</xdr:row>
      <xdr:rowOff>12700</xdr:rowOff>
    </xdr:from>
    <xdr:to>
      <xdr:col>83</xdr:col>
      <xdr:colOff>2540</xdr:colOff>
      <xdr:row>42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7038339-DB89-9D4B-8F7D-0D7A88EC6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73</xdr:col>
      <xdr:colOff>12700</xdr:colOff>
      <xdr:row>44</xdr:row>
      <xdr:rowOff>12700</xdr:rowOff>
    </xdr:from>
    <xdr:to>
      <xdr:col>83</xdr:col>
      <xdr:colOff>2540</xdr:colOff>
      <xdr:row>62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CE391140-B678-7843-9FD2-794E5326D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19</xdr:col>
      <xdr:colOff>184150</xdr:colOff>
      <xdr:row>29</xdr:row>
      <xdr:rowOff>38100</xdr:rowOff>
    </xdr:from>
    <xdr:ext cx="3528530" cy="660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63C494B1-B76B-A54A-A35E-8757BCFA11DC}"/>
                </a:ext>
              </a:extLst>
            </xdr:cNvPr>
            <xdr:cNvSpPr txBox="1"/>
          </xdr:nvSpPr>
          <xdr:spPr>
            <a:xfrm>
              <a:off x="17697450" y="4991100"/>
              <a:ext cx="352853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CA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600" b="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  <m:r>
                      <a:rPr lang="en-CA" sz="1600" b="0" i="1">
                        <a:latin typeface="Cambria Math" panose="02040503050406030204" pitchFamily="18" charset="0"/>
                      </a:rPr>
                      <m:t>=[</m:t>
                    </m:r>
                    <m:r>
                      <a:rPr lang="en-CA" sz="1600" b="0" i="1">
                        <a:latin typeface="Cambria Math" panose="02040503050406030204" pitchFamily="18" charset="0"/>
                      </a:rPr>
                      <m:t>𝑡h𝑜𝑢</m:t>
                    </m:r>
                    <m:r>
                      <a:rPr lang="en-CA" sz="1600" b="0" i="1">
                        <a:latin typeface="Cambria Math" panose="02040503050406030204" pitchFamily="18" charset="0"/>
                      </a:rPr>
                      <m:t>]∙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25.4 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𝑚𝑚</m:t>
                        </m:r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1 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𝑖𝑛</m:t>
                        </m:r>
                      </m:den>
                    </m:f>
                    <m:r>
                      <a:rPr lang="en-CA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1 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𝑖𝑛</m:t>
                        </m:r>
                      </m:num>
                      <m:den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1000 </m:t>
                        </m:r>
                        <m:r>
                          <a:rPr lang="en-CA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𝑡h𝑜𝑢</m:t>
                        </m:r>
                      </m:den>
                    </m:f>
                    <m:r>
                      <a:rPr lang="en-CA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63C494B1-B76B-A54A-A35E-8757BCFA11DC}"/>
                </a:ext>
              </a:extLst>
            </xdr:cNvPr>
            <xdr:cNvSpPr txBox="1"/>
          </xdr:nvSpPr>
          <xdr:spPr>
            <a:xfrm>
              <a:off x="17697450" y="4991100"/>
              <a:ext cx="3528530" cy="6604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CA" sz="1600" b="0" i="0">
                  <a:latin typeface="Cambria Math" panose="02040503050406030204" pitchFamily="18" charset="0"/>
                </a:rPr>
                <a:t>[𝑚𝑚]=[𝑡ℎ𝑜𝑢]</a:t>
              </a:r>
              <a:r>
                <a:rPr lang="en-CA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∙(25.4 𝑚𝑚)/(1 𝑖𝑛)∙(1 𝑖𝑛)/(1000 𝑡ℎ𝑜𝑢)  </a:t>
              </a:r>
              <a:endParaRPr lang="en-U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60B9-ACF9-554F-9AD8-71F22349AFEE}">
  <dimension ref="A1:P34"/>
  <sheetViews>
    <sheetView workbookViewId="0">
      <selection activeCell="AX59" sqref="AX59"/>
    </sheetView>
  </sheetViews>
  <sheetFormatPr baseColWidth="10" defaultRowHeight="15" x14ac:dyDescent="0.2"/>
  <cols>
    <col min="2" max="2" width="13.5" bestFit="1" customWidth="1"/>
    <col min="3" max="3" width="14.1640625" bestFit="1" customWidth="1"/>
    <col min="4" max="4" width="13.5" bestFit="1" customWidth="1"/>
    <col min="5" max="5" width="14.1640625" bestFit="1" customWidth="1"/>
    <col min="6" max="6" width="12.5" bestFit="1" customWidth="1"/>
    <col min="7" max="7" width="13" bestFit="1" customWidth="1"/>
    <col min="8" max="16" width="13.5" customWidth="1"/>
  </cols>
  <sheetData>
    <row r="1" spans="1:16" x14ac:dyDescent="0.2">
      <c r="A1" t="s">
        <v>13</v>
      </c>
    </row>
    <row r="3" spans="1:16" ht="32" x14ac:dyDescent="0.2">
      <c r="A3" s="35" t="s">
        <v>28</v>
      </c>
      <c r="B3" s="36">
        <v>250</v>
      </c>
    </row>
    <row r="5" spans="1:16" ht="16" x14ac:dyDescent="0.2">
      <c r="A5" s="43"/>
      <c r="B5" s="35" t="s">
        <v>30</v>
      </c>
      <c r="C5" s="35" t="s">
        <v>31</v>
      </c>
      <c r="D5" s="35" t="s">
        <v>36</v>
      </c>
      <c r="E5" s="35" t="s">
        <v>37</v>
      </c>
      <c r="F5" s="35" t="s">
        <v>38</v>
      </c>
      <c r="G5" s="35" t="s">
        <v>39</v>
      </c>
      <c r="H5" s="35" t="s">
        <v>40</v>
      </c>
      <c r="I5" s="35" t="s">
        <v>41</v>
      </c>
      <c r="J5" s="35" t="s">
        <v>42</v>
      </c>
      <c r="K5" s="35" t="s">
        <v>43</v>
      </c>
      <c r="L5" s="35" t="s">
        <v>44</v>
      </c>
      <c r="M5" s="35" t="s">
        <v>45</v>
      </c>
      <c r="N5" s="35" t="s">
        <v>46</v>
      </c>
      <c r="O5" s="35" t="s">
        <v>47</v>
      </c>
      <c r="P5" s="35" t="s">
        <v>48</v>
      </c>
    </row>
    <row r="6" spans="1:16" ht="32" x14ac:dyDescent="0.2">
      <c r="A6" s="45" t="s">
        <v>25</v>
      </c>
      <c r="B6" s="36">
        <v>300</v>
      </c>
      <c r="C6" s="36">
        <v>299</v>
      </c>
      <c r="D6" s="36">
        <v>299</v>
      </c>
      <c r="E6" s="36">
        <v>300</v>
      </c>
      <c r="F6" s="36">
        <v>300</v>
      </c>
      <c r="G6" s="36">
        <v>299</v>
      </c>
      <c r="H6" s="36">
        <v>300</v>
      </c>
      <c r="I6" s="36">
        <v>300</v>
      </c>
      <c r="J6" s="36">
        <v>299</v>
      </c>
      <c r="K6" s="36">
        <v>299</v>
      </c>
      <c r="L6" s="36">
        <v>300</v>
      </c>
      <c r="M6" s="36">
        <v>300</v>
      </c>
      <c r="N6" s="36">
        <v>300</v>
      </c>
      <c r="O6" s="36">
        <v>300</v>
      </c>
      <c r="P6" s="36">
        <v>300</v>
      </c>
    </row>
    <row r="7" spans="1:16" ht="32" x14ac:dyDescent="0.2">
      <c r="A7" s="45" t="s">
        <v>26</v>
      </c>
      <c r="B7" s="36">
        <v>29.85</v>
      </c>
      <c r="C7" s="34">
        <v>30.04</v>
      </c>
      <c r="D7" s="34">
        <v>30.14</v>
      </c>
      <c r="E7" s="34">
        <v>30.2</v>
      </c>
      <c r="F7" s="34">
        <v>30.21</v>
      </c>
      <c r="G7" s="34">
        <v>30.21</v>
      </c>
      <c r="H7" s="34">
        <v>30.03</v>
      </c>
      <c r="I7" s="34">
        <v>30.13</v>
      </c>
      <c r="J7" s="34">
        <v>30.1</v>
      </c>
      <c r="K7" s="34">
        <v>30.24</v>
      </c>
      <c r="L7" s="34">
        <v>30.06</v>
      </c>
      <c r="M7" s="34">
        <v>30.06</v>
      </c>
      <c r="N7" s="34">
        <v>30.06</v>
      </c>
      <c r="O7" s="34">
        <v>30.06</v>
      </c>
      <c r="P7" s="34">
        <v>30.12</v>
      </c>
    </row>
    <row r="8" spans="1:16" ht="32" x14ac:dyDescent="0.2">
      <c r="A8" s="45" t="s">
        <v>35</v>
      </c>
      <c r="B8" s="36">
        <v>3.28</v>
      </c>
      <c r="C8" s="34">
        <v>3.31</v>
      </c>
      <c r="D8" s="34">
        <v>3.27</v>
      </c>
      <c r="E8" s="34">
        <v>3.26</v>
      </c>
      <c r="F8" s="34">
        <v>3.29</v>
      </c>
      <c r="G8" s="34">
        <v>3.28</v>
      </c>
      <c r="H8" s="34">
        <v>3.32</v>
      </c>
      <c r="I8" s="34">
        <v>3.34</v>
      </c>
      <c r="J8" s="34">
        <v>3.35</v>
      </c>
      <c r="K8" s="34">
        <v>3.32</v>
      </c>
      <c r="L8" s="34">
        <v>3.3</v>
      </c>
      <c r="M8" s="34">
        <v>3.35</v>
      </c>
      <c r="N8" s="34">
        <v>3.33</v>
      </c>
      <c r="O8" s="34">
        <v>3.31</v>
      </c>
      <c r="P8" s="34">
        <v>3.29</v>
      </c>
    </row>
    <row r="9" spans="1:16" ht="32" x14ac:dyDescent="0.2">
      <c r="A9" s="45" t="s">
        <v>27</v>
      </c>
      <c r="B9" s="36">
        <v>3</v>
      </c>
      <c r="C9" s="46">
        <v>6</v>
      </c>
      <c r="D9" s="36">
        <v>5</v>
      </c>
      <c r="E9" s="36">
        <v>7</v>
      </c>
      <c r="F9" s="36">
        <v>5</v>
      </c>
      <c r="G9" s="36">
        <v>6</v>
      </c>
      <c r="H9" s="36">
        <v>4</v>
      </c>
      <c r="I9" s="36">
        <v>6</v>
      </c>
      <c r="J9" s="36">
        <v>6</v>
      </c>
      <c r="K9" s="36">
        <v>6</v>
      </c>
      <c r="L9" s="36">
        <v>5</v>
      </c>
      <c r="M9" s="36">
        <v>5</v>
      </c>
      <c r="N9" s="36">
        <v>6</v>
      </c>
      <c r="O9" s="36">
        <v>5</v>
      </c>
      <c r="P9" s="36">
        <v>5</v>
      </c>
    </row>
    <row r="11" spans="1:16" ht="32" x14ac:dyDescent="0.2">
      <c r="A11" s="35" t="s">
        <v>29</v>
      </c>
      <c r="B11" s="35" t="s">
        <v>49</v>
      </c>
      <c r="C11" s="35" t="s">
        <v>49</v>
      </c>
      <c r="D11" s="35" t="s">
        <v>49</v>
      </c>
      <c r="E11" s="35" t="s">
        <v>49</v>
      </c>
      <c r="F11" s="35" t="s">
        <v>49</v>
      </c>
      <c r="G11" s="35" t="s">
        <v>49</v>
      </c>
      <c r="H11" s="35" t="s">
        <v>49</v>
      </c>
      <c r="I11" s="35" t="s">
        <v>49</v>
      </c>
      <c r="J11" s="35" t="s">
        <v>49</v>
      </c>
      <c r="K11" s="35" t="s">
        <v>49</v>
      </c>
      <c r="L11" s="35" t="s">
        <v>49</v>
      </c>
      <c r="M11" s="35" t="s">
        <v>49</v>
      </c>
      <c r="N11" s="35" t="s">
        <v>49</v>
      </c>
      <c r="O11" s="35" t="s">
        <v>49</v>
      </c>
      <c r="P11" s="35" t="s">
        <v>49</v>
      </c>
    </row>
    <row r="12" spans="1:16" x14ac:dyDescent="0.2">
      <c r="A12" s="36">
        <v>0</v>
      </c>
      <c r="B12" s="36">
        <v>0</v>
      </c>
      <c r="C12" s="36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</row>
    <row r="13" spans="1:16" x14ac:dyDescent="0.2">
      <c r="A13" s="36">
        <v>50</v>
      </c>
      <c r="B13" s="36">
        <v>32</v>
      </c>
      <c r="C13" s="36">
        <v>15</v>
      </c>
      <c r="D13" s="44">
        <v>20</v>
      </c>
      <c r="E13" s="44">
        <v>13</v>
      </c>
      <c r="F13" s="44">
        <v>14</v>
      </c>
      <c r="G13" s="44">
        <v>14</v>
      </c>
      <c r="H13" s="44">
        <v>18</v>
      </c>
      <c r="I13" s="44">
        <v>13</v>
      </c>
      <c r="J13" s="44">
        <v>11</v>
      </c>
      <c r="K13" s="44">
        <v>13</v>
      </c>
      <c r="L13" s="44">
        <v>17</v>
      </c>
      <c r="M13" s="44">
        <v>18</v>
      </c>
      <c r="N13" s="44">
        <v>12</v>
      </c>
      <c r="O13" s="44">
        <v>19</v>
      </c>
      <c r="P13" s="44">
        <v>20</v>
      </c>
    </row>
    <row r="14" spans="1:16" x14ac:dyDescent="0.2">
      <c r="A14" s="36">
        <v>70</v>
      </c>
      <c r="B14" s="36">
        <v>45</v>
      </c>
      <c r="C14" s="36">
        <v>20</v>
      </c>
      <c r="D14" s="44">
        <v>29</v>
      </c>
      <c r="E14" s="44">
        <v>18</v>
      </c>
      <c r="F14" s="44">
        <v>20</v>
      </c>
      <c r="G14" s="44">
        <v>19</v>
      </c>
      <c r="H14" s="44">
        <v>26</v>
      </c>
      <c r="I14" s="44">
        <v>20</v>
      </c>
      <c r="J14" s="44">
        <v>17</v>
      </c>
      <c r="K14" s="44">
        <v>18</v>
      </c>
      <c r="L14" s="44">
        <v>23</v>
      </c>
      <c r="M14" s="44">
        <v>26</v>
      </c>
      <c r="N14" s="44">
        <v>19</v>
      </c>
      <c r="O14" s="44">
        <v>27</v>
      </c>
      <c r="P14" s="44">
        <v>28</v>
      </c>
    </row>
    <row r="15" spans="1:16" x14ac:dyDescent="0.2">
      <c r="A15" s="36">
        <v>90</v>
      </c>
      <c r="B15" s="36">
        <v>58</v>
      </c>
      <c r="C15" s="36">
        <v>25</v>
      </c>
      <c r="D15" s="44">
        <v>38</v>
      </c>
      <c r="E15" s="44">
        <v>24</v>
      </c>
      <c r="F15" s="44">
        <v>27</v>
      </c>
      <c r="G15" s="44">
        <v>24</v>
      </c>
      <c r="H15" s="44">
        <v>34</v>
      </c>
      <c r="I15" s="44">
        <v>27</v>
      </c>
      <c r="J15" s="44">
        <v>22</v>
      </c>
      <c r="K15" s="44">
        <v>23</v>
      </c>
      <c r="L15" s="44">
        <v>31</v>
      </c>
      <c r="M15" s="44">
        <v>33</v>
      </c>
      <c r="N15" s="44">
        <v>24</v>
      </c>
      <c r="O15" s="44">
        <v>34</v>
      </c>
      <c r="P15" s="44">
        <v>35</v>
      </c>
    </row>
    <row r="16" spans="1:16" x14ac:dyDescent="0.2">
      <c r="A16" s="36">
        <v>110</v>
      </c>
      <c r="B16" s="36">
        <v>72</v>
      </c>
      <c r="C16" s="36">
        <v>30</v>
      </c>
      <c r="D16" s="44">
        <v>46</v>
      </c>
      <c r="E16" s="44">
        <v>29</v>
      </c>
      <c r="F16" s="44">
        <v>33</v>
      </c>
      <c r="G16" s="44">
        <v>29</v>
      </c>
      <c r="H16" s="44">
        <v>40</v>
      </c>
      <c r="I16" s="44">
        <v>32</v>
      </c>
      <c r="J16" s="44">
        <v>28</v>
      </c>
      <c r="K16" s="44">
        <v>30</v>
      </c>
      <c r="L16" s="44">
        <v>38</v>
      </c>
      <c r="M16" s="44">
        <v>41</v>
      </c>
      <c r="N16" s="44">
        <v>30</v>
      </c>
      <c r="O16" s="44">
        <v>42</v>
      </c>
      <c r="P16" s="44">
        <v>43</v>
      </c>
    </row>
    <row r="17" spans="1:16" x14ac:dyDescent="0.2">
      <c r="A17" s="36">
        <v>130</v>
      </c>
      <c r="B17" s="36">
        <v>86</v>
      </c>
      <c r="C17" s="36">
        <v>36</v>
      </c>
      <c r="D17" s="44">
        <v>55</v>
      </c>
      <c r="E17" s="44">
        <v>35</v>
      </c>
      <c r="F17" s="44">
        <v>39</v>
      </c>
      <c r="G17" s="44">
        <v>35</v>
      </c>
      <c r="H17" s="44">
        <v>48</v>
      </c>
      <c r="I17" s="44">
        <v>39</v>
      </c>
      <c r="J17" s="44">
        <v>34</v>
      </c>
      <c r="K17" s="44">
        <v>35</v>
      </c>
      <c r="L17" s="44">
        <v>45</v>
      </c>
      <c r="M17" s="44">
        <v>49</v>
      </c>
      <c r="N17" s="44">
        <v>35</v>
      </c>
      <c r="O17" s="44">
        <v>49</v>
      </c>
      <c r="P17" s="44">
        <v>50</v>
      </c>
    </row>
    <row r="18" spans="1:16" x14ac:dyDescent="0.2">
      <c r="A18" s="36">
        <v>150</v>
      </c>
      <c r="B18" s="36">
        <v>100</v>
      </c>
      <c r="C18" s="36">
        <v>41</v>
      </c>
      <c r="D18" s="44">
        <v>63</v>
      </c>
      <c r="E18" s="44">
        <v>40</v>
      </c>
      <c r="F18" s="44">
        <v>45</v>
      </c>
      <c r="G18" s="44">
        <v>40</v>
      </c>
      <c r="H18" s="44">
        <v>54</v>
      </c>
      <c r="I18" s="44">
        <v>44</v>
      </c>
      <c r="J18" s="44">
        <v>39</v>
      </c>
      <c r="K18" s="44">
        <v>40</v>
      </c>
      <c r="L18" s="44">
        <v>52</v>
      </c>
      <c r="M18" s="44">
        <v>55</v>
      </c>
      <c r="N18" s="44">
        <v>40</v>
      </c>
      <c r="O18" s="44">
        <v>56</v>
      </c>
      <c r="P18" s="44">
        <v>58</v>
      </c>
    </row>
    <row r="19" spans="1:16" x14ac:dyDescent="0.2">
      <c r="A19" s="36">
        <v>170</v>
      </c>
      <c r="B19" s="36">
        <v>113</v>
      </c>
      <c r="C19" s="36">
        <v>47</v>
      </c>
      <c r="D19" s="44">
        <v>71</v>
      </c>
      <c r="E19" s="44">
        <v>45</v>
      </c>
      <c r="F19" s="44">
        <v>51</v>
      </c>
      <c r="G19" s="44">
        <v>45</v>
      </c>
      <c r="H19" s="44">
        <v>61</v>
      </c>
      <c r="I19" s="44">
        <v>50</v>
      </c>
      <c r="J19" s="44">
        <v>44</v>
      </c>
      <c r="K19" s="44">
        <v>46</v>
      </c>
      <c r="L19" s="44">
        <v>59</v>
      </c>
      <c r="M19" s="44">
        <v>63</v>
      </c>
      <c r="N19" s="44">
        <v>46</v>
      </c>
      <c r="O19" s="44">
        <v>64</v>
      </c>
      <c r="P19" s="44">
        <v>65</v>
      </c>
    </row>
    <row r="20" spans="1:16" x14ac:dyDescent="0.2">
      <c r="A20" s="36">
        <v>190</v>
      </c>
      <c r="B20" s="36">
        <v>125</v>
      </c>
      <c r="C20" s="36">
        <v>53</v>
      </c>
      <c r="D20" s="44">
        <v>80</v>
      </c>
      <c r="E20" s="44">
        <v>50</v>
      </c>
      <c r="F20" s="44">
        <v>57</v>
      </c>
      <c r="G20" s="44">
        <v>50</v>
      </c>
      <c r="H20" s="44">
        <v>69</v>
      </c>
      <c r="I20" s="44">
        <v>55</v>
      </c>
      <c r="J20" s="44">
        <v>49</v>
      </c>
      <c r="K20" s="44">
        <v>52</v>
      </c>
      <c r="L20" s="44">
        <v>65</v>
      </c>
      <c r="M20" s="44">
        <v>70</v>
      </c>
      <c r="N20" s="44">
        <v>51</v>
      </c>
      <c r="O20" s="44">
        <v>71</v>
      </c>
      <c r="P20" s="44">
        <v>73</v>
      </c>
    </row>
    <row r="21" spans="1:16" x14ac:dyDescent="0.2">
      <c r="A21" s="36">
        <v>210</v>
      </c>
      <c r="B21" s="36">
        <v>140</v>
      </c>
      <c r="C21" s="36">
        <v>58</v>
      </c>
      <c r="D21" s="44">
        <v>88</v>
      </c>
      <c r="E21" s="44">
        <v>55</v>
      </c>
      <c r="F21" s="44">
        <v>63</v>
      </c>
      <c r="G21" s="44">
        <v>55</v>
      </c>
      <c r="H21" s="44">
        <v>76</v>
      </c>
      <c r="I21" s="44">
        <v>61</v>
      </c>
      <c r="J21" s="44">
        <v>54</v>
      </c>
      <c r="K21" s="44">
        <v>57</v>
      </c>
      <c r="L21" s="44">
        <v>72</v>
      </c>
      <c r="M21" s="44">
        <v>77</v>
      </c>
      <c r="N21" s="44">
        <v>56</v>
      </c>
      <c r="O21" s="44">
        <v>79</v>
      </c>
      <c r="P21" s="44">
        <v>81</v>
      </c>
    </row>
    <row r="22" spans="1:16" x14ac:dyDescent="0.2">
      <c r="A22" s="36">
        <v>230</v>
      </c>
      <c r="B22" s="36">
        <v>154</v>
      </c>
      <c r="C22" s="36">
        <v>63</v>
      </c>
      <c r="D22" s="44">
        <v>96</v>
      </c>
      <c r="E22" s="44">
        <v>60</v>
      </c>
      <c r="F22" s="44">
        <v>68</v>
      </c>
      <c r="G22" s="44">
        <v>60</v>
      </c>
      <c r="H22" s="44">
        <v>83</v>
      </c>
      <c r="I22" s="44">
        <v>66</v>
      </c>
      <c r="J22" s="44">
        <v>59</v>
      </c>
      <c r="K22" s="44">
        <v>62</v>
      </c>
      <c r="L22" s="44">
        <v>78</v>
      </c>
      <c r="M22" s="44">
        <v>85</v>
      </c>
      <c r="N22" s="44">
        <v>61</v>
      </c>
      <c r="O22" s="44">
        <v>86</v>
      </c>
      <c r="P22" s="44">
        <v>88</v>
      </c>
    </row>
    <row r="23" spans="1:16" x14ac:dyDescent="0.2">
      <c r="A23" s="36">
        <v>210</v>
      </c>
      <c r="B23" s="36">
        <v>141</v>
      </c>
      <c r="C23" s="36">
        <v>58</v>
      </c>
      <c r="D23" s="44">
        <v>89</v>
      </c>
      <c r="E23" s="44">
        <v>55</v>
      </c>
      <c r="F23" s="44">
        <v>63</v>
      </c>
      <c r="G23" s="44">
        <v>55</v>
      </c>
      <c r="H23" s="44">
        <v>76</v>
      </c>
      <c r="I23" s="44">
        <v>61</v>
      </c>
      <c r="J23" s="44">
        <v>55</v>
      </c>
      <c r="K23" s="44">
        <v>57</v>
      </c>
      <c r="L23" s="44">
        <v>72</v>
      </c>
      <c r="M23" s="44">
        <v>78</v>
      </c>
      <c r="N23" s="44">
        <v>57</v>
      </c>
      <c r="O23" s="44">
        <v>79</v>
      </c>
      <c r="P23" s="44">
        <v>81</v>
      </c>
    </row>
    <row r="24" spans="1:16" x14ac:dyDescent="0.2">
      <c r="A24" s="36">
        <v>190</v>
      </c>
      <c r="B24" s="36">
        <v>127</v>
      </c>
      <c r="C24" s="36">
        <v>53</v>
      </c>
      <c r="D24" s="44">
        <v>81</v>
      </c>
      <c r="E24" s="44">
        <v>51</v>
      </c>
      <c r="F24" s="44">
        <v>58</v>
      </c>
      <c r="G24" s="44">
        <v>50</v>
      </c>
      <c r="H24" s="44">
        <v>70</v>
      </c>
      <c r="I24" s="44">
        <v>55</v>
      </c>
      <c r="J24" s="44">
        <v>50</v>
      </c>
      <c r="K24" s="44">
        <v>52</v>
      </c>
      <c r="L24" s="44">
        <v>65</v>
      </c>
      <c r="M24" s="44">
        <v>71</v>
      </c>
      <c r="N24" s="44">
        <v>51</v>
      </c>
      <c r="O24" s="44">
        <v>72</v>
      </c>
      <c r="P24" s="44">
        <v>74</v>
      </c>
    </row>
    <row r="25" spans="1:16" x14ac:dyDescent="0.2">
      <c r="A25" s="36">
        <v>170</v>
      </c>
      <c r="B25" s="36">
        <v>113</v>
      </c>
      <c r="C25" s="36">
        <v>46</v>
      </c>
      <c r="D25" s="44">
        <v>73</v>
      </c>
      <c r="E25" s="44">
        <v>46</v>
      </c>
      <c r="F25" s="44">
        <v>52</v>
      </c>
      <c r="G25" s="44">
        <v>46</v>
      </c>
      <c r="H25" s="44">
        <v>63</v>
      </c>
      <c r="I25" s="44">
        <v>49</v>
      </c>
      <c r="J25" s="44">
        <v>44</v>
      </c>
      <c r="K25" s="44">
        <v>47</v>
      </c>
      <c r="L25" s="44">
        <v>59</v>
      </c>
      <c r="M25" s="44">
        <v>64</v>
      </c>
      <c r="N25" s="44">
        <v>46</v>
      </c>
      <c r="O25" s="44">
        <v>65</v>
      </c>
      <c r="P25" s="44">
        <v>66</v>
      </c>
    </row>
    <row r="26" spans="1:16" x14ac:dyDescent="0.2">
      <c r="A26" s="36">
        <v>150</v>
      </c>
      <c r="B26" s="36">
        <v>102</v>
      </c>
      <c r="C26" s="36">
        <v>42</v>
      </c>
      <c r="D26" s="44">
        <v>65</v>
      </c>
      <c r="E26" s="44">
        <v>40</v>
      </c>
      <c r="F26" s="44">
        <v>46</v>
      </c>
      <c r="G26" s="44">
        <v>41</v>
      </c>
      <c r="H26" s="44">
        <v>56</v>
      </c>
      <c r="I26" s="44">
        <v>44</v>
      </c>
      <c r="J26" s="44">
        <v>39</v>
      </c>
      <c r="K26" s="44">
        <v>41</v>
      </c>
      <c r="L26" s="44">
        <v>52</v>
      </c>
      <c r="M26" s="44">
        <v>57</v>
      </c>
      <c r="N26" s="44">
        <v>41</v>
      </c>
      <c r="O26" s="44">
        <v>54</v>
      </c>
      <c r="P26" s="44">
        <v>59</v>
      </c>
    </row>
    <row r="27" spans="1:16" x14ac:dyDescent="0.2">
      <c r="A27" s="36">
        <v>130</v>
      </c>
      <c r="B27" s="36">
        <v>89</v>
      </c>
      <c r="C27" s="36">
        <v>36</v>
      </c>
      <c r="D27" s="44">
        <v>57</v>
      </c>
      <c r="E27" s="44">
        <v>36</v>
      </c>
      <c r="F27" s="44">
        <v>40</v>
      </c>
      <c r="G27" s="44">
        <v>35</v>
      </c>
      <c r="H27" s="44">
        <v>49</v>
      </c>
      <c r="I27" s="44">
        <v>38</v>
      </c>
      <c r="J27" s="44">
        <v>35</v>
      </c>
      <c r="K27" s="44">
        <v>36</v>
      </c>
      <c r="L27" s="44">
        <v>46</v>
      </c>
      <c r="M27" s="44">
        <v>50</v>
      </c>
      <c r="N27" s="44">
        <v>36</v>
      </c>
      <c r="O27" s="44">
        <v>50</v>
      </c>
      <c r="P27" s="44">
        <v>51</v>
      </c>
    </row>
    <row r="28" spans="1:16" x14ac:dyDescent="0.2">
      <c r="A28" s="36">
        <v>110</v>
      </c>
      <c r="B28" s="36">
        <v>76</v>
      </c>
      <c r="C28" s="36">
        <v>30</v>
      </c>
      <c r="D28" s="44">
        <v>49</v>
      </c>
      <c r="E28" s="44">
        <v>30</v>
      </c>
      <c r="F28" s="44">
        <v>34</v>
      </c>
      <c r="G28" s="44">
        <v>30</v>
      </c>
      <c r="H28" s="44">
        <v>42</v>
      </c>
      <c r="I28" s="44">
        <v>32</v>
      </c>
      <c r="J28" s="44">
        <v>29</v>
      </c>
      <c r="K28" s="44">
        <v>30</v>
      </c>
      <c r="L28" s="44">
        <v>40</v>
      </c>
      <c r="M28" s="44">
        <v>42</v>
      </c>
      <c r="N28" s="44">
        <v>30</v>
      </c>
      <c r="O28" s="44">
        <v>43</v>
      </c>
      <c r="P28" s="44">
        <v>44</v>
      </c>
    </row>
    <row r="29" spans="1:16" x14ac:dyDescent="0.2">
      <c r="A29" s="36">
        <v>90</v>
      </c>
      <c r="B29" s="36">
        <v>60</v>
      </c>
      <c r="C29" s="36">
        <v>25</v>
      </c>
      <c r="D29" s="44">
        <v>41</v>
      </c>
      <c r="E29" s="44">
        <v>25</v>
      </c>
      <c r="F29" s="44">
        <v>28</v>
      </c>
      <c r="G29" s="44">
        <v>25</v>
      </c>
      <c r="H29" s="44">
        <v>35</v>
      </c>
      <c r="I29" s="44">
        <v>26</v>
      </c>
      <c r="J29" s="44">
        <v>23</v>
      </c>
      <c r="K29" s="44">
        <v>25</v>
      </c>
      <c r="L29" s="44">
        <v>33</v>
      </c>
      <c r="M29" s="44">
        <v>35</v>
      </c>
      <c r="N29" s="44">
        <v>25</v>
      </c>
      <c r="O29" s="44">
        <v>35</v>
      </c>
      <c r="P29" s="44">
        <v>37</v>
      </c>
    </row>
    <row r="30" spans="1:16" x14ac:dyDescent="0.2">
      <c r="A30" s="36">
        <v>70</v>
      </c>
      <c r="B30" s="36">
        <v>49</v>
      </c>
      <c r="C30" s="36">
        <v>19</v>
      </c>
      <c r="D30" s="44">
        <v>33</v>
      </c>
      <c r="E30" s="44">
        <v>20</v>
      </c>
      <c r="F30" s="44">
        <v>22</v>
      </c>
      <c r="G30" s="44">
        <v>20</v>
      </c>
      <c r="H30" s="44">
        <v>28</v>
      </c>
      <c r="I30" s="44">
        <v>20</v>
      </c>
      <c r="J30" s="44">
        <v>18</v>
      </c>
      <c r="K30" s="44">
        <v>18</v>
      </c>
      <c r="L30" s="44">
        <v>25</v>
      </c>
      <c r="M30" s="44">
        <v>28</v>
      </c>
      <c r="N30" s="44">
        <v>19</v>
      </c>
      <c r="O30" s="44">
        <v>28</v>
      </c>
      <c r="P30" s="44">
        <v>29</v>
      </c>
    </row>
    <row r="31" spans="1:16" x14ac:dyDescent="0.2">
      <c r="A31" s="36">
        <v>50</v>
      </c>
      <c r="B31" s="36">
        <v>34</v>
      </c>
      <c r="C31" s="36">
        <v>14</v>
      </c>
      <c r="D31" s="44">
        <v>25</v>
      </c>
      <c r="E31" s="44">
        <v>14</v>
      </c>
      <c r="F31" s="44">
        <v>16</v>
      </c>
      <c r="G31" s="44">
        <v>15</v>
      </c>
      <c r="H31" s="44">
        <v>21</v>
      </c>
      <c r="I31" s="44">
        <v>14</v>
      </c>
      <c r="J31" s="44">
        <v>12</v>
      </c>
      <c r="K31" s="44">
        <v>13</v>
      </c>
      <c r="L31" s="44">
        <v>19</v>
      </c>
      <c r="M31" s="44">
        <v>20</v>
      </c>
      <c r="N31" s="44">
        <v>14</v>
      </c>
      <c r="O31" s="44">
        <v>20</v>
      </c>
      <c r="P31" s="44">
        <v>21</v>
      </c>
    </row>
    <row r="32" spans="1:16" x14ac:dyDescent="0.2">
      <c r="A32" s="36">
        <v>0</v>
      </c>
      <c r="B32" s="36">
        <v>4</v>
      </c>
      <c r="C32" s="36">
        <v>1</v>
      </c>
      <c r="D32" s="44">
        <v>4</v>
      </c>
      <c r="E32" s="44">
        <v>1</v>
      </c>
      <c r="F32" s="44">
        <v>1</v>
      </c>
      <c r="G32" s="44">
        <v>1</v>
      </c>
      <c r="H32" s="44">
        <v>3</v>
      </c>
      <c r="I32" s="44">
        <v>1</v>
      </c>
      <c r="J32" s="44">
        <v>0</v>
      </c>
      <c r="K32" s="44">
        <v>0</v>
      </c>
      <c r="L32" s="44">
        <v>5</v>
      </c>
      <c r="M32" s="44">
        <v>2</v>
      </c>
      <c r="N32" s="44">
        <v>1</v>
      </c>
      <c r="O32" s="44">
        <v>3</v>
      </c>
      <c r="P32" s="44">
        <v>2</v>
      </c>
    </row>
    <row r="34" spans="1:16" ht="32" x14ac:dyDescent="0.2">
      <c r="A34" s="35" t="s">
        <v>32</v>
      </c>
      <c r="B34" s="35">
        <v>13.78</v>
      </c>
      <c r="C34" s="36">
        <v>35.32</v>
      </c>
      <c r="D34" s="36">
        <v>22.68</v>
      </c>
      <c r="E34" s="36">
        <v>36.729999999999997</v>
      </c>
      <c r="F34" s="36">
        <v>31.17</v>
      </c>
      <c r="G34" s="36">
        <v>33.58</v>
      </c>
      <c r="H34" s="36">
        <v>25.13</v>
      </c>
      <c r="I34" s="36">
        <v>35.520000000000003</v>
      </c>
      <c r="J34" s="36">
        <v>36.94</v>
      </c>
      <c r="K34" s="36">
        <v>39.03</v>
      </c>
      <c r="L34" s="36">
        <v>28.72</v>
      </c>
      <c r="M34" s="36">
        <v>26.51</v>
      </c>
      <c r="N34" s="36">
        <v>36.67</v>
      </c>
      <c r="O34" s="36">
        <v>25.57</v>
      </c>
      <c r="P34" s="36">
        <v>27.07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64"/>
  <sheetViews>
    <sheetView tabSelected="1" topLeftCell="A4" workbookViewId="0">
      <selection activeCell="CK87" sqref="CK87"/>
    </sheetView>
  </sheetViews>
  <sheetFormatPr baseColWidth="10" defaultColWidth="8.83203125" defaultRowHeight="15" x14ac:dyDescent="0.2"/>
  <cols>
    <col min="1" max="1" width="3.5" customWidth="1"/>
    <col min="2" max="2" width="3.6640625" customWidth="1"/>
    <col min="5" max="20" width="13.6640625" customWidth="1"/>
    <col min="21" max="25" width="9.1640625" customWidth="1"/>
    <col min="26" max="26" width="4.33203125" customWidth="1"/>
    <col min="27" max="27" width="4.5" customWidth="1"/>
    <col min="28" max="28" width="3.6640625" customWidth="1"/>
  </cols>
  <sheetData>
    <row r="1" spans="2:34" hidden="1" x14ac:dyDescent="0.2">
      <c r="C1" s="28"/>
      <c r="D1" s="28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2:34" hidden="1" x14ac:dyDescent="0.2">
      <c r="C2" s="29"/>
      <c r="D2" s="29"/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2:34" hidden="1" x14ac:dyDescent="0.2">
      <c r="C3" s="1"/>
      <c r="D3" s="1"/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4" spans="2:34" ht="15" customHeight="1" thickBot="1" x14ac:dyDescent="0.25"/>
    <row r="5" spans="2:34" ht="15" customHeight="1" thickTop="1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2:34" ht="15" customHeight="1" x14ac:dyDescent="0.2">
      <c r="B6" s="6"/>
      <c r="C6" s="7" t="s">
        <v>3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2:34" ht="15" customHeight="1" x14ac:dyDescent="0.2">
      <c r="B7" s="6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2:34" ht="15" customHeight="1" x14ac:dyDescent="0.2">
      <c r="B8" s="6"/>
      <c r="C8" s="10" t="s">
        <v>4</v>
      </c>
      <c r="D8" s="10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2:34" ht="15" customHeight="1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2:34" ht="15" customHeight="1" thickBot="1" x14ac:dyDescent="0.25">
      <c r="B10" s="6"/>
      <c r="C10" s="7" t="s">
        <v>5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34" ht="15" customHeight="1" x14ac:dyDescent="0.2">
      <c r="B11" s="6"/>
      <c r="C11" s="11"/>
      <c r="D11" s="12"/>
      <c r="E11" s="51" t="s">
        <v>30</v>
      </c>
      <c r="F11" s="51" t="s">
        <v>31</v>
      </c>
      <c r="G11" s="51" t="s">
        <v>36</v>
      </c>
      <c r="H11" s="51" t="s">
        <v>37</v>
      </c>
      <c r="I11" s="51" t="s">
        <v>38</v>
      </c>
      <c r="J11" s="51" t="s">
        <v>39</v>
      </c>
      <c r="K11" s="51" t="s">
        <v>40</v>
      </c>
      <c r="L11" s="51" t="s">
        <v>41</v>
      </c>
      <c r="M11" s="51" t="s">
        <v>42</v>
      </c>
      <c r="N11" s="51" t="s">
        <v>43</v>
      </c>
      <c r="O11" s="51" t="s">
        <v>44</v>
      </c>
      <c r="P11" s="51" t="s">
        <v>45</v>
      </c>
      <c r="Q11" s="51" t="s">
        <v>46</v>
      </c>
      <c r="R11" s="51" t="s">
        <v>47</v>
      </c>
      <c r="S11" s="51" t="s">
        <v>48</v>
      </c>
      <c r="T11" s="52" t="s">
        <v>34</v>
      </c>
      <c r="U11" s="8"/>
      <c r="V11" s="8"/>
      <c r="W11" s="8"/>
      <c r="X11" s="8"/>
      <c r="Y11" s="8"/>
      <c r="Z11" s="9"/>
    </row>
    <row r="12" spans="2:34" ht="18" thickBot="1" x14ac:dyDescent="0.25">
      <c r="B12" s="6"/>
      <c r="C12" s="13"/>
      <c r="D12" s="15"/>
      <c r="E12" s="14" t="s">
        <v>23</v>
      </c>
      <c r="F12" s="14" t="s">
        <v>23</v>
      </c>
      <c r="G12" s="14" t="s">
        <v>23</v>
      </c>
      <c r="H12" s="14" t="s">
        <v>23</v>
      </c>
      <c r="I12" s="14" t="s">
        <v>23</v>
      </c>
      <c r="J12" s="14" t="s">
        <v>23</v>
      </c>
      <c r="K12" s="14" t="s">
        <v>23</v>
      </c>
      <c r="L12" s="14" t="s">
        <v>23</v>
      </c>
      <c r="M12" s="14" t="s">
        <v>23</v>
      </c>
      <c r="N12" s="14" t="s">
        <v>23</v>
      </c>
      <c r="O12" s="14" t="s">
        <v>23</v>
      </c>
      <c r="P12" s="14" t="s">
        <v>23</v>
      </c>
      <c r="Q12" s="14" t="s">
        <v>23</v>
      </c>
      <c r="R12" s="14" t="s">
        <v>23</v>
      </c>
      <c r="S12" s="14" t="s">
        <v>23</v>
      </c>
      <c r="T12" s="32" t="s">
        <v>23</v>
      </c>
      <c r="U12" s="8"/>
      <c r="V12" s="8"/>
      <c r="W12" s="8"/>
      <c r="X12" s="8"/>
      <c r="Y12" s="8"/>
      <c r="Z12" s="9"/>
    </row>
    <row r="13" spans="2:34" ht="15" customHeight="1" thickBot="1" x14ac:dyDescent="0.25">
      <c r="B13" s="6"/>
      <c r="C13" s="47" t="s">
        <v>6</v>
      </c>
      <c r="D13" s="48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3" t="str" cm="1">
        <f t="array" ref="T13:AH13">IF(E13:S13="", "", AVERAGE(E13:S13))</f>
        <v/>
      </c>
      <c r="U13" s="8" t="str">
        <v/>
      </c>
      <c r="V13" s="8" t="str">
        <v/>
      </c>
      <c r="W13" s="8" t="str">
        <v/>
      </c>
      <c r="X13" s="8" t="str">
        <v/>
      </c>
      <c r="Y13" s="8" t="str">
        <v/>
      </c>
      <c r="Z13" s="9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 spans="2:34" ht="15" customHeight="1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34" ht="15" customHeight="1" thickBot="1" x14ac:dyDescent="0.25">
      <c r="B15" s="6"/>
      <c r="C15" s="7" t="s">
        <v>7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34" ht="15" customHeight="1" x14ac:dyDescent="0.2">
      <c r="B16" s="6"/>
      <c r="C16" s="11"/>
      <c r="D16" s="12"/>
      <c r="E16" s="51" t="s">
        <v>30</v>
      </c>
      <c r="F16" s="51" t="s">
        <v>31</v>
      </c>
      <c r="G16" s="51" t="s">
        <v>36</v>
      </c>
      <c r="H16" s="51" t="s">
        <v>37</v>
      </c>
      <c r="I16" s="51" t="s">
        <v>38</v>
      </c>
      <c r="J16" s="51" t="s">
        <v>39</v>
      </c>
      <c r="K16" s="51" t="s">
        <v>40</v>
      </c>
      <c r="L16" s="51" t="s">
        <v>41</v>
      </c>
      <c r="M16" s="51" t="s">
        <v>42</v>
      </c>
      <c r="N16" s="51" t="s">
        <v>43</v>
      </c>
      <c r="O16" s="51" t="s">
        <v>44</v>
      </c>
      <c r="P16" s="51" t="s">
        <v>45</v>
      </c>
      <c r="Q16" s="51" t="s">
        <v>46</v>
      </c>
      <c r="R16" s="51" t="s">
        <v>47</v>
      </c>
      <c r="S16" s="51" t="s">
        <v>48</v>
      </c>
      <c r="T16" s="52" t="s">
        <v>34</v>
      </c>
      <c r="U16" s="8"/>
      <c r="V16" s="8"/>
      <c r="W16" s="8"/>
      <c r="X16" s="8"/>
      <c r="Y16" s="8"/>
      <c r="Z16" s="9"/>
    </row>
    <row r="17" spans="2:34" ht="15" customHeight="1" thickBot="1" x14ac:dyDescent="0.25">
      <c r="B17" s="6"/>
      <c r="C17" s="13"/>
      <c r="D17" s="15"/>
      <c r="E17" s="14" t="s">
        <v>8</v>
      </c>
      <c r="F17" s="14" t="s">
        <v>8</v>
      </c>
      <c r="G17" s="14" t="s">
        <v>8</v>
      </c>
      <c r="H17" s="14" t="s">
        <v>8</v>
      </c>
      <c r="I17" s="14" t="s">
        <v>8</v>
      </c>
      <c r="J17" s="14" t="s">
        <v>8</v>
      </c>
      <c r="K17" s="14" t="s">
        <v>8</v>
      </c>
      <c r="L17" s="14" t="s">
        <v>8</v>
      </c>
      <c r="M17" s="14" t="s">
        <v>8</v>
      </c>
      <c r="N17" s="14" t="s">
        <v>8</v>
      </c>
      <c r="O17" s="14" t="s">
        <v>8</v>
      </c>
      <c r="P17" s="14" t="s">
        <v>8</v>
      </c>
      <c r="Q17" s="14" t="s">
        <v>8</v>
      </c>
      <c r="R17" s="14" t="s">
        <v>8</v>
      </c>
      <c r="S17" s="14" t="s">
        <v>8</v>
      </c>
      <c r="T17" s="32" t="s">
        <v>8</v>
      </c>
      <c r="U17" s="8"/>
      <c r="V17" s="8"/>
      <c r="W17" s="8"/>
      <c r="X17" s="8"/>
      <c r="Y17" s="8"/>
      <c r="Z17" s="9"/>
    </row>
    <row r="18" spans="2:34" ht="15" customHeight="1" thickBot="1" x14ac:dyDescent="0.25">
      <c r="B18" s="6"/>
      <c r="C18" s="49" t="s">
        <v>9</v>
      </c>
      <c r="D18" s="5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3" t="str" cm="1">
        <f t="array" ref="T18:AH18">IF(E18:S18="", "", AVERAGE(E18:S18))</f>
        <v/>
      </c>
      <c r="U18" s="8" t="str">
        <v/>
      </c>
      <c r="V18" s="8" t="str">
        <v/>
      </c>
      <c r="W18" s="8" t="str">
        <v/>
      </c>
      <c r="X18" s="8" t="str">
        <v/>
      </c>
      <c r="Y18" s="8" t="str">
        <v/>
      </c>
      <c r="Z18" s="9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</row>
    <row r="19" spans="2:34" ht="15" customHeight="1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2:34" ht="15" customHeight="1" thickBot="1" x14ac:dyDescent="0.25">
      <c r="B20" s="6"/>
      <c r="C20" s="7" t="s">
        <v>10</v>
      </c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2:34" ht="15" customHeight="1" x14ac:dyDescent="0.2">
      <c r="B21" s="6"/>
      <c r="C21" s="11"/>
      <c r="D21" s="12"/>
      <c r="E21" s="51" t="s">
        <v>30</v>
      </c>
      <c r="F21" s="51" t="s">
        <v>31</v>
      </c>
      <c r="G21" s="51" t="s">
        <v>36</v>
      </c>
      <c r="H21" s="51" t="s">
        <v>37</v>
      </c>
      <c r="I21" s="51" t="s">
        <v>38</v>
      </c>
      <c r="J21" s="51" t="s">
        <v>39</v>
      </c>
      <c r="K21" s="51" t="s">
        <v>40</v>
      </c>
      <c r="L21" s="51" t="s">
        <v>41</v>
      </c>
      <c r="M21" s="51" t="s">
        <v>42</v>
      </c>
      <c r="N21" s="51" t="s">
        <v>43</v>
      </c>
      <c r="O21" s="51" t="s">
        <v>44</v>
      </c>
      <c r="P21" s="51" t="s">
        <v>45</v>
      </c>
      <c r="Q21" s="51" t="s">
        <v>46</v>
      </c>
      <c r="R21" s="51" t="s">
        <v>47</v>
      </c>
      <c r="S21" s="51" t="s">
        <v>48</v>
      </c>
      <c r="T21" s="52" t="s">
        <v>34</v>
      </c>
      <c r="U21" s="8"/>
      <c r="V21" s="8"/>
      <c r="W21" s="8"/>
      <c r="X21" s="8"/>
      <c r="Y21" s="8"/>
      <c r="Z21" s="9"/>
    </row>
    <row r="22" spans="2:34" ht="15" customHeight="1" thickBot="1" x14ac:dyDescent="0.25">
      <c r="B22" s="6"/>
      <c r="C22" s="13"/>
      <c r="D22" s="15"/>
      <c r="E22" s="14" t="s">
        <v>11</v>
      </c>
      <c r="F22" s="14" t="s">
        <v>11</v>
      </c>
      <c r="G22" s="14" t="s">
        <v>11</v>
      </c>
      <c r="H22" s="14" t="s">
        <v>11</v>
      </c>
      <c r="I22" s="14" t="s">
        <v>11</v>
      </c>
      <c r="J22" s="14" t="s">
        <v>11</v>
      </c>
      <c r="K22" s="14" t="s">
        <v>11</v>
      </c>
      <c r="L22" s="14" t="s">
        <v>11</v>
      </c>
      <c r="M22" s="14" t="s">
        <v>11</v>
      </c>
      <c r="N22" s="14" t="s">
        <v>11</v>
      </c>
      <c r="O22" s="14" t="s">
        <v>11</v>
      </c>
      <c r="P22" s="14" t="s">
        <v>11</v>
      </c>
      <c r="Q22" s="14" t="s">
        <v>11</v>
      </c>
      <c r="R22" s="14" t="s">
        <v>11</v>
      </c>
      <c r="S22" s="14" t="s">
        <v>11</v>
      </c>
      <c r="T22" s="32" t="s">
        <v>11</v>
      </c>
      <c r="U22" s="8"/>
      <c r="V22" s="8"/>
      <c r="W22" s="8"/>
      <c r="X22" s="8"/>
      <c r="Y22" s="8"/>
      <c r="Z22" s="9"/>
    </row>
    <row r="23" spans="2:34" ht="15" customHeight="1" thickBot="1" x14ac:dyDescent="0.3">
      <c r="B23" s="6"/>
      <c r="C23" s="47" t="s">
        <v>12</v>
      </c>
      <c r="D23" s="48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3" t="str" cm="1">
        <f t="array" ref="T23:AH23">IF(E23:S23="", "", AVERAGE(E23:S23))</f>
        <v/>
      </c>
      <c r="U23" s="8" t="str">
        <v/>
      </c>
      <c r="V23" s="8" t="str">
        <v/>
      </c>
      <c r="W23" s="8" t="str">
        <v/>
      </c>
      <c r="X23" s="8" t="str">
        <v/>
      </c>
      <c r="Y23" s="8" t="str">
        <v/>
      </c>
      <c r="Z23" s="9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</row>
    <row r="24" spans="2:34" ht="15" customHeight="1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2:34" ht="15" customHeight="1" x14ac:dyDescent="0.2">
      <c r="B25" s="6"/>
      <c r="C25" s="10" t="s">
        <v>13</v>
      </c>
      <c r="D25" s="1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2:34" ht="15" customHeight="1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2:34" ht="15" customHeight="1" thickBot="1" x14ac:dyDescent="0.25">
      <c r="B27" s="6"/>
      <c r="C27" s="7" t="s">
        <v>14</v>
      </c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B27" s="8"/>
    </row>
    <row r="28" spans="2:34" ht="15" customHeight="1" x14ac:dyDescent="0.2">
      <c r="B28" s="6"/>
      <c r="C28" s="11"/>
      <c r="D28" s="11"/>
      <c r="E28" s="51" t="s">
        <v>30</v>
      </c>
      <c r="F28" s="51" t="s">
        <v>31</v>
      </c>
      <c r="G28" s="51" t="s">
        <v>36</v>
      </c>
      <c r="H28" s="51" t="s">
        <v>37</v>
      </c>
      <c r="I28" s="51" t="s">
        <v>38</v>
      </c>
      <c r="J28" s="51" t="s">
        <v>39</v>
      </c>
      <c r="K28" s="51" t="s">
        <v>40</v>
      </c>
      <c r="L28" s="51" t="s">
        <v>41</v>
      </c>
      <c r="M28" s="51" t="s">
        <v>42</v>
      </c>
      <c r="N28" s="51" t="s">
        <v>43</v>
      </c>
      <c r="O28" s="51" t="s">
        <v>44</v>
      </c>
      <c r="P28" s="51" t="s">
        <v>45</v>
      </c>
      <c r="Q28" s="51" t="s">
        <v>46</v>
      </c>
      <c r="R28" s="51" t="s">
        <v>47</v>
      </c>
      <c r="S28" s="55" t="s">
        <v>48</v>
      </c>
      <c r="T28" s="8"/>
      <c r="U28" s="8"/>
      <c r="V28" s="8"/>
      <c r="W28" s="8"/>
      <c r="X28" s="8"/>
      <c r="Y28" s="8"/>
      <c r="Z28" s="9"/>
    </row>
    <row r="29" spans="2:34" ht="15" customHeight="1" x14ac:dyDescent="0.2">
      <c r="B29" s="6"/>
      <c r="C29" s="54" t="s">
        <v>33</v>
      </c>
      <c r="D29" s="56" t="s">
        <v>24</v>
      </c>
      <c r="E29" s="53" t="s">
        <v>15</v>
      </c>
      <c r="F29" s="53" t="s">
        <v>15</v>
      </c>
      <c r="G29" s="53" t="s">
        <v>15</v>
      </c>
      <c r="H29" s="53" t="s">
        <v>15</v>
      </c>
      <c r="I29" s="53" t="s">
        <v>15</v>
      </c>
      <c r="J29" s="53" t="s">
        <v>15</v>
      </c>
      <c r="K29" s="53" t="s">
        <v>15</v>
      </c>
      <c r="L29" s="53" t="s">
        <v>15</v>
      </c>
      <c r="M29" s="53" t="s">
        <v>15</v>
      </c>
      <c r="N29" s="53" t="s">
        <v>15</v>
      </c>
      <c r="O29" s="53" t="s">
        <v>15</v>
      </c>
      <c r="P29" s="53" t="s">
        <v>15</v>
      </c>
      <c r="Q29" s="53" t="s">
        <v>15</v>
      </c>
      <c r="R29" s="53" t="s">
        <v>15</v>
      </c>
      <c r="S29" s="57" t="s">
        <v>15</v>
      </c>
      <c r="T29" s="8"/>
      <c r="U29" s="8"/>
      <c r="V29" s="8"/>
      <c r="W29" s="8"/>
      <c r="X29" s="8"/>
      <c r="Y29" s="8"/>
      <c r="Z29" s="9"/>
    </row>
    <row r="30" spans="2:34" ht="15" customHeight="1" thickBot="1" x14ac:dyDescent="0.25">
      <c r="B30" s="6"/>
      <c r="C30" s="13" t="s">
        <v>17</v>
      </c>
      <c r="D30" s="27" t="s">
        <v>20</v>
      </c>
      <c r="E30" s="14" t="s">
        <v>18</v>
      </c>
      <c r="F30" s="14" t="s">
        <v>18</v>
      </c>
      <c r="G30" s="14" t="s">
        <v>18</v>
      </c>
      <c r="H30" s="14" t="s">
        <v>18</v>
      </c>
      <c r="I30" s="14" t="s">
        <v>18</v>
      </c>
      <c r="J30" s="14" t="s">
        <v>18</v>
      </c>
      <c r="K30" s="14" t="s">
        <v>18</v>
      </c>
      <c r="L30" s="14" t="s">
        <v>18</v>
      </c>
      <c r="M30" s="14" t="s">
        <v>18</v>
      </c>
      <c r="N30" s="14" t="s">
        <v>18</v>
      </c>
      <c r="O30" s="14" t="s">
        <v>18</v>
      </c>
      <c r="P30" s="14" t="s">
        <v>18</v>
      </c>
      <c r="Q30" s="14" t="s">
        <v>18</v>
      </c>
      <c r="R30" s="14" t="s">
        <v>18</v>
      </c>
      <c r="S30" s="23" t="s">
        <v>18</v>
      </c>
      <c r="T30" s="8"/>
      <c r="U30" s="8"/>
      <c r="V30" s="8"/>
      <c r="W30" s="8"/>
      <c r="X30" s="8"/>
      <c r="Y30" s="8"/>
      <c r="Z30" s="9"/>
    </row>
    <row r="31" spans="2:34" ht="15" customHeight="1" x14ac:dyDescent="0.2">
      <c r="B31" s="6"/>
      <c r="C31" s="22">
        <v>0</v>
      </c>
      <c r="D31" s="58">
        <f>9.81*$C31/1000</f>
        <v>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59"/>
      <c r="T31" s="8"/>
      <c r="U31" s="8"/>
      <c r="V31" s="8"/>
      <c r="W31" s="8"/>
      <c r="X31" s="8"/>
      <c r="Y31" s="8"/>
      <c r="Z31" s="9"/>
    </row>
    <row r="32" spans="2:34" ht="15" customHeight="1" x14ac:dyDescent="0.2">
      <c r="B32" s="6"/>
      <c r="C32" s="22">
        <v>50</v>
      </c>
      <c r="D32" s="58">
        <f t="shared" ref="D32:D51" si="0">9.81*$C32/1000</f>
        <v>0.49049999999999999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59"/>
      <c r="T32" s="31"/>
      <c r="U32" s="8"/>
      <c r="V32" s="8"/>
      <c r="W32" s="8"/>
      <c r="X32" s="8"/>
      <c r="Y32" s="8"/>
      <c r="Z32" s="9"/>
    </row>
    <row r="33" spans="2:26" ht="15" customHeight="1" x14ac:dyDescent="0.2">
      <c r="B33" s="6"/>
      <c r="C33" s="22">
        <v>70</v>
      </c>
      <c r="D33" s="58">
        <f t="shared" si="0"/>
        <v>0.68670000000000009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59"/>
      <c r="T33" s="31"/>
      <c r="U33" s="8"/>
      <c r="V33" s="8"/>
      <c r="W33" s="8"/>
      <c r="X33" s="8"/>
      <c r="Y33" s="8"/>
      <c r="Z33" s="9"/>
    </row>
    <row r="34" spans="2:26" ht="15" customHeight="1" x14ac:dyDescent="0.2">
      <c r="B34" s="6"/>
      <c r="C34" s="22">
        <v>90</v>
      </c>
      <c r="D34" s="58">
        <f t="shared" si="0"/>
        <v>0.88290000000000013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59"/>
      <c r="T34" s="31"/>
      <c r="U34" s="8"/>
      <c r="V34" s="8"/>
      <c r="W34" s="8"/>
      <c r="X34" s="8"/>
      <c r="Y34" s="8"/>
      <c r="Z34" s="9"/>
    </row>
    <row r="35" spans="2:26" ht="15" customHeight="1" x14ac:dyDescent="0.2">
      <c r="B35" s="6"/>
      <c r="C35" s="22">
        <v>110</v>
      </c>
      <c r="D35" s="58">
        <f t="shared" si="0"/>
        <v>1.0791000000000002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59"/>
      <c r="T35" s="31"/>
      <c r="U35" s="31"/>
      <c r="V35" s="31"/>
      <c r="W35" s="31"/>
      <c r="X35" s="31"/>
      <c r="Y35" s="31"/>
      <c r="Z35" s="9"/>
    </row>
    <row r="36" spans="2:26" ht="15" customHeight="1" x14ac:dyDescent="0.2">
      <c r="B36" s="6"/>
      <c r="C36" s="22">
        <v>130</v>
      </c>
      <c r="D36" s="58">
        <f t="shared" si="0"/>
        <v>1.2752999999999999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59"/>
      <c r="T36" s="31"/>
      <c r="U36" s="31"/>
      <c r="V36" s="31"/>
      <c r="W36" s="31"/>
      <c r="X36" s="31"/>
      <c r="Y36" s="31"/>
      <c r="Z36" s="9"/>
    </row>
    <row r="37" spans="2:26" ht="15" customHeight="1" x14ac:dyDescent="0.2">
      <c r="B37" s="6"/>
      <c r="C37" s="22">
        <v>150</v>
      </c>
      <c r="D37" s="58">
        <f t="shared" si="0"/>
        <v>1.4715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59"/>
      <c r="T37" s="31"/>
      <c r="U37" s="31"/>
      <c r="V37" s="31"/>
      <c r="W37" s="31"/>
      <c r="X37" s="31"/>
      <c r="Y37" s="31"/>
      <c r="Z37" s="9"/>
    </row>
    <row r="38" spans="2:26" ht="15" customHeight="1" x14ac:dyDescent="0.2">
      <c r="B38" s="6"/>
      <c r="C38" s="22">
        <v>170</v>
      </c>
      <c r="D38" s="58">
        <f t="shared" si="0"/>
        <v>1.6677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59"/>
      <c r="T38" s="31"/>
      <c r="U38" s="31"/>
      <c r="V38" s="31"/>
      <c r="W38" s="31"/>
      <c r="X38" s="31"/>
      <c r="Y38" s="31"/>
      <c r="Z38" s="9"/>
    </row>
    <row r="39" spans="2:26" ht="15" customHeight="1" x14ac:dyDescent="0.2">
      <c r="B39" s="6"/>
      <c r="C39" s="22">
        <v>190</v>
      </c>
      <c r="D39" s="58">
        <f t="shared" si="0"/>
        <v>1.8639000000000001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59"/>
      <c r="T39" s="31"/>
      <c r="U39" s="31"/>
      <c r="V39" s="31"/>
      <c r="W39" s="31"/>
      <c r="X39" s="31"/>
      <c r="Y39" s="31"/>
      <c r="Z39" s="9"/>
    </row>
    <row r="40" spans="2:26" ht="15" customHeight="1" x14ac:dyDescent="0.2">
      <c r="B40" s="6"/>
      <c r="C40" s="22">
        <v>210</v>
      </c>
      <c r="D40" s="58">
        <f t="shared" si="0"/>
        <v>2.0600999999999998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59"/>
      <c r="T40" s="31"/>
      <c r="U40" s="31"/>
      <c r="V40" s="31"/>
      <c r="W40" s="31"/>
      <c r="X40" s="31"/>
      <c r="Y40" s="31"/>
      <c r="Z40" s="9"/>
    </row>
    <row r="41" spans="2:26" ht="15" customHeight="1" x14ac:dyDescent="0.2">
      <c r="B41" s="6"/>
      <c r="C41" s="22">
        <v>230</v>
      </c>
      <c r="D41" s="58">
        <f t="shared" si="0"/>
        <v>2.2563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59"/>
      <c r="T41" s="31"/>
      <c r="U41" s="31"/>
      <c r="V41" s="31"/>
      <c r="W41" s="31"/>
      <c r="X41" s="31"/>
      <c r="Y41" s="31"/>
      <c r="Z41" s="9"/>
    </row>
    <row r="42" spans="2:26" ht="15" customHeight="1" x14ac:dyDescent="0.2">
      <c r="B42" s="6"/>
      <c r="C42" s="22">
        <v>210</v>
      </c>
      <c r="D42" s="58">
        <f t="shared" si="0"/>
        <v>2.0600999999999998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59"/>
      <c r="T42" s="31"/>
      <c r="U42" s="31"/>
      <c r="V42" s="31"/>
      <c r="W42" s="31"/>
      <c r="X42" s="31"/>
      <c r="Y42" s="31"/>
      <c r="Z42" s="9"/>
    </row>
    <row r="43" spans="2:26" ht="15" customHeight="1" x14ac:dyDescent="0.2">
      <c r="B43" s="6"/>
      <c r="C43" s="22">
        <v>190</v>
      </c>
      <c r="D43" s="58">
        <f t="shared" si="0"/>
        <v>1.8639000000000001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59"/>
      <c r="T43" s="31"/>
      <c r="U43" s="31"/>
      <c r="V43" s="31"/>
      <c r="W43" s="31"/>
      <c r="X43" s="31"/>
      <c r="Y43" s="31"/>
      <c r="Z43" s="9"/>
    </row>
    <row r="44" spans="2:26" ht="15" customHeight="1" x14ac:dyDescent="0.2">
      <c r="B44" s="6"/>
      <c r="C44" s="22">
        <v>170</v>
      </c>
      <c r="D44" s="58">
        <f t="shared" si="0"/>
        <v>1.6677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59"/>
      <c r="T44" s="31"/>
      <c r="U44" s="31"/>
      <c r="V44" s="31"/>
      <c r="W44" s="31"/>
      <c r="X44" s="31"/>
      <c r="Y44" s="31"/>
      <c r="Z44" s="9"/>
    </row>
    <row r="45" spans="2:26" ht="15" customHeight="1" x14ac:dyDescent="0.2">
      <c r="B45" s="6"/>
      <c r="C45" s="22">
        <v>150</v>
      </c>
      <c r="D45" s="58">
        <f t="shared" si="0"/>
        <v>1.4715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59"/>
      <c r="T45" s="31"/>
      <c r="U45" s="31"/>
      <c r="V45" s="31"/>
      <c r="W45" s="31"/>
      <c r="X45" s="31"/>
      <c r="Y45" s="31"/>
      <c r="Z45" s="9"/>
    </row>
    <row r="46" spans="2:26" ht="15" customHeight="1" x14ac:dyDescent="0.2">
      <c r="B46" s="6"/>
      <c r="C46" s="22">
        <v>130</v>
      </c>
      <c r="D46" s="58">
        <f t="shared" si="0"/>
        <v>1.2752999999999999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59"/>
      <c r="T46" s="31"/>
      <c r="U46" s="31"/>
      <c r="V46" s="31"/>
      <c r="W46" s="31"/>
      <c r="X46" s="31"/>
      <c r="Y46" s="31"/>
      <c r="Z46" s="9"/>
    </row>
    <row r="47" spans="2:26" ht="15" customHeight="1" x14ac:dyDescent="0.2">
      <c r="B47" s="6"/>
      <c r="C47" s="22">
        <v>110</v>
      </c>
      <c r="D47" s="58">
        <f t="shared" si="0"/>
        <v>1.0791000000000002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59"/>
      <c r="T47" s="31"/>
      <c r="U47" s="31"/>
      <c r="V47" s="31"/>
      <c r="W47" s="31"/>
      <c r="X47" s="31"/>
      <c r="Y47" s="31"/>
      <c r="Z47" s="9"/>
    </row>
    <row r="48" spans="2:26" ht="15" customHeight="1" x14ac:dyDescent="0.2">
      <c r="B48" s="6"/>
      <c r="C48" s="22">
        <v>90</v>
      </c>
      <c r="D48" s="58">
        <f t="shared" si="0"/>
        <v>0.88290000000000013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59"/>
      <c r="T48" s="31"/>
      <c r="U48" s="31"/>
      <c r="V48" s="31"/>
      <c r="W48" s="31"/>
      <c r="X48" s="31"/>
      <c r="Y48" s="31"/>
      <c r="Z48" s="9"/>
    </row>
    <row r="49" spans="2:26" ht="15" customHeight="1" x14ac:dyDescent="0.2">
      <c r="B49" s="6"/>
      <c r="C49" s="22">
        <v>70</v>
      </c>
      <c r="D49" s="58">
        <f t="shared" si="0"/>
        <v>0.68670000000000009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59"/>
      <c r="T49" s="31"/>
      <c r="U49" s="31"/>
      <c r="V49" s="31"/>
      <c r="W49" s="31"/>
      <c r="X49" s="31"/>
      <c r="Y49" s="31"/>
      <c r="Z49" s="9"/>
    </row>
    <row r="50" spans="2:26" ht="15" customHeight="1" x14ac:dyDescent="0.2">
      <c r="B50" s="6"/>
      <c r="C50" s="22">
        <v>50</v>
      </c>
      <c r="D50" s="58">
        <f t="shared" si="0"/>
        <v>0.49049999999999999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59"/>
      <c r="T50" s="31"/>
      <c r="U50" s="31"/>
      <c r="V50" s="31"/>
      <c r="W50" s="31"/>
      <c r="X50" s="31"/>
      <c r="Y50" s="31"/>
      <c r="Z50" s="9"/>
    </row>
    <row r="51" spans="2:26" ht="15" customHeight="1" thickBot="1" x14ac:dyDescent="0.25">
      <c r="B51" s="6"/>
      <c r="C51" s="25">
        <v>0</v>
      </c>
      <c r="D51" s="60">
        <f t="shared" si="0"/>
        <v>0</v>
      </c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2"/>
      <c r="T51" s="31"/>
      <c r="U51" s="31"/>
      <c r="V51" s="31"/>
      <c r="W51" s="31"/>
      <c r="X51" s="31"/>
      <c r="Y51" s="31"/>
      <c r="Z51" s="9"/>
    </row>
    <row r="52" spans="2:26" ht="15" customHeight="1" x14ac:dyDescent="0.2">
      <c r="B52" s="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8"/>
      <c r="U52" s="8"/>
      <c r="V52" s="8"/>
      <c r="W52" s="8"/>
      <c r="X52" s="8"/>
      <c r="Y52" s="8"/>
      <c r="Z52" s="9"/>
    </row>
    <row r="53" spans="2:26" ht="15" customHeight="1" thickBot="1" x14ac:dyDescent="0.25">
      <c r="B53" s="6"/>
      <c r="C53" s="7" t="s">
        <v>19</v>
      </c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2:26" ht="15" customHeight="1" x14ac:dyDescent="0.2">
      <c r="B54" s="6"/>
      <c r="C54" s="11"/>
      <c r="D54" s="11"/>
      <c r="E54" s="51" t="s">
        <v>30</v>
      </c>
      <c r="F54" s="51" t="s">
        <v>31</v>
      </c>
      <c r="G54" s="51" t="s">
        <v>36</v>
      </c>
      <c r="H54" s="51" t="s">
        <v>37</v>
      </c>
      <c r="I54" s="51" t="s">
        <v>38</v>
      </c>
      <c r="J54" s="51" t="s">
        <v>39</v>
      </c>
      <c r="K54" s="51" t="s">
        <v>40</v>
      </c>
      <c r="L54" s="51" t="s">
        <v>41</v>
      </c>
      <c r="M54" s="51" t="s">
        <v>42</v>
      </c>
      <c r="N54" s="51" t="s">
        <v>43</v>
      </c>
      <c r="O54" s="51" t="s">
        <v>44</v>
      </c>
      <c r="P54" s="51" t="s">
        <v>45</v>
      </c>
      <c r="Q54" s="51" t="s">
        <v>46</v>
      </c>
      <c r="R54" s="51" t="s">
        <v>47</v>
      </c>
      <c r="S54" s="55" t="s">
        <v>48</v>
      </c>
      <c r="T54" s="8"/>
      <c r="U54" s="8"/>
      <c r="V54" s="8"/>
      <c r="W54" s="8"/>
      <c r="X54" s="8"/>
      <c r="Y54" s="8"/>
      <c r="Z54" s="9"/>
    </row>
    <row r="55" spans="2:26" ht="15" customHeight="1" thickBot="1" x14ac:dyDescent="0.25">
      <c r="B55" s="6"/>
      <c r="C55" s="13" t="s">
        <v>16</v>
      </c>
      <c r="D55" s="13"/>
      <c r="E55" s="14" t="s">
        <v>20</v>
      </c>
      <c r="F55" s="14" t="s">
        <v>20</v>
      </c>
      <c r="G55" s="14" t="s">
        <v>20</v>
      </c>
      <c r="H55" s="14" t="s">
        <v>20</v>
      </c>
      <c r="I55" s="14" t="s">
        <v>20</v>
      </c>
      <c r="J55" s="14" t="s">
        <v>20</v>
      </c>
      <c r="K55" s="14" t="s">
        <v>20</v>
      </c>
      <c r="L55" s="14" t="s">
        <v>20</v>
      </c>
      <c r="M55" s="14" t="s">
        <v>20</v>
      </c>
      <c r="N55" s="14" t="s">
        <v>20</v>
      </c>
      <c r="O55" s="14" t="s">
        <v>20</v>
      </c>
      <c r="P55" s="14" t="s">
        <v>20</v>
      </c>
      <c r="Q55" s="14" t="s">
        <v>20</v>
      </c>
      <c r="R55" s="14" t="s">
        <v>20</v>
      </c>
      <c r="S55" s="23" t="s">
        <v>20</v>
      </c>
      <c r="T55" s="8"/>
      <c r="U55" s="8"/>
      <c r="V55" s="8"/>
      <c r="W55" s="8"/>
      <c r="X55" s="8"/>
      <c r="Y55" s="8"/>
      <c r="Z55" s="9"/>
    </row>
    <row r="56" spans="2:26" ht="15" customHeight="1" thickBot="1" x14ac:dyDescent="0.25">
      <c r="B56" s="6"/>
      <c r="C56" s="16" t="s">
        <v>24</v>
      </c>
      <c r="D56" s="16"/>
      <c r="E56" s="26">
        <v>13.78</v>
      </c>
      <c r="F56" s="26">
        <v>35.32</v>
      </c>
      <c r="G56" s="26">
        <v>22.68</v>
      </c>
      <c r="H56" s="26">
        <v>36.729999999999997</v>
      </c>
      <c r="I56" s="26">
        <v>31.17</v>
      </c>
      <c r="J56" s="26">
        <v>33.58</v>
      </c>
      <c r="K56" s="26">
        <v>25.13</v>
      </c>
      <c r="L56" s="26">
        <v>35.520000000000003</v>
      </c>
      <c r="M56" s="26">
        <v>36.94</v>
      </c>
      <c r="N56" s="26">
        <v>39.03</v>
      </c>
      <c r="O56" s="26">
        <v>28.72</v>
      </c>
      <c r="P56" s="26">
        <v>26.51</v>
      </c>
      <c r="Q56" s="26">
        <v>36.67</v>
      </c>
      <c r="R56" s="26">
        <v>25.57</v>
      </c>
      <c r="S56" s="63">
        <v>27.07</v>
      </c>
      <c r="T56" s="8"/>
      <c r="U56" s="8"/>
      <c r="V56" s="8"/>
      <c r="W56" s="8"/>
      <c r="X56" s="8"/>
      <c r="Y56" s="8"/>
      <c r="Z56" s="9"/>
    </row>
    <row r="57" spans="2:26" ht="15" customHeight="1" thickBot="1" x14ac:dyDescent="0.25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spans="2:26" ht="15" customHeight="1" thickTop="1" thickBot="1" x14ac:dyDescent="0.25"/>
    <row r="59" spans="2:26" ht="15" customHeight="1" thickTop="1" x14ac:dyDescent="0.2">
      <c r="B59" s="21" t="s">
        <v>21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2:26" ht="15" customHeight="1" x14ac:dyDescent="0.2">
      <c r="B60" s="37" t="s">
        <v>22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9"/>
    </row>
    <row r="61" spans="2:26" ht="15" customHeight="1" x14ac:dyDescent="0.2">
      <c r="B61" s="37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9"/>
    </row>
    <row r="62" spans="2:26" ht="15" customHeight="1" x14ac:dyDescent="0.2">
      <c r="B62" s="37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9"/>
    </row>
    <row r="63" spans="2:26" ht="15" customHeight="1" x14ac:dyDescent="0.2">
      <c r="B63" s="37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9"/>
    </row>
    <row r="64" spans="2:26" ht="15" customHeight="1" x14ac:dyDescent="0.2">
      <c r="B64" s="37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9"/>
    </row>
    <row r="65" spans="2:26" ht="15" customHeight="1" x14ac:dyDescent="0.2">
      <c r="B65" s="37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9"/>
    </row>
    <row r="66" spans="2:26" ht="15" customHeight="1" x14ac:dyDescent="0.2">
      <c r="B66" s="37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9"/>
    </row>
    <row r="67" spans="2:26" ht="15" customHeight="1" x14ac:dyDescent="0.2">
      <c r="B67" s="37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9"/>
    </row>
    <row r="68" spans="2:26" ht="15" customHeight="1" x14ac:dyDescent="0.2">
      <c r="B68" s="37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9"/>
    </row>
    <row r="69" spans="2:26" ht="15" customHeight="1" thickBot="1" x14ac:dyDescent="0.25"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2"/>
    </row>
    <row r="70" spans="2:26" ht="15" customHeight="1" thickTop="1" x14ac:dyDescent="0.2"/>
    <row r="71" spans="2:26" ht="15" customHeight="1" x14ac:dyDescent="0.2"/>
    <row r="72" spans="2:26" ht="15" customHeight="1" x14ac:dyDescent="0.2"/>
    <row r="73" spans="2:26" ht="15" customHeight="1" x14ac:dyDescent="0.2"/>
    <row r="74" spans="2:26" ht="15" customHeight="1" x14ac:dyDescent="0.2"/>
    <row r="75" spans="2:26" ht="15" customHeight="1" x14ac:dyDescent="0.2"/>
    <row r="76" spans="2:26" ht="15" customHeight="1" x14ac:dyDescent="0.2"/>
    <row r="77" spans="2:26" ht="15" customHeight="1" x14ac:dyDescent="0.2"/>
    <row r="78" spans="2:26" ht="15" customHeight="1" x14ac:dyDescent="0.2"/>
    <row r="79" spans="2:26" ht="15" customHeight="1" x14ac:dyDescent="0.2"/>
    <row r="80" spans="2:2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</sheetData>
  <mergeCells count="4">
    <mergeCell ref="C13:D13"/>
    <mergeCell ref="C18:D18"/>
    <mergeCell ref="C23:D23"/>
    <mergeCell ref="B60:Z69"/>
  </mergeCells>
  <phoneticPr fontId="8" type="noConversion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Calculations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Microsoft Office User</cp:lastModifiedBy>
  <dcterms:created xsi:type="dcterms:W3CDTF">2019-10-07T13:30:51Z</dcterms:created>
  <dcterms:modified xsi:type="dcterms:W3CDTF">2021-01-08T20:06:08Z</dcterms:modified>
</cp:coreProperties>
</file>