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 Data" sheetId="1" state="visible" r:id="rId2"/>
    <sheet name="Calcul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<sst xmlns="http://schemas.openxmlformats.org/spreadsheetml/2006/main" count="270" uniqueCount="50">
  <si>
    <t xml:space="preserve">Raw Data</t>
  </si>
  <si>
    <t xml:space="preserve">Span (l)
[mm]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</si>
  <si>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</si>
  <si>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</si>
  <si>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</si>
  <si>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</si>
  <si>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</si>
  <si>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</si>
  <si>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</si>
  <si>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</si>
  <si>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</si>
  <si>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</si>
  <si>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</si>
  <si>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</si>
  <si>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</si>
  <si>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</si>
  <si>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</si>
  <si>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Length (L)
[mm]</t>
  </si>
  <si>
    <t xml:space="preserve">Width (b)
[mm]</t>
  </si>
  <si>
    <t xml:space="preserve">Thickness (h)
[mm]</t>
  </si>
  <si>
    <t xml:space="preserve">Mass (m)
[g]</t>
  </si>
  <si>
    <t xml:space="preserve">Load (P)
[g]</t>
  </si>
  <si>
    <t xml:space="preserve">Deflection (𝜹)
[0.001"]</t>
  </si>
  <si>
    <t xml:space="preserve">Force
[N]</t>
  </si>
  <si>
    <t xml:space="preserve">Cells in this colour require analysis of your groups lab data to obtain the "calculated" value.</t>
  </si>
  <si>
    <t xml:space="preserve">Cells in this colour are for populating your lab data for your particular group.</t>
  </si>
  <si>
    <t xml:space="preserve">*Be mindful of the appropriate units for each data item, they are listed next to the cell. </t>
  </si>
  <si>
    <t xml:space="preserve">3 POINT BEND TEST</t>
  </si>
  <si>
    <t xml:space="preserve">Calculated Values</t>
  </si>
  <si>
    <t xml:space="preserve">Density</t>
  </si>
  <si>
    <t xml:space="preserve">Average</t>
  </si>
  <si>
    <r>
      <rPr>
        <sz val="11"/>
        <color rgb="FF000000"/>
        <rFont val="Calibri"/>
        <family val="2"/>
      </rPr>
      <t xml:space="preserve">[g/cm</t>
    </r>
    <r>
      <rPr>
        <vertAlign val="superscript"/>
        <sz val="11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]</t>
    </r>
  </si>
  <si>
    <t xml:space="preserve">ρ</t>
  </si>
  <si>
    <t xml:space="preserve">Young's Modulus</t>
  </si>
  <si>
    <t xml:space="preserve">[GPa]</t>
  </si>
  <si>
    <t xml:space="preserve">E</t>
  </si>
  <si>
    <t xml:space="preserve">Rupture/Ultimate Strength</t>
  </si>
  <si>
    <t xml:space="preserve">[MPa]</t>
  </si>
  <si>
    <r>
      <rPr>
        <sz val="11"/>
        <color rgb="FF000000"/>
        <rFont val="Calibri"/>
        <family val="2"/>
      </rPr>
      <t xml:space="preserve">σ</t>
    </r>
    <r>
      <rPr>
        <vertAlign val="subscript"/>
        <sz val="11"/>
        <color rgb="FF000000"/>
        <rFont val="Calibri"/>
        <family val="2"/>
      </rPr>
      <t xml:space="preserve">ULT</t>
    </r>
  </si>
  <si>
    <t xml:space="preserve">Force vs. Deflection Results</t>
  </si>
  <si>
    <t xml:space="preserve">Mass</t>
  </si>
  <si>
    <t xml:space="preserve">Force</t>
  </si>
  <si>
    <t xml:space="preserve">Displacement </t>
  </si>
  <si>
    <t xml:space="preserve">[g]</t>
  </si>
  <si>
    <t xml:space="preserve">[N]</t>
  </si>
  <si>
    <t xml:space="preserve">[mm]</t>
  </si>
  <si>
    <t xml:space="preserve">Rupture Strength</t>
  </si>
  <si>
    <t xml:space="preserve">#</t>
  </si>
  <si>
    <t xml:space="preserve">Description:</t>
  </si>
  <si>
    <t xml:space="preserve">Type description of results here, along with sources of error, comments on test procedure etc. Average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</si>
</sst>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i val="true"/>
      <sz val="11"/>
      <color rgb="FFFF0000"/>
      <name val="Calibri"/>
      <family val="2"/>
    </font>
    <font>
      <b val="true"/>
      <u val="single"/>
      <sz val="11"/>
      <color rgb="FF000000"/>
      <name val="Calibri"/>
      <family val="2"/>
    </font>
    <font>
      <b val="true"/>
      <u val="single"/>
      <sz val="11"/>
      <color rgb="FFFF0000"/>
      <name val="Calibri"/>
      <family val="2"/>
    </font>
    <font>
      <vertAlign val="superscript"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6"/>
      <color rgb="FF000000"/>
      <name val="Cambria Math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5E0B4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A6A6A6"/>
      </patternFill>
    </fill>
    <fill>
      <patternFill patternType="solid">
        <fgColor rgb="FFDDDDDD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DAE3F3"/>
        <bgColor rgb="FFDDDDDD"/>
      </patternFill>
    </fill>
    <fill>
      <patternFill patternType="solid">
        <fgColor rgb="FFF2F2F2"/>
        <bgColor rgb="FFFFFFFF"/>
      </patternFill>
    </fill>
    <fill>
      <patternFill patternType="solid">
        <fgColor rgb="FFA6A6A6"/>
        <bgColor rgb="FFBFBFBF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double"/>
      <right style="double"/>
      <top/>
      <bottom style="double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5B9BD5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C5E0B4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Calculations!$E$31:$E$51</c:f>
              <c:numCache>
                <c:formatCode>General</c:formatCode>
                <c:ptCount val="21"/>
                <c:pt idx="0">
                  <c:v>0</c:v>
                </c:pt>
                <c:pt idx="1">
                  <c:v>0.8128</c:v>
                </c:pt>
                <c:pt idx="2">
                  <c:v>1.143</c:v>
                </c:pt>
                <c:pt idx="3">
                  <c:v>1.4732</c:v>
                </c:pt>
                <c:pt idx="4">
                  <c:v>1.8288</c:v>
                </c:pt>
                <c:pt idx="5">
                  <c:v>2.1844</c:v>
                </c:pt>
                <c:pt idx="6">
                  <c:v>2.54</c:v>
                </c:pt>
                <c:pt idx="7">
                  <c:v>2.8702</c:v>
                </c:pt>
                <c:pt idx="8">
                  <c:v>3.175</c:v>
                </c:pt>
                <c:pt idx="9">
                  <c:v>3.556</c:v>
                </c:pt>
                <c:pt idx="10">
                  <c:v>3.9116</c:v>
                </c:pt>
                <c:pt idx="11">
                  <c:v>3.5814</c:v>
                </c:pt>
                <c:pt idx="12">
                  <c:v>3.2258</c:v>
                </c:pt>
                <c:pt idx="13">
                  <c:v>2.8702</c:v>
                </c:pt>
                <c:pt idx="14">
                  <c:v>2.5908</c:v>
                </c:pt>
                <c:pt idx="15">
                  <c:v>2.2606</c:v>
                </c:pt>
                <c:pt idx="16">
                  <c:v>1.9304</c:v>
                </c:pt>
                <c:pt idx="17">
                  <c:v>1.524</c:v>
                </c:pt>
                <c:pt idx="18">
                  <c:v>1.2446</c:v>
                </c:pt>
                <c:pt idx="19">
                  <c:v>0.8636</c:v>
                </c:pt>
                <c:pt idx="20">
                  <c:v>0.1016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262324"/>
        <c:axId val="80151187"/>
      </c:scatterChart>
      <c:valAx>
        <c:axId val="262324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151187"/>
        <c:crosses val="autoZero"/>
        <c:crossBetween val="midCat"/>
        <c:minorUnit val="0.1"/>
      </c:valAx>
      <c:valAx>
        <c:axId val="80151187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62324"/>
        <c:crosses val="autoZero"/>
        <c:crossBetween val="midCat"/>
        <c:minorUnit val="0.1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2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Calculations!$F$31:$F$51</c:f>
              <c:numCache>
                <c:formatCode>General</c:formatCode>
                <c:ptCount val="21"/>
                <c:pt idx="0">
                  <c:v>0</c:v>
                </c:pt>
                <c:pt idx="1">
                  <c:v>0.381</c:v>
                </c:pt>
                <c:pt idx="2">
                  <c:v>0.508</c:v>
                </c:pt>
                <c:pt idx="3">
                  <c:v>0.635</c:v>
                </c:pt>
                <c:pt idx="4">
                  <c:v>0.762</c:v>
                </c:pt>
                <c:pt idx="5">
                  <c:v>0.9144</c:v>
                </c:pt>
                <c:pt idx="6">
                  <c:v>1.0414</c:v>
                </c:pt>
                <c:pt idx="7">
                  <c:v>1.1938</c:v>
                </c:pt>
                <c:pt idx="8">
                  <c:v>1.3462</c:v>
                </c:pt>
                <c:pt idx="9">
                  <c:v>1.4732</c:v>
                </c:pt>
                <c:pt idx="10">
                  <c:v>1.6002</c:v>
                </c:pt>
                <c:pt idx="11">
                  <c:v>1.4732</c:v>
                </c:pt>
                <c:pt idx="12">
                  <c:v>1.3462</c:v>
                </c:pt>
                <c:pt idx="13">
                  <c:v>1.1684</c:v>
                </c:pt>
                <c:pt idx="14">
                  <c:v>1.0668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0.4826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64304727"/>
        <c:axId val="4803540"/>
      </c:scatterChart>
      <c:valAx>
        <c:axId val="6430472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03540"/>
        <c:crosses val="autoZero"/>
        <c:crossBetween val="midCat"/>
        <c:minorUnit val="0.04"/>
      </c:valAx>
      <c:valAx>
        <c:axId val="480354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304727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3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Calculations!$G$31:$G$51</c:f>
              <c:numCache>
                <c:formatCode>General</c:formatCode>
                <c:ptCount val="21"/>
                <c:pt idx="0">
                  <c:v>0</c:v>
                </c:pt>
                <c:pt idx="1">
                  <c:v>0.508</c:v>
                </c:pt>
                <c:pt idx="2">
                  <c:v>0.7366</c:v>
                </c:pt>
                <c:pt idx="3">
                  <c:v>0.9652</c:v>
                </c:pt>
                <c:pt idx="4">
                  <c:v>1.1684</c:v>
                </c:pt>
                <c:pt idx="5">
                  <c:v>1.397</c:v>
                </c:pt>
                <c:pt idx="6">
                  <c:v>1.6002</c:v>
                </c:pt>
                <c:pt idx="7">
                  <c:v>1.8034</c:v>
                </c:pt>
                <c:pt idx="8">
                  <c:v>2.032</c:v>
                </c:pt>
                <c:pt idx="9">
                  <c:v>2.2352</c:v>
                </c:pt>
                <c:pt idx="10">
                  <c:v>2.4384</c:v>
                </c:pt>
                <c:pt idx="11">
                  <c:v>2.2606</c:v>
                </c:pt>
                <c:pt idx="12">
                  <c:v>2.0574</c:v>
                </c:pt>
                <c:pt idx="13">
                  <c:v>1.8542</c:v>
                </c:pt>
                <c:pt idx="14">
                  <c:v>1.651</c:v>
                </c:pt>
                <c:pt idx="15">
                  <c:v>1.4478</c:v>
                </c:pt>
                <c:pt idx="16">
                  <c:v>1.2446</c:v>
                </c:pt>
                <c:pt idx="17">
                  <c:v>1.0414</c:v>
                </c:pt>
                <c:pt idx="18">
                  <c:v>0.8382</c:v>
                </c:pt>
                <c:pt idx="19">
                  <c:v>0.635</c:v>
                </c:pt>
                <c:pt idx="20">
                  <c:v>0.1016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99224264"/>
        <c:axId val="31925509"/>
      </c:scatterChart>
      <c:valAx>
        <c:axId val="99224264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925509"/>
        <c:crosses val="autoZero"/>
        <c:crossBetween val="midCat"/>
        <c:minorUnit val="0.1"/>
      </c:valAx>
      <c:valAx>
        <c:axId val="3192550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224264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4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Calculations!$H$31:$H$51</c:f>
              <c:numCache>
                <c:formatCode>General</c:formatCode>
                <c:ptCount val="21"/>
                <c:pt idx="0">
                  <c:v>0</c:v>
                </c:pt>
                <c:pt idx="1">
                  <c:v>0.3302</c:v>
                </c:pt>
                <c:pt idx="2">
                  <c:v>0.4572</c:v>
                </c:pt>
                <c:pt idx="3">
                  <c:v>0.6096</c:v>
                </c:pt>
                <c:pt idx="4">
                  <c:v>0.7366</c:v>
                </c:pt>
                <c:pt idx="5">
                  <c:v>0.889</c:v>
                </c:pt>
                <c:pt idx="6">
                  <c:v>1.016</c:v>
                </c:pt>
                <c:pt idx="7">
                  <c:v>1.143</c:v>
                </c:pt>
                <c:pt idx="8">
                  <c:v>1.27</c:v>
                </c:pt>
                <c:pt idx="9">
                  <c:v>1.397</c:v>
                </c:pt>
                <c:pt idx="10">
                  <c:v>1.524</c:v>
                </c:pt>
                <c:pt idx="11">
                  <c:v>1.397</c:v>
                </c:pt>
                <c:pt idx="12">
                  <c:v>1.2954</c:v>
                </c:pt>
                <c:pt idx="13">
                  <c:v>1.1684</c:v>
                </c:pt>
                <c:pt idx="14">
                  <c:v>1.016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0.508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2128340"/>
        <c:axId val="77695448"/>
      </c:scatterChart>
      <c:valAx>
        <c:axId val="2128340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695448"/>
        <c:crosses val="autoZero"/>
        <c:crossBetween val="midCat"/>
        <c:minorUnit val="0.04"/>
      </c:valAx>
      <c:valAx>
        <c:axId val="77695448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28340"/>
        <c:crosses val="autoZero"/>
        <c:crossBetween val="midCat"/>
        <c:minorUnit val="0.1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5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Calculations!$I$31:$I$51</c:f>
              <c:numCache>
                <c:formatCode>General</c:formatCode>
                <c:ptCount val="21"/>
                <c:pt idx="0">
                  <c:v>0</c:v>
                </c:pt>
                <c:pt idx="1">
                  <c:v>0.3556</c:v>
                </c:pt>
                <c:pt idx="2">
                  <c:v>0.508</c:v>
                </c:pt>
                <c:pt idx="3">
                  <c:v>0.6858</c:v>
                </c:pt>
                <c:pt idx="4">
                  <c:v>0.8382</c:v>
                </c:pt>
                <c:pt idx="5">
                  <c:v>0.9906</c:v>
                </c:pt>
                <c:pt idx="6">
                  <c:v>1.143</c:v>
                </c:pt>
                <c:pt idx="7">
                  <c:v>1.2954</c:v>
                </c:pt>
                <c:pt idx="8">
                  <c:v>1.4478</c:v>
                </c:pt>
                <c:pt idx="9">
                  <c:v>1.6002</c:v>
                </c:pt>
                <c:pt idx="10">
                  <c:v>1.7272</c:v>
                </c:pt>
                <c:pt idx="11">
                  <c:v>1.6002</c:v>
                </c:pt>
                <c:pt idx="12">
                  <c:v>1.4732</c:v>
                </c:pt>
                <c:pt idx="13">
                  <c:v>1.3208</c:v>
                </c:pt>
                <c:pt idx="14">
                  <c:v>1.1684</c:v>
                </c:pt>
                <c:pt idx="15">
                  <c:v>1.016</c:v>
                </c:pt>
                <c:pt idx="16">
                  <c:v>0.8636</c:v>
                </c:pt>
                <c:pt idx="17">
                  <c:v>0.7112</c:v>
                </c:pt>
                <c:pt idx="18">
                  <c:v>0.5588</c:v>
                </c:pt>
                <c:pt idx="19">
                  <c:v>0.4064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0856353"/>
        <c:axId val="1301705"/>
      </c:scatterChart>
      <c:valAx>
        <c:axId val="7085635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01705"/>
        <c:crosses val="autoZero"/>
        <c:crossBetween val="midCat"/>
        <c:minorUnit val="0.04"/>
      </c:valAx>
      <c:valAx>
        <c:axId val="130170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56353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6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Calculations!$J$31:$J$51</c:f>
              <c:numCache>
                <c:formatCode>General</c:formatCode>
                <c:ptCount val="21"/>
                <c:pt idx="0">
                  <c:v>0</c:v>
                </c:pt>
                <c:pt idx="1">
                  <c:v>0.3556</c:v>
                </c:pt>
                <c:pt idx="2">
                  <c:v>0.4826</c:v>
                </c:pt>
                <c:pt idx="3">
                  <c:v>0.6096</c:v>
                </c:pt>
                <c:pt idx="4">
                  <c:v>0.7366</c:v>
                </c:pt>
                <c:pt idx="5">
                  <c:v>0.889</c:v>
                </c:pt>
                <c:pt idx="6">
                  <c:v>1.016</c:v>
                </c:pt>
                <c:pt idx="7">
                  <c:v>1.143</c:v>
                </c:pt>
                <c:pt idx="8">
                  <c:v>1.27</c:v>
                </c:pt>
                <c:pt idx="9">
                  <c:v>1.397</c:v>
                </c:pt>
                <c:pt idx="10">
                  <c:v>1.524</c:v>
                </c:pt>
                <c:pt idx="11">
                  <c:v>1.397</c:v>
                </c:pt>
                <c:pt idx="12">
                  <c:v>1.27</c:v>
                </c:pt>
                <c:pt idx="13">
                  <c:v>1.1684</c:v>
                </c:pt>
                <c:pt idx="14">
                  <c:v>1.0414</c:v>
                </c:pt>
                <c:pt idx="15">
                  <c:v>0.889</c:v>
                </c:pt>
                <c:pt idx="16">
                  <c:v>0.762</c:v>
                </c:pt>
                <c:pt idx="17">
                  <c:v>0.635</c:v>
                </c:pt>
                <c:pt idx="18">
                  <c:v>0.508</c:v>
                </c:pt>
                <c:pt idx="19">
                  <c:v>0.381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14670968"/>
        <c:axId val="36559987"/>
      </c:scatterChart>
      <c:valAx>
        <c:axId val="1467096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559987"/>
        <c:crosses val="autoZero"/>
        <c:crossBetween val="midCat"/>
        <c:minorUnit val="0.04"/>
      </c:valAx>
      <c:valAx>
        <c:axId val="36559987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670968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7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Calculations!$K$31:$K$51</c:f>
              <c:numCache>
                <c:formatCode>General</c:formatCode>
                <c:ptCount val="21"/>
                <c:pt idx="0">
                  <c:v>0</c:v>
                </c:pt>
                <c:pt idx="1">
                  <c:v>0.4572</c:v>
                </c:pt>
                <c:pt idx="2">
                  <c:v>0.6604</c:v>
                </c:pt>
                <c:pt idx="3">
                  <c:v>0.8636</c:v>
                </c:pt>
                <c:pt idx="4">
                  <c:v>1.016</c:v>
                </c:pt>
                <c:pt idx="5">
                  <c:v>1.2192</c:v>
                </c:pt>
                <c:pt idx="6">
                  <c:v>1.3716</c:v>
                </c:pt>
                <c:pt idx="7">
                  <c:v>1.5494</c:v>
                </c:pt>
                <c:pt idx="8">
                  <c:v>1.7526</c:v>
                </c:pt>
                <c:pt idx="9">
                  <c:v>1.9304</c:v>
                </c:pt>
                <c:pt idx="10">
                  <c:v>2.1082</c:v>
                </c:pt>
                <c:pt idx="11">
                  <c:v>1.9304</c:v>
                </c:pt>
                <c:pt idx="12">
                  <c:v>1.778</c:v>
                </c:pt>
                <c:pt idx="13">
                  <c:v>1.6002</c:v>
                </c:pt>
                <c:pt idx="14">
                  <c:v>1.4224</c:v>
                </c:pt>
                <c:pt idx="15">
                  <c:v>1.2446</c:v>
                </c:pt>
                <c:pt idx="16">
                  <c:v>1.0668</c:v>
                </c:pt>
                <c:pt idx="17">
                  <c:v>0.889</c:v>
                </c:pt>
                <c:pt idx="18">
                  <c:v>0.7112</c:v>
                </c:pt>
                <c:pt idx="19">
                  <c:v>0.5334</c:v>
                </c:pt>
                <c:pt idx="20">
                  <c:v>0.0762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68301118"/>
        <c:axId val="61389819"/>
      </c:scatterChart>
      <c:valAx>
        <c:axId val="6830111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389819"/>
        <c:crosses val="autoZero"/>
        <c:crossBetween val="midCat"/>
        <c:minorUnit val="0.1"/>
      </c:valAx>
      <c:valAx>
        <c:axId val="6138981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301118"/>
        <c:crosses val="autoZero"/>
        <c:crossBetween val="midCat"/>
        <c:minorUnit val="0.1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8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Calculations!$L$31:$L$51</c:f>
              <c:numCache>
                <c:formatCode>General</c:formatCode>
                <c:ptCount val="21"/>
                <c:pt idx="0">
                  <c:v>0</c:v>
                </c:pt>
                <c:pt idx="1">
                  <c:v>0.3302</c:v>
                </c:pt>
                <c:pt idx="2">
                  <c:v>0.508</c:v>
                </c:pt>
                <c:pt idx="3">
                  <c:v>0.6858</c:v>
                </c:pt>
                <c:pt idx="4">
                  <c:v>0.8128</c:v>
                </c:pt>
                <c:pt idx="5">
                  <c:v>0.9906</c:v>
                </c:pt>
                <c:pt idx="6">
                  <c:v>1.1176</c:v>
                </c:pt>
                <c:pt idx="7">
                  <c:v>1.27</c:v>
                </c:pt>
                <c:pt idx="8">
                  <c:v>1.397</c:v>
                </c:pt>
                <c:pt idx="9">
                  <c:v>1.5494</c:v>
                </c:pt>
                <c:pt idx="10">
                  <c:v>1.6764</c:v>
                </c:pt>
                <c:pt idx="11">
                  <c:v>1.5494</c:v>
                </c:pt>
                <c:pt idx="12">
                  <c:v>1.397</c:v>
                </c:pt>
                <c:pt idx="13">
                  <c:v>1.2446</c:v>
                </c:pt>
                <c:pt idx="14">
                  <c:v>1.1176</c:v>
                </c:pt>
                <c:pt idx="15">
                  <c:v>0.9652</c:v>
                </c:pt>
                <c:pt idx="16">
                  <c:v>0.8128</c:v>
                </c:pt>
                <c:pt idx="17">
                  <c:v>0.6604</c:v>
                </c:pt>
                <c:pt idx="18">
                  <c:v>0.508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0847961"/>
        <c:axId val="58425615"/>
      </c:scatterChart>
      <c:valAx>
        <c:axId val="70847961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8425615"/>
        <c:crosses val="autoZero"/>
        <c:crossBetween val="midCat"/>
        <c:minorUnit val="0.04"/>
      </c:valAx>
      <c:valAx>
        <c:axId val="5842561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47961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9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Calculations!$M$31:$M$51</c:f>
              <c:numCache>
                <c:formatCode>General</c:formatCode>
                <c:ptCount val="21"/>
                <c:pt idx="0">
                  <c:v>0</c:v>
                </c:pt>
                <c:pt idx="1">
                  <c:v>0.2794</c:v>
                </c:pt>
                <c:pt idx="2">
                  <c:v>0.4318</c:v>
                </c:pt>
                <c:pt idx="3">
                  <c:v>0.5588</c:v>
                </c:pt>
                <c:pt idx="4">
                  <c:v>0.7112</c:v>
                </c:pt>
                <c:pt idx="5">
                  <c:v>0.8636</c:v>
                </c:pt>
                <c:pt idx="6">
                  <c:v>0.9906</c:v>
                </c:pt>
                <c:pt idx="7">
                  <c:v>1.1176</c:v>
                </c:pt>
                <c:pt idx="8">
                  <c:v>1.2446</c:v>
                </c:pt>
                <c:pt idx="9">
                  <c:v>1.3716</c:v>
                </c:pt>
                <c:pt idx="10">
                  <c:v>1.4986</c:v>
                </c:pt>
                <c:pt idx="11">
                  <c:v>1.397</c:v>
                </c:pt>
                <c:pt idx="12">
                  <c:v>1.27</c:v>
                </c:pt>
                <c:pt idx="13">
                  <c:v>1.1176</c:v>
                </c:pt>
                <c:pt idx="14">
                  <c:v>0.9906</c:v>
                </c:pt>
                <c:pt idx="15">
                  <c:v>0.889</c:v>
                </c:pt>
                <c:pt idx="16">
                  <c:v>0.7366</c:v>
                </c:pt>
                <c:pt idx="17">
                  <c:v>0.5842</c:v>
                </c:pt>
                <c:pt idx="18">
                  <c:v>0.4572</c:v>
                </c:pt>
                <c:pt idx="19">
                  <c:v>0.3048</c:v>
                </c:pt>
                <c:pt idx="20">
                  <c:v>0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62006515"/>
        <c:axId val="56497807"/>
      </c:scatterChart>
      <c:valAx>
        <c:axId val="6200651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497807"/>
        <c:crosses val="autoZero"/>
        <c:crossBetween val="midCat"/>
        <c:minorUnit val="0.04"/>
      </c:valAx>
      <c:valAx>
        <c:axId val="56497807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006515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10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Calculations!$N$31:$N$51</c:f>
              <c:numCache>
                <c:formatCode>General</c:formatCode>
                <c:ptCount val="21"/>
                <c:pt idx="0">
                  <c:v>0</c:v>
                </c:pt>
                <c:pt idx="1">
                  <c:v>0.3302</c:v>
                </c:pt>
                <c:pt idx="2">
                  <c:v>0.4572</c:v>
                </c:pt>
                <c:pt idx="3">
                  <c:v>0.5842</c:v>
                </c:pt>
                <c:pt idx="4">
                  <c:v>0.762</c:v>
                </c:pt>
                <c:pt idx="5">
                  <c:v>0.889</c:v>
                </c:pt>
                <c:pt idx="6">
                  <c:v>1.016</c:v>
                </c:pt>
                <c:pt idx="7">
                  <c:v>1.1684</c:v>
                </c:pt>
                <c:pt idx="8">
                  <c:v>1.3208</c:v>
                </c:pt>
                <c:pt idx="9">
                  <c:v>1.4478</c:v>
                </c:pt>
                <c:pt idx="10">
                  <c:v>1.5748</c:v>
                </c:pt>
                <c:pt idx="11">
                  <c:v>1.4478</c:v>
                </c:pt>
                <c:pt idx="12">
                  <c:v>1.3208</c:v>
                </c:pt>
                <c:pt idx="13">
                  <c:v>1.1938</c:v>
                </c:pt>
                <c:pt idx="14">
                  <c:v>1.0414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0.4572</c:v>
                </c:pt>
                <c:pt idx="19">
                  <c:v>0.3302</c:v>
                </c:pt>
                <c:pt idx="20">
                  <c:v>0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32208601"/>
        <c:axId val="88786379"/>
      </c:scatterChart>
      <c:valAx>
        <c:axId val="32208601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786379"/>
        <c:crosses val="autoZero"/>
        <c:crossBetween val="midCat"/>
        <c:minorUnit val="0.04"/>
      </c:valAx>
      <c:valAx>
        <c:axId val="88786379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208601"/>
        <c:crosses val="autoZero"/>
        <c:crossBetween val="midCat"/>
        <c:minorUnit val="0.1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11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Calculations!$O$31:$O$51</c:f>
              <c:numCache>
                <c:formatCode>General</c:formatCode>
                <c:ptCount val="21"/>
                <c:pt idx="0">
                  <c:v>0</c:v>
                </c:pt>
                <c:pt idx="1">
                  <c:v>0.4318</c:v>
                </c:pt>
                <c:pt idx="2">
                  <c:v>0.5842</c:v>
                </c:pt>
                <c:pt idx="3">
                  <c:v>0.7874</c:v>
                </c:pt>
                <c:pt idx="4">
                  <c:v>0.9652</c:v>
                </c:pt>
                <c:pt idx="5">
                  <c:v>1.143</c:v>
                </c:pt>
                <c:pt idx="6">
                  <c:v>1.3208</c:v>
                </c:pt>
                <c:pt idx="7">
                  <c:v>1.4986</c:v>
                </c:pt>
                <c:pt idx="8">
                  <c:v>1.651</c:v>
                </c:pt>
                <c:pt idx="9">
                  <c:v>1.8288</c:v>
                </c:pt>
                <c:pt idx="10">
                  <c:v>1.9812</c:v>
                </c:pt>
                <c:pt idx="11">
                  <c:v>1.8288</c:v>
                </c:pt>
                <c:pt idx="12">
                  <c:v>1.651</c:v>
                </c:pt>
                <c:pt idx="13">
                  <c:v>1.4986</c:v>
                </c:pt>
                <c:pt idx="14">
                  <c:v>1.3208</c:v>
                </c:pt>
                <c:pt idx="15">
                  <c:v>1.1684</c:v>
                </c:pt>
                <c:pt idx="16">
                  <c:v>1.016</c:v>
                </c:pt>
                <c:pt idx="17">
                  <c:v>0.8382</c:v>
                </c:pt>
                <c:pt idx="18">
                  <c:v>0.635</c:v>
                </c:pt>
                <c:pt idx="19">
                  <c:v>0.4826</c:v>
                </c:pt>
                <c:pt idx="20">
                  <c:v>0.127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12111168"/>
        <c:axId val="96064442"/>
      </c:scatterChart>
      <c:valAx>
        <c:axId val="12111168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064442"/>
        <c:crosses val="autoZero"/>
        <c:crossBetween val="midCat"/>
        <c:minorUnit val="0.1"/>
      </c:valAx>
      <c:valAx>
        <c:axId val="9606444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111168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12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Calculations!$P$31:$P$51</c:f>
              <c:numCache>
                <c:formatCode>General</c:formatCode>
                <c:ptCount val="21"/>
                <c:pt idx="0">
                  <c:v>0</c:v>
                </c:pt>
                <c:pt idx="1">
                  <c:v>0.4572</c:v>
                </c:pt>
                <c:pt idx="2">
                  <c:v>0.6604</c:v>
                </c:pt>
                <c:pt idx="3">
                  <c:v>0.8382</c:v>
                </c:pt>
                <c:pt idx="4">
                  <c:v>1.0414</c:v>
                </c:pt>
                <c:pt idx="5">
                  <c:v>1.2446</c:v>
                </c:pt>
                <c:pt idx="6">
                  <c:v>1.397</c:v>
                </c:pt>
                <c:pt idx="7">
                  <c:v>1.6002</c:v>
                </c:pt>
                <c:pt idx="8">
                  <c:v>1.778</c:v>
                </c:pt>
                <c:pt idx="9">
                  <c:v>1.9558</c:v>
                </c:pt>
                <c:pt idx="10">
                  <c:v>2.159</c:v>
                </c:pt>
                <c:pt idx="11">
                  <c:v>1.9812</c:v>
                </c:pt>
                <c:pt idx="12">
                  <c:v>1.8034</c:v>
                </c:pt>
                <c:pt idx="13">
                  <c:v>1.6256</c:v>
                </c:pt>
                <c:pt idx="14">
                  <c:v>1.4478</c:v>
                </c:pt>
                <c:pt idx="15">
                  <c:v>1.27</c:v>
                </c:pt>
                <c:pt idx="16">
                  <c:v>1.0668</c:v>
                </c:pt>
                <c:pt idx="17">
                  <c:v>0.889</c:v>
                </c:pt>
                <c:pt idx="18">
                  <c:v>0.7112</c:v>
                </c:pt>
                <c:pt idx="19">
                  <c:v>0.508</c:v>
                </c:pt>
                <c:pt idx="20">
                  <c:v>0.0508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3343707"/>
        <c:axId val="2200646"/>
      </c:scatterChart>
      <c:valAx>
        <c:axId val="334370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00646"/>
        <c:crosses val="autoZero"/>
        <c:crossBetween val="midCat"/>
        <c:minorUnit val="0.1"/>
      </c:valAx>
      <c:valAx>
        <c:axId val="220064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43707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13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Calculations!$Q$31:$Q$51</c:f>
              <c:numCache>
                <c:formatCode>General</c:formatCode>
                <c:ptCount val="21"/>
                <c:pt idx="0">
                  <c:v>0</c:v>
                </c:pt>
                <c:pt idx="1">
                  <c:v>0.3048</c:v>
                </c:pt>
                <c:pt idx="2">
                  <c:v>0.4826</c:v>
                </c:pt>
                <c:pt idx="3">
                  <c:v>0.6096</c:v>
                </c:pt>
                <c:pt idx="4">
                  <c:v>0.762</c:v>
                </c:pt>
                <c:pt idx="5">
                  <c:v>0.889</c:v>
                </c:pt>
                <c:pt idx="6">
                  <c:v>1.016</c:v>
                </c:pt>
                <c:pt idx="7">
                  <c:v>1.1684</c:v>
                </c:pt>
                <c:pt idx="8">
                  <c:v>1.2954</c:v>
                </c:pt>
                <c:pt idx="9">
                  <c:v>1.4224</c:v>
                </c:pt>
                <c:pt idx="10">
                  <c:v>1.5494</c:v>
                </c:pt>
                <c:pt idx="11">
                  <c:v>1.4478</c:v>
                </c:pt>
                <c:pt idx="12">
                  <c:v>1.2954</c:v>
                </c:pt>
                <c:pt idx="13">
                  <c:v>1.1684</c:v>
                </c:pt>
                <c:pt idx="14">
                  <c:v>1.0414</c:v>
                </c:pt>
                <c:pt idx="15">
                  <c:v>0.9144</c:v>
                </c:pt>
                <c:pt idx="16">
                  <c:v>0.762</c:v>
                </c:pt>
                <c:pt idx="17">
                  <c:v>0.635</c:v>
                </c:pt>
                <c:pt idx="18">
                  <c:v>0.4826</c:v>
                </c:pt>
                <c:pt idx="19">
                  <c:v>0.3556</c:v>
                </c:pt>
                <c:pt idx="20">
                  <c:v>0.0254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71648603"/>
        <c:axId val="2455823"/>
      </c:scatterChart>
      <c:valAx>
        <c:axId val="7164860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55823"/>
        <c:crosses val="autoZero"/>
        <c:crossBetween val="midCat"/>
        <c:minorUnit val="0.04"/>
      </c:valAx>
      <c:valAx>
        <c:axId val="2455823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648603"/>
        <c:crosses val="autoZero"/>
        <c:crossBetween val="midCat"/>
        <c:minorUnit val="0.1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14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Calculations!$R$31:$R$51</c:f>
              <c:numCache>
                <c:formatCode>General</c:formatCode>
                <c:ptCount val="21"/>
                <c:pt idx="0">
                  <c:v>0</c:v>
                </c:pt>
                <c:pt idx="1">
                  <c:v>0.4826</c:v>
                </c:pt>
                <c:pt idx="2">
                  <c:v>0.6858</c:v>
                </c:pt>
                <c:pt idx="3">
                  <c:v>0.8636</c:v>
                </c:pt>
                <c:pt idx="4">
                  <c:v>1.0668</c:v>
                </c:pt>
                <c:pt idx="5">
                  <c:v>1.2446</c:v>
                </c:pt>
                <c:pt idx="6">
                  <c:v>1.4224</c:v>
                </c:pt>
                <c:pt idx="7">
                  <c:v>1.6256</c:v>
                </c:pt>
                <c:pt idx="8">
                  <c:v>1.8034</c:v>
                </c:pt>
                <c:pt idx="9">
                  <c:v>2.0066</c:v>
                </c:pt>
                <c:pt idx="10">
                  <c:v>2.1844</c:v>
                </c:pt>
                <c:pt idx="11">
                  <c:v>2.0066</c:v>
                </c:pt>
                <c:pt idx="12">
                  <c:v>1.8288</c:v>
                </c:pt>
                <c:pt idx="13">
                  <c:v>1.651</c:v>
                </c:pt>
                <c:pt idx="14">
                  <c:v>1.3716</c:v>
                </c:pt>
                <c:pt idx="15">
                  <c:v>1.27</c:v>
                </c:pt>
                <c:pt idx="16">
                  <c:v>1.0922</c:v>
                </c:pt>
                <c:pt idx="17">
                  <c:v>0.889</c:v>
                </c:pt>
                <c:pt idx="18">
                  <c:v>0.7112</c:v>
                </c:pt>
                <c:pt idx="19">
                  <c:v>0.508</c:v>
                </c:pt>
                <c:pt idx="20">
                  <c:v>0.0762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29659527"/>
        <c:axId val="20017115"/>
      </c:scatterChart>
      <c:valAx>
        <c:axId val="29659527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017115"/>
        <c:crosses val="autoZero"/>
        <c:crossBetween val="midCat"/>
        <c:minorUnit val="0.1"/>
      </c:valAx>
      <c:valAx>
        <c:axId val="2001711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659527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Sample 15
P-δ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square"/>
            <c:size val="5"/>
            <c:spPr>
              <a:solidFill>
                <a:srgbClr val="5b9bd5"/>
              </a:solidFill>
            </c:spPr>
          </c:marker>
          <c:dLbls>
            <c:numFmt formatCode="0.000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Calculations!$S$31:$S$51</c:f>
              <c:numCache>
                <c:formatCode>General</c:formatCode>
                <c:ptCount val="21"/>
                <c:pt idx="0">
                  <c:v>0</c:v>
                </c:pt>
                <c:pt idx="1">
                  <c:v>0.508</c:v>
                </c:pt>
                <c:pt idx="2">
                  <c:v>0.7112</c:v>
                </c:pt>
                <c:pt idx="3">
                  <c:v>0.889</c:v>
                </c:pt>
                <c:pt idx="4">
                  <c:v>1.0922</c:v>
                </c:pt>
                <c:pt idx="5">
                  <c:v>1.27</c:v>
                </c:pt>
                <c:pt idx="6">
                  <c:v>1.4732</c:v>
                </c:pt>
                <c:pt idx="7">
                  <c:v>1.651</c:v>
                </c:pt>
                <c:pt idx="8">
                  <c:v>1.8542</c:v>
                </c:pt>
                <c:pt idx="9">
                  <c:v>2.0574</c:v>
                </c:pt>
                <c:pt idx="10">
                  <c:v>2.2352</c:v>
                </c:pt>
                <c:pt idx="11">
                  <c:v>2.0574</c:v>
                </c:pt>
                <c:pt idx="12">
                  <c:v>1.8796</c:v>
                </c:pt>
                <c:pt idx="13">
                  <c:v>1.6764</c:v>
                </c:pt>
                <c:pt idx="14">
                  <c:v>1.4986</c:v>
                </c:pt>
                <c:pt idx="15">
                  <c:v>1.2954</c:v>
                </c:pt>
                <c:pt idx="16">
                  <c:v>1.1176</c:v>
                </c:pt>
                <c:pt idx="17">
                  <c:v>0.9398</c:v>
                </c:pt>
                <c:pt idx="18">
                  <c:v>0.7366</c:v>
                </c:pt>
                <c:pt idx="19">
                  <c:v>0.5334</c:v>
                </c:pt>
                <c:pt idx="20">
                  <c:v>0.0508</c:v>
                </c:pt>
              </c:numCache>
            </c:numRef>
          </c:xVal>
          <c:yVal>
            <c:numRef>
              <c:f>Calculations!$D$31:$D$51</c:f>
              <c:numCache>
                <c:formatCode>General</c:formatCode>
                <c:ptCount val="21"/>
                <c:pt idx="0">
                  <c:v>0</c:v>
                </c:pt>
                <c:pt idx="1">
                  <c:v>0.4905</c:v>
                </c:pt>
                <c:pt idx="2">
                  <c:v>0.6867</c:v>
                </c:pt>
                <c:pt idx="3">
                  <c:v>0.8829</c:v>
                </c:pt>
                <c:pt idx="4">
                  <c:v>1.0791</c:v>
                </c:pt>
                <c:pt idx="5">
                  <c:v>1.2753</c:v>
                </c:pt>
                <c:pt idx="6">
                  <c:v>1.4715</c:v>
                </c:pt>
                <c:pt idx="7">
                  <c:v>1.6677</c:v>
                </c:pt>
                <c:pt idx="8">
                  <c:v>1.8639</c:v>
                </c:pt>
                <c:pt idx="9">
                  <c:v>2.0601</c:v>
                </c:pt>
                <c:pt idx="10">
                  <c:v>2.2563</c:v>
                </c:pt>
                <c:pt idx="11">
                  <c:v>2.0601</c:v>
                </c:pt>
                <c:pt idx="12">
                  <c:v>1.8639</c:v>
                </c:pt>
                <c:pt idx="13">
                  <c:v>1.6677</c:v>
                </c:pt>
                <c:pt idx="14">
                  <c:v>1.4715</c:v>
                </c:pt>
                <c:pt idx="15">
                  <c:v>1.2753</c:v>
                </c:pt>
                <c:pt idx="16">
                  <c:v>1.0791</c:v>
                </c:pt>
                <c:pt idx="17">
                  <c:v>0.8829</c:v>
                </c:pt>
                <c:pt idx="18">
                  <c:v>0.6867</c:v>
                </c:pt>
                <c:pt idx="19">
                  <c:v>0.4905</c:v>
                </c:pt>
                <c:pt idx="20">
                  <c:v>0</c:v>
                </c:pt>
              </c:numCache>
            </c:numRef>
          </c:yVal>
          <c:smooth val="1"/>
        </c:ser>
        <c:axId val="13075113"/>
        <c:axId val="53274"/>
      </c:scatterChart>
      <c:valAx>
        <c:axId val="1307511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Displacement (δ) [mm]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274"/>
        <c:crosses val="autoZero"/>
        <c:crossBetween val="midCat"/>
        <c:minorUnit val="0.1"/>
      </c:valAx>
      <c:valAx>
        <c:axId val="5327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Load (P) [N]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075113"/>
        <c:crosses val="autoZero"/>
        <c:crossBetween val="midCat"/>
        <c:minorUnit val="0.1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1080</xdr:colOff>
      <xdr:row>4</xdr:row>
      <xdr:rowOff>360</xdr:rowOff>
    </xdr:from>
    <xdr:to>
      <xdr:col>38</xdr:col>
      <xdr:colOff>784800</xdr:colOff>
      <xdr:row>22</xdr:row>
      <xdr:rowOff>5040</xdr:rowOff>
    </xdr:to>
    <xdr:graphicFrame>
      <xdr:nvGraphicFramePr>
        <xdr:cNvPr id="0" name="Chart 7"/>
        <xdr:cNvGraphicFramePr/>
      </xdr:nvGraphicFramePr>
      <xdr:xfrm>
        <a:off x="30144240" y="190800"/>
        <a:ext cx="7847640" cy="347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29</xdr:col>
      <xdr:colOff>272880</xdr:colOff>
      <xdr:row>24</xdr:row>
      <xdr:rowOff>12960</xdr:rowOff>
    </xdr:from>
    <xdr:to>
      <xdr:col>39</xdr:col>
      <xdr:colOff>261360</xdr:colOff>
      <xdr:row>41</xdr:row>
      <xdr:rowOff>190080</xdr:rowOff>
    </xdr:to>
    <xdr:graphicFrame>
      <xdr:nvGraphicFramePr>
        <xdr:cNvPr id="1" name="Chart 8"/>
        <xdr:cNvGraphicFramePr/>
      </xdr:nvGraphicFramePr>
      <xdr:xfrm>
        <a:off x="30416040" y="4051440"/>
        <a:ext cx="783720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147240</xdr:colOff>
      <xdr:row>14</xdr:row>
      <xdr:rowOff>140400</xdr:rowOff>
    </xdr:from>
    <xdr:to>
      <xdr:col>24</xdr:col>
      <xdr:colOff>412560</xdr:colOff>
      <xdr:row>18</xdr:row>
      <xdr:rowOff>37440</xdr:rowOff>
    </xdr:to>
    <xdr:sp>
      <xdr:nvSpPr>
        <xdr:cNvPr id="2" name="CustomShape 1"/>
        <xdr:cNvSpPr/>
      </xdr:nvSpPr>
      <xdr:spPr>
        <a:xfrm>
          <a:off x="24316920" y="2273760"/>
          <a:ext cx="3526920" cy="65916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</a:rPr>
            <a:t>𝐸</a:t>
          </a:r>
          <a:r>
            <a:rPr b="0" lang="en-CA" sz="1600" spc="-1" strike="noStrike">
              <a:solidFill>
                <a:srgbClr val="000000"/>
              </a:solidFill>
              <a:latin typeface="Cambria Math"/>
            </a:rPr>
            <a:t>=(𝐹𝑙^3)/(4𝑏ℎ^3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 𝛿)  =  𝐹/𝛿∙𝑙^3/(4𝑏ℎ^3 )  = 𝑠𝑙𝑜𝑝𝑒∙𝑙^3/(4𝑏ℎ^3 )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153360</xdr:colOff>
      <xdr:row>19</xdr:row>
      <xdr:rowOff>153000</xdr:rowOff>
    </xdr:from>
    <xdr:to>
      <xdr:col>21</xdr:col>
      <xdr:colOff>747360</xdr:colOff>
      <xdr:row>23</xdr:row>
      <xdr:rowOff>50040</xdr:rowOff>
    </xdr:to>
    <xdr:sp>
      <xdr:nvSpPr>
        <xdr:cNvPr id="3" name="CustomShape 1"/>
        <xdr:cNvSpPr/>
      </xdr:nvSpPr>
      <xdr:spPr>
        <a:xfrm>
          <a:off x="24323040" y="3238920"/>
          <a:ext cx="1409400" cy="65916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𝜎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_𝑢𝑙𝑡=3𝐹𝑙/(2𝑏ℎ^2 )  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20</xdr:col>
      <xdr:colOff>140760</xdr:colOff>
      <xdr:row>9</xdr:row>
      <xdr:rowOff>152640</xdr:rowOff>
    </xdr:from>
    <xdr:to>
      <xdr:col>21</xdr:col>
      <xdr:colOff>734760</xdr:colOff>
      <xdr:row>13</xdr:row>
      <xdr:rowOff>12600</xdr:rowOff>
    </xdr:to>
    <xdr:sp>
      <xdr:nvSpPr>
        <xdr:cNvPr id="4" name="CustomShape 1"/>
        <xdr:cNvSpPr/>
      </xdr:nvSpPr>
      <xdr:spPr>
        <a:xfrm>
          <a:off x="24310440" y="1295640"/>
          <a:ext cx="1409400" cy="65988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𝜌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=𝑚/𝑉  </a:t>
          </a:r>
          <a:endParaRPr b="0" lang="en-CA" sz="1600" spc="-1" strike="noStrike">
            <a:latin typeface="Times New Roman"/>
          </a:endParaRPr>
        </a:p>
      </xdr:txBody>
    </xdr:sp>
    <xdr:clientData/>
  </xdr:twoCellAnchor>
  <xdr:twoCellAnchor editAs="oneCell">
    <xdr:from>
      <xdr:col>29</xdr:col>
      <xdr:colOff>13680</xdr:colOff>
      <xdr:row>44</xdr:row>
      <xdr:rowOff>13320</xdr:rowOff>
    </xdr:from>
    <xdr:to>
      <xdr:col>39</xdr:col>
      <xdr:colOff>2160</xdr:colOff>
      <xdr:row>61</xdr:row>
      <xdr:rowOff>190440</xdr:rowOff>
    </xdr:to>
    <xdr:graphicFrame>
      <xdr:nvGraphicFramePr>
        <xdr:cNvPr id="5" name="Chart 10"/>
        <xdr:cNvGraphicFramePr/>
      </xdr:nvGraphicFramePr>
      <xdr:xfrm>
        <a:off x="30156840" y="7861680"/>
        <a:ext cx="783720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40</xdr:col>
      <xdr:colOff>1080</xdr:colOff>
      <xdr:row>4</xdr:row>
      <xdr:rowOff>360</xdr:rowOff>
    </xdr:from>
    <xdr:to>
      <xdr:col>49</xdr:col>
      <xdr:colOff>784800</xdr:colOff>
      <xdr:row>21</xdr:row>
      <xdr:rowOff>190800</xdr:rowOff>
    </xdr:to>
    <xdr:graphicFrame>
      <xdr:nvGraphicFramePr>
        <xdr:cNvPr id="6" name="Chart 23"/>
        <xdr:cNvGraphicFramePr/>
      </xdr:nvGraphicFramePr>
      <xdr:xfrm>
        <a:off x="38777760" y="190800"/>
        <a:ext cx="784764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40</xdr:col>
      <xdr:colOff>13680</xdr:colOff>
      <xdr:row>24</xdr:row>
      <xdr:rowOff>12960</xdr:rowOff>
    </xdr:from>
    <xdr:to>
      <xdr:col>50</xdr:col>
      <xdr:colOff>1800</xdr:colOff>
      <xdr:row>41</xdr:row>
      <xdr:rowOff>190080</xdr:rowOff>
    </xdr:to>
    <xdr:graphicFrame>
      <xdr:nvGraphicFramePr>
        <xdr:cNvPr id="7" name="Chart 24"/>
        <xdr:cNvGraphicFramePr/>
      </xdr:nvGraphicFramePr>
      <xdr:xfrm>
        <a:off x="38790360" y="4051440"/>
        <a:ext cx="783684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40</xdr:col>
      <xdr:colOff>13680</xdr:colOff>
      <xdr:row>44</xdr:row>
      <xdr:rowOff>13320</xdr:rowOff>
    </xdr:from>
    <xdr:to>
      <xdr:col>50</xdr:col>
      <xdr:colOff>1800</xdr:colOff>
      <xdr:row>61</xdr:row>
      <xdr:rowOff>190440</xdr:rowOff>
    </xdr:to>
    <xdr:graphicFrame>
      <xdr:nvGraphicFramePr>
        <xdr:cNvPr id="8" name="Chart 25"/>
        <xdr:cNvGraphicFramePr/>
      </xdr:nvGraphicFramePr>
      <xdr:xfrm>
        <a:off x="38790360" y="7861680"/>
        <a:ext cx="783684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51</xdr:col>
      <xdr:colOff>0</xdr:colOff>
      <xdr:row>4</xdr:row>
      <xdr:rowOff>360</xdr:rowOff>
    </xdr:from>
    <xdr:to>
      <xdr:col>60</xdr:col>
      <xdr:colOff>785160</xdr:colOff>
      <xdr:row>21</xdr:row>
      <xdr:rowOff>190800</xdr:rowOff>
    </xdr:to>
    <xdr:graphicFrame>
      <xdr:nvGraphicFramePr>
        <xdr:cNvPr id="9" name="Chart 26"/>
        <xdr:cNvGraphicFramePr/>
      </xdr:nvGraphicFramePr>
      <xdr:xfrm>
        <a:off x="47410200" y="190800"/>
        <a:ext cx="784872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51</xdr:col>
      <xdr:colOff>12600</xdr:colOff>
      <xdr:row>24</xdr:row>
      <xdr:rowOff>12960</xdr:rowOff>
    </xdr:from>
    <xdr:to>
      <xdr:col>61</xdr:col>
      <xdr:colOff>1800</xdr:colOff>
      <xdr:row>41</xdr:row>
      <xdr:rowOff>190080</xdr:rowOff>
    </xdr:to>
    <xdr:graphicFrame>
      <xdr:nvGraphicFramePr>
        <xdr:cNvPr id="10" name="Chart 27"/>
        <xdr:cNvGraphicFramePr/>
      </xdr:nvGraphicFramePr>
      <xdr:xfrm>
        <a:off x="47422800" y="4051440"/>
        <a:ext cx="783792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51</xdr:col>
      <xdr:colOff>12600</xdr:colOff>
      <xdr:row>44</xdr:row>
      <xdr:rowOff>13320</xdr:rowOff>
    </xdr:from>
    <xdr:to>
      <xdr:col>61</xdr:col>
      <xdr:colOff>1800</xdr:colOff>
      <xdr:row>61</xdr:row>
      <xdr:rowOff>190440</xdr:rowOff>
    </xdr:to>
    <xdr:graphicFrame>
      <xdr:nvGraphicFramePr>
        <xdr:cNvPr id="11" name="Chart 28"/>
        <xdr:cNvGraphicFramePr/>
      </xdr:nvGraphicFramePr>
      <xdr:xfrm>
        <a:off x="47422800" y="7861680"/>
        <a:ext cx="783792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62</xdr:col>
      <xdr:colOff>0</xdr:colOff>
      <xdr:row>4</xdr:row>
      <xdr:rowOff>360</xdr:rowOff>
    </xdr:from>
    <xdr:to>
      <xdr:col>71</xdr:col>
      <xdr:colOff>785160</xdr:colOff>
      <xdr:row>21</xdr:row>
      <xdr:rowOff>190800</xdr:rowOff>
    </xdr:to>
    <xdr:graphicFrame>
      <xdr:nvGraphicFramePr>
        <xdr:cNvPr id="12" name="Chart 29"/>
        <xdr:cNvGraphicFramePr/>
      </xdr:nvGraphicFramePr>
      <xdr:xfrm>
        <a:off x="56043720" y="190800"/>
        <a:ext cx="784872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62</xdr:col>
      <xdr:colOff>12600</xdr:colOff>
      <xdr:row>24</xdr:row>
      <xdr:rowOff>12960</xdr:rowOff>
    </xdr:from>
    <xdr:to>
      <xdr:col>72</xdr:col>
      <xdr:colOff>2880</xdr:colOff>
      <xdr:row>41</xdr:row>
      <xdr:rowOff>190080</xdr:rowOff>
    </xdr:to>
    <xdr:graphicFrame>
      <xdr:nvGraphicFramePr>
        <xdr:cNvPr id="13" name="Chart 30"/>
        <xdr:cNvGraphicFramePr/>
      </xdr:nvGraphicFramePr>
      <xdr:xfrm>
        <a:off x="56056320" y="4051440"/>
        <a:ext cx="783864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62</xdr:col>
      <xdr:colOff>12600</xdr:colOff>
      <xdr:row>44</xdr:row>
      <xdr:rowOff>13320</xdr:rowOff>
    </xdr:from>
    <xdr:to>
      <xdr:col>72</xdr:col>
      <xdr:colOff>2880</xdr:colOff>
      <xdr:row>61</xdr:row>
      <xdr:rowOff>190440</xdr:rowOff>
    </xdr:to>
    <xdr:graphicFrame>
      <xdr:nvGraphicFramePr>
        <xdr:cNvPr id="14" name="Chart 31"/>
        <xdr:cNvGraphicFramePr/>
      </xdr:nvGraphicFramePr>
      <xdr:xfrm>
        <a:off x="56056320" y="7861680"/>
        <a:ext cx="783864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73</xdr:col>
      <xdr:colOff>360</xdr:colOff>
      <xdr:row>4</xdr:row>
      <xdr:rowOff>360</xdr:rowOff>
    </xdr:from>
    <xdr:to>
      <xdr:col>82</xdr:col>
      <xdr:colOff>785160</xdr:colOff>
      <xdr:row>21</xdr:row>
      <xdr:rowOff>190800</xdr:rowOff>
    </xdr:to>
    <xdr:graphicFrame>
      <xdr:nvGraphicFramePr>
        <xdr:cNvPr id="15" name="Chart 32"/>
        <xdr:cNvGraphicFramePr/>
      </xdr:nvGraphicFramePr>
      <xdr:xfrm>
        <a:off x="64677600" y="190800"/>
        <a:ext cx="784836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73</xdr:col>
      <xdr:colOff>12960</xdr:colOff>
      <xdr:row>24</xdr:row>
      <xdr:rowOff>12960</xdr:rowOff>
    </xdr:from>
    <xdr:to>
      <xdr:col>83</xdr:col>
      <xdr:colOff>2880</xdr:colOff>
      <xdr:row>41</xdr:row>
      <xdr:rowOff>190080</xdr:rowOff>
    </xdr:to>
    <xdr:graphicFrame>
      <xdr:nvGraphicFramePr>
        <xdr:cNvPr id="16" name="Chart 33"/>
        <xdr:cNvGraphicFramePr/>
      </xdr:nvGraphicFramePr>
      <xdr:xfrm>
        <a:off x="64690200" y="4051440"/>
        <a:ext cx="783828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73</xdr:col>
      <xdr:colOff>12960</xdr:colOff>
      <xdr:row>44</xdr:row>
      <xdr:rowOff>13320</xdr:rowOff>
    </xdr:from>
    <xdr:to>
      <xdr:col>83</xdr:col>
      <xdr:colOff>2880</xdr:colOff>
      <xdr:row>61</xdr:row>
      <xdr:rowOff>190440</xdr:rowOff>
    </xdr:to>
    <xdr:graphicFrame>
      <xdr:nvGraphicFramePr>
        <xdr:cNvPr id="17" name="Chart 34"/>
        <xdr:cNvGraphicFramePr/>
      </xdr:nvGraphicFramePr>
      <xdr:xfrm>
        <a:off x="64690200" y="7861680"/>
        <a:ext cx="7838280" cy="341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19</xdr:col>
      <xdr:colOff>185040</xdr:colOff>
      <xdr:row>29</xdr:row>
      <xdr:rowOff>38520</xdr:rowOff>
    </xdr:from>
    <xdr:to>
      <xdr:col>23</xdr:col>
      <xdr:colOff>51120</xdr:colOff>
      <xdr:row>32</xdr:row>
      <xdr:rowOff>127080</xdr:rowOff>
    </xdr:to>
    <xdr:sp>
      <xdr:nvSpPr>
        <xdr:cNvPr id="18" name="CustomShape 1"/>
        <xdr:cNvSpPr/>
      </xdr:nvSpPr>
      <xdr:spPr>
        <a:xfrm>
          <a:off x="23140080" y="5029560"/>
          <a:ext cx="3526920" cy="65988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>
            <a:lnSpc>
              <a:spcPct val="100000"/>
            </a:lnSpc>
          </a:pPr>
          <a:r>
            <a:rPr b="0" lang="en-CA" sz="1600" spc="-1" strike="noStrike">
              <a:solidFill>
                <a:srgbClr val="000000"/>
              </a:solidFill>
              <a:latin typeface="Cambria Math"/>
            </a:rPr>
            <a:t>[𝑚𝑚]=[𝑡ℎ𝑜𝑢]</a:t>
          </a:r>
          <a:r>
            <a:rPr b="0" lang="en-CA" sz="1600" spc="-1" strike="noStrike">
              <a:solidFill>
                <a:srgbClr val="000000"/>
              </a:solidFill>
              <a:latin typeface="Cambria Math"/>
              <a:ea typeface="Cambria Math"/>
            </a:rPr>
            <a:t>∙(25.4 𝑚𝑚)/(1 𝑖𝑛)∙(1 𝑖𝑛)/(1000 𝑡ℎ𝑜𝑢)  </a:t>
          </a:r>
          <a:endParaRPr b="0" lang="en-CA" sz="16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7.03"/>
    <col collapsed="false" customWidth="true" hidden="false" outlineLevel="0" max="3" min="3" style="0" width="17.86"/>
    <col collapsed="false" customWidth="true" hidden="false" outlineLevel="0" max="4" min="4" style="0" width="17.03"/>
    <col collapsed="false" customWidth="true" hidden="false" outlineLevel="0" max="5" min="5" style="0" width="17.86"/>
    <col collapsed="false" customWidth="true" hidden="false" outlineLevel="0" max="6" min="6" style="0" width="15.77"/>
    <col collapsed="false" customWidth="true" hidden="false" outlineLevel="0" max="7" min="7" style="0" width="16.38"/>
    <col collapsed="false" customWidth="true" hidden="false" outlineLevel="0" max="16" min="8" style="0" width="17.03"/>
    <col collapsed="false" customWidth="true" hidden="false" outlineLevel="0" max="1025" min="17" style="0" width="13.28"/>
  </cols>
  <sheetData>
    <row r="1" customFormat="false" ht="15" hidden="false" customHeight="false" outlineLevel="0" collapsed="false">
      <c r="A1" s="0" t="s">
        <v>0</v>
      </c>
    </row>
    <row r="3" customFormat="false" ht="32" hidden="false" customHeight="false" outlineLevel="0" collapsed="false">
      <c r="A3" s="1" t="s">
        <v>1</v>
      </c>
      <c r="B3" s="2" t="n">
        <v>250</v>
      </c>
    </row>
    <row r="5" customFormat="false" ht="16" hidden="false" customHeight="false" outlineLevel="0" collapsed="false">
      <c r="A5" s="3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</row>
    <row r="6" customFormat="false" ht="32" hidden="false" customHeight="false" outlineLevel="0" collapsed="false">
      <c r="A6" s="4" t="s">
        <v>17</v>
      </c>
      <c r="B6" s="2" t="n">
        <v>300</v>
      </c>
      <c r="C6" s="2" t="n">
        <v>299</v>
      </c>
      <c r="D6" s="2" t="n">
        <v>299</v>
      </c>
      <c r="E6" s="2" t="n">
        <v>300</v>
      </c>
      <c r="F6" s="2" t="n">
        <v>300</v>
      </c>
      <c r="G6" s="2" t="n">
        <v>299</v>
      </c>
      <c r="H6" s="2" t="n">
        <v>300</v>
      </c>
      <c r="I6" s="2" t="n">
        <v>300</v>
      </c>
      <c r="J6" s="2" t="n">
        <v>299</v>
      </c>
      <c r="K6" s="2" t="n">
        <v>299</v>
      </c>
      <c r="L6" s="2" t="n">
        <v>300</v>
      </c>
      <c r="M6" s="2" t="n">
        <v>300</v>
      </c>
      <c r="N6" s="2" t="n">
        <v>300</v>
      </c>
      <c r="O6" s="2" t="n">
        <v>300</v>
      </c>
      <c r="P6" s="2" t="n">
        <v>300</v>
      </c>
    </row>
    <row r="7" customFormat="false" ht="32" hidden="false" customHeight="false" outlineLevel="0" collapsed="false">
      <c r="A7" s="4" t="s">
        <v>18</v>
      </c>
      <c r="B7" s="2" t="n">
        <v>29.85</v>
      </c>
      <c r="C7" s="5" t="n">
        <v>30.04</v>
      </c>
      <c r="D7" s="5" t="n">
        <v>30.14</v>
      </c>
      <c r="E7" s="5" t="n">
        <v>30.2</v>
      </c>
      <c r="F7" s="5" t="n">
        <v>30.21</v>
      </c>
      <c r="G7" s="5" t="n">
        <v>30.21</v>
      </c>
      <c r="H7" s="5" t="n">
        <v>30.03</v>
      </c>
      <c r="I7" s="5" t="n">
        <v>30.13</v>
      </c>
      <c r="J7" s="5" t="n">
        <v>30.1</v>
      </c>
      <c r="K7" s="5" t="n">
        <v>30.24</v>
      </c>
      <c r="L7" s="5" t="n">
        <v>30.06</v>
      </c>
      <c r="M7" s="5" t="n">
        <v>30.06</v>
      </c>
      <c r="N7" s="5" t="n">
        <v>30.06</v>
      </c>
      <c r="O7" s="5" t="n">
        <v>30.06</v>
      </c>
      <c r="P7" s="5" t="n">
        <v>30.12</v>
      </c>
    </row>
    <row r="8" customFormat="false" ht="32" hidden="false" customHeight="false" outlineLevel="0" collapsed="false">
      <c r="A8" s="4" t="s">
        <v>19</v>
      </c>
      <c r="B8" s="2" t="n">
        <v>3.28</v>
      </c>
      <c r="C8" s="5" t="n">
        <v>3.31</v>
      </c>
      <c r="D8" s="5" t="n">
        <v>3.27</v>
      </c>
      <c r="E8" s="5" t="n">
        <v>3.26</v>
      </c>
      <c r="F8" s="5" t="n">
        <v>3.29</v>
      </c>
      <c r="G8" s="5" t="n">
        <v>3.28</v>
      </c>
      <c r="H8" s="5" t="n">
        <v>3.32</v>
      </c>
      <c r="I8" s="5" t="n">
        <v>3.34</v>
      </c>
      <c r="J8" s="5" t="n">
        <v>3.35</v>
      </c>
      <c r="K8" s="5" t="n">
        <v>3.32</v>
      </c>
      <c r="L8" s="5" t="n">
        <v>3.3</v>
      </c>
      <c r="M8" s="5" t="n">
        <v>3.35</v>
      </c>
      <c r="N8" s="5" t="n">
        <v>3.33</v>
      </c>
      <c r="O8" s="5" t="n">
        <v>3.31</v>
      </c>
      <c r="P8" s="5" t="n">
        <v>3.29</v>
      </c>
    </row>
    <row r="9" customFormat="false" ht="32" hidden="false" customHeight="false" outlineLevel="0" collapsed="false">
      <c r="A9" s="4" t="s">
        <v>20</v>
      </c>
      <c r="B9" s="2" t="n">
        <v>3</v>
      </c>
      <c r="C9" s="2" t="n">
        <v>6</v>
      </c>
      <c r="D9" s="2" t="n">
        <v>5</v>
      </c>
      <c r="E9" s="2" t="n">
        <v>7</v>
      </c>
      <c r="F9" s="2" t="n">
        <v>5</v>
      </c>
      <c r="G9" s="2" t="n">
        <v>6</v>
      </c>
      <c r="H9" s="2" t="n">
        <v>4</v>
      </c>
      <c r="I9" s="2" t="n">
        <v>6</v>
      </c>
      <c r="J9" s="2" t="n">
        <v>6</v>
      </c>
      <c r="K9" s="2" t="n">
        <v>6</v>
      </c>
      <c r="L9" s="2" t="n">
        <v>5</v>
      </c>
      <c r="M9" s="2" t="n">
        <v>5</v>
      </c>
      <c r="N9" s="2" t="n">
        <v>6</v>
      </c>
      <c r="O9" s="2" t="n">
        <v>5</v>
      </c>
      <c r="P9" s="2" t="n">
        <v>5</v>
      </c>
    </row>
    <row r="11" customFormat="false" ht="32" hidden="false" customHeight="false" outlineLevel="0" collapsed="false">
      <c r="A11" s="1" t="s">
        <v>21</v>
      </c>
      <c r="B11" s="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</row>
    <row r="12" customFormat="false" ht="15" hidden="false" customHeight="false" outlineLevel="0" collapsed="false">
      <c r="A12" s="2" t="n">
        <v>0</v>
      </c>
      <c r="B12" s="2" t="n">
        <v>0</v>
      </c>
      <c r="C12" s="2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 customFormat="false" ht="15" hidden="false" customHeight="false" outlineLevel="0" collapsed="false">
      <c r="A13" s="2" t="n">
        <v>50</v>
      </c>
      <c r="B13" s="2" t="n">
        <v>32</v>
      </c>
      <c r="C13" s="2" t="n">
        <v>15</v>
      </c>
      <c r="D13" s="6" t="n">
        <v>20</v>
      </c>
      <c r="E13" s="6" t="n">
        <v>13</v>
      </c>
      <c r="F13" s="6" t="n">
        <v>14</v>
      </c>
      <c r="G13" s="6" t="n">
        <v>14</v>
      </c>
      <c r="H13" s="6" t="n">
        <v>18</v>
      </c>
      <c r="I13" s="6" t="n">
        <v>13</v>
      </c>
      <c r="J13" s="6" t="n">
        <v>11</v>
      </c>
      <c r="K13" s="6" t="n">
        <v>13</v>
      </c>
      <c r="L13" s="6" t="n">
        <v>17</v>
      </c>
      <c r="M13" s="6" t="n">
        <v>18</v>
      </c>
      <c r="N13" s="6" t="n">
        <v>12</v>
      </c>
      <c r="O13" s="6" t="n">
        <v>19</v>
      </c>
      <c r="P13" s="6" t="n">
        <v>20</v>
      </c>
    </row>
    <row r="14" customFormat="false" ht="15" hidden="false" customHeight="false" outlineLevel="0" collapsed="false">
      <c r="A14" s="2" t="n">
        <v>70</v>
      </c>
      <c r="B14" s="2" t="n">
        <v>45</v>
      </c>
      <c r="C14" s="2" t="n">
        <v>20</v>
      </c>
      <c r="D14" s="6" t="n">
        <v>29</v>
      </c>
      <c r="E14" s="6" t="n">
        <v>18</v>
      </c>
      <c r="F14" s="6" t="n">
        <v>20</v>
      </c>
      <c r="G14" s="6" t="n">
        <v>19</v>
      </c>
      <c r="H14" s="6" t="n">
        <v>26</v>
      </c>
      <c r="I14" s="6" t="n">
        <v>20</v>
      </c>
      <c r="J14" s="6" t="n">
        <v>17</v>
      </c>
      <c r="K14" s="6" t="n">
        <v>18</v>
      </c>
      <c r="L14" s="6" t="n">
        <v>23</v>
      </c>
      <c r="M14" s="6" t="n">
        <v>26</v>
      </c>
      <c r="N14" s="6" t="n">
        <v>19</v>
      </c>
      <c r="O14" s="6" t="n">
        <v>27</v>
      </c>
      <c r="P14" s="6" t="n">
        <v>28</v>
      </c>
    </row>
    <row r="15" customFormat="false" ht="15" hidden="false" customHeight="false" outlineLevel="0" collapsed="false">
      <c r="A15" s="2" t="n">
        <v>90</v>
      </c>
      <c r="B15" s="2" t="n">
        <v>58</v>
      </c>
      <c r="C15" s="2" t="n">
        <v>25</v>
      </c>
      <c r="D15" s="6" t="n">
        <v>38</v>
      </c>
      <c r="E15" s="6" t="n">
        <v>24</v>
      </c>
      <c r="F15" s="6" t="n">
        <v>27</v>
      </c>
      <c r="G15" s="6" t="n">
        <v>24</v>
      </c>
      <c r="H15" s="6" t="n">
        <v>34</v>
      </c>
      <c r="I15" s="6" t="n">
        <v>27</v>
      </c>
      <c r="J15" s="6" t="n">
        <v>22</v>
      </c>
      <c r="K15" s="6" t="n">
        <v>23</v>
      </c>
      <c r="L15" s="6" t="n">
        <v>31</v>
      </c>
      <c r="M15" s="6" t="n">
        <v>33</v>
      </c>
      <c r="N15" s="6" t="n">
        <v>24</v>
      </c>
      <c r="O15" s="6" t="n">
        <v>34</v>
      </c>
      <c r="P15" s="6" t="n">
        <v>35</v>
      </c>
    </row>
    <row r="16" customFormat="false" ht="15" hidden="false" customHeight="false" outlineLevel="0" collapsed="false">
      <c r="A16" s="2" t="n">
        <v>110</v>
      </c>
      <c r="B16" s="2" t="n">
        <v>72</v>
      </c>
      <c r="C16" s="2" t="n">
        <v>30</v>
      </c>
      <c r="D16" s="6" t="n">
        <v>46</v>
      </c>
      <c r="E16" s="6" t="n">
        <v>29</v>
      </c>
      <c r="F16" s="6" t="n">
        <v>33</v>
      </c>
      <c r="G16" s="6" t="n">
        <v>29</v>
      </c>
      <c r="H16" s="6" t="n">
        <v>40</v>
      </c>
      <c r="I16" s="6" t="n">
        <v>32</v>
      </c>
      <c r="J16" s="6" t="n">
        <v>28</v>
      </c>
      <c r="K16" s="6" t="n">
        <v>30</v>
      </c>
      <c r="L16" s="6" t="n">
        <v>38</v>
      </c>
      <c r="M16" s="6" t="n">
        <v>41</v>
      </c>
      <c r="N16" s="6" t="n">
        <v>30</v>
      </c>
      <c r="O16" s="6" t="n">
        <v>42</v>
      </c>
      <c r="P16" s="6" t="n">
        <v>43</v>
      </c>
    </row>
    <row r="17" customFormat="false" ht="15" hidden="false" customHeight="false" outlineLevel="0" collapsed="false">
      <c r="A17" s="2" t="n">
        <v>130</v>
      </c>
      <c r="B17" s="2" t="n">
        <v>86</v>
      </c>
      <c r="C17" s="2" t="n">
        <v>36</v>
      </c>
      <c r="D17" s="6" t="n">
        <v>55</v>
      </c>
      <c r="E17" s="6" t="n">
        <v>35</v>
      </c>
      <c r="F17" s="6" t="n">
        <v>39</v>
      </c>
      <c r="G17" s="6" t="n">
        <v>35</v>
      </c>
      <c r="H17" s="6" t="n">
        <v>48</v>
      </c>
      <c r="I17" s="6" t="n">
        <v>39</v>
      </c>
      <c r="J17" s="6" t="n">
        <v>34</v>
      </c>
      <c r="K17" s="6" t="n">
        <v>35</v>
      </c>
      <c r="L17" s="6" t="n">
        <v>45</v>
      </c>
      <c r="M17" s="6" t="n">
        <v>49</v>
      </c>
      <c r="N17" s="6" t="n">
        <v>35</v>
      </c>
      <c r="O17" s="6" t="n">
        <v>49</v>
      </c>
      <c r="P17" s="6" t="n">
        <v>50</v>
      </c>
    </row>
    <row r="18" customFormat="false" ht="15" hidden="false" customHeight="false" outlineLevel="0" collapsed="false">
      <c r="A18" s="2" t="n">
        <v>150</v>
      </c>
      <c r="B18" s="2" t="n">
        <v>100</v>
      </c>
      <c r="C18" s="2" t="n">
        <v>41</v>
      </c>
      <c r="D18" s="6" t="n">
        <v>63</v>
      </c>
      <c r="E18" s="6" t="n">
        <v>40</v>
      </c>
      <c r="F18" s="6" t="n">
        <v>45</v>
      </c>
      <c r="G18" s="6" t="n">
        <v>40</v>
      </c>
      <c r="H18" s="6" t="n">
        <v>54</v>
      </c>
      <c r="I18" s="6" t="n">
        <v>44</v>
      </c>
      <c r="J18" s="6" t="n">
        <v>39</v>
      </c>
      <c r="K18" s="6" t="n">
        <v>40</v>
      </c>
      <c r="L18" s="6" t="n">
        <v>52</v>
      </c>
      <c r="M18" s="6" t="n">
        <v>55</v>
      </c>
      <c r="N18" s="6" t="n">
        <v>40</v>
      </c>
      <c r="O18" s="6" t="n">
        <v>56</v>
      </c>
      <c r="P18" s="6" t="n">
        <v>58</v>
      </c>
    </row>
    <row r="19" customFormat="false" ht="15" hidden="false" customHeight="false" outlineLevel="0" collapsed="false">
      <c r="A19" s="2" t="n">
        <v>170</v>
      </c>
      <c r="B19" s="2" t="n">
        <v>113</v>
      </c>
      <c r="C19" s="2" t="n">
        <v>47</v>
      </c>
      <c r="D19" s="6" t="n">
        <v>71</v>
      </c>
      <c r="E19" s="6" t="n">
        <v>45</v>
      </c>
      <c r="F19" s="6" t="n">
        <v>51</v>
      </c>
      <c r="G19" s="6" t="n">
        <v>45</v>
      </c>
      <c r="H19" s="6" t="n">
        <v>61</v>
      </c>
      <c r="I19" s="6" t="n">
        <v>50</v>
      </c>
      <c r="J19" s="6" t="n">
        <v>44</v>
      </c>
      <c r="K19" s="6" t="n">
        <v>46</v>
      </c>
      <c r="L19" s="6" t="n">
        <v>59</v>
      </c>
      <c r="M19" s="6" t="n">
        <v>63</v>
      </c>
      <c r="N19" s="6" t="n">
        <v>46</v>
      </c>
      <c r="O19" s="6" t="n">
        <v>64</v>
      </c>
      <c r="P19" s="6" t="n">
        <v>65</v>
      </c>
    </row>
    <row r="20" customFormat="false" ht="15" hidden="false" customHeight="false" outlineLevel="0" collapsed="false">
      <c r="A20" s="2" t="n">
        <v>190</v>
      </c>
      <c r="B20" s="2" t="n">
        <v>125</v>
      </c>
      <c r="C20" s="2" t="n">
        <v>53</v>
      </c>
      <c r="D20" s="6" t="n">
        <v>80</v>
      </c>
      <c r="E20" s="6" t="n">
        <v>50</v>
      </c>
      <c r="F20" s="6" t="n">
        <v>57</v>
      </c>
      <c r="G20" s="6" t="n">
        <v>50</v>
      </c>
      <c r="H20" s="6" t="n">
        <v>69</v>
      </c>
      <c r="I20" s="6" t="n">
        <v>55</v>
      </c>
      <c r="J20" s="6" t="n">
        <v>49</v>
      </c>
      <c r="K20" s="6" t="n">
        <v>52</v>
      </c>
      <c r="L20" s="6" t="n">
        <v>65</v>
      </c>
      <c r="M20" s="6" t="n">
        <v>70</v>
      </c>
      <c r="N20" s="6" t="n">
        <v>51</v>
      </c>
      <c r="O20" s="6" t="n">
        <v>71</v>
      </c>
      <c r="P20" s="6" t="n">
        <v>73</v>
      </c>
    </row>
    <row r="21" customFormat="false" ht="15" hidden="false" customHeight="false" outlineLevel="0" collapsed="false">
      <c r="A21" s="2" t="n">
        <v>210</v>
      </c>
      <c r="B21" s="2" t="n">
        <v>140</v>
      </c>
      <c r="C21" s="2" t="n">
        <v>58</v>
      </c>
      <c r="D21" s="6" t="n">
        <v>88</v>
      </c>
      <c r="E21" s="6" t="n">
        <v>55</v>
      </c>
      <c r="F21" s="6" t="n">
        <v>63</v>
      </c>
      <c r="G21" s="6" t="n">
        <v>55</v>
      </c>
      <c r="H21" s="6" t="n">
        <v>76</v>
      </c>
      <c r="I21" s="6" t="n">
        <v>61</v>
      </c>
      <c r="J21" s="6" t="n">
        <v>54</v>
      </c>
      <c r="K21" s="6" t="n">
        <v>57</v>
      </c>
      <c r="L21" s="6" t="n">
        <v>72</v>
      </c>
      <c r="M21" s="6" t="n">
        <v>77</v>
      </c>
      <c r="N21" s="6" t="n">
        <v>56</v>
      </c>
      <c r="O21" s="6" t="n">
        <v>79</v>
      </c>
      <c r="P21" s="6" t="n">
        <v>81</v>
      </c>
    </row>
    <row r="22" customFormat="false" ht="15" hidden="false" customHeight="false" outlineLevel="0" collapsed="false">
      <c r="A22" s="2" t="n">
        <v>230</v>
      </c>
      <c r="B22" s="2" t="n">
        <v>154</v>
      </c>
      <c r="C22" s="2" t="n">
        <v>63</v>
      </c>
      <c r="D22" s="6" t="n">
        <v>96</v>
      </c>
      <c r="E22" s="6" t="n">
        <v>60</v>
      </c>
      <c r="F22" s="6" t="n">
        <v>68</v>
      </c>
      <c r="G22" s="6" t="n">
        <v>60</v>
      </c>
      <c r="H22" s="6" t="n">
        <v>83</v>
      </c>
      <c r="I22" s="6" t="n">
        <v>66</v>
      </c>
      <c r="J22" s="6" t="n">
        <v>59</v>
      </c>
      <c r="K22" s="6" t="n">
        <v>62</v>
      </c>
      <c r="L22" s="6" t="n">
        <v>78</v>
      </c>
      <c r="M22" s="6" t="n">
        <v>85</v>
      </c>
      <c r="N22" s="6" t="n">
        <v>61</v>
      </c>
      <c r="O22" s="6" t="n">
        <v>86</v>
      </c>
      <c r="P22" s="6" t="n">
        <v>88</v>
      </c>
    </row>
    <row r="23" customFormat="false" ht="15" hidden="false" customHeight="false" outlineLevel="0" collapsed="false">
      <c r="A23" s="2" t="n">
        <v>210</v>
      </c>
      <c r="B23" s="2" t="n">
        <v>141</v>
      </c>
      <c r="C23" s="2" t="n">
        <v>58</v>
      </c>
      <c r="D23" s="6" t="n">
        <v>89</v>
      </c>
      <c r="E23" s="6" t="n">
        <v>55</v>
      </c>
      <c r="F23" s="6" t="n">
        <v>63</v>
      </c>
      <c r="G23" s="6" t="n">
        <v>55</v>
      </c>
      <c r="H23" s="6" t="n">
        <v>76</v>
      </c>
      <c r="I23" s="6" t="n">
        <v>61</v>
      </c>
      <c r="J23" s="6" t="n">
        <v>55</v>
      </c>
      <c r="K23" s="6" t="n">
        <v>57</v>
      </c>
      <c r="L23" s="6" t="n">
        <v>72</v>
      </c>
      <c r="M23" s="6" t="n">
        <v>78</v>
      </c>
      <c r="N23" s="6" t="n">
        <v>57</v>
      </c>
      <c r="O23" s="6" t="n">
        <v>79</v>
      </c>
      <c r="P23" s="6" t="n">
        <v>81</v>
      </c>
    </row>
    <row r="24" customFormat="false" ht="15" hidden="false" customHeight="false" outlineLevel="0" collapsed="false">
      <c r="A24" s="2" t="n">
        <v>190</v>
      </c>
      <c r="B24" s="2" t="n">
        <v>127</v>
      </c>
      <c r="C24" s="2" t="n">
        <v>53</v>
      </c>
      <c r="D24" s="6" t="n">
        <v>81</v>
      </c>
      <c r="E24" s="6" t="n">
        <v>51</v>
      </c>
      <c r="F24" s="6" t="n">
        <v>58</v>
      </c>
      <c r="G24" s="6" t="n">
        <v>50</v>
      </c>
      <c r="H24" s="6" t="n">
        <v>70</v>
      </c>
      <c r="I24" s="6" t="n">
        <v>55</v>
      </c>
      <c r="J24" s="6" t="n">
        <v>50</v>
      </c>
      <c r="K24" s="6" t="n">
        <v>52</v>
      </c>
      <c r="L24" s="6" t="n">
        <v>65</v>
      </c>
      <c r="M24" s="6" t="n">
        <v>71</v>
      </c>
      <c r="N24" s="6" t="n">
        <v>51</v>
      </c>
      <c r="O24" s="6" t="n">
        <v>72</v>
      </c>
      <c r="P24" s="6" t="n">
        <v>74</v>
      </c>
    </row>
    <row r="25" customFormat="false" ht="15" hidden="false" customHeight="false" outlineLevel="0" collapsed="false">
      <c r="A25" s="2" t="n">
        <v>170</v>
      </c>
      <c r="B25" s="2" t="n">
        <v>113</v>
      </c>
      <c r="C25" s="2" t="n">
        <v>46</v>
      </c>
      <c r="D25" s="6" t="n">
        <v>73</v>
      </c>
      <c r="E25" s="6" t="n">
        <v>46</v>
      </c>
      <c r="F25" s="6" t="n">
        <v>52</v>
      </c>
      <c r="G25" s="6" t="n">
        <v>46</v>
      </c>
      <c r="H25" s="6" t="n">
        <v>63</v>
      </c>
      <c r="I25" s="6" t="n">
        <v>49</v>
      </c>
      <c r="J25" s="6" t="n">
        <v>44</v>
      </c>
      <c r="K25" s="6" t="n">
        <v>47</v>
      </c>
      <c r="L25" s="6" t="n">
        <v>59</v>
      </c>
      <c r="M25" s="6" t="n">
        <v>64</v>
      </c>
      <c r="N25" s="6" t="n">
        <v>46</v>
      </c>
      <c r="O25" s="6" t="n">
        <v>65</v>
      </c>
      <c r="P25" s="6" t="n">
        <v>66</v>
      </c>
    </row>
    <row r="26" customFormat="false" ht="15" hidden="false" customHeight="false" outlineLevel="0" collapsed="false">
      <c r="A26" s="2" t="n">
        <v>150</v>
      </c>
      <c r="B26" s="2" t="n">
        <v>102</v>
      </c>
      <c r="C26" s="2" t="n">
        <v>42</v>
      </c>
      <c r="D26" s="6" t="n">
        <v>65</v>
      </c>
      <c r="E26" s="6" t="n">
        <v>40</v>
      </c>
      <c r="F26" s="6" t="n">
        <v>46</v>
      </c>
      <c r="G26" s="6" t="n">
        <v>41</v>
      </c>
      <c r="H26" s="6" t="n">
        <v>56</v>
      </c>
      <c r="I26" s="6" t="n">
        <v>44</v>
      </c>
      <c r="J26" s="6" t="n">
        <v>39</v>
      </c>
      <c r="K26" s="6" t="n">
        <v>41</v>
      </c>
      <c r="L26" s="6" t="n">
        <v>52</v>
      </c>
      <c r="M26" s="6" t="n">
        <v>57</v>
      </c>
      <c r="N26" s="6" t="n">
        <v>41</v>
      </c>
      <c r="O26" s="6" t="n">
        <v>54</v>
      </c>
      <c r="P26" s="6" t="n">
        <v>59</v>
      </c>
    </row>
    <row r="27" customFormat="false" ht="15" hidden="false" customHeight="false" outlineLevel="0" collapsed="false">
      <c r="A27" s="2" t="n">
        <v>130</v>
      </c>
      <c r="B27" s="2" t="n">
        <v>89</v>
      </c>
      <c r="C27" s="2" t="n">
        <v>36</v>
      </c>
      <c r="D27" s="6" t="n">
        <v>57</v>
      </c>
      <c r="E27" s="6" t="n">
        <v>36</v>
      </c>
      <c r="F27" s="6" t="n">
        <v>40</v>
      </c>
      <c r="G27" s="6" t="n">
        <v>35</v>
      </c>
      <c r="H27" s="6" t="n">
        <v>49</v>
      </c>
      <c r="I27" s="6" t="n">
        <v>38</v>
      </c>
      <c r="J27" s="6" t="n">
        <v>35</v>
      </c>
      <c r="K27" s="6" t="n">
        <v>36</v>
      </c>
      <c r="L27" s="6" t="n">
        <v>46</v>
      </c>
      <c r="M27" s="6" t="n">
        <v>50</v>
      </c>
      <c r="N27" s="6" t="n">
        <v>36</v>
      </c>
      <c r="O27" s="6" t="n">
        <v>50</v>
      </c>
      <c r="P27" s="6" t="n">
        <v>51</v>
      </c>
    </row>
    <row r="28" customFormat="false" ht="15" hidden="false" customHeight="false" outlineLevel="0" collapsed="false">
      <c r="A28" s="2" t="n">
        <v>110</v>
      </c>
      <c r="B28" s="2" t="n">
        <v>76</v>
      </c>
      <c r="C28" s="2" t="n">
        <v>30</v>
      </c>
      <c r="D28" s="6" t="n">
        <v>49</v>
      </c>
      <c r="E28" s="6" t="n">
        <v>30</v>
      </c>
      <c r="F28" s="6" t="n">
        <v>34</v>
      </c>
      <c r="G28" s="6" t="n">
        <v>30</v>
      </c>
      <c r="H28" s="6" t="n">
        <v>42</v>
      </c>
      <c r="I28" s="6" t="n">
        <v>32</v>
      </c>
      <c r="J28" s="6" t="n">
        <v>29</v>
      </c>
      <c r="K28" s="6" t="n">
        <v>30</v>
      </c>
      <c r="L28" s="6" t="n">
        <v>40</v>
      </c>
      <c r="M28" s="6" t="n">
        <v>42</v>
      </c>
      <c r="N28" s="6" t="n">
        <v>30</v>
      </c>
      <c r="O28" s="6" t="n">
        <v>43</v>
      </c>
      <c r="P28" s="6" t="n">
        <v>44</v>
      </c>
    </row>
    <row r="29" customFormat="false" ht="15" hidden="false" customHeight="false" outlineLevel="0" collapsed="false">
      <c r="A29" s="2" t="n">
        <v>90</v>
      </c>
      <c r="B29" s="2" t="n">
        <v>60</v>
      </c>
      <c r="C29" s="2" t="n">
        <v>25</v>
      </c>
      <c r="D29" s="6" t="n">
        <v>41</v>
      </c>
      <c r="E29" s="6" t="n">
        <v>25</v>
      </c>
      <c r="F29" s="6" t="n">
        <v>28</v>
      </c>
      <c r="G29" s="6" t="n">
        <v>25</v>
      </c>
      <c r="H29" s="6" t="n">
        <v>35</v>
      </c>
      <c r="I29" s="6" t="n">
        <v>26</v>
      </c>
      <c r="J29" s="6" t="n">
        <v>23</v>
      </c>
      <c r="K29" s="6" t="n">
        <v>25</v>
      </c>
      <c r="L29" s="6" t="n">
        <v>33</v>
      </c>
      <c r="M29" s="6" t="n">
        <v>35</v>
      </c>
      <c r="N29" s="6" t="n">
        <v>25</v>
      </c>
      <c r="O29" s="6" t="n">
        <v>35</v>
      </c>
      <c r="P29" s="6" t="n">
        <v>37</v>
      </c>
    </row>
    <row r="30" customFormat="false" ht="15" hidden="false" customHeight="false" outlineLevel="0" collapsed="false">
      <c r="A30" s="2" t="n">
        <v>70</v>
      </c>
      <c r="B30" s="2" t="n">
        <v>49</v>
      </c>
      <c r="C30" s="2" t="n">
        <v>19</v>
      </c>
      <c r="D30" s="6" t="n">
        <v>33</v>
      </c>
      <c r="E30" s="6" t="n">
        <v>20</v>
      </c>
      <c r="F30" s="6" t="n">
        <v>22</v>
      </c>
      <c r="G30" s="6" t="n">
        <v>20</v>
      </c>
      <c r="H30" s="6" t="n">
        <v>28</v>
      </c>
      <c r="I30" s="6" t="n">
        <v>20</v>
      </c>
      <c r="J30" s="6" t="n">
        <v>18</v>
      </c>
      <c r="K30" s="6" t="n">
        <v>18</v>
      </c>
      <c r="L30" s="6" t="n">
        <v>25</v>
      </c>
      <c r="M30" s="6" t="n">
        <v>28</v>
      </c>
      <c r="N30" s="6" t="n">
        <v>19</v>
      </c>
      <c r="O30" s="6" t="n">
        <v>28</v>
      </c>
      <c r="P30" s="6" t="n">
        <v>29</v>
      </c>
    </row>
    <row r="31" customFormat="false" ht="15" hidden="false" customHeight="false" outlineLevel="0" collapsed="false">
      <c r="A31" s="2" t="n">
        <v>50</v>
      </c>
      <c r="B31" s="2" t="n">
        <v>34</v>
      </c>
      <c r="C31" s="2" t="n">
        <v>14</v>
      </c>
      <c r="D31" s="6" t="n">
        <v>25</v>
      </c>
      <c r="E31" s="6" t="n">
        <v>14</v>
      </c>
      <c r="F31" s="6" t="n">
        <v>16</v>
      </c>
      <c r="G31" s="6" t="n">
        <v>15</v>
      </c>
      <c r="H31" s="6" t="n">
        <v>21</v>
      </c>
      <c r="I31" s="6" t="n">
        <v>14</v>
      </c>
      <c r="J31" s="6" t="n">
        <v>12</v>
      </c>
      <c r="K31" s="6" t="n">
        <v>13</v>
      </c>
      <c r="L31" s="6" t="n">
        <v>19</v>
      </c>
      <c r="M31" s="6" t="n">
        <v>20</v>
      </c>
      <c r="N31" s="6" t="n">
        <v>14</v>
      </c>
      <c r="O31" s="6" t="n">
        <v>20</v>
      </c>
      <c r="P31" s="6" t="n">
        <v>21</v>
      </c>
    </row>
    <row r="32" customFormat="false" ht="15" hidden="false" customHeight="false" outlineLevel="0" collapsed="false">
      <c r="A32" s="2" t="n">
        <v>0</v>
      </c>
      <c r="B32" s="2" t="n">
        <v>4</v>
      </c>
      <c r="C32" s="2" t="n">
        <v>1</v>
      </c>
      <c r="D32" s="6" t="n">
        <v>4</v>
      </c>
      <c r="E32" s="6" t="n">
        <v>1</v>
      </c>
      <c r="F32" s="6" t="n">
        <v>1</v>
      </c>
      <c r="G32" s="6" t="n">
        <v>1</v>
      </c>
      <c r="H32" s="6" t="n">
        <v>3</v>
      </c>
      <c r="I32" s="6" t="n">
        <v>1</v>
      </c>
      <c r="J32" s="6" t="n">
        <v>0</v>
      </c>
      <c r="K32" s="6" t="n">
        <v>0</v>
      </c>
      <c r="L32" s="6" t="n">
        <v>5</v>
      </c>
      <c r="M32" s="6" t="n">
        <v>2</v>
      </c>
      <c r="N32" s="6" t="n">
        <v>1</v>
      </c>
      <c r="O32" s="6" t="n">
        <v>3</v>
      </c>
      <c r="P32" s="6" t="n">
        <v>2</v>
      </c>
    </row>
    <row r="34" customFormat="false" ht="32" hidden="false" customHeight="false" outlineLevel="0" collapsed="false">
      <c r="A34" s="1" t="s">
        <v>23</v>
      </c>
      <c r="B34" s="1" t="n">
        <v>13.78</v>
      </c>
      <c r="C34" s="2" t="n">
        <v>35.32</v>
      </c>
      <c r="D34" s="2" t="n">
        <v>22.68</v>
      </c>
      <c r="E34" s="2" t="n">
        <v>36.73</v>
      </c>
      <c r="F34" s="2" t="n">
        <v>31.17</v>
      </c>
      <c r="G34" s="2" t="n">
        <v>33.58</v>
      </c>
      <c r="H34" s="2" t="n">
        <v>25.13</v>
      </c>
      <c r="I34" s="2" t="n">
        <v>35.52</v>
      </c>
      <c r="J34" s="2" t="n">
        <v>36.94</v>
      </c>
      <c r="K34" s="2" t="n">
        <v>39.03</v>
      </c>
      <c r="L34" s="2" t="n">
        <v>28.72</v>
      </c>
      <c r="M34" s="2" t="n">
        <v>26.51</v>
      </c>
      <c r="N34" s="2" t="n">
        <v>36.67</v>
      </c>
      <c r="O34" s="2" t="n">
        <v>25.57</v>
      </c>
      <c r="P34" s="2" t="n">
        <v>27.07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H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4.62"/>
    <col collapsed="false" customWidth="true" hidden="false" outlineLevel="0" max="4" min="3" style="0" width="11.12"/>
    <col collapsed="false" customWidth="true" hidden="false" outlineLevel="0" max="5" min="5" style="0" width="53.04"/>
    <col collapsed="false" customWidth="true" hidden="false" outlineLevel="0" max="20" min="6" style="0" width="17.21"/>
    <col collapsed="false" customWidth="true" hidden="false" outlineLevel="0" max="25" min="21" style="0" width="11.56"/>
    <col collapsed="false" customWidth="true" hidden="false" outlineLevel="0" max="26" min="26" style="0" width="5.47"/>
    <col collapsed="false" customWidth="true" hidden="false" outlineLevel="0" max="27" min="27" style="0" width="5.67"/>
    <col collapsed="false" customWidth="true" hidden="false" outlineLevel="0" max="28" min="28" style="0" width="4.62"/>
    <col collapsed="false" customWidth="true" hidden="false" outlineLevel="0" max="1025" min="29" style="0" width="11.12"/>
  </cols>
  <sheetData>
    <row r="1" customFormat="false" ht="15" hidden="true" customHeight="false" outlineLevel="0" collapsed="false">
      <c r="C1" s="7"/>
      <c r="D1" s="7"/>
      <c r="E1" s="0" t="s">
        <v>24</v>
      </c>
      <c r="F1" s="0" t="s">
        <v>24</v>
      </c>
      <c r="G1" s="0" t="s">
        <v>24</v>
      </c>
      <c r="H1" s="0" t="s">
        <v>24</v>
      </c>
      <c r="I1" s="0" t="s">
        <v>24</v>
      </c>
      <c r="J1" s="0" t="s">
        <v>24</v>
      </c>
      <c r="K1" s="0" t="s">
        <v>24</v>
      </c>
      <c r="L1" s="0" t="s">
        <v>24</v>
      </c>
      <c r="M1" s="0" t="s">
        <v>24</v>
      </c>
      <c r="N1" s="0" t="s">
        <v>24</v>
      </c>
      <c r="O1" s="0" t="s">
        <v>24</v>
      </c>
      <c r="P1" s="0" t="s">
        <v>24</v>
      </c>
      <c r="Q1" s="0" t="s">
        <v>24</v>
      </c>
      <c r="R1" s="0" t="s">
        <v>24</v>
      </c>
    </row>
    <row r="2" customFormat="false" ht="15" hidden="true" customHeight="false" outlineLevel="0" collapsed="false">
      <c r="C2" s="8"/>
      <c r="D2" s="8"/>
      <c r="E2" s="0" t="s">
        <v>25</v>
      </c>
      <c r="F2" s="0" t="s">
        <v>25</v>
      </c>
      <c r="G2" s="0" t="s">
        <v>25</v>
      </c>
      <c r="H2" s="0" t="s">
        <v>25</v>
      </c>
      <c r="I2" s="0" t="s">
        <v>25</v>
      </c>
      <c r="J2" s="0" t="s">
        <v>25</v>
      </c>
      <c r="K2" s="0" t="s">
        <v>25</v>
      </c>
      <c r="L2" s="0" t="s">
        <v>25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</row>
    <row r="3" customFormat="false" ht="15" hidden="true" customHeight="false" outlineLevel="0" collapsed="false">
      <c r="E3" s="9" t="s">
        <v>26</v>
      </c>
      <c r="F3" s="9" t="s">
        <v>26</v>
      </c>
      <c r="G3" s="9" t="s">
        <v>26</v>
      </c>
      <c r="H3" s="9" t="s">
        <v>26</v>
      </c>
      <c r="I3" s="9" t="s">
        <v>26</v>
      </c>
      <c r="J3" s="9" t="s">
        <v>26</v>
      </c>
      <c r="K3" s="9" t="s">
        <v>26</v>
      </c>
      <c r="L3" s="9" t="s">
        <v>26</v>
      </c>
      <c r="M3" s="9" t="s">
        <v>26</v>
      </c>
      <c r="N3" s="9" t="s">
        <v>26</v>
      </c>
      <c r="O3" s="9" t="s">
        <v>26</v>
      </c>
      <c r="P3" s="9" t="s">
        <v>26</v>
      </c>
      <c r="Q3" s="9" t="s">
        <v>26</v>
      </c>
      <c r="R3" s="9" t="s">
        <v>26</v>
      </c>
    </row>
    <row r="5" customFormat="false" ht="15" hidden="false" customHeight="true" outlineLevel="0" collapsed="false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customFormat="false" ht="15" hidden="false" customHeight="true" outlineLevel="0" collapsed="false">
      <c r="B6" s="13"/>
      <c r="C6" s="14" t="s">
        <v>27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customFormat="false" ht="15" hidden="false" customHeight="true" outlineLevel="0" collapsed="false"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customFormat="false" ht="15" hidden="false" customHeight="true" outlineLevel="0" collapsed="false">
      <c r="B8" s="13"/>
      <c r="C8" s="17" t="s">
        <v>28</v>
      </c>
      <c r="D8" s="17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customFormat="false" ht="15" hidden="false" customHeight="true" outlineLevel="0" collapsed="false">
      <c r="B9" s="13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customFormat="false" ht="15" hidden="false" customHeight="true" outlineLevel="0" collapsed="false">
      <c r="B10" s="13"/>
      <c r="C10" s="14" t="s">
        <v>29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customFormat="false" ht="15" hidden="false" customHeight="true" outlineLevel="0" collapsed="false">
      <c r="B11" s="13"/>
      <c r="C11" s="18"/>
      <c r="D11" s="19"/>
      <c r="E11" s="20" t="s">
        <v>2</v>
      </c>
      <c r="F11" s="20" t="s">
        <v>3</v>
      </c>
      <c r="G11" s="20" t="s">
        <v>4</v>
      </c>
      <c r="H11" s="20" t="s">
        <v>5</v>
      </c>
      <c r="I11" s="20" t="s">
        <v>6</v>
      </c>
      <c r="J11" s="20" t="s">
        <v>7</v>
      </c>
      <c r="K11" s="20" t="s">
        <v>8</v>
      </c>
      <c r="L11" s="20" t="s">
        <v>9</v>
      </c>
      <c r="M11" s="20" t="s">
        <v>10</v>
      </c>
      <c r="N11" s="20" t="s">
        <v>11</v>
      </c>
      <c r="O11" s="20" t="s">
        <v>12</v>
      </c>
      <c r="P11" s="20" t="s">
        <v>13</v>
      </c>
      <c r="Q11" s="20" t="s">
        <v>14</v>
      </c>
      <c r="R11" s="20" t="s">
        <v>15</v>
      </c>
      <c r="S11" s="20" t="s">
        <v>16</v>
      </c>
      <c r="T11" s="21" t="s">
        <v>30</v>
      </c>
      <c r="U11" s="15"/>
      <c r="V11" s="15"/>
      <c r="W11" s="15"/>
      <c r="X11" s="15"/>
      <c r="Y11" s="15"/>
      <c r="Z11" s="16"/>
    </row>
    <row r="12" customFormat="false" ht="18" hidden="false" customHeight="false" outlineLevel="0" collapsed="false">
      <c r="B12" s="13"/>
      <c r="C12" s="22"/>
      <c r="D12" s="23"/>
      <c r="E12" s="24" t="s">
        <v>31</v>
      </c>
      <c r="F12" s="24" t="s">
        <v>31</v>
      </c>
      <c r="G12" s="24" t="s">
        <v>31</v>
      </c>
      <c r="H12" s="24" t="s">
        <v>31</v>
      </c>
      <c r="I12" s="24" t="s">
        <v>31</v>
      </c>
      <c r="J12" s="24" t="s">
        <v>31</v>
      </c>
      <c r="K12" s="24" t="s">
        <v>31</v>
      </c>
      <c r="L12" s="24" t="s">
        <v>31</v>
      </c>
      <c r="M12" s="24" t="s">
        <v>31</v>
      </c>
      <c r="N12" s="24" t="s">
        <v>31</v>
      </c>
      <c r="O12" s="24" t="s">
        <v>31</v>
      </c>
      <c r="P12" s="24" t="s">
        <v>31</v>
      </c>
      <c r="Q12" s="24" t="s">
        <v>31</v>
      </c>
      <c r="R12" s="24" t="s">
        <v>31</v>
      </c>
      <c r="S12" s="24" t="s">
        <v>31</v>
      </c>
      <c r="T12" s="25" t="s">
        <v>31</v>
      </c>
      <c r="U12" s="15"/>
      <c r="V12" s="15"/>
      <c r="W12" s="15"/>
      <c r="X12" s="15"/>
      <c r="Y12" s="15"/>
      <c r="Z12" s="16"/>
    </row>
    <row r="13" customFormat="false" ht="15" hidden="false" customHeight="true" outlineLevel="0" collapsed="false">
      <c r="B13" s="13"/>
      <c r="C13" s="26" t="s">
        <v>32</v>
      </c>
      <c r="D13" s="26"/>
      <c r="E13" s="0" t="n">
        <v>0.102136699758957</v>
      </c>
      <c r="F13" s="0" t="n">
        <v>0.201814394826103</v>
      </c>
      <c r="G13" s="0" t="n">
        <v>0.169671076533322</v>
      </c>
      <c r="H13" s="0" t="n">
        <v>0.237002126247647</v>
      </c>
      <c r="I13" s="0" t="n">
        <v>0.16768805460728</v>
      </c>
      <c r="J13" s="0" t="n">
        <v>0.202514205763992</v>
      </c>
      <c r="K13" s="0" t="n">
        <v>0.13373507349411</v>
      </c>
      <c r="L13" s="0" t="n">
        <v>0.198739593498035</v>
      </c>
      <c r="M13" s="0" t="n">
        <v>0.199007186315337</v>
      </c>
      <c r="N13" s="0" t="n">
        <v>0.199875789189566</v>
      </c>
      <c r="O13" s="0" t="n">
        <v>0.168014140070028</v>
      </c>
      <c r="P13" s="0" t="n">
        <v>0.16550646633764</v>
      </c>
      <c r="Q13" s="0" t="n">
        <v>0.199800599002196</v>
      </c>
      <c r="R13" s="0" t="n">
        <v>0.167506544480693</v>
      </c>
      <c r="S13" s="0" t="n">
        <v>0.168189114531405</v>
      </c>
      <c r="T13" s="27" t="n">
        <f aca="false" t="array" ref="T13:AH13">IF(E13:S13="", "", AVERAGE(E13:S13))</f>
        <v>0.178746737643754</v>
      </c>
      <c r="U13" s="15" t="n">
        <v>0.178746737643754</v>
      </c>
      <c r="V13" s="15" t="n">
        <v>0.178746737643754</v>
      </c>
      <c r="W13" s="15" t="n">
        <v>0.178746737643754</v>
      </c>
      <c r="X13" s="15" t="n">
        <v>0.178746737643754</v>
      </c>
      <c r="Y13" s="15" t="n">
        <v>0.178746737643754</v>
      </c>
      <c r="Z13" s="16" t="n">
        <v>0.178746737643754</v>
      </c>
      <c r="AA13" s="0" t="n">
        <v>0.178746737643754</v>
      </c>
      <c r="AB13" s="0" t="n">
        <v>0.178746737643754</v>
      </c>
      <c r="AC13" s="0" t="n">
        <v>0.178746737643754</v>
      </c>
      <c r="AD13" s="0" t="n">
        <v>0.178746737643754</v>
      </c>
      <c r="AE13" s="0" t="n">
        <v>0.178746737643754</v>
      </c>
      <c r="AF13" s="0" t="n">
        <v>0.178746737643754</v>
      </c>
      <c r="AG13" s="0" t="n">
        <v>0.178746737643754</v>
      </c>
      <c r="AH13" s="0" t="n">
        <v>0.178746737643754</v>
      </c>
    </row>
    <row r="14" customFormat="false" ht="15" hidden="false" customHeight="true" outlineLevel="0" collapsed="false"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customFormat="false" ht="15" hidden="false" customHeight="true" outlineLevel="0" collapsed="false">
      <c r="B15" s="13"/>
      <c r="C15" s="14" t="s">
        <v>33</v>
      </c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customFormat="false" ht="15" hidden="false" customHeight="true" outlineLevel="0" collapsed="false">
      <c r="B16" s="13"/>
      <c r="C16" s="18"/>
      <c r="D16" s="19"/>
      <c r="E16" s="20" t="s">
        <v>2</v>
      </c>
      <c r="F16" s="20" t="s">
        <v>3</v>
      </c>
      <c r="G16" s="20" t="s">
        <v>4</v>
      </c>
      <c r="H16" s="20" t="s">
        <v>5</v>
      </c>
      <c r="I16" s="20" t="s">
        <v>6</v>
      </c>
      <c r="J16" s="20" t="s">
        <v>7</v>
      </c>
      <c r="K16" s="20" t="s">
        <v>8</v>
      </c>
      <c r="L16" s="20" t="s">
        <v>9</v>
      </c>
      <c r="M16" s="20" t="s">
        <v>10</v>
      </c>
      <c r="N16" s="20" t="s">
        <v>11</v>
      </c>
      <c r="O16" s="20" t="s">
        <v>12</v>
      </c>
      <c r="P16" s="20" t="s">
        <v>13</v>
      </c>
      <c r="Q16" s="20" t="s">
        <v>14</v>
      </c>
      <c r="R16" s="20" t="s">
        <v>15</v>
      </c>
      <c r="S16" s="20" t="s">
        <v>16</v>
      </c>
      <c r="T16" s="21" t="s">
        <v>30</v>
      </c>
      <c r="U16" s="15"/>
      <c r="V16" s="15"/>
      <c r="W16" s="15"/>
      <c r="X16" s="15"/>
      <c r="Y16" s="15"/>
      <c r="Z16" s="16"/>
    </row>
    <row r="17" customFormat="false" ht="15" hidden="false" customHeight="true" outlineLevel="0" collapsed="false">
      <c r="B17" s="13"/>
      <c r="C17" s="22"/>
      <c r="D17" s="23"/>
      <c r="E17" s="24" t="s">
        <v>34</v>
      </c>
      <c r="F17" s="24" t="s">
        <v>34</v>
      </c>
      <c r="G17" s="24" t="s">
        <v>34</v>
      </c>
      <c r="H17" s="24" t="s">
        <v>34</v>
      </c>
      <c r="I17" s="24" t="s">
        <v>34</v>
      </c>
      <c r="J17" s="24" t="s">
        <v>34</v>
      </c>
      <c r="K17" s="24" t="s">
        <v>34</v>
      </c>
      <c r="L17" s="24" t="s">
        <v>34</v>
      </c>
      <c r="M17" s="24" t="s">
        <v>34</v>
      </c>
      <c r="N17" s="24" t="s">
        <v>34</v>
      </c>
      <c r="O17" s="24" t="s">
        <v>34</v>
      </c>
      <c r="P17" s="24" t="s">
        <v>34</v>
      </c>
      <c r="Q17" s="24" t="s">
        <v>34</v>
      </c>
      <c r="R17" s="24" t="s">
        <v>34</v>
      </c>
      <c r="S17" s="24" t="s">
        <v>34</v>
      </c>
      <c r="T17" s="25" t="s">
        <v>34</v>
      </c>
      <c r="U17" s="15"/>
      <c r="V17" s="15"/>
      <c r="W17" s="15"/>
      <c r="X17" s="15"/>
      <c r="Y17" s="15"/>
      <c r="Z17" s="16"/>
    </row>
    <row r="18" customFormat="false" ht="15" hidden="false" customHeight="true" outlineLevel="0" collapsed="false">
      <c r="B18" s="13"/>
      <c r="C18" s="26" t="s">
        <v>35</v>
      </c>
      <c r="D18" s="26"/>
      <c r="E18" s="28" t="n">
        <v>2.1572</v>
      </c>
      <c r="F18" s="28" t="n">
        <v>5.0641</v>
      </c>
      <c r="G18" s="28" t="n">
        <v>3.4712</v>
      </c>
      <c r="H18" s="28" t="n">
        <v>5.5205</v>
      </c>
      <c r="I18" s="28" t="n">
        <v>4.6901</v>
      </c>
      <c r="J18" s="28" t="n">
        <v>5.477</v>
      </c>
      <c r="K18" s="28" t="n">
        <v>3.8713</v>
      </c>
      <c r="L18" s="28" t="n">
        <v>4.6271</v>
      </c>
      <c r="M18" s="28" t="n">
        <v>5.0653</v>
      </c>
      <c r="N18" s="28" t="n">
        <v>4.9676</v>
      </c>
      <c r="O18" s="28" t="n">
        <v>4.1754</v>
      </c>
      <c r="P18" s="28" t="n">
        <v>3.6483</v>
      </c>
      <c r="Q18" s="28" t="n">
        <v>5.0824</v>
      </c>
      <c r="R18" s="28" t="n">
        <v>3.7539</v>
      </c>
      <c r="S18" s="28" t="n">
        <v>3.7183</v>
      </c>
      <c r="T18" s="27" t="n">
        <f aca="false" t="array" ref="T18:AH18">IF(E18:S18="", "", AVERAGE(E18:S18))</f>
        <v>4.35264666666667</v>
      </c>
      <c r="U18" s="15" t="n">
        <v>4.35264666666667</v>
      </c>
      <c r="V18" s="15" t="n">
        <v>4.35264666666667</v>
      </c>
      <c r="W18" s="15" t="n">
        <v>4.35264666666667</v>
      </c>
      <c r="X18" s="15" t="n">
        <v>4.35264666666667</v>
      </c>
      <c r="Y18" s="15" t="n">
        <v>4.35264666666667</v>
      </c>
      <c r="Z18" s="16" t="n">
        <v>4.35264666666667</v>
      </c>
      <c r="AA18" s="0" t="n">
        <v>4.35264666666667</v>
      </c>
      <c r="AB18" s="0" t="n">
        <v>4.35264666666667</v>
      </c>
      <c r="AC18" s="0" t="n">
        <v>4.35264666666667</v>
      </c>
      <c r="AD18" s="0" t="n">
        <v>4.35264666666667</v>
      </c>
      <c r="AE18" s="0" t="n">
        <v>4.35264666666667</v>
      </c>
      <c r="AF18" s="0" t="n">
        <v>4.35264666666667</v>
      </c>
      <c r="AG18" s="0" t="n">
        <v>4.35264666666667</v>
      </c>
      <c r="AH18" s="0" t="n">
        <v>4.35264666666667</v>
      </c>
    </row>
    <row r="19" customFormat="false" ht="15" hidden="false" customHeight="true" outlineLevel="0" collapsed="false"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customFormat="false" ht="15" hidden="false" customHeight="true" outlineLevel="0" collapsed="false">
      <c r="B20" s="13"/>
      <c r="C20" s="14" t="s">
        <v>36</v>
      </c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customFormat="false" ht="15" hidden="false" customHeight="true" outlineLevel="0" collapsed="false">
      <c r="B21" s="13"/>
      <c r="C21" s="18"/>
      <c r="D21" s="19"/>
      <c r="E21" s="20" t="s">
        <v>2</v>
      </c>
      <c r="F21" s="20" t="s">
        <v>3</v>
      </c>
      <c r="G21" s="20" t="s">
        <v>4</v>
      </c>
      <c r="H21" s="20" t="s">
        <v>5</v>
      </c>
      <c r="I21" s="20" t="s">
        <v>6</v>
      </c>
      <c r="J21" s="20" t="s">
        <v>7</v>
      </c>
      <c r="K21" s="20" t="s">
        <v>8</v>
      </c>
      <c r="L21" s="20" t="s">
        <v>9</v>
      </c>
      <c r="M21" s="20" t="s">
        <v>10</v>
      </c>
      <c r="N21" s="20" t="s">
        <v>11</v>
      </c>
      <c r="O21" s="20" t="s">
        <v>12</v>
      </c>
      <c r="P21" s="20" t="s">
        <v>13</v>
      </c>
      <c r="Q21" s="20" t="s">
        <v>14</v>
      </c>
      <c r="R21" s="20" t="s">
        <v>15</v>
      </c>
      <c r="S21" s="20" t="s">
        <v>16</v>
      </c>
      <c r="T21" s="21" t="s">
        <v>30</v>
      </c>
      <c r="U21" s="15"/>
      <c r="V21" s="15"/>
      <c r="W21" s="15"/>
      <c r="X21" s="15"/>
      <c r="Y21" s="15"/>
      <c r="Z21" s="16"/>
    </row>
    <row r="22" customFormat="false" ht="15" hidden="false" customHeight="true" outlineLevel="0" collapsed="false">
      <c r="B22" s="13"/>
      <c r="C22" s="22"/>
      <c r="D22" s="23"/>
      <c r="E22" s="24" t="s">
        <v>37</v>
      </c>
      <c r="F22" s="24" t="s">
        <v>37</v>
      </c>
      <c r="G22" s="24" t="s">
        <v>37</v>
      </c>
      <c r="H22" s="24" t="s">
        <v>37</v>
      </c>
      <c r="I22" s="24" t="s">
        <v>37</v>
      </c>
      <c r="J22" s="24" t="s">
        <v>37</v>
      </c>
      <c r="K22" s="24" t="s">
        <v>37</v>
      </c>
      <c r="L22" s="24" t="s">
        <v>37</v>
      </c>
      <c r="M22" s="24" t="s">
        <v>37</v>
      </c>
      <c r="N22" s="24" t="s">
        <v>37</v>
      </c>
      <c r="O22" s="24" t="s">
        <v>37</v>
      </c>
      <c r="P22" s="24" t="s">
        <v>37</v>
      </c>
      <c r="Q22" s="24" t="s">
        <v>37</v>
      </c>
      <c r="R22" s="24" t="s">
        <v>37</v>
      </c>
      <c r="S22" s="24" t="s">
        <v>37</v>
      </c>
      <c r="T22" s="25" t="s">
        <v>37</v>
      </c>
      <c r="U22" s="15"/>
      <c r="V22" s="15"/>
      <c r="W22" s="15"/>
      <c r="X22" s="15"/>
      <c r="Y22" s="15"/>
      <c r="Z22" s="16"/>
    </row>
    <row r="23" customFormat="false" ht="15" hidden="false" customHeight="true" outlineLevel="0" collapsed="false">
      <c r="B23" s="13"/>
      <c r="C23" s="26" t="s">
        <v>38</v>
      </c>
      <c r="D23" s="26"/>
      <c r="E23" s="28" t="n">
        <v>16.0912</v>
      </c>
      <c r="F23" s="28" t="n">
        <v>40.2435</v>
      </c>
      <c r="G23" s="28" t="n">
        <v>26.3898</v>
      </c>
      <c r="H23" s="28" t="n">
        <v>42.9151</v>
      </c>
      <c r="I23" s="28" t="n">
        <v>35.7458</v>
      </c>
      <c r="J23" s="28" t="n">
        <v>38.7448</v>
      </c>
      <c r="K23" s="28" t="n">
        <v>28.4703</v>
      </c>
      <c r="L23" s="28" t="n">
        <v>39.6289</v>
      </c>
      <c r="M23" s="28" t="n">
        <v>41.0083</v>
      </c>
      <c r="N23" s="28" t="n">
        <v>43.9109</v>
      </c>
      <c r="O23" s="28" t="n">
        <v>32.9002</v>
      </c>
      <c r="P23" s="28" t="n">
        <v>29.4688</v>
      </c>
      <c r="Q23" s="28" t="n">
        <v>41.2539</v>
      </c>
      <c r="R23" s="28" t="n">
        <v>29.115</v>
      </c>
      <c r="S23" s="28" t="n">
        <v>31.1367</v>
      </c>
      <c r="T23" s="27" t="n">
        <f aca="false" t="array" ref="T23:AH23">IF(E23:S23="", "", AVERAGE(E23:S23))</f>
        <v>34.4682133333333</v>
      </c>
      <c r="U23" s="15" t="n">
        <v>34.4682133333333</v>
      </c>
      <c r="V23" s="15" t="n">
        <v>34.4682133333333</v>
      </c>
      <c r="W23" s="15" t="n">
        <v>34.4682133333333</v>
      </c>
      <c r="X23" s="15" t="n">
        <v>34.4682133333333</v>
      </c>
      <c r="Y23" s="15" t="n">
        <v>34.4682133333333</v>
      </c>
      <c r="Z23" s="16" t="n">
        <v>34.4682133333333</v>
      </c>
      <c r="AA23" s="0" t="n">
        <v>34.4682133333333</v>
      </c>
      <c r="AB23" s="0" t="n">
        <v>34.4682133333333</v>
      </c>
      <c r="AC23" s="0" t="n">
        <v>34.4682133333333</v>
      </c>
      <c r="AD23" s="0" t="n">
        <v>34.4682133333333</v>
      </c>
      <c r="AE23" s="0" t="n">
        <v>34.4682133333333</v>
      </c>
      <c r="AF23" s="0" t="n">
        <v>34.4682133333333</v>
      </c>
      <c r="AG23" s="0" t="n">
        <v>34.4682133333333</v>
      </c>
      <c r="AH23" s="0" t="n">
        <v>34.4682133333333</v>
      </c>
    </row>
    <row r="24" customFormat="false" ht="15" hidden="false" customHeight="true" outlineLevel="0" collapsed="false"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customFormat="false" ht="15" hidden="false" customHeight="true" outlineLevel="0" collapsed="false">
      <c r="B25" s="13"/>
      <c r="C25" s="17" t="s">
        <v>0</v>
      </c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customFormat="false" ht="15" hidden="false" customHeight="true" outlineLevel="0" collapsed="false"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customFormat="false" ht="15" hidden="false" customHeight="true" outlineLevel="0" collapsed="false">
      <c r="B27" s="13"/>
      <c r="C27" s="14" t="s">
        <v>39</v>
      </c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  <c r="AB27" s="15"/>
    </row>
    <row r="28" customFormat="false" ht="15" hidden="false" customHeight="true" outlineLevel="0" collapsed="false">
      <c r="B28" s="13"/>
      <c r="C28" s="18"/>
      <c r="D28" s="18"/>
      <c r="E28" s="20" t="s">
        <v>2</v>
      </c>
      <c r="F28" s="20" t="s">
        <v>3</v>
      </c>
      <c r="G28" s="20" t="s">
        <v>4</v>
      </c>
      <c r="H28" s="20" t="s">
        <v>5</v>
      </c>
      <c r="I28" s="20" t="s">
        <v>6</v>
      </c>
      <c r="J28" s="20" t="s">
        <v>7</v>
      </c>
      <c r="K28" s="20" t="s">
        <v>8</v>
      </c>
      <c r="L28" s="20" t="s">
        <v>9</v>
      </c>
      <c r="M28" s="20" t="s">
        <v>10</v>
      </c>
      <c r="N28" s="20" t="s">
        <v>11</v>
      </c>
      <c r="O28" s="20" t="s">
        <v>12</v>
      </c>
      <c r="P28" s="20" t="s">
        <v>13</v>
      </c>
      <c r="Q28" s="20" t="s">
        <v>14</v>
      </c>
      <c r="R28" s="20" t="s">
        <v>15</v>
      </c>
      <c r="S28" s="29" t="s">
        <v>16</v>
      </c>
      <c r="T28" s="15"/>
      <c r="U28" s="15"/>
      <c r="V28" s="15"/>
      <c r="W28" s="15"/>
      <c r="X28" s="15"/>
      <c r="Y28" s="15"/>
      <c r="Z28" s="16"/>
    </row>
    <row r="29" customFormat="false" ht="15" hidden="false" customHeight="true" outlineLevel="0" collapsed="false">
      <c r="B29" s="13"/>
      <c r="C29" s="30" t="s">
        <v>40</v>
      </c>
      <c r="D29" s="31" t="s">
        <v>41</v>
      </c>
      <c r="E29" s="32" t="s">
        <v>42</v>
      </c>
      <c r="F29" s="32" t="s">
        <v>42</v>
      </c>
      <c r="G29" s="32" t="s">
        <v>42</v>
      </c>
      <c r="H29" s="32" t="s">
        <v>42</v>
      </c>
      <c r="I29" s="32" t="s">
        <v>42</v>
      </c>
      <c r="J29" s="32" t="s">
        <v>42</v>
      </c>
      <c r="K29" s="32" t="s">
        <v>42</v>
      </c>
      <c r="L29" s="32" t="s">
        <v>42</v>
      </c>
      <c r="M29" s="32" t="s">
        <v>42</v>
      </c>
      <c r="N29" s="32" t="s">
        <v>42</v>
      </c>
      <c r="O29" s="32" t="s">
        <v>42</v>
      </c>
      <c r="P29" s="32" t="s">
        <v>42</v>
      </c>
      <c r="Q29" s="32" t="s">
        <v>42</v>
      </c>
      <c r="R29" s="32" t="s">
        <v>42</v>
      </c>
      <c r="S29" s="33" t="s">
        <v>42</v>
      </c>
      <c r="T29" s="15"/>
      <c r="U29" s="15"/>
      <c r="V29" s="15"/>
      <c r="W29" s="15"/>
      <c r="X29" s="15"/>
      <c r="Y29" s="15"/>
      <c r="Z29" s="16"/>
    </row>
    <row r="30" customFormat="false" ht="15" hidden="false" customHeight="true" outlineLevel="0" collapsed="false">
      <c r="B30" s="13"/>
      <c r="C30" s="22" t="s">
        <v>43</v>
      </c>
      <c r="D30" s="34" t="s">
        <v>44</v>
      </c>
      <c r="E30" s="24" t="s">
        <v>45</v>
      </c>
      <c r="F30" s="24" t="s">
        <v>45</v>
      </c>
      <c r="G30" s="24" t="s">
        <v>45</v>
      </c>
      <c r="H30" s="24" t="s">
        <v>45</v>
      </c>
      <c r="I30" s="24" t="s">
        <v>45</v>
      </c>
      <c r="J30" s="24" t="s">
        <v>45</v>
      </c>
      <c r="K30" s="24" t="s">
        <v>45</v>
      </c>
      <c r="L30" s="24" t="s">
        <v>45</v>
      </c>
      <c r="M30" s="24" t="s">
        <v>45</v>
      </c>
      <c r="N30" s="24" t="s">
        <v>45</v>
      </c>
      <c r="O30" s="24" t="s">
        <v>45</v>
      </c>
      <c r="P30" s="24" t="s">
        <v>45</v>
      </c>
      <c r="Q30" s="24" t="s">
        <v>45</v>
      </c>
      <c r="R30" s="24" t="s">
        <v>45</v>
      </c>
      <c r="S30" s="35" t="s">
        <v>45</v>
      </c>
      <c r="T30" s="15"/>
      <c r="U30" s="15"/>
      <c r="V30" s="15"/>
      <c r="W30" s="15"/>
      <c r="X30" s="15"/>
      <c r="Y30" s="15"/>
      <c r="Z30" s="16"/>
    </row>
    <row r="31" customFormat="false" ht="15" hidden="false" customHeight="true" outlineLevel="0" collapsed="false">
      <c r="B31" s="13"/>
      <c r="C31" s="36" t="n">
        <v>0</v>
      </c>
      <c r="D31" s="37" t="n">
        <f aca="false">9.81*$C31/1000</f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15"/>
      <c r="U31" s="15"/>
      <c r="V31" s="15"/>
      <c r="W31" s="15"/>
      <c r="X31" s="15"/>
      <c r="Y31" s="15"/>
      <c r="Z31" s="16"/>
    </row>
    <row r="32" customFormat="false" ht="15" hidden="false" customHeight="true" outlineLevel="0" collapsed="false">
      <c r="B32" s="13"/>
      <c r="C32" s="36" t="n">
        <v>50</v>
      </c>
      <c r="D32" s="37" t="n">
        <f aca="false">9.81*$C32/1000</f>
        <v>0.4905</v>
      </c>
      <c r="E32" s="0" t="n">
        <v>0.8128</v>
      </c>
      <c r="F32" s="0" t="n">
        <v>0.381</v>
      </c>
      <c r="G32" s="0" t="n">
        <v>0.508</v>
      </c>
      <c r="H32" s="0" t="n">
        <v>0.3302</v>
      </c>
      <c r="I32" s="0" t="n">
        <v>0.3556</v>
      </c>
      <c r="J32" s="0" t="n">
        <v>0.3556</v>
      </c>
      <c r="K32" s="0" t="n">
        <v>0.4572</v>
      </c>
      <c r="L32" s="0" t="n">
        <v>0.3302</v>
      </c>
      <c r="M32" s="0" t="n">
        <v>0.2794</v>
      </c>
      <c r="N32" s="0" t="n">
        <v>0.3302</v>
      </c>
      <c r="O32" s="0" t="n">
        <v>0.4318</v>
      </c>
      <c r="P32" s="0" t="n">
        <v>0.4572</v>
      </c>
      <c r="Q32" s="0" t="n">
        <v>0.3048</v>
      </c>
      <c r="R32" s="0" t="n">
        <v>0.4826</v>
      </c>
      <c r="S32" s="0" t="n">
        <v>0.508</v>
      </c>
      <c r="T32" s="38"/>
      <c r="U32" s="15"/>
      <c r="V32" s="15"/>
      <c r="W32" s="15"/>
      <c r="X32" s="15"/>
      <c r="Y32" s="15"/>
      <c r="Z32" s="16"/>
    </row>
    <row r="33" customFormat="false" ht="15" hidden="false" customHeight="true" outlineLevel="0" collapsed="false">
      <c r="B33" s="13"/>
      <c r="C33" s="36" t="n">
        <v>70</v>
      </c>
      <c r="D33" s="37" t="n">
        <f aca="false">9.81*$C33/1000</f>
        <v>0.6867</v>
      </c>
      <c r="E33" s="0" t="n">
        <v>1.143</v>
      </c>
      <c r="F33" s="0" t="n">
        <v>0.508</v>
      </c>
      <c r="G33" s="0" t="n">
        <v>0.7366</v>
      </c>
      <c r="H33" s="0" t="n">
        <v>0.4572</v>
      </c>
      <c r="I33" s="0" t="n">
        <v>0.508</v>
      </c>
      <c r="J33" s="0" t="n">
        <v>0.4826</v>
      </c>
      <c r="K33" s="0" t="n">
        <v>0.6604</v>
      </c>
      <c r="L33" s="0" t="n">
        <v>0.508</v>
      </c>
      <c r="M33" s="0" t="n">
        <v>0.4318</v>
      </c>
      <c r="N33" s="0" t="n">
        <v>0.4572</v>
      </c>
      <c r="O33" s="0" t="n">
        <v>0.5842</v>
      </c>
      <c r="P33" s="0" t="n">
        <v>0.6604</v>
      </c>
      <c r="Q33" s="0" t="n">
        <v>0.4826</v>
      </c>
      <c r="R33" s="0" t="n">
        <v>0.6858</v>
      </c>
      <c r="S33" s="0" t="n">
        <v>0.7112</v>
      </c>
      <c r="T33" s="38"/>
      <c r="U33" s="15"/>
      <c r="V33" s="15"/>
      <c r="W33" s="15"/>
      <c r="X33" s="15"/>
      <c r="Y33" s="15"/>
      <c r="Z33" s="16"/>
    </row>
    <row r="34" customFormat="false" ht="15" hidden="false" customHeight="true" outlineLevel="0" collapsed="false">
      <c r="B34" s="13"/>
      <c r="C34" s="36" t="n">
        <v>90</v>
      </c>
      <c r="D34" s="37" t="n">
        <f aca="false">9.81*$C34/1000</f>
        <v>0.8829</v>
      </c>
      <c r="E34" s="0" t="n">
        <v>1.4732</v>
      </c>
      <c r="F34" s="0" t="n">
        <v>0.635</v>
      </c>
      <c r="G34" s="0" t="n">
        <v>0.9652</v>
      </c>
      <c r="H34" s="0" t="n">
        <v>0.6096</v>
      </c>
      <c r="I34" s="0" t="n">
        <v>0.6858</v>
      </c>
      <c r="J34" s="0" t="n">
        <v>0.6096</v>
      </c>
      <c r="K34" s="0" t="n">
        <v>0.8636</v>
      </c>
      <c r="L34" s="0" t="n">
        <v>0.6858</v>
      </c>
      <c r="M34" s="0" t="n">
        <v>0.5588</v>
      </c>
      <c r="N34" s="0" t="n">
        <v>0.5842</v>
      </c>
      <c r="O34" s="0" t="n">
        <v>0.7874</v>
      </c>
      <c r="P34" s="0" t="n">
        <v>0.8382</v>
      </c>
      <c r="Q34" s="0" t="n">
        <v>0.6096</v>
      </c>
      <c r="R34" s="0" t="n">
        <v>0.8636</v>
      </c>
      <c r="S34" s="0" t="n">
        <v>0.889</v>
      </c>
      <c r="T34" s="38"/>
      <c r="U34" s="15"/>
      <c r="V34" s="15"/>
      <c r="W34" s="15"/>
      <c r="X34" s="15"/>
      <c r="Y34" s="15"/>
      <c r="Z34" s="16"/>
    </row>
    <row r="35" customFormat="false" ht="15" hidden="false" customHeight="true" outlineLevel="0" collapsed="false">
      <c r="B35" s="13"/>
      <c r="C35" s="36" t="n">
        <v>110</v>
      </c>
      <c r="D35" s="37" t="n">
        <f aca="false">9.81*$C35/1000</f>
        <v>1.0791</v>
      </c>
      <c r="E35" s="0" t="n">
        <v>1.8288</v>
      </c>
      <c r="F35" s="0" t="n">
        <v>0.762</v>
      </c>
      <c r="G35" s="0" t="n">
        <v>1.1684</v>
      </c>
      <c r="H35" s="0" t="n">
        <v>0.7366</v>
      </c>
      <c r="I35" s="0" t="n">
        <v>0.8382</v>
      </c>
      <c r="J35" s="0" t="n">
        <v>0.7366</v>
      </c>
      <c r="K35" s="0" t="n">
        <v>1.016</v>
      </c>
      <c r="L35" s="0" t="n">
        <v>0.8128</v>
      </c>
      <c r="M35" s="0" t="n">
        <v>0.7112</v>
      </c>
      <c r="N35" s="0" t="n">
        <v>0.762</v>
      </c>
      <c r="O35" s="0" t="n">
        <v>0.9652</v>
      </c>
      <c r="P35" s="0" t="n">
        <v>1.0414</v>
      </c>
      <c r="Q35" s="0" t="n">
        <v>0.762</v>
      </c>
      <c r="R35" s="0" t="n">
        <v>1.0668</v>
      </c>
      <c r="S35" s="0" t="n">
        <v>1.0922</v>
      </c>
      <c r="T35" s="38"/>
      <c r="U35" s="38"/>
      <c r="V35" s="38"/>
      <c r="W35" s="38"/>
      <c r="X35" s="38"/>
      <c r="Y35" s="38"/>
      <c r="Z35" s="16"/>
    </row>
    <row r="36" customFormat="false" ht="15" hidden="false" customHeight="true" outlineLevel="0" collapsed="false">
      <c r="B36" s="13"/>
      <c r="C36" s="36" t="n">
        <v>130</v>
      </c>
      <c r="D36" s="37" t="n">
        <f aca="false">9.81*$C36/1000</f>
        <v>1.2753</v>
      </c>
      <c r="E36" s="0" t="n">
        <v>2.1844</v>
      </c>
      <c r="F36" s="0" t="n">
        <v>0.9144</v>
      </c>
      <c r="G36" s="0" t="n">
        <v>1.397</v>
      </c>
      <c r="H36" s="0" t="n">
        <v>0.889</v>
      </c>
      <c r="I36" s="0" t="n">
        <v>0.9906</v>
      </c>
      <c r="J36" s="0" t="n">
        <v>0.889</v>
      </c>
      <c r="K36" s="0" t="n">
        <v>1.2192</v>
      </c>
      <c r="L36" s="0" t="n">
        <v>0.9906</v>
      </c>
      <c r="M36" s="0" t="n">
        <v>0.8636</v>
      </c>
      <c r="N36" s="0" t="n">
        <v>0.889</v>
      </c>
      <c r="O36" s="0" t="n">
        <v>1.143</v>
      </c>
      <c r="P36" s="0" t="n">
        <v>1.2446</v>
      </c>
      <c r="Q36" s="0" t="n">
        <v>0.889</v>
      </c>
      <c r="R36" s="0" t="n">
        <v>1.2446</v>
      </c>
      <c r="S36" s="0" t="n">
        <v>1.27</v>
      </c>
      <c r="T36" s="38"/>
      <c r="U36" s="38"/>
      <c r="V36" s="38"/>
      <c r="W36" s="38"/>
      <c r="X36" s="38"/>
      <c r="Y36" s="38"/>
      <c r="Z36" s="16"/>
    </row>
    <row r="37" customFormat="false" ht="15" hidden="false" customHeight="true" outlineLevel="0" collapsed="false">
      <c r="B37" s="13"/>
      <c r="C37" s="36" t="n">
        <v>150</v>
      </c>
      <c r="D37" s="37" t="n">
        <f aca="false">9.81*$C37/1000</f>
        <v>1.4715</v>
      </c>
      <c r="E37" s="0" t="n">
        <v>2.54</v>
      </c>
      <c r="F37" s="0" t="n">
        <v>1.0414</v>
      </c>
      <c r="G37" s="0" t="n">
        <v>1.6002</v>
      </c>
      <c r="H37" s="0" t="n">
        <v>1.016</v>
      </c>
      <c r="I37" s="0" t="n">
        <v>1.143</v>
      </c>
      <c r="J37" s="0" t="n">
        <v>1.016</v>
      </c>
      <c r="K37" s="0" t="n">
        <v>1.3716</v>
      </c>
      <c r="L37" s="0" t="n">
        <v>1.1176</v>
      </c>
      <c r="M37" s="0" t="n">
        <v>0.9906</v>
      </c>
      <c r="N37" s="0" t="n">
        <v>1.016</v>
      </c>
      <c r="O37" s="0" t="n">
        <v>1.3208</v>
      </c>
      <c r="P37" s="0" t="n">
        <v>1.397</v>
      </c>
      <c r="Q37" s="0" t="n">
        <v>1.016</v>
      </c>
      <c r="R37" s="0" t="n">
        <v>1.4224</v>
      </c>
      <c r="S37" s="0" t="n">
        <v>1.4732</v>
      </c>
      <c r="T37" s="38"/>
      <c r="U37" s="38"/>
      <c r="V37" s="38"/>
      <c r="W37" s="38"/>
      <c r="X37" s="38"/>
      <c r="Y37" s="38"/>
      <c r="Z37" s="16"/>
    </row>
    <row r="38" customFormat="false" ht="15" hidden="false" customHeight="true" outlineLevel="0" collapsed="false">
      <c r="B38" s="13"/>
      <c r="C38" s="36" t="n">
        <v>170</v>
      </c>
      <c r="D38" s="37" t="n">
        <f aca="false">9.81*$C38/1000</f>
        <v>1.6677</v>
      </c>
      <c r="E38" s="0" t="n">
        <v>2.8702</v>
      </c>
      <c r="F38" s="0" t="n">
        <v>1.1938</v>
      </c>
      <c r="G38" s="0" t="n">
        <v>1.8034</v>
      </c>
      <c r="H38" s="0" t="n">
        <v>1.143</v>
      </c>
      <c r="I38" s="0" t="n">
        <v>1.2954</v>
      </c>
      <c r="J38" s="0" t="n">
        <v>1.143</v>
      </c>
      <c r="K38" s="0" t="n">
        <v>1.5494</v>
      </c>
      <c r="L38" s="0" t="n">
        <v>1.27</v>
      </c>
      <c r="M38" s="0" t="n">
        <v>1.1176</v>
      </c>
      <c r="N38" s="0" t="n">
        <v>1.1684</v>
      </c>
      <c r="O38" s="0" t="n">
        <v>1.4986</v>
      </c>
      <c r="P38" s="0" t="n">
        <v>1.6002</v>
      </c>
      <c r="Q38" s="0" t="n">
        <v>1.1684</v>
      </c>
      <c r="R38" s="0" t="n">
        <v>1.6256</v>
      </c>
      <c r="S38" s="0" t="n">
        <v>1.651</v>
      </c>
      <c r="T38" s="38"/>
      <c r="U38" s="38"/>
      <c r="V38" s="38"/>
      <c r="W38" s="38"/>
      <c r="X38" s="38"/>
      <c r="Y38" s="38"/>
      <c r="Z38" s="16"/>
    </row>
    <row r="39" customFormat="false" ht="15" hidden="false" customHeight="true" outlineLevel="0" collapsed="false">
      <c r="B39" s="13"/>
      <c r="C39" s="36" t="n">
        <v>190</v>
      </c>
      <c r="D39" s="37" t="n">
        <f aca="false">9.81*$C39/1000</f>
        <v>1.8639</v>
      </c>
      <c r="E39" s="0" t="n">
        <v>3.175</v>
      </c>
      <c r="F39" s="0" t="n">
        <v>1.3462</v>
      </c>
      <c r="G39" s="0" t="n">
        <v>2.032</v>
      </c>
      <c r="H39" s="0" t="n">
        <v>1.27</v>
      </c>
      <c r="I39" s="0" t="n">
        <v>1.4478</v>
      </c>
      <c r="J39" s="0" t="n">
        <v>1.27</v>
      </c>
      <c r="K39" s="0" t="n">
        <v>1.7526</v>
      </c>
      <c r="L39" s="0" t="n">
        <v>1.397</v>
      </c>
      <c r="M39" s="0" t="n">
        <v>1.2446</v>
      </c>
      <c r="N39" s="0" t="n">
        <v>1.3208</v>
      </c>
      <c r="O39" s="0" t="n">
        <v>1.651</v>
      </c>
      <c r="P39" s="0" t="n">
        <v>1.778</v>
      </c>
      <c r="Q39" s="0" t="n">
        <v>1.2954</v>
      </c>
      <c r="R39" s="0" t="n">
        <v>1.8034</v>
      </c>
      <c r="S39" s="0" t="n">
        <v>1.8542</v>
      </c>
      <c r="T39" s="38"/>
      <c r="U39" s="38"/>
      <c r="V39" s="38"/>
      <c r="W39" s="38"/>
      <c r="X39" s="38"/>
      <c r="Y39" s="38"/>
      <c r="Z39" s="16"/>
    </row>
    <row r="40" customFormat="false" ht="15" hidden="false" customHeight="true" outlineLevel="0" collapsed="false">
      <c r="B40" s="13"/>
      <c r="C40" s="36" t="n">
        <v>210</v>
      </c>
      <c r="D40" s="37" t="n">
        <f aca="false">9.81*$C40/1000</f>
        <v>2.0601</v>
      </c>
      <c r="E40" s="0" t="n">
        <v>3.556</v>
      </c>
      <c r="F40" s="0" t="n">
        <v>1.4732</v>
      </c>
      <c r="G40" s="0" t="n">
        <v>2.2352</v>
      </c>
      <c r="H40" s="0" t="n">
        <v>1.397</v>
      </c>
      <c r="I40" s="0" t="n">
        <v>1.6002</v>
      </c>
      <c r="J40" s="0" t="n">
        <v>1.397</v>
      </c>
      <c r="K40" s="0" t="n">
        <v>1.9304</v>
      </c>
      <c r="L40" s="0" t="n">
        <v>1.5494</v>
      </c>
      <c r="M40" s="0" t="n">
        <v>1.3716</v>
      </c>
      <c r="N40" s="0" t="n">
        <v>1.4478</v>
      </c>
      <c r="O40" s="0" t="n">
        <v>1.8288</v>
      </c>
      <c r="P40" s="0" t="n">
        <v>1.9558</v>
      </c>
      <c r="Q40" s="0" t="n">
        <v>1.4224</v>
      </c>
      <c r="R40" s="0" t="n">
        <v>2.0066</v>
      </c>
      <c r="S40" s="0" t="n">
        <v>2.0574</v>
      </c>
      <c r="T40" s="38"/>
      <c r="U40" s="38"/>
      <c r="V40" s="38"/>
      <c r="W40" s="38"/>
      <c r="X40" s="38"/>
      <c r="Y40" s="38"/>
      <c r="Z40" s="16"/>
    </row>
    <row r="41" customFormat="false" ht="15" hidden="false" customHeight="true" outlineLevel="0" collapsed="false">
      <c r="B41" s="13"/>
      <c r="C41" s="36" t="n">
        <v>230</v>
      </c>
      <c r="D41" s="37" t="n">
        <f aca="false">9.81*$C41/1000</f>
        <v>2.2563</v>
      </c>
      <c r="E41" s="0" t="n">
        <v>3.9116</v>
      </c>
      <c r="F41" s="0" t="n">
        <v>1.6002</v>
      </c>
      <c r="G41" s="0" t="n">
        <v>2.4384</v>
      </c>
      <c r="H41" s="0" t="n">
        <v>1.524</v>
      </c>
      <c r="I41" s="0" t="n">
        <v>1.7272</v>
      </c>
      <c r="J41" s="0" t="n">
        <v>1.524</v>
      </c>
      <c r="K41" s="0" t="n">
        <v>2.1082</v>
      </c>
      <c r="L41" s="0" t="n">
        <v>1.6764</v>
      </c>
      <c r="M41" s="0" t="n">
        <v>1.4986</v>
      </c>
      <c r="N41" s="0" t="n">
        <v>1.5748</v>
      </c>
      <c r="O41" s="0" t="n">
        <v>1.9812</v>
      </c>
      <c r="P41" s="0" t="n">
        <v>2.159</v>
      </c>
      <c r="Q41" s="0" t="n">
        <v>1.5494</v>
      </c>
      <c r="R41" s="0" t="n">
        <v>2.1844</v>
      </c>
      <c r="S41" s="0" t="n">
        <v>2.2352</v>
      </c>
      <c r="T41" s="38"/>
      <c r="U41" s="38"/>
      <c r="V41" s="38"/>
      <c r="W41" s="38"/>
      <c r="X41" s="38"/>
      <c r="Y41" s="38"/>
      <c r="Z41" s="16"/>
    </row>
    <row r="42" customFormat="false" ht="15" hidden="false" customHeight="true" outlineLevel="0" collapsed="false">
      <c r="B42" s="13"/>
      <c r="C42" s="36" t="n">
        <v>210</v>
      </c>
      <c r="D42" s="37" t="n">
        <f aca="false">9.81*$C42/1000</f>
        <v>2.0601</v>
      </c>
      <c r="E42" s="0" t="n">
        <v>3.5814</v>
      </c>
      <c r="F42" s="0" t="n">
        <v>1.4732</v>
      </c>
      <c r="G42" s="0" t="n">
        <v>2.2606</v>
      </c>
      <c r="H42" s="0" t="n">
        <v>1.397</v>
      </c>
      <c r="I42" s="0" t="n">
        <v>1.6002</v>
      </c>
      <c r="J42" s="0" t="n">
        <v>1.397</v>
      </c>
      <c r="K42" s="0" t="n">
        <v>1.9304</v>
      </c>
      <c r="L42" s="0" t="n">
        <v>1.5494</v>
      </c>
      <c r="M42" s="0" t="n">
        <v>1.397</v>
      </c>
      <c r="N42" s="0" t="n">
        <v>1.4478</v>
      </c>
      <c r="O42" s="0" t="n">
        <v>1.8288</v>
      </c>
      <c r="P42" s="0" t="n">
        <v>1.9812</v>
      </c>
      <c r="Q42" s="0" t="n">
        <v>1.4478</v>
      </c>
      <c r="R42" s="0" t="n">
        <v>2.0066</v>
      </c>
      <c r="S42" s="0" t="n">
        <v>2.0574</v>
      </c>
      <c r="T42" s="38"/>
      <c r="U42" s="38"/>
      <c r="V42" s="38"/>
      <c r="W42" s="38"/>
      <c r="X42" s="38"/>
      <c r="Y42" s="38"/>
      <c r="Z42" s="16"/>
    </row>
    <row r="43" customFormat="false" ht="15" hidden="false" customHeight="true" outlineLevel="0" collapsed="false">
      <c r="B43" s="13"/>
      <c r="C43" s="36" t="n">
        <v>190</v>
      </c>
      <c r="D43" s="37" t="n">
        <f aca="false">9.81*$C43/1000</f>
        <v>1.8639</v>
      </c>
      <c r="E43" s="0" t="n">
        <v>3.2258</v>
      </c>
      <c r="F43" s="0" t="n">
        <v>1.3462</v>
      </c>
      <c r="G43" s="0" t="n">
        <v>2.0574</v>
      </c>
      <c r="H43" s="0" t="n">
        <v>1.2954</v>
      </c>
      <c r="I43" s="0" t="n">
        <v>1.4732</v>
      </c>
      <c r="J43" s="0" t="n">
        <v>1.27</v>
      </c>
      <c r="K43" s="0" t="n">
        <v>1.778</v>
      </c>
      <c r="L43" s="0" t="n">
        <v>1.397</v>
      </c>
      <c r="M43" s="0" t="n">
        <v>1.27</v>
      </c>
      <c r="N43" s="0" t="n">
        <v>1.3208</v>
      </c>
      <c r="O43" s="0" t="n">
        <v>1.651</v>
      </c>
      <c r="P43" s="0" t="n">
        <v>1.8034</v>
      </c>
      <c r="Q43" s="0" t="n">
        <v>1.2954</v>
      </c>
      <c r="R43" s="0" t="n">
        <v>1.8288</v>
      </c>
      <c r="S43" s="0" t="n">
        <v>1.8796</v>
      </c>
      <c r="T43" s="38"/>
      <c r="U43" s="38"/>
      <c r="V43" s="38"/>
      <c r="W43" s="38"/>
      <c r="X43" s="38"/>
      <c r="Y43" s="38"/>
      <c r="Z43" s="16"/>
    </row>
    <row r="44" customFormat="false" ht="15" hidden="false" customHeight="true" outlineLevel="0" collapsed="false">
      <c r="B44" s="13"/>
      <c r="C44" s="36" t="n">
        <v>170</v>
      </c>
      <c r="D44" s="37" t="n">
        <f aca="false">9.81*$C44/1000</f>
        <v>1.6677</v>
      </c>
      <c r="E44" s="0" t="n">
        <v>2.8702</v>
      </c>
      <c r="F44" s="0" t="n">
        <v>1.1684</v>
      </c>
      <c r="G44" s="0" t="n">
        <v>1.8542</v>
      </c>
      <c r="H44" s="0" t="n">
        <v>1.1684</v>
      </c>
      <c r="I44" s="0" t="n">
        <v>1.3208</v>
      </c>
      <c r="J44" s="0" t="n">
        <v>1.1684</v>
      </c>
      <c r="K44" s="0" t="n">
        <v>1.6002</v>
      </c>
      <c r="L44" s="0" t="n">
        <v>1.2446</v>
      </c>
      <c r="M44" s="0" t="n">
        <v>1.1176</v>
      </c>
      <c r="N44" s="0" t="n">
        <v>1.1938</v>
      </c>
      <c r="O44" s="0" t="n">
        <v>1.4986</v>
      </c>
      <c r="P44" s="0" t="n">
        <v>1.6256</v>
      </c>
      <c r="Q44" s="0" t="n">
        <v>1.1684</v>
      </c>
      <c r="R44" s="0" t="n">
        <v>1.651</v>
      </c>
      <c r="S44" s="0" t="n">
        <v>1.6764</v>
      </c>
      <c r="T44" s="38"/>
      <c r="U44" s="38"/>
      <c r="V44" s="38"/>
      <c r="W44" s="38"/>
      <c r="X44" s="38"/>
      <c r="Y44" s="38"/>
      <c r="Z44" s="16"/>
    </row>
    <row r="45" customFormat="false" ht="15" hidden="false" customHeight="true" outlineLevel="0" collapsed="false">
      <c r="B45" s="13"/>
      <c r="C45" s="36" t="n">
        <v>150</v>
      </c>
      <c r="D45" s="37" t="n">
        <f aca="false">9.81*$C45/1000</f>
        <v>1.4715</v>
      </c>
      <c r="E45" s="0" t="n">
        <v>2.5908</v>
      </c>
      <c r="F45" s="0" t="n">
        <v>1.0668</v>
      </c>
      <c r="G45" s="0" t="n">
        <v>1.651</v>
      </c>
      <c r="H45" s="0" t="n">
        <v>1.016</v>
      </c>
      <c r="I45" s="0" t="n">
        <v>1.1684</v>
      </c>
      <c r="J45" s="0" t="n">
        <v>1.0414</v>
      </c>
      <c r="K45" s="0" t="n">
        <v>1.4224</v>
      </c>
      <c r="L45" s="0" t="n">
        <v>1.1176</v>
      </c>
      <c r="M45" s="0" t="n">
        <v>0.9906</v>
      </c>
      <c r="N45" s="0" t="n">
        <v>1.0414</v>
      </c>
      <c r="O45" s="0" t="n">
        <v>1.3208</v>
      </c>
      <c r="P45" s="0" t="n">
        <v>1.4478</v>
      </c>
      <c r="Q45" s="0" t="n">
        <v>1.0414</v>
      </c>
      <c r="R45" s="0" t="n">
        <v>1.3716</v>
      </c>
      <c r="S45" s="0" t="n">
        <v>1.4986</v>
      </c>
      <c r="T45" s="38"/>
      <c r="U45" s="38"/>
      <c r="V45" s="38"/>
      <c r="W45" s="38"/>
      <c r="X45" s="38"/>
      <c r="Y45" s="38"/>
      <c r="Z45" s="16"/>
    </row>
    <row r="46" customFormat="false" ht="15" hidden="false" customHeight="true" outlineLevel="0" collapsed="false">
      <c r="B46" s="13"/>
      <c r="C46" s="36" t="n">
        <v>130</v>
      </c>
      <c r="D46" s="37" t="n">
        <f aca="false">9.81*$C46/1000</f>
        <v>1.2753</v>
      </c>
      <c r="E46" s="0" t="n">
        <v>2.2606</v>
      </c>
      <c r="F46" s="0" t="n">
        <v>0.9144</v>
      </c>
      <c r="G46" s="0" t="n">
        <v>1.4478</v>
      </c>
      <c r="H46" s="0" t="n">
        <v>0.9144</v>
      </c>
      <c r="I46" s="0" t="n">
        <v>1.016</v>
      </c>
      <c r="J46" s="0" t="n">
        <v>0.889</v>
      </c>
      <c r="K46" s="0" t="n">
        <v>1.2446</v>
      </c>
      <c r="L46" s="0" t="n">
        <v>0.9652</v>
      </c>
      <c r="M46" s="0" t="n">
        <v>0.889</v>
      </c>
      <c r="N46" s="0" t="n">
        <v>0.9144</v>
      </c>
      <c r="O46" s="0" t="n">
        <v>1.1684</v>
      </c>
      <c r="P46" s="0" t="n">
        <v>1.27</v>
      </c>
      <c r="Q46" s="0" t="n">
        <v>0.9144</v>
      </c>
      <c r="R46" s="0" t="n">
        <v>1.27</v>
      </c>
      <c r="S46" s="0" t="n">
        <v>1.2954</v>
      </c>
      <c r="T46" s="38"/>
      <c r="U46" s="38"/>
      <c r="V46" s="38"/>
      <c r="W46" s="38"/>
      <c r="X46" s="38"/>
      <c r="Y46" s="38"/>
      <c r="Z46" s="16"/>
    </row>
    <row r="47" customFormat="false" ht="15" hidden="false" customHeight="true" outlineLevel="0" collapsed="false">
      <c r="B47" s="13"/>
      <c r="C47" s="36" t="n">
        <v>110</v>
      </c>
      <c r="D47" s="37" t="n">
        <f aca="false">9.81*$C47/1000</f>
        <v>1.0791</v>
      </c>
      <c r="E47" s="0" t="n">
        <v>1.9304</v>
      </c>
      <c r="F47" s="0" t="n">
        <v>0.762</v>
      </c>
      <c r="G47" s="0" t="n">
        <v>1.2446</v>
      </c>
      <c r="H47" s="0" t="n">
        <v>0.762</v>
      </c>
      <c r="I47" s="0" t="n">
        <v>0.8636</v>
      </c>
      <c r="J47" s="0" t="n">
        <v>0.762</v>
      </c>
      <c r="K47" s="0" t="n">
        <v>1.0668</v>
      </c>
      <c r="L47" s="0" t="n">
        <v>0.8128</v>
      </c>
      <c r="M47" s="0" t="n">
        <v>0.7366</v>
      </c>
      <c r="N47" s="0" t="n">
        <v>0.762</v>
      </c>
      <c r="O47" s="0" t="n">
        <v>1.016</v>
      </c>
      <c r="P47" s="0" t="n">
        <v>1.0668</v>
      </c>
      <c r="Q47" s="0" t="n">
        <v>0.762</v>
      </c>
      <c r="R47" s="0" t="n">
        <v>1.0922</v>
      </c>
      <c r="S47" s="0" t="n">
        <v>1.1176</v>
      </c>
      <c r="T47" s="38"/>
      <c r="U47" s="38"/>
      <c r="V47" s="38"/>
      <c r="W47" s="38"/>
      <c r="X47" s="38"/>
      <c r="Y47" s="38"/>
      <c r="Z47" s="16"/>
    </row>
    <row r="48" customFormat="false" ht="15" hidden="false" customHeight="true" outlineLevel="0" collapsed="false">
      <c r="B48" s="13"/>
      <c r="C48" s="36" t="n">
        <v>90</v>
      </c>
      <c r="D48" s="37" t="n">
        <f aca="false">9.81*$C48/1000</f>
        <v>0.8829</v>
      </c>
      <c r="E48" s="0" t="n">
        <v>1.524</v>
      </c>
      <c r="F48" s="0" t="n">
        <v>0.635</v>
      </c>
      <c r="G48" s="0" t="n">
        <v>1.0414</v>
      </c>
      <c r="H48" s="0" t="n">
        <v>0.635</v>
      </c>
      <c r="I48" s="0" t="n">
        <v>0.7112</v>
      </c>
      <c r="J48" s="0" t="n">
        <v>0.635</v>
      </c>
      <c r="K48" s="0" t="n">
        <v>0.889</v>
      </c>
      <c r="L48" s="0" t="n">
        <v>0.6604</v>
      </c>
      <c r="M48" s="0" t="n">
        <v>0.5842</v>
      </c>
      <c r="N48" s="0" t="n">
        <v>0.635</v>
      </c>
      <c r="O48" s="0" t="n">
        <v>0.8382</v>
      </c>
      <c r="P48" s="0" t="n">
        <v>0.889</v>
      </c>
      <c r="Q48" s="0" t="n">
        <v>0.635</v>
      </c>
      <c r="R48" s="0" t="n">
        <v>0.889</v>
      </c>
      <c r="S48" s="0" t="n">
        <v>0.9398</v>
      </c>
      <c r="T48" s="38"/>
      <c r="U48" s="38"/>
      <c r="V48" s="38"/>
      <c r="W48" s="38"/>
      <c r="X48" s="38"/>
      <c r="Y48" s="38"/>
      <c r="Z48" s="16"/>
    </row>
    <row r="49" customFormat="false" ht="15" hidden="false" customHeight="true" outlineLevel="0" collapsed="false">
      <c r="B49" s="13"/>
      <c r="C49" s="36" t="n">
        <v>70</v>
      </c>
      <c r="D49" s="37" t="n">
        <f aca="false">9.81*$C49/1000</f>
        <v>0.6867</v>
      </c>
      <c r="E49" s="0" t="n">
        <v>1.2446</v>
      </c>
      <c r="F49" s="0" t="n">
        <v>0.4826</v>
      </c>
      <c r="G49" s="0" t="n">
        <v>0.8382</v>
      </c>
      <c r="H49" s="0" t="n">
        <v>0.508</v>
      </c>
      <c r="I49" s="0" t="n">
        <v>0.5588</v>
      </c>
      <c r="J49" s="0" t="n">
        <v>0.508</v>
      </c>
      <c r="K49" s="0" t="n">
        <v>0.7112</v>
      </c>
      <c r="L49" s="0" t="n">
        <v>0.508</v>
      </c>
      <c r="M49" s="0" t="n">
        <v>0.4572</v>
      </c>
      <c r="N49" s="0" t="n">
        <v>0.4572</v>
      </c>
      <c r="O49" s="0" t="n">
        <v>0.635</v>
      </c>
      <c r="P49" s="0" t="n">
        <v>0.7112</v>
      </c>
      <c r="Q49" s="0" t="n">
        <v>0.4826</v>
      </c>
      <c r="R49" s="0" t="n">
        <v>0.7112</v>
      </c>
      <c r="S49" s="0" t="n">
        <v>0.7366</v>
      </c>
      <c r="T49" s="38"/>
      <c r="U49" s="38"/>
      <c r="V49" s="38"/>
      <c r="W49" s="38"/>
      <c r="X49" s="38"/>
      <c r="Y49" s="38"/>
      <c r="Z49" s="16"/>
    </row>
    <row r="50" customFormat="false" ht="15" hidden="false" customHeight="true" outlineLevel="0" collapsed="false">
      <c r="B50" s="13"/>
      <c r="C50" s="36" t="n">
        <v>50</v>
      </c>
      <c r="D50" s="37" t="n">
        <f aca="false">9.81*$C50/1000</f>
        <v>0.4905</v>
      </c>
      <c r="E50" s="0" t="n">
        <v>0.8636</v>
      </c>
      <c r="F50" s="0" t="n">
        <v>0.3556</v>
      </c>
      <c r="G50" s="0" t="n">
        <v>0.635</v>
      </c>
      <c r="H50" s="0" t="n">
        <v>0.3556</v>
      </c>
      <c r="I50" s="0" t="n">
        <v>0.4064</v>
      </c>
      <c r="J50" s="0" t="n">
        <v>0.381</v>
      </c>
      <c r="K50" s="0" t="n">
        <v>0.5334</v>
      </c>
      <c r="L50" s="0" t="n">
        <v>0.3556</v>
      </c>
      <c r="M50" s="0" t="n">
        <v>0.3048</v>
      </c>
      <c r="N50" s="0" t="n">
        <v>0.3302</v>
      </c>
      <c r="O50" s="0" t="n">
        <v>0.4826</v>
      </c>
      <c r="P50" s="0" t="n">
        <v>0.508</v>
      </c>
      <c r="Q50" s="0" t="n">
        <v>0.3556</v>
      </c>
      <c r="R50" s="0" t="n">
        <v>0.508</v>
      </c>
      <c r="S50" s="0" t="n">
        <v>0.5334</v>
      </c>
      <c r="T50" s="38"/>
      <c r="U50" s="38"/>
      <c r="V50" s="38"/>
      <c r="W50" s="38"/>
      <c r="X50" s="38"/>
      <c r="Y50" s="38"/>
      <c r="Z50" s="16"/>
    </row>
    <row r="51" customFormat="false" ht="15" hidden="false" customHeight="true" outlineLevel="0" collapsed="false">
      <c r="B51" s="13"/>
      <c r="C51" s="39" t="n">
        <v>0</v>
      </c>
      <c r="D51" s="40" t="n">
        <f aca="false">9.81*$C51/1000</f>
        <v>0</v>
      </c>
      <c r="E51" s="0" t="n">
        <v>0.1016</v>
      </c>
      <c r="F51" s="0" t="n">
        <v>0.0254</v>
      </c>
      <c r="G51" s="0" t="n">
        <v>0.1016</v>
      </c>
      <c r="H51" s="0" t="n">
        <v>0.0254</v>
      </c>
      <c r="I51" s="0" t="n">
        <v>0.0254</v>
      </c>
      <c r="J51" s="0" t="n">
        <v>0.0254</v>
      </c>
      <c r="K51" s="0" t="n">
        <v>0.0762</v>
      </c>
      <c r="L51" s="0" t="n">
        <v>0.0254</v>
      </c>
      <c r="M51" s="0" t="n">
        <v>0</v>
      </c>
      <c r="N51" s="0" t="n">
        <v>0</v>
      </c>
      <c r="O51" s="0" t="n">
        <v>0.127</v>
      </c>
      <c r="P51" s="0" t="n">
        <v>0.0508</v>
      </c>
      <c r="Q51" s="0" t="n">
        <v>0.0254</v>
      </c>
      <c r="R51" s="0" t="n">
        <v>0.0762</v>
      </c>
      <c r="S51" s="0" t="n">
        <v>0.0508</v>
      </c>
      <c r="T51" s="38"/>
      <c r="U51" s="38"/>
      <c r="V51" s="38"/>
      <c r="W51" s="38"/>
      <c r="X51" s="38"/>
      <c r="Y51" s="38"/>
      <c r="Z51" s="16"/>
    </row>
    <row r="52" customFormat="false" ht="15" hidden="false" customHeight="true" outlineLevel="0" collapsed="false">
      <c r="B52" s="1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15"/>
      <c r="U52" s="15"/>
      <c r="V52" s="15"/>
      <c r="W52" s="15"/>
      <c r="X52" s="15"/>
      <c r="Y52" s="15"/>
      <c r="Z52" s="16"/>
    </row>
    <row r="53" customFormat="false" ht="15" hidden="false" customHeight="true" outlineLevel="0" collapsed="false">
      <c r="B53" s="13"/>
      <c r="C53" s="14" t="s">
        <v>46</v>
      </c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customFormat="false" ht="15" hidden="false" customHeight="true" outlineLevel="0" collapsed="false">
      <c r="B54" s="13"/>
      <c r="C54" s="18"/>
      <c r="D54" s="18"/>
      <c r="E54" s="20" t="s">
        <v>2</v>
      </c>
      <c r="F54" s="20" t="s">
        <v>3</v>
      </c>
      <c r="G54" s="20" t="s">
        <v>4</v>
      </c>
      <c r="H54" s="20" t="s">
        <v>5</v>
      </c>
      <c r="I54" s="20" t="s">
        <v>6</v>
      </c>
      <c r="J54" s="20" t="s">
        <v>7</v>
      </c>
      <c r="K54" s="20" t="s">
        <v>8</v>
      </c>
      <c r="L54" s="20" t="s">
        <v>9</v>
      </c>
      <c r="M54" s="20" t="s">
        <v>10</v>
      </c>
      <c r="N54" s="20" t="s">
        <v>11</v>
      </c>
      <c r="O54" s="20" t="s">
        <v>12</v>
      </c>
      <c r="P54" s="20" t="s">
        <v>13</v>
      </c>
      <c r="Q54" s="20" t="s">
        <v>14</v>
      </c>
      <c r="R54" s="20" t="s">
        <v>15</v>
      </c>
      <c r="S54" s="29" t="s">
        <v>16</v>
      </c>
      <c r="T54" s="15"/>
      <c r="U54" s="15"/>
      <c r="V54" s="15"/>
      <c r="W54" s="15"/>
      <c r="X54" s="15"/>
      <c r="Y54" s="15"/>
      <c r="Z54" s="16"/>
    </row>
    <row r="55" customFormat="false" ht="15" hidden="false" customHeight="true" outlineLevel="0" collapsed="false">
      <c r="B55" s="13"/>
      <c r="C55" s="22" t="s">
        <v>47</v>
      </c>
      <c r="D55" s="22"/>
      <c r="E55" s="24" t="s">
        <v>44</v>
      </c>
      <c r="F55" s="24" t="s">
        <v>44</v>
      </c>
      <c r="G55" s="24" t="s">
        <v>44</v>
      </c>
      <c r="H55" s="24" t="s">
        <v>44</v>
      </c>
      <c r="I55" s="24" t="s">
        <v>44</v>
      </c>
      <c r="J55" s="24" t="s">
        <v>44</v>
      </c>
      <c r="K55" s="24" t="s">
        <v>44</v>
      </c>
      <c r="L55" s="24" t="s">
        <v>44</v>
      </c>
      <c r="M55" s="24" t="s">
        <v>44</v>
      </c>
      <c r="N55" s="24" t="s">
        <v>44</v>
      </c>
      <c r="O55" s="24" t="s">
        <v>44</v>
      </c>
      <c r="P55" s="24" t="s">
        <v>44</v>
      </c>
      <c r="Q55" s="24" t="s">
        <v>44</v>
      </c>
      <c r="R55" s="24" t="s">
        <v>44</v>
      </c>
      <c r="S55" s="35" t="s">
        <v>44</v>
      </c>
      <c r="T55" s="15"/>
      <c r="U55" s="15"/>
      <c r="V55" s="15"/>
      <c r="W55" s="15"/>
      <c r="X55" s="15"/>
      <c r="Y55" s="15"/>
      <c r="Z55" s="16"/>
    </row>
    <row r="56" customFormat="false" ht="15" hidden="false" customHeight="true" outlineLevel="0" collapsed="false">
      <c r="B56" s="13"/>
      <c r="C56" s="42" t="s">
        <v>41</v>
      </c>
      <c r="D56" s="42"/>
      <c r="E56" s="43" t="n">
        <v>13.78</v>
      </c>
      <c r="F56" s="43" t="n">
        <v>35.32</v>
      </c>
      <c r="G56" s="43" t="n">
        <v>22.68</v>
      </c>
      <c r="H56" s="43" t="n">
        <v>36.73</v>
      </c>
      <c r="I56" s="43" t="n">
        <v>31.17</v>
      </c>
      <c r="J56" s="43" t="n">
        <v>33.58</v>
      </c>
      <c r="K56" s="43" t="n">
        <v>25.13</v>
      </c>
      <c r="L56" s="43" t="n">
        <v>35.52</v>
      </c>
      <c r="M56" s="43" t="n">
        <v>36.94</v>
      </c>
      <c r="N56" s="43" t="n">
        <v>39.03</v>
      </c>
      <c r="O56" s="43" t="n">
        <v>28.72</v>
      </c>
      <c r="P56" s="43" t="n">
        <v>26.51</v>
      </c>
      <c r="Q56" s="43" t="n">
        <v>36.67</v>
      </c>
      <c r="R56" s="43" t="n">
        <v>25.57</v>
      </c>
      <c r="S56" s="44" t="n">
        <v>27.07</v>
      </c>
      <c r="T56" s="15"/>
      <c r="U56" s="15"/>
      <c r="V56" s="15"/>
      <c r="W56" s="15"/>
      <c r="X56" s="15"/>
      <c r="Y56" s="15"/>
      <c r="Z56" s="16"/>
    </row>
    <row r="57" customFormat="false" ht="15" hidden="false" customHeight="true" outlineLevel="0" collapsed="false">
      <c r="B57" s="45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7"/>
    </row>
    <row r="59" customFormat="false" ht="15" hidden="false" customHeight="true" outlineLevel="0" collapsed="false">
      <c r="B59" s="48" t="s">
        <v>48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</row>
    <row r="60" customFormat="false" ht="15" hidden="false" customHeight="true" outlineLevel="0" collapsed="false">
      <c r="B60" s="49" t="s">
        <v>49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customFormat="false" ht="15" hidden="false" customHeight="true" outlineLevel="0" collapsed="false"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customFormat="false" ht="15" hidden="false" customHeight="true" outlineLevel="0" collapsed="false"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customFormat="false" ht="15" hidden="false" customHeight="true" outlineLevel="0" collapsed="false"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customFormat="false" ht="15" hidden="false" customHeight="true" outlineLevel="0" collapsed="false"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customFormat="false" ht="15" hidden="false" customHeight="true" outlineLevel="0" collapsed="false"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customFormat="false" ht="15" hidden="false" customHeight="true" outlineLevel="0" collapsed="false"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customFormat="false" ht="15" hidden="false" customHeight="true" outlineLevel="0" collapsed="false"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customFormat="false" ht="15" hidden="false" customHeight="true" outlineLevel="0" collapsed="false"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customFormat="false" ht="15" hidden="false" customHeight="true" outlineLevel="0" collapsed="false"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</sheetData>
  <mergeCells count="4">
    <mergeCell ref="C13:D13"/>
    <mergeCell ref="C18:D18"/>
    <mergeCell ref="C23:D23"/>
    <mergeCell ref="B60:Z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LibreOffice/5.4.7.2$Linux_X86_64 LibreOffice_project/c838ef25c16710f8838b1faec480ebba495259d0</Application>
  <Company>University of Waterloo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2019-10-07T13:30:51Z</dcterms:created>
  <dc:creator>Waterloo Nexus</dc:creator>
  <dc:description/>
  <dc:language>en-CA</dc:language>
  <cp:lastModifiedBy/>
  <dcterms:modified xsi:type="dcterms:W3CDTF">2021-02-04T19:51:14Z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Waterloo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