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oremac US Account Archived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<sst xmlns="http://schemas.openxmlformats.org/spreadsheetml/2006/main" count="56" uniqueCount="56">
  <si>
    <t>Noremac US Account Archived Reconciliation Summary</t>
  </si>
  <si>
    <t>Noremac Consultants Pty Ltd</t>
  </si>
  <si>
    <t>As at 30 June 2024</t>
  </si>
  <si>
    <t>Noremac US Account Archived</t>
  </si>
  <si>
    <t>Date</t>
  </si>
  <si>
    <t>Description</t>
  </si>
  <si>
    <t>Reference</t>
  </si>
  <si>
    <t>Amount USD</t>
  </si>
  <si>
    <t>Amount AUD</t>
  </si>
  <si>
    <t>Totals Summary</t>
  </si>
  <si>
    <t>Balance in Xero</t>
  </si>
  <si>
    <t>Plus outstanding payments</t>
  </si>
  <si>
    <t>[FX]</t>
  </si>
  <si>
    <t>Less outstanding receipts</t>
  </si>
  <si>
    <t>Plus unreconciled statement lines</t>
  </si>
  <si>
    <t>Less foreign currency gain (loss)</t>
  </si>
  <si>
    <t>Statement balance (calculated)</t>
  </si>
  <si>
    <t>No imported statement balance available</t>
  </si>
  <si>
    <t>Plus Outstanding Payments</t>
  </si>
  <si>
    <t>Suspenses</t>
  </si>
  <si>
    <t>Total Outstanding Payments</t>
  </si>
  <si>
    <t>Plus Unreconciled Statement Lines</t>
  </si>
  <si>
    <t>AMERICAN EXPRESS ACH PMT    A320</t>
  </si>
  <si>
    <t xml:space="preserve">  N/A</t>
  </si>
  <si>
    <t>QuickPay with Zelle payment to H</t>
  </si>
  <si>
    <t>AMERICAN EXPRESS ACH PMT    A248</t>
  </si>
  <si>
    <t>AMERICAN EXPRESS ACH PMT    A655</t>
  </si>
  <si>
    <t>AMERICAN EXPRESS ACH PMT    A625</t>
  </si>
  <si>
    <t>AMERICAN EXPRESS ACH PMT    A992</t>
  </si>
  <si>
    <t xml:space="preserve"> AMERICAN EXPRESS ACH PMT A3722 WEB ID: 9493560001 </t>
  </si>
  <si>
    <t xml:space="preserve"> AMERICAN EXPRESS ACH PMT A2214 WEB ID: 9493560001 </t>
  </si>
  <si>
    <t xml:space="preserve"> PAYPAL INST XFER 1005607402741 WEB ID: PAYPALSI77 </t>
  </si>
  <si>
    <t xml:space="preserve"> REMOTE ONLINE DEPOSIT #1 1</t>
  </si>
  <si>
    <t xml:space="preserve"> AMERICAN EXPRESS ACH PMT A8728 WEB ID: 9493560001 </t>
  </si>
  <si>
    <t xml:space="preserve"> AMERICAN EXPRESS ACH PMT A5212 WEB ID: 9493560001 </t>
  </si>
  <si>
    <t>HELMSBRISCOE     PAYABLES</t>
  </si>
  <si>
    <t>INTEREST PAYMENT</t>
  </si>
  <si>
    <t xml:space="preserve"> HELMSBRISCOE PAYABLESPPD ID: 1860790056 </t>
  </si>
  <si>
    <t xml:space="preserve"> AMERICAN EXPRESS ACH PMT A2846 WEB ID: 9493560001 </t>
  </si>
  <si>
    <t xml:space="preserve"> AMERICAN EXPRESS ACH PMT A9076 WEB ID: 9493560001 </t>
  </si>
  <si>
    <t xml:space="preserve"> INTEREST PAYMENT </t>
  </si>
  <si>
    <t>Total Unreconciled Statement Lines</t>
  </si>
  <si>
    <t>Less Foreign Currency Gain (Loss) on Unreconciled Items</t>
  </si>
  <si>
    <t>Statement Balances</t>
  </si>
  <si>
    <r>
      <rPr>
        <rFont val="Arial"/>
        <b/>
        <color theme="1"/>
        <sz val="9"/>
      </rPr>
      <t>[FX]</t>
    </r>
    <r>
      <rPr>
        <rFont val="Arial"/>
        <color theme="1"/>
        <sz val="9"/>
      </rPr>
      <t xml:space="preserve"> Exchange rates used to convert foreign currency into AUD are shown below. Rates are provided by XE.com unless otherwise stated.</t>
    </r>
  </si>
  <si>
    <t>30 June 2024</t>
  </si>
  <si>
    <t>0.666671 USD (United States Dollar)</t>
  </si>
  <si>
    <t>Bank Statement</t>
  </si>
  <si>
    <t>For the period 1 July 2023 to 30 June 2024</t>
  </si>
  <si>
    <t>Date imported into Xero</t>
  </si>
  <si>
    <t>Reconciled</t>
  </si>
  <si>
    <t>Source</t>
  </si>
  <si>
    <t>Balance USD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</si>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</sst>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  <xf numFmtId="0" fontId="0" fillId="0" borderId="0" xfId="0" applyAlignment="true">
      <alignment vertical="top"/>
    </xf>
    <xf numFmtId="0" fontId="6" fillId="0" borderId="0" xfId="0" applyFont="true" applyAlignment="true">
      <alignment vertical="top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8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62.16015625" customWidth="1"/>
    <col min="2" max="2" width="40.33203125" customWidth="1"/>
    <col min="3" max="3" width="60.83203125" customWidth="1"/>
    <col min="4" max="4" width="15.33203125" customWidth="1"/>
    <col min="5" max="5" width="15.83203125" customWidth="1"/>
    <col min="6" max="6" width="5.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4.4" customHeight="true" customFormat="true" s="3">
      <c r="A4" s="4" t="s">
        <v>3</v>
      </c>
      <c r="B4" s="4"/>
      <c r="C4" s="4"/>
      <c r="D4" s="4"/>
      <c r="E4" s="4"/>
      <c r="F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/>
    </row>
    <row r="7" ht="13.35" customHeight="true"/>
    <row r="8" ht="12.1" customHeight="true" customFormat="true" s="5">
      <c r="A8" s="8" t="s">
        <v>9</v>
      </c>
      <c r="B8" s="8"/>
      <c r="C8" s="8"/>
      <c r="D8" s="8"/>
      <c r="E8" s="8"/>
      <c r="F8" s="8"/>
    </row>
    <row r="9" ht="10.95" customHeight="true" customFormat="true" s="9">
      <c r="A9" s="10">
        <v>45473</v>
      </c>
      <c r="B9" s="11" t="s">
        <v>10</v>
      </c>
      <c r="C9" s="11"/>
      <c r="D9" s="12">
        <v>0</v>
      </c>
      <c r="E9" s="12">
        <v>0</v>
      </c>
      <c r="F9" s="11"/>
    </row>
    <row r="10" ht="10.95" customHeight="true" customFormat="true" s="9">
      <c r="A10" s="13"/>
      <c r="B10" s="13" t="s">
        <v>11</v>
      </c>
      <c r="C10" s="13"/>
      <c r="D10" s="14">
        <v>36599.3300</v>
      </c>
      <c r="E10" s="14">
        <v>52111.2267577538226</v>
      </c>
      <c r="F10" s="13" t="s">
        <v>12</v>
      </c>
    </row>
    <row r="11" ht="10.95" customHeight="true" customFormat="true" s="9">
      <c r="A11" s="13"/>
      <c r="B11" s="13" t="s">
        <v>13</v>
      </c>
      <c r="C11" s="13"/>
      <c r="D11" s="14">
        <v>0</v>
      </c>
      <c r="E11" s="14">
        <v>0</v>
      </c>
      <c r="F11" s="13"/>
    </row>
    <row r="12" ht="10.95" customHeight="true" customFormat="true" s="9">
      <c r="A12" s="13"/>
      <c r="B12" s="13" t="s">
        <v>14</v>
      </c>
      <c r="C12" s="13"/>
      <c r="D12" s="14">
        <v>-60978.9500</v>
      </c>
      <c r="E12" s="14">
        <v>-91467.83045910201583689706016</v>
      </c>
      <c r="F12" s="13" t="s">
        <v>12</v>
      </c>
    </row>
    <row r="13" ht="10.95" customHeight="true" customFormat="true" s="9">
      <c r="A13" s="13"/>
      <c r="B13" s="13" t="s">
        <v>15</v>
      </c>
      <c r="C13" s="13"/>
      <c r="D13" s="14">
        <v>0</v>
      </c>
      <c r="E13" s="14">
        <v>-2787.41</v>
      </c>
      <c r="F13" s="13" t="s">
        <v>12</v>
      </c>
    </row>
    <row r="14" ht="10.95" customHeight="true" customFormat="true" s="9">
      <c r="A14" s="15">
        <v>45473</v>
      </c>
      <c r="B14" s="13" t="s">
        <v>16</v>
      </c>
      <c r="C14" s="13"/>
      <c r="D14" s="14">
        <v>-24379.6200</v>
      </c>
      <c r="E14" s="14">
        <v>-36569.19370134819323689706016</v>
      </c>
      <c r="F14" s="13" t="s">
        <v>12</v>
      </c>
    </row>
    <row r="15" ht="10.95" customHeight="true" customFormat="true" s="9">
      <c r="A15" s="13"/>
      <c r="B15" s="13" t="s">
        <v>17</v>
      </c>
      <c r="C15" s="13"/>
      <c r="D15" s="14">
        <v>0</v>
      </c>
      <c r="E15" s="14">
        <v>0</v>
      </c>
      <c r="F15" s="13"/>
    </row>
    <row r="16" ht="13.35" customHeight="true"/>
    <row r="17" ht="12.1" customHeight="true" customFormat="true" s="5">
      <c r="A17" s="8" t="s">
        <v>10</v>
      </c>
      <c r="B17" s="8"/>
      <c r="C17" s="8"/>
      <c r="D17" s="8"/>
      <c r="E17" s="8"/>
      <c r="F17" s="8"/>
    </row>
    <row r="18" ht="10.95" customHeight="true" customFormat="true" s="9">
      <c r="A18" s="10">
        <v>45473</v>
      </c>
      <c r="B18" s="11"/>
      <c r="C18" s="11"/>
      <c r="D18" s="12">
        <v>0</v>
      </c>
      <c r="E18" s="12">
        <v>0</v>
      </c>
      <c r="F18" s="11"/>
    </row>
    <row r="19" ht="13.35" customHeight="true"/>
    <row r="20" ht="12.1" customHeight="true" customFormat="true" s="5">
      <c r="A20" s="8" t="s">
        <v>18</v>
      </c>
      <c r="B20" s="8"/>
      <c r="C20" s="8"/>
      <c r="D20" s="8"/>
      <c r="E20" s="8"/>
      <c r="F20" s="8"/>
    </row>
    <row r="21" ht="10.95" customHeight="true" customFormat="true" s="9">
      <c r="A21" s="10">
        <v>43646</v>
      </c>
      <c r="B21" s="11" t="s">
        <v>19</v>
      </c>
      <c r="C21" s="11"/>
      <c r="D21" s="12">
        <v>36599.3300</v>
      </c>
      <c r="E21" s="12">
        <v>52111.2267577538226</v>
      </c>
      <c r="F21" s="11" t="s">
        <v>12</v>
      </c>
    </row>
    <row r="22" ht="10.95" customHeight="true" customFormat="true" s="9">
      <c r="A22" s="16" t="s">
        <v>20</v>
      </c>
      <c r="B22" s="16"/>
      <c r="C22" s="16"/>
      <c r="D22" s="17">
        <f ca="1">D21</f>
        <v>0</v>
      </c>
      <c r="E22" s="17">
        <f ca="1">E21</f>
        <v>0</v>
      </c>
      <c r="F22" s="16"/>
    </row>
    <row r="23" ht="13.35" customHeight="true"/>
    <row r="24" ht="12.1" customHeight="true" customFormat="true" s="5">
      <c r="A24" s="8" t="s">
        <v>21</v>
      </c>
      <c r="B24" s="8"/>
      <c r="C24" s="8"/>
      <c r="D24" s="8"/>
      <c r="E24" s="8"/>
      <c r="F24" s="8"/>
    </row>
    <row r="25" ht="10.95" customHeight="true" customFormat="true" s="9">
      <c r="A25" s="10">
        <v>43467</v>
      </c>
      <c r="B25" s="11" t="s">
        <v>22</v>
      </c>
      <c r="C25" s="11" t="s">
        <v>23</v>
      </c>
      <c r="D25" s="12">
        <v>-10644.4300</v>
      </c>
      <c r="E25" s="12">
        <v>-15966.541217482086366438618149</v>
      </c>
      <c r="F25" s="11" t="s">
        <v>12</v>
      </c>
    </row>
    <row r="26" ht="10.95" customHeight="true" customFormat="true" s="9">
      <c r="A26" s="15">
        <v>43469</v>
      </c>
      <c r="B26" s="13" t="s">
        <v>24</v>
      </c>
      <c r="C26" s="13" t="s">
        <v>23</v>
      </c>
      <c r="D26" s="14">
        <v>-83.0000</v>
      </c>
      <c r="E26" s="14">
        <v>-124.49919075526009080940973884</v>
      </c>
      <c r="F26" s="13" t="s">
        <v>12</v>
      </c>
    </row>
    <row r="27" ht="10.95" customHeight="true" customFormat="true" s="9">
      <c r="A27" s="15">
        <v>43500</v>
      </c>
      <c r="B27" s="13" t="s">
        <v>25</v>
      </c>
      <c r="C27" s="13" t="s">
        <v>23</v>
      </c>
      <c r="D27" s="14">
        <v>-4608.4700</v>
      </c>
      <c r="E27" s="14">
        <v>-6912.6600677095598878607289053</v>
      </c>
      <c r="F27" s="13" t="s">
        <v>12</v>
      </c>
    </row>
    <row r="28" ht="10.95" customHeight="true" customFormat="true" s="9">
      <c r="A28" s="15">
        <v>43500</v>
      </c>
      <c r="B28" s="13" t="s">
        <v>26</v>
      </c>
      <c r="C28" s="13" t="s">
        <v>23</v>
      </c>
      <c r="D28" s="14">
        <v>-120.9100</v>
      </c>
      <c r="E28" s="14">
        <v>-181.36382113516262144296062076</v>
      </c>
      <c r="F28" s="13" t="s">
        <v>12</v>
      </c>
    </row>
    <row r="29" ht="10.95" customHeight="true" customFormat="true" s="9">
      <c r="A29" s="15">
        <v>43528</v>
      </c>
      <c r="B29" s="13" t="s">
        <v>27</v>
      </c>
      <c r="C29" s="13" t="s">
        <v>23</v>
      </c>
      <c r="D29" s="14">
        <v>-13396.2300</v>
      </c>
      <c r="E29" s="14">
        <v>-20094.214387606480557876373804</v>
      </c>
      <c r="F29" s="13" t="s">
        <v>12</v>
      </c>
    </row>
    <row r="30" ht="10.95" customHeight="true" customFormat="true" s="9">
      <c r="A30" s="15">
        <v>43528</v>
      </c>
      <c r="B30" s="13" t="s">
        <v>28</v>
      </c>
      <c r="C30" s="13" t="s">
        <v>23</v>
      </c>
      <c r="D30" s="14">
        <v>-177.6500</v>
      </c>
      <c r="E30" s="14">
        <v>-266.47326792375849556977879644</v>
      </c>
      <c r="F30" s="13" t="s">
        <v>12</v>
      </c>
    </row>
    <row r="31" ht="10.95" customHeight="true" customFormat="true" s="9">
      <c r="A31" s="15">
        <v>43557.291666666664</v>
      </c>
      <c r="B31" s="13"/>
      <c r="C31" s="13" t="s">
        <v>29</v>
      </c>
      <c r="D31" s="14">
        <v>-10814.2500</v>
      </c>
      <c r="E31" s="14">
        <v>-16221.269561747848638983846605</v>
      </c>
      <c r="F31" s="13" t="s">
        <v>12</v>
      </c>
    </row>
    <row r="32" ht="10.95" customHeight="true" customFormat="true" s="9">
      <c r="A32" s="15">
        <v>43587.291666666664</v>
      </c>
      <c r="B32" s="13"/>
      <c r="C32" s="13" t="s">
        <v>30</v>
      </c>
      <c r="D32" s="14">
        <v>-10881.3600</v>
      </c>
      <c r="E32" s="14">
        <v>-16321.933907429601707588900672</v>
      </c>
      <c r="F32" s="13" t="s">
        <v>12</v>
      </c>
    </row>
    <row r="33" ht="10.95" customHeight="true" customFormat="true" s="9">
      <c r="A33" s="15">
        <v>43598.291666666664</v>
      </c>
      <c r="B33" s="13"/>
      <c r="C33" s="13" t="s">
        <v>31</v>
      </c>
      <c r="D33" s="14">
        <v>-85.0000</v>
      </c>
      <c r="E33" s="14">
        <v>-127.49917125538683998554009399</v>
      </c>
      <c r="F33" s="13" t="s">
        <v>12</v>
      </c>
    </row>
    <row r="34" ht="10.95" customHeight="true" customFormat="true" s="9">
      <c r="A34" s="15">
        <v>43608.291666666664</v>
      </c>
      <c r="B34" s="13"/>
      <c r="C34" s="13" t="s">
        <v>32</v>
      </c>
      <c r="D34" s="14">
        <v>2694.1000</v>
      </c>
      <c r="E34" s="14">
        <v>4041.1237326957374777063949084</v>
      </c>
      <c r="F34" s="13" t="s">
        <v>12</v>
      </c>
    </row>
    <row r="35" ht="10.95" customHeight="true" customFormat="true" s="9">
      <c r="A35" s="15">
        <v>43619.291666666664</v>
      </c>
      <c r="B35" s="13"/>
      <c r="C35" s="13" t="s">
        <v>33</v>
      </c>
      <c r="D35" s="14">
        <v>-5054.2900</v>
      </c>
      <c r="E35" s="14">
        <v>-7581.3857209928135467119463723</v>
      </c>
      <c r="F35" s="13" t="s">
        <v>12</v>
      </c>
    </row>
    <row r="36" ht="10.95" customHeight="true" customFormat="true" s="9">
      <c r="A36" s="15">
        <v>43621.291666666664</v>
      </c>
      <c r="B36" s="13"/>
      <c r="C36" s="13" t="s">
        <v>34</v>
      </c>
      <c r="D36" s="14">
        <v>-6.3900</v>
      </c>
      <c r="E36" s="14">
        <v>-9.584937697904963617736484713</v>
      </c>
      <c r="F36" s="13" t="s">
        <v>12</v>
      </c>
    </row>
    <row r="37" ht="10.95" customHeight="true" customFormat="true" s="9">
      <c r="A37" s="15">
        <v>43623</v>
      </c>
      <c r="B37" s="13" t="s">
        <v>35</v>
      </c>
      <c r="C37" s="13" t="s">
        <v>23</v>
      </c>
      <c r="D37" s="14">
        <v>1267.6500</v>
      </c>
      <c r="E37" s="14">
        <v>1901.4626404928367965608223547</v>
      </c>
      <c r="F37" s="13" t="s">
        <v>12</v>
      </c>
    </row>
    <row r="38" ht="10.95" customHeight="true" customFormat="true" s="9">
      <c r="A38" s="15">
        <v>43628</v>
      </c>
      <c r="B38" s="13" t="s">
        <v>36</v>
      </c>
      <c r="C38" s="13" t="s">
        <v>23</v>
      </c>
      <c r="D38" s="14">
        <v>0.1300</v>
      </c>
      <c r="E38" s="14">
        <v>0.1949987325082386964484730849</v>
      </c>
      <c r="F38" s="13" t="s">
        <v>12</v>
      </c>
    </row>
    <row r="39" ht="10.95" customHeight="true" customFormat="true" s="9">
      <c r="A39" s="15">
        <v>43630</v>
      </c>
      <c r="B39" s="13" t="s">
        <v>35</v>
      </c>
      <c r="C39" s="13" t="s">
        <v>23</v>
      </c>
      <c r="D39" s="14">
        <v>744.0600</v>
      </c>
      <c r="E39" s="14">
        <v>1116.0827454621544959957760275</v>
      </c>
      <c r="F39" s="13" t="s">
        <v>12</v>
      </c>
    </row>
    <row r="40" ht="10.95" customHeight="true" customFormat="true" s="9">
      <c r="A40" s="15">
        <v>43637.291666666664</v>
      </c>
      <c r="B40" s="13"/>
      <c r="C40" s="13" t="s">
        <v>37</v>
      </c>
      <c r="D40" s="14">
        <v>448.4500</v>
      </c>
      <c r="E40" s="14">
        <v>672.67062764092033401782888411</v>
      </c>
      <c r="F40" s="13" t="s">
        <v>12</v>
      </c>
    </row>
    <row r="41" ht="10.95" customHeight="true" customFormat="true" s="9">
      <c r="A41" s="15">
        <v>43649.291666666664</v>
      </c>
      <c r="B41" s="13"/>
      <c r="C41" s="13" t="s">
        <v>38</v>
      </c>
      <c r="D41" s="14">
        <v>-16425.8000</v>
      </c>
      <c r="E41" s="14">
        <v>-24638.539849490978308640993834</v>
      </c>
      <c r="F41" s="13" t="s">
        <v>12</v>
      </c>
    </row>
    <row r="42" ht="10.95" customHeight="true" customFormat="true" s="9">
      <c r="A42" s="15">
        <v>43651.291666666664</v>
      </c>
      <c r="B42" s="13"/>
      <c r="C42" s="13" t="s">
        <v>39</v>
      </c>
      <c r="D42" s="14">
        <v>-313.1900</v>
      </c>
      <c r="E42" s="14">
        <v>-469.78194641734828723613296514</v>
      </c>
      <c r="F42" s="13" t="s">
        <v>12</v>
      </c>
    </row>
    <row r="43" ht="10.95" customHeight="true" customFormat="true" s="9">
      <c r="A43" s="15">
        <v>43657.291666666664</v>
      </c>
      <c r="B43" s="13"/>
      <c r="C43" s="13" t="s">
        <v>40</v>
      </c>
      <c r="D43" s="14">
        <v>0.1000</v>
      </c>
      <c r="E43" s="14">
        <v>0.1499990250063374588065177576</v>
      </c>
      <c r="F43" s="13" t="s">
        <v>12</v>
      </c>
    </row>
    <row r="44" ht="10.95" customHeight="true" customFormat="true" s="9">
      <c r="A44" s="15">
        <v>43658.291666666664</v>
      </c>
      <c r="B44" s="13"/>
      <c r="C44" s="13" t="s">
        <v>37</v>
      </c>
      <c r="D44" s="14">
        <v>2698.3800</v>
      </c>
      <c r="E44" s="14">
        <v>4047.5436909660087209433138685</v>
      </c>
      <c r="F44" s="13" t="s">
        <v>12</v>
      </c>
    </row>
    <row r="45" ht="10.95" customHeight="true" customFormat="true" s="9">
      <c r="A45" s="15">
        <v>43665.291666666664</v>
      </c>
      <c r="B45" s="13"/>
      <c r="C45" s="13" t="s">
        <v>37</v>
      </c>
      <c r="D45" s="14">
        <v>3779.1500</v>
      </c>
      <c r="E45" s="14">
        <v>5668.6881535270020744865158376</v>
      </c>
      <c r="F45" s="13" t="s">
        <v>12</v>
      </c>
    </row>
    <row r="46" ht="10.95" customHeight="true" customFormat="true" s="9">
      <c r="A46" s="16" t="s">
        <v>41</v>
      </c>
      <c r="B46" s="16"/>
      <c r="C46" s="16"/>
      <c r="D46" s="17">
        <f ca="1">SUM(D25:D45)</f>
        <v>0</v>
      </c>
      <c r="E46" s="17">
        <f ca="1">SUM(E25:E45)</f>
        <v>0</v>
      </c>
      <c r="F46" s="16"/>
    </row>
    <row r="47" ht="13.35" customHeight="true"/>
    <row r="48" ht="12.1" customHeight="true" customFormat="true" s="5">
      <c r="A48" s="8" t="s">
        <v>42</v>
      </c>
      <c r="B48" s="8"/>
      <c r="C48" s="8"/>
      <c r="D48" s="8"/>
      <c r="E48" s="8"/>
      <c r="F48" s="8"/>
    </row>
    <row r="49" ht="10.95" customHeight="true" customFormat="true" s="9">
      <c r="A49" s="11"/>
      <c r="B49" s="11"/>
      <c r="C49" s="11"/>
      <c r="D49" s="12">
        <v>0</v>
      </c>
      <c r="E49" s="12">
        <v>-2787.41</v>
      </c>
      <c r="F49" s="11" t="s">
        <v>12</v>
      </c>
    </row>
    <row r="50" ht="13.35" customHeight="true"/>
    <row r="51" ht="12.1" customHeight="true" customFormat="true" s="5">
      <c r="A51" s="8" t="s">
        <v>43</v>
      </c>
      <c r="B51" s="8"/>
      <c r="C51" s="8"/>
      <c r="D51" s="8"/>
      <c r="E51" s="8"/>
      <c r="F51" s="8"/>
    </row>
    <row r="52" ht="10.95" customHeight="true" customFormat="true" s="9">
      <c r="A52" s="10">
        <v>45473</v>
      </c>
      <c r="B52" s="11" t="s">
        <v>16</v>
      </c>
      <c r="C52" s="11"/>
      <c r="D52" s="12">
        <v>-24379.6200</v>
      </c>
      <c r="E52" s="12">
        <v>-36569.19370134819323689706016</v>
      </c>
      <c r="F52" s="11" t="s">
        <v>12</v>
      </c>
    </row>
    <row r="53" ht="10.95" customHeight="true" customFormat="true" s="9">
      <c r="A53" s="13"/>
      <c r="B53" s="13" t="s">
        <v>17</v>
      </c>
      <c r="C53" s="13"/>
      <c r="D53" s="14">
        <v>0</v>
      </c>
      <c r="E53" s="14">
        <v>0</v>
      </c>
      <c r="F53" s="13"/>
    </row>
    <row r="54" ht="13.35" customHeight="true"/>
    <row r="55" ht="13.35" customHeight="true"/>
    <row r="56" ht="10.95" customHeight="true">
      <c r="A56" s="18" t="s">
        <v>44</v>
      </c>
    </row>
    <row r="57" ht="10.95" customHeight="true">
      <c r="A57" s="19" t="s">
        <v>45</v>
      </c>
    </row>
    <row r="58" ht="10.95" customHeight="true">
      <c r="A58" s="18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15.33203125" customWidth="1"/>
    <col min="8" max="8" width="15" customWidth="1"/>
  </cols>
  <sheetData>
    <row r="1" ht="16.7" customHeight="true" customFormat="true" s="1">
      <c r="A1" s="2" t="s">
        <v>47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48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49</v>
      </c>
      <c r="D6" s="6" t="s">
        <v>6</v>
      </c>
      <c r="E6" s="6" t="s">
        <v>50</v>
      </c>
      <c r="F6" s="6" t="s">
        <v>51</v>
      </c>
      <c r="G6" s="7" t="s">
        <v>7</v>
      </c>
      <c r="H6" s="7" t="s">
        <v>52</v>
      </c>
    </row>
    <row r="7" ht="13.35" customHeight="true"/>
    <row r="8" ht="12.1" customHeight="true" customFormat="true" s="5">
      <c r="A8" s="8" t="s">
        <v>53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-24379.6200</v>
      </c>
    </row>
    <row r="10" ht="13.35" customHeight="true"/>
    <row r="11" ht="12.1" customHeight="true" customFormat="true" s="5">
      <c r="A11" s="8" t="s">
        <v>54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45473</v>
      </c>
      <c r="B12" s="11"/>
      <c r="C12" s="11"/>
      <c r="D12" s="11"/>
      <c r="E12" s="11"/>
      <c r="F12" s="11"/>
      <c r="G12" s="12">
        <v>0</v>
      </c>
      <c r="H12" s="12">
        <v>-24379.6200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55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48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