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<sst xmlns="http://schemas.openxmlformats.org/spreadsheetml/2006/main" count="98" uniqueCount="98">
  <si>
    <t>Trial Balance</t>
  </si>
  <si>
    <t>Sielewicz Family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</si>
  <si>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</si>
  <si>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</si>
  <si>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</si>
  <si>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</si>
  <si>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</si>
  <si>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</si>
  <si>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</si>
  <si>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240</t>
  </si>
  <si>
    <t>Rental Income - Stratton</t>
  </si>
  <si>
    <t>Other Income</t>
  </si>
  <si>
    <t>240 01</t>
  </si>
  <si>
    <t>Rental Income - Branyan</t>
  </si>
  <si>
    <t>250</t>
  </si>
  <si>
    <t>Dividends Received</t>
  </si>
  <si>
    <t>400</t>
  </si>
  <si>
    <t>Accounting Fees</t>
  </si>
  <si>
    <t>Expense</t>
  </si>
  <si>
    <t>406</t>
  </si>
  <si>
    <t>Bank Fees</t>
  </si>
  <si>
    <t>412</t>
  </si>
  <si>
    <t>Council Rates - Stratton</t>
  </si>
  <si>
    <t>412 01</t>
  </si>
  <si>
    <t>Council Rates - Branyan</t>
  </si>
  <si>
    <t>415</t>
  </si>
  <si>
    <t>Capital Works Allowances - Stratton</t>
  </si>
  <si>
    <t>416</t>
  </si>
  <si>
    <t>Depreciation - Stratton</t>
  </si>
  <si>
    <t>417</t>
  </si>
  <si>
    <t>Capital Works Allowances - Branyan</t>
  </si>
  <si>
    <t>433</t>
  </si>
  <si>
    <t>Insurance - Stratton</t>
  </si>
  <si>
    <t>437</t>
  </si>
  <si>
    <t>Interest Paid on Loan - Stratton</t>
  </si>
  <si>
    <t>437 01</t>
  </si>
  <si>
    <t>Interest Paid on Loan - Branyan</t>
  </si>
  <si>
    <t>442</t>
  </si>
  <si>
    <t>Filing Fees</t>
  </si>
  <si>
    <t>446</t>
  </si>
  <si>
    <t>Water Rates - Stratton</t>
  </si>
  <si>
    <t>473</t>
  </si>
  <si>
    <t>Repairs &amp; Maintenance - Stratton</t>
  </si>
  <si>
    <t>473 01</t>
  </si>
  <si>
    <t>Repairs &amp; Maintenance - Branyan</t>
  </si>
  <si>
    <t>9901</t>
  </si>
  <si>
    <t>Jakub Sielewicz</t>
  </si>
  <si>
    <t>9902</t>
  </si>
  <si>
    <t>Sherridan Sielewicz</t>
  </si>
  <si>
    <t>CBA Fixed Rate Investment Loan *726</t>
  </si>
  <si>
    <t>Bank</t>
  </si>
  <si>
    <t>Commbank Business Transaction *2179</t>
  </si>
  <si>
    <t>CBA SVR Investment Home Loan *527</t>
  </si>
  <si>
    <t>615</t>
  </si>
  <si>
    <t>Cash on Hand</t>
  </si>
  <si>
    <t>Current Asset</t>
  </si>
  <si>
    <t>901</t>
  </si>
  <si>
    <t>Buildings and Land - 26 Edwards Entrance, Stratton</t>
  </si>
  <si>
    <t>Fixed Asset</t>
  </si>
  <si>
    <t>902</t>
  </si>
  <si>
    <t>Less Accumulated Depreciation on Buildings and Land - Stratton</t>
  </si>
  <si>
    <t>903</t>
  </si>
  <si>
    <t>Plant &amp; Equipment - Stratton</t>
  </si>
  <si>
    <t>905</t>
  </si>
  <si>
    <t>Less Accumulated Depreciation on Plant &amp; Equipment - Stratton</t>
  </si>
  <si>
    <t>906</t>
  </si>
  <si>
    <t>Buildings and Land - 16 Darby Street, Branyan</t>
  </si>
  <si>
    <t>907</t>
  </si>
  <si>
    <t>Less Accumulated Depreciation on Buildings and Land - Branyan</t>
  </si>
  <si>
    <t>990</t>
  </si>
  <si>
    <t>Shares in Sielewicz Consulting Pty Ltd</t>
  </si>
  <si>
    <t>Non-current Asset</t>
  </si>
  <si>
    <t>805</t>
  </si>
  <si>
    <t>Deposits Held</t>
  </si>
  <si>
    <t>Current Liability</t>
  </si>
  <si>
    <t>835</t>
  </si>
  <si>
    <t>Other Creditors</t>
  </si>
  <si>
    <t>895</t>
  </si>
  <si>
    <t>Loan - Jakub Sielewicz</t>
  </si>
  <si>
    <t>Non-current Liability</t>
  </si>
  <si>
    <t>899</t>
  </si>
  <si>
    <t>Loan - Sherridan Sielewicz</t>
  </si>
  <si>
    <t>900</t>
  </si>
  <si>
    <t>Loan - Sielewicz Consulting Pty Ltd</t>
  </si>
  <si>
    <t>99021</t>
  </si>
  <si>
    <t>Share of Profit - Jakub Sielewicz</t>
  </si>
  <si>
    <t>99022</t>
  </si>
  <si>
    <t>Drawings - Jakub Sielewicz</t>
  </si>
  <si>
    <t>99031</t>
  </si>
  <si>
    <t>Share of Profit - Sherridan Sielewicz</t>
  </si>
  <si>
    <t>99032</t>
  </si>
  <si>
    <t>Drawings - Sherridan Sielewicz</t>
  </si>
  <si>
    <t>960</t>
  </si>
  <si>
    <t>Retained Earnings</t>
  </si>
  <si>
    <t>Equity</t>
  </si>
  <si>
    <t>970</t>
  </si>
  <si>
    <t>Settled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</si>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</sst>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4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9.3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22235.0000</v>
      </c>
      <c r="F6" s="10">
        <v>-19620.0000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18158.6300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20000.0000</v>
      </c>
      <c r="F8" s="12">
        <v>0</v>
      </c>
    </row>
    <row r="9" ht="10.95" customHeight="true" customFormat="true" s="8">
      <c r="A9" s="11" t="s">
        <v>16</v>
      </c>
      <c r="B9" s="11" t="s">
        <v>17</v>
      </c>
      <c r="C9" s="11" t="s">
        <v>18</v>
      </c>
      <c r="D9" s="12">
        <v>3795.0000</v>
      </c>
      <c r="E9" s="11"/>
      <c r="F9" s="12">
        <v>1760.0000</v>
      </c>
    </row>
    <row r="10" ht="10.95" customHeight="true" customFormat="true" s="8">
      <c r="A10" s="11" t="s">
        <v>19</v>
      </c>
      <c r="B10" s="11" t="s">
        <v>20</v>
      </c>
      <c r="C10" s="11" t="s">
        <v>18</v>
      </c>
      <c r="D10" s="12">
        <v>395.0000</v>
      </c>
      <c r="E10" s="11"/>
      <c r="F10" s="12">
        <v>395.0000</v>
      </c>
    </row>
    <row r="11" ht="10.95" customHeight="true" customFormat="true" s="8">
      <c r="A11" s="11" t="s">
        <v>21</v>
      </c>
      <c r="B11" s="11" t="s">
        <v>22</v>
      </c>
      <c r="C11" s="11" t="s">
        <v>18</v>
      </c>
      <c r="D11" s="12">
        <v>1836.2400</v>
      </c>
      <c r="E11" s="11"/>
      <c r="F11" s="12">
        <v>0</v>
      </c>
    </row>
    <row r="12" ht="10.95" customHeight="true" customFormat="true" s="8">
      <c r="A12" s="11" t="s">
        <v>23</v>
      </c>
      <c r="B12" s="11" t="s">
        <v>24</v>
      </c>
      <c r="C12" s="11" t="s">
        <v>18</v>
      </c>
      <c r="D12" s="12">
        <v>1843.2600</v>
      </c>
      <c r="E12" s="11"/>
      <c r="F12" s="12">
        <v>0</v>
      </c>
    </row>
    <row r="13" ht="10.95" customHeight="true" customFormat="true" s="8">
      <c r="A13" s="11" t="s">
        <v>25</v>
      </c>
      <c r="B13" s="11" t="s">
        <v>26</v>
      </c>
      <c r="C13" s="11" t="s">
        <v>18</v>
      </c>
      <c r="D13" s="12">
        <v>2483.1800</v>
      </c>
      <c r="E13" s="11"/>
      <c r="F13" s="12">
        <v>2483.0000</v>
      </c>
    </row>
    <row r="14" ht="10.95" customHeight="true" customFormat="true" s="8">
      <c r="A14" s="11" t="s">
        <v>27</v>
      </c>
      <c r="B14" s="11" t="s">
        <v>28</v>
      </c>
      <c r="C14" s="11" t="s">
        <v>18</v>
      </c>
      <c r="D14" s="12">
        <v>2736.5800</v>
      </c>
      <c r="E14" s="11"/>
      <c r="F14" s="12">
        <v>3752.2300</v>
      </c>
    </row>
    <row r="15" ht="10.95" customHeight="true" customFormat="true" s="8">
      <c r="A15" s="11" t="s">
        <v>29</v>
      </c>
      <c r="B15" s="11" t="s">
        <v>30</v>
      </c>
      <c r="C15" s="11" t="s">
        <v>18</v>
      </c>
      <c r="D15" s="12">
        <v>3845.0000</v>
      </c>
      <c r="E15" s="11"/>
      <c r="F15" s="12">
        <v>0</v>
      </c>
    </row>
    <row r="16" ht="10.95" customHeight="true" customFormat="true" s="8">
      <c r="A16" s="11" t="s">
        <v>31</v>
      </c>
      <c r="B16" s="11" t="s">
        <v>32</v>
      </c>
      <c r="C16" s="11" t="s">
        <v>18</v>
      </c>
      <c r="D16" s="12">
        <v>2523.4800</v>
      </c>
      <c r="E16" s="11"/>
      <c r="F16" s="12">
        <v>1013.9800</v>
      </c>
    </row>
    <row r="17" ht="10.95" customHeight="true" customFormat="true" s="8">
      <c r="A17" s="11" t="s">
        <v>33</v>
      </c>
      <c r="B17" s="11" t="s">
        <v>34</v>
      </c>
      <c r="C17" s="11" t="s">
        <v>18</v>
      </c>
      <c r="D17" s="12">
        <v>10421.4400</v>
      </c>
      <c r="E17" s="11"/>
      <c r="F17" s="12">
        <v>6769.5900</v>
      </c>
    </row>
    <row r="18" ht="10.95" customHeight="true" customFormat="true" s="8">
      <c r="A18" s="11" t="s">
        <v>35</v>
      </c>
      <c r="B18" s="11" t="s">
        <v>36</v>
      </c>
      <c r="C18" s="11" t="s">
        <v>18</v>
      </c>
      <c r="D18" s="12">
        <v>17049.1500</v>
      </c>
      <c r="E18" s="11"/>
      <c r="F18" s="12">
        <v>0</v>
      </c>
    </row>
    <row r="19" ht="10.95" customHeight="true" customFormat="true" s="8">
      <c r="A19" s="11" t="s">
        <v>37</v>
      </c>
      <c r="B19" s="11" t="s">
        <v>38</v>
      </c>
      <c r="C19" s="11" t="s">
        <v>18</v>
      </c>
      <c r="D19" s="12">
        <v>310.0000</v>
      </c>
      <c r="E19" s="11"/>
      <c r="F19" s="12">
        <v>290.0000</v>
      </c>
    </row>
    <row r="20" ht="10.95" customHeight="true" customFormat="true" s="8">
      <c r="A20" s="11" t="s">
        <v>39</v>
      </c>
      <c r="B20" s="11" t="s">
        <v>40</v>
      </c>
      <c r="C20" s="11" t="s">
        <v>18</v>
      </c>
      <c r="D20" s="12">
        <v>2101.7100</v>
      </c>
      <c r="E20" s="11"/>
      <c r="F20" s="12">
        <v>1414.9800</v>
      </c>
    </row>
    <row r="21" ht="10.95" customHeight="true" customFormat="true" s="8">
      <c r="A21" s="11" t="s">
        <v>41</v>
      </c>
      <c r="B21" s="11" t="s">
        <v>42</v>
      </c>
      <c r="C21" s="11" t="s">
        <v>18</v>
      </c>
      <c r="D21" s="12">
        <v>694.9900</v>
      </c>
      <c r="E21" s="11"/>
      <c r="F21" s="12">
        <v>0</v>
      </c>
    </row>
    <row r="22" ht="10.95" customHeight="true" customFormat="true" s="8">
      <c r="A22" s="11" t="s">
        <v>43</v>
      </c>
      <c r="B22" s="11" t="s">
        <v>44</v>
      </c>
      <c r="C22" s="11" t="s">
        <v>18</v>
      </c>
      <c r="D22" s="12">
        <v>129.0000</v>
      </c>
      <c r="E22" s="11"/>
      <c r="F22" s="12">
        <v>0</v>
      </c>
    </row>
    <row r="23" ht="10.95" customHeight="true" customFormat="true" s="8">
      <c r="A23" s="11" t="s">
        <v>45</v>
      </c>
      <c r="B23" s="11" t="s">
        <v>46</v>
      </c>
      <c r="C23" s="11" t="s">
        <v>18</v>
      </c>
      <c r="D23" s="12">
        <v>0</v>
      </c>
      <c r="E23" s="11"/>
      <c r="F23" s="12">
        <v>870.6100</v>
      </c>
    </row>
    <row r="24" ht="10.95" customHeight="true" customFormat="true" s="8">
      <c r="A24" s="11" t="s">
        <v>47</v>
      </c>
      <c r="B24" s="11" t="s">
        <v>48</v>
      </c>
      <c r="C24" s="11" t="s">
        <v>18</v>
      </c>
      <c r="D24" s="12">
        <v>10229.6000</v>
      </c>
      <c r="E24" s="11"/>
      <c r="F24" s="12">
        <v>870.6100</v>
      </c>
    </row>
    <row r="25" ht="10.95" customHeight="true" customFormat="true" s="8">
      <c r="A25" s="11"/>
      <c r="B25" s="11" t="s">
        <v>49</v>
      </c>
      <c r="C25" s="11" t="s">
        <v>50</v>
      </c>
      <c r="D25" s="11"/>
      <c r="E25" s="12">
        <v>249482.9700</v>
      </c>
      <c r="F25" s="12">
        <v>-253225.5300</v>
      </c>
    </row>
    <row r="26" ht="10.95" customHeight="true" customFormat="true" s="8">
      <c r="A26" s="11"/>
      <c r="B26" s="11" t="s">
        <v>51</v>
      </c>
      <c r="C26" s="11" t="s">
        <v>50</v>
      </c>
      <c r="D26" s="12">
        <v>2804.8900</v>
      </c>
      <c r="E26" s="11"/>
      <c r="F26" s="12">
        <v>4809.2300</v>
      </c>
    </row>
    <row r="27" ht="10.95" customHeight="true" customFormat="true" s="8">
      <c r="A27" s="11"/>
      <c r="B27" s="11" t="s">
        <v>52</v>
      </c>
      <c r="C27" s="11" t="s">
        <v>50</v>
      </c>
      <c r="D27" s="11"/>
      <c r="E27" s="12">
        <v>403312.4000</v>
      </c>
      <c r="F27" s="12">
        <v>0</v>
      </c>
    </row>
    <row r="28" ht="10.95" customHeight="true" customFormat="true" s="8">
      <c r="A28" s="11" t="s">
        <v>53</v>
      </c>
      <c r="B28" s="11" t="s">
        <v>54</v>
      </c>
      <c r="C28" s="11" t="s">
        <v>55</v>
      </c>
      <c r="D28" s="12">
        <v>10.0000</v>
      </c>
      <c r="E28" s="11"/>
      <c r="F28" s="12">
        <v>10.0000</v>
      </c>
    </row>
    <row r="29" ht="10.95" customHeight="true" customFormat="true" s="8">
      <c r="A29" s="11" t="s">
        <v>56</v>
      </c>
      <c r="B29" s="11" t="s">
        <v>57</v>
      </c>
      <c r="C29" s="11" t="s">
        <v>58</v>
      </c>
      <c r="D29" s="12">
        <v>330752.0500</v>
      </c>
      <c r="E29" s="11"/>
      <c r="F29" s="12">
        <v>330752.0500</v>
      </c>
    </row>
    <row r="30" ht="10.95" customHeight="true" customFormat="true" s="8">
      <c r="A30" s="11" t="s">
        <v>59</v>
      </c>
      <c r="B30" s="11" t="s">
        <v>60</v>
      </c>
      <c r="C30" s="11" t="s">
        <v>58</v>
      </c>
      <c r="D30" s="11"/>
      <c r="E30" s="12">
        <v>6157.0000</v>
      </c>
      <c r="F30" s="12">
        <v>-3674.0000</v>
      </c>
    </row>
    <row r="31" ht="10.95" customHeight="true" customFormat="true" s="8">
      <c r="A31" s="11" t="s">
        <v>61</v>
      </c>
      <c r="B31" s="11" t="s">
        <v>62</v>
      </c>
      <c r="C31" s="11" t="s">
        <v>58</v>
      </c>
      <c r="D31" s="12">
        <v>20547.0000</v>
      </c>
      <c r="E31" s="11"/>
      <c r="F31" s="12">
        <v>20547.0000</v>
      </c>
    </row>
    <row r="32" ht="10.95" customHeight="true" customFormat="true" s="8">
      <c r="A32" s="11" t="s">
        <v>63</v>
      </c>
      <c r="B32" s="11" t="s">
        <v>64</v>
      </c>
      <c r="C32" s="11" t="s">
        <v>58</v>
      </c>
      <c r="D32" s="11"/>
      <c r="E32" s="12">
        <v>9352.8100</v>
      </c>
      <c r="F32" s="12">
        <v>-6616.2300</v>
      </c>
    </row>
    <row r="33" ht="10.95" customHeight="true" customFormat="true" s="8">
      <c r="A33" s="11" t="s">
        <v>65</v>
      </c>
      <c r="B33" s="11" t="s">
        <v>66</v>
      </c>
      <c r="C33" s="11" t="s">
        <v>58</v>
      </c>
      <c r="D33" s="12">
        <v>526383.5300</v>
      </c>
      <c r="E33" s="11"/>
      <c r="F33" s="12">
        <v>0</v>
      </c>
    </row>
    <row r="34" ht="10.95" customHeight="true" customFormat="true" s="8">
      <c r="A34" s="11" t="s">
        <v>67</v>
      </c>
      <c r="B34" s="11" t="s">
        <v>68</v>
      </c>
      <c r="C34" s="11" t="s">
        <v>58</v>
      </c>
      <c r="D34" s="11"/>
      <c r="E34" s="12">
        <v>3845.0000</v>
      </c>
      <c r="F34" s="12">
        <v>0</v>
      </c>
    </row>
    <row r="35" ht="10.95" customHeight="true" customFormat="true" s="8">
      <c r="A35" s="11" t="s">
        <v>69</v>
      </c>
      <c r="B35" s="11" t="s">
        <v>70</v>
      </c>
      <c r="C35" s="11" t="s">
        <v>71</v>
      </c>
      <c r="D35" s="12">
        <v>10.0000</v>
      </c>
      <c r="E35" s="11"/>
      <c r="F35" s="12">
        <v>10.0000</v>
      </c>
    </row>
    <row r="36" ht="10.95" customHeight="true" customFormat="true" s="8">
      <c r="A36" s="11" t="s">
        <v>72</v>
      </c>
      <c r="B36" s="11" t="s">
        <v>73</v>
      </c>
      <c r="C36" s="11" t="s">
        <v>74</v>
      </c>
      <c r="D36" s="11"/>
      <c r="E36" s="12">
        <v>2280.0000</v>
      </c>
      <c r="F36" s="12">
        <v>0</v>
      </c>
    </row>
    <row r="37" ht="10.95" customHeight="true" customFormat="true" s="8">
      <c r="A37" s="11" t="s">
        <v>75</v>
      </c>
      <c r="B37" s="11" t="s">
        <v>76</v>
      </c>
      <c r="C37" s="11" t="s">
        <v>74</v>
      </c>
      <c r="D37" s="11"/>
      <c r="E37" s="12">
        <v>694.9900</v>
      </c>
      <c r="F37" s="12">
        <v>0</v>
      </c>
    </row>
    <row r="38" ht="10.95" customHeight="true" customFormat="true" s="8">
      <c r="A38" s="11" t="s">
        <v>77</v>
      </c>
      <c r="B38" s="11" t="s">
        <v>78</v>
      </c>
      <c r="C38" s="11" t="s">
        <v>79</v>
      </c>
      <c r="D38" s="11"/>
      <c r="E38" s="12">
        <v>43405.0100</v>
      </c>
      <c r="F38" s="12">
        <v>-47020.1300</v>
      </c>
    </row>
    <row r="39" ht="10.95" customHeight="true" customFormat="true" s="8">
      <c r="A39" s="11" t="s">
        <v>80</v>
      </c>
      <c r="B39" s="11" t="s">
        <v>81</v>
      </c>
      <c r="C39" s="11" t="s">
        <v>79</v>
      </c>
      <c r="D39" s="11"/>
      <c r="E39" s="12">
        <v>43405.0300</v>
      </c>
      <c r="F39" s="12">
        <v>-47020.1300</v>
      </c>
    </row>
    <row r="40" ht="10.95" customHeight="true" customFormat="true" s="8">
      <c r="A40" s="11" t="s">
        <v>82</v>
      </c>
      <c r="B40" s="11" t="s">
        <v>83</v>
      </c>
      <c r="C40" s="11" t="s">
        <v>79</v>
      </c>
      <c r="D40" s="11"/>
      <c r="E40" s="12">
        <v>120000.0000</v>
      </c>
      <c r="F40" s="12">
        <v>0</v>
      </c>
    </row>
    <row r="41" ht="10.95" customHeight="true" customFormat="true" s="8">
      <c r="A41" s="11" t="s">
        <v>84</v>
      </c>
      <c r="B41" s="11" t="s">
        <v>85</v>
      </c>
      <c r="C41" s="11" t="s">
        <v>79</v>
      </c>
      <c r="D41" s="11"/>
      <c r="E41" s="12">
        <v>0</v>
      </c>
      <c r="F41" s="12">
        <v>-870.6100</v>
      </c>
    </row>
    <row r="42" ht="10.95" customHeight="true" customFormat="true" s="8">
      <c r="A42" s="11" t="s">
        <v>86</v>
      </c>
      <c r="B42" s="11" t="s">
        <v>87</v>
      </c>
      <c r="C42" s="11" t="s">
        <v>79</v>
      </c>
      <c r="D42" s="11"/>
      <c r="E42" s="12">
        <v>0</v>
      </c>
      <c r="F42" s="12">
        <v>870.6100</v>
      </c>
    </row>
    <row r="43" ht="10.95" customHeight="true" customFormat="true" s="8">
      <c r="A43" s="11" t="s">
        <v>88</v>
      </c>
      <c r="B43" s="11" t="s">
        <v>89</v>
      </c>
      <c r="C43" s="11" t="s">
        <v>79</v>
      </c>
      <c r="D43" s="11"/>
      <c r="E43" s="12">
        <v>10229.4900</v>
      </c>
      <c r="F43" s="12">
        <v>-870.6100</v>
      </c>
    </row>
    <row r="44" ht="10.95" customHeight="true" customFormat="true" s="8">
      <c r="A44" s="11" t="s">
        <v>90</v>
      </c>
      <c r="B44" s="11" t="s">
        <v>91</v>
      </c>
      <c r="C44" s="11" t="s">
        <v>79</v>
      </c>
      <c r="D44" s="12">
        <v>10229.4900</v>
      </c>
      <c r="E44" s="11"/>
      <c r="F44" s="12">
        <v>870.6100</v>
      </c>
    </row>
    <row r="45" ht="10.95" customHeight="true" customFormat="true" s="8">
      <c r="A45" s="11" t="s">
        <v>92</v>
      </c>
      <c r="B45" s="11" t="s">
        <v>93</v>
      </c>
      <c r="C45" s="11" t="s">
        <v>94</v>
      </c>
      <c r="D45" s="12">
        <v>1437.7400</v>
      </c>
      <c r="E45" s="11"/>
      <c r="F45" s="12">
        <v>1437.7400</v>
      </c>
    </row>
    <row r="46" ht="10.95" customHeight="true" customFormat="true" s="8">
      <c r="A46" s="11" t="s">
        <v>95</v>
      </c>
      <c r="B46" s="11" t="s">
        <v>96</v>
      </c>
      <c r="C46" s="11" t="s">
        <v>94</v>
      </c>
      <c r="D46" s="11"/>
      <c r="E46" s="12">
        <v>10.0000</v>
      </c>
      <c r="F46" s="12">
        <v>-10.0000</v>
      </c>
    </row>
    <row r="47" ht="10.95" customHeight="true" customFormat="true" s="8">
      <c r="A47" s="13" t="s">
        <v>97</v>
      </c>
      <c r="B47" s="13"/>
      <c r="C47" s="13"/>
      <c r="D47" s="14">
        <f ca="1">SUM(D6:D46)</f>
        <v>0</v>
      </c>
      <c r="E47" s="14">
        <f ca="1">SUM(E6:E46)</f>
        <v>0</v>
      </c>
      <c r="F47" s="14">
        <f ca="1">SUM(F6:F46)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