
<file path=[Content_Types].xml><?xml version="1.0" encoding="utf-8"?>
<Types xmlns="http://schemas.openxmlformats.org/package/2006/content-types">
  <Default Extension="xml" ContentType="application/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Default Extension="rels" ContentType="application/vnd.openxmlformats-package.relationship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theme/theme1.xml" ContentType="application/vnd.openxmlformats-officedocument.theme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4505"/>
  <workbookPr/>
  <bookViews>
    <workbookView activeTab="0"/>
  </bookViews>
  <sheets>
    <sheet name="Aged Payables Summary" sheetId="1" r:id="rId1"/>
  </sheets>
  <calcPr calcId="162913"/>
</workbook>
</file>

<file path=xl/sharedStrings.xml><?xml version="1.0" encoding="utf-8"?>
<sst xmlns="http://schemas.openxmlformats.org/spreadsheetml/2006/main" count="38" uniqueCount="38">
  <si>
    <t>Aged Payables Summary</t>
  </si>
  <si>
    <t>Barden Constructions Aust Pty Ltd</t>
  </si>
  <si>
    <t>As at 30 June 2025</t>
  </si>
  <si>
    <t>Ageing by due date</t>
  </si>
  <si>
    <t>Contact</t>
  </si>
  <si>
    <t>Current</t>
  </si>
  <si>
    <t>&lt; 1 Month</t>
  </si>
  <si>
    <t>1 Month</t>
  </si>
  <si>
    <t>2 Months</t>
  </si>
  <si>
    <t>3 Months</t>
  </si>
  <si>
    <t>Older</t>
  </si>
  <si>
    <t>Total</t>
  </si>
  <si>
    <t>Outstanding GST</t>
  </si>
  <si>
    <t>Aged Payables</t>
  </si>
  <si>
    <t>AJB Plumbing</t>
  </si>
  <si>
    <t>All Pest Solutions</t>
  </si>
  <si>
    <t>Ballina Garden Sheds</t>
  </si>
  <si>
    <t>Ballina Scaffolding</t>
  </si>
  <si>
    <t>Dean Butcher</t>
  </si>
  <si>
    <t>Felton Electrical Pty Ltd</t>
  </si>
  <si>
    <t>Headlands Glass</t>
  </si>
  <si>
    <t>Insurepaint</t>
  </si>
  <si>
    <t>Jai Stewart</t>
  </si>
  <si>
    <t>KA Services</t>
  </si>
  <si>
    <t>Max Bongiorno Painting</t>
  </si>
  <si>
    <t>Nicolas Rosasco</t>
  </si>
  <si>
    <t>Queensland Flood Fire Mould Solutions</t>
  </si>
  <si>
    <t>Roofing Craftsmen Pty Ltd</t>
  </si>
  <si>
    <t>Ryder Nash</t>
  </si>
  <si>
    <t>Sam Maio</t>
  </si>
  <si>
    <t>Scott Baratto</t>
  </si>
  <si>
    <t>Sign Media</t>
  </si>
  <si>
    <t>Summerland Tree Service</t>
  </si>
  <si>
    <t>The Trustee for D &amp; A IERIA FAMILY TRUST</t>
  </si>
  <si>
    <t>Tim Ringel</t>
  </si>
  <si>
    <t>Timber Tec (TT Shutters)</t>
  </si>
  <si>
    <t>Total Aged Payables</t>
  </si>
  <si>
    <t>Percentage of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</si>
</sst>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;(#,##0.00)"/>
  </numFmts>
  <fonts count="7">
    <font>
      <name val="Arial"/>
      <color theme="1"/>
      <sz val="9"/>
    </font>
    <font>
      <name val="Arial"/>
      <color theme="1"/>
      <sz val="14"/>
    </font>
    <font>
      <name val="Arial"/>
      <b/>
      <color theme="1"/>
      <sz val="14"/>
    </font>
    <font>
      <name val="Arial"/>
      <color theme="1"/>
      <sz val="12"/>
    </font>
    <font>
      <name val="Arial"/>
      <color theme="1"/>
      <sz val="10"/>
    </font>
    <font>
      <name val="Arial"/>
      <b/>
      <color theme="1"/>
      <sz val="10"/>
    </font>
    <font>
      <name val="Arial"/>
      <b/>
      <color theme="1"/>
      <sz val="9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EBEBEB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true"/>
    <xf numFmtId="0" fontId="2" fillId="0" borderId="0" xfId="0" applyFont="true" applyAlignment="true">
      <alignment vertical="center"/>
    </xf>
    <xf numFmtId="0" fontId="3" fillId="0" borderId="0" xfId="0" applyFont="true"/>
    <xf numFmtId="0" fontId="3" fillId="0" borderId="0" xfId="0" applyFont="true" applyAlignment="true">
      <alignment vertical="center"/>
    </xf>
    <xf numFmtId="0" fontId="4" fillId="0" borderId="0" xfId="0" applyFont="true"/>
    <xf numFmtId="0" fontId="5" fillId="0" borderId="1" xfId="0" applyFont="true" applyBorder="true" applyAlignment="true">
      <alignment horizontal="left" vertical="center"/>
    </xf>
    <xf numFmtId="0" fontId="5" fillId="0" borderId="1" xfId="0" applyFont="true" applyBorder="true" applyAlignment="true">
      <alignment horizontal="right" vertical="center"/>
    </xf>
    <xf numFmtId="0" fontId="5" fillId="0" borderId="1" xfId="0" applyFont="true" applyBorder="true" applyAlignment="true">
      <alignment vertical="center"/>
    </xf>
    <xf numFmtId="0" fontId="0" fillId="0" borderId="0" xfId="0" applyFont="true"/>
    <xf numFmtId="0" fontId="0" fillId="0" borderId="0" xfId="0" applyFont="true" applyAlignment="true">
      <alignment vertical="center"/>
    </xf>
    <xf numFmtId="164" fontId="0" fillId="0" borderId="0" xfId="0" applyNumberFormat="true" applyFont="true" applyAlignment="true">
      <alignment horizontal="right" vertical="center"/>
    </xf>
    <xf numFmtId="0" fontId="0" fillId="0" borderId="2" xfId="0" applyFont="true" applyBorder="true" applyAlignment="true">
      <alignment vertical="center"/>
    </xf>
    <xf numFmtId="164" fontId="0" fillId="0" borderId="2" xfId="0" applyNumberFormat="true" applyFont="true" applyBorder="true" applyAlignment="true">
      <alignment horizontal="right" vertical="center"/>
    </xf>
    <xf numFmtId="0" fontId="6" fillId="0" borderId="2" xfId="0" applyFont="true" applyBorder="true" applyAlignment="true">
      <alignment vertical="center"/>
    </xf>
    <xf numFmtId="164" fontId="6" fillId="0" borderId="2" xfId="0" applyNumberFormat="true" applyFont="true" applyBorder="true" applyAlignment="true">
      <alignment horizontal="right" vertical="center"/>
    </xf>
    <xf numFmtId="0" fontId="6" fillId="2" borderId="3" xfId="0" applyFont="true" applyFill="true" applyBorder="true" applyAlignment="true">
      <alignment vertical="center"/>
    </xf>
    <xf numFmtId="164" fontId="6" fillId="2" borderId="3" xfId="0" applyNumberFormat="true" applyFont="true" applyFill="true" applyBorder="true" applyAlignment="true">
      <alignment horizontal="right" vertical="center"/>
    </xf>
    <xf numFmtId="10" fontId="6" fillId="2" borderId="3" xfId="0" applyNumberFormat="true" applyFont="true" applyFill="true" applyBorder="true" applyAlignment="true">
      <alignment horizontal="right" vertical="center"/>
    </xf>
  </cellXfs>
  <cellStyles count="1">
    <cellStyle name="Normal" xfId="0" builtinId="0" customBuiltin="true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haredStrings" Target="sharedStrings.xml" /><Relationship Id="rId3" Type="http://schemas.openxmlformats.org/officeDocument/2006/relationships/styles" Target="styles.xml" /><Relationship Id="rId4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x14="http://schemas.microsoft.com/office/spreadsheetml/2009/9/main">
  <sheetPr/>
  <dimension ref="A1:I35"/>
  <sheetViews>
    <sheetView tabSelected="1" workbookViewId="0" topLeftCell="A1" zoomScaleNormal="100" zoomScaleSheetLayoutView="60" showGridLines="0" zoomScale="100" view="normal"/>
  </sheetViews>
  <sheetFormatPr defaultRowHeight="12.75"/>
  <cols>
    <col min="1" max="1" width="44.33203125" customWidth="1"/>
    <col min="2" max="2" width="11.16015625" customWidth="1"/>
    <col min="3" max="3" width="12.16015625" customWidth="1"/>
    <col min="4" max="4" width="10.33203125" customWidth="1"/>
    <col min="5" max="6" width="11.16015625" customWidth="1"/>
    <col min="7" max="7" width="9" customWidth="1"/>
    <col min="8" max="8" width="11.16015625" customWidth="1"/>
    <col min="9" max="9" width="19.83203125" customWidth="1"/>
  </cols>
  <sheetData>
    <row r="1" ht="16.7" customHeight="true" customFormat="true" s="1">
      <c r="A1" s="2" t="s">
        <v>0</v>
      </c>
      <c r="B1" s="2"/>
      <c r="C1" s="2"/>
      <c r="D1" s="2"/>
      <c r="E1" s="2"/>
      <c r="F1" s="2"/>
      <c r="G1" s="2"/>
      <c r="H1" s="2"/>
      <c r="I1" s="2"/>
    </row>
    <row r="2" ht="14.4" customHeight="true" customFormat="true" s="3">
      <c r="A2" s="4" t="s">
        <v>1</v>
      </c>
      <c r="B2" s="4"/>
      <c r="C2" s="4"/>
      <c r="D2" s="4"/>
      <c r="E2" s="4"/>
      <c r="F2" s="4"/>
      <c r="G2" s="4"/>
      <c r="H2" s="4"/>
      <c r="I2" s="4"/>
    </row>
    <row r="3" ht="14.4" customHeight="true" customFormat="true" s="3">
      <c r="A3" s="4" t="s">
        <v>2</v>
      </c>
      <c r="B3" s="4"/>
      <c r="C3" s="4"/>
      <c r="D3" s="4"/>
      <c r="E3" s="4"/>
      <c r="F3" s="4"/>
      <c r="G3" s="4"/>
      <c r="H3" s="4"/>
      <c r="I3" s="4"/>
    </row>
    <row r="4" ht="14.4" customHeight="true" customFormat="true" s="3">
      <c r="A4" s="4" t="s">
        <v>3</v>
      </c>
      <c r="B4" s="4"/>
      <c r="C4" s="4"/>
      <c r="D4" s="4"/>
      <c r="E4" s="4"/>
      <c r="F4" s="4"/>
      <c r="G4" s="4"/>
      <c r="H4" s="4"/>
      <c r="I4" s="4"/>
    </row>
    <row r="5" ht="13.35" customHeight="true"/>
    <row r="6" ht="12.1" customHeight="true" customFormat="true" s="5">
      <c r="A6" s="6" t="s">
        <v>4</v>
      </c>
      <c r="B6" s="7" t="s">
        <v>5</v>
      </c>
      <c r="C6" s="7" t="s">
        <v>6</v>
      </c>
      <c r="D6" s="7" t="s">
        <v>7</v>
      </c>
      <c r="E6" s="7" t="s">
        <v>8</v>
      </c>
      <c r="F6" s="7" t="s">
        <v>9</v>
      </c>
      <c r="G6" s="7" t="s">
        <v>10</v>
      </c>
      <c r="H6" s="7" t="s">
        <v>11</v>
      </c>
      <c r="I6" s="7" t="s">
        <v>12</v>
      </c>
    </row>
    <row r="7" ht="13.35" customHeight="true"/>
    <row r="8" ht="12.1" customHeight="true" customFormat="true" s="5">
      <c r="A8" s="8" t="s">
        <v>13</v>
      </c>
      <c r="B8" s="8"/>
      <c r="C8" s="8"/>
      <c r="D8" s="8"/>
      <c r="E8" s="8"/>
      <c r="F8" s="8"/>
      <c r="G8" s="8"/>
      <c r="H8" s="8"/>
      <c r="I8" s="8"/>
    </row>
    <row r="9" ht="10.95" customHeight="true" customFormat="true" s="9">
      <c r="A9" s="10" t="s">
        <v>14</v>
      </c>
      <c r="B9" s="11">
        <v>240.00</v>
      </c>
      <c r="C9" s="11">
        <v>0</v>
      </c>
      <c r="D9" s="11">
        <v>0</v>
      </c>
      <c r="E9" s="11">
        <v>0</v>
      </c>
      <c r="F9" s="11">
        <v>0</v>
      </c>
      <c r="G9" s="11">
        <v>0</v>
      </c>
      <c r="H9" s="11">
        <v>240.00</v>
      </c>
      <c r="I9" s="11">
        <v>21.82</v>
      </c>
    </row>
    <row r="10" ht="10.95" customHeight="true" customFormat="true" s="9">
      <c r="A10" s="12" t="s">
        <v>15</v>
      </c>
      <c r="B10" s="13">
        <v>0</v>
      </c>
      <c r="C10" s="13">
        <v>450.00</v>
      </c>
      <c r="D10" s="13">
        <v>0</v>
      </c>
      <c r="E10" s="13">
        <v>0</v>
      </c>
      <c r="F10" s="13">
        <v>0</v>
      </c>
      <c r="G10" s="13">
        <v>0</v>
      </c>
      <c r="H10" s="13">
        <v>450.00</v>
      </c>
      <c r="I10" s="13">
        <v>40.90</v>
      </c>
    </row>
    <row r="11" ht="10.95" customHeight="true" customFormat="true" s="9">
      <c r="A11" s="12" t="s">
        <v>16</v>
      </c>
      <c r="B11" s="13">
        <v>0</v>
      </c>
      <c r="C11" s="13">
        <v>4290.00</v>
      </c>
      <c r="D11" s="13">
        <v>0</v>
      </c>
      <c r="E11" s="13">
        <v>0</v>
      </c>
      <c r="F11" s="13">
        <v>0</v>
      </c>
      <c r="G11" s="13">
        <v>0</v>
      </c>
      <c r="H11" s="13">
        <v>4290.00</v>
      </c>
      <c r="I11" s="13">
        <v>390</v>
      </c>
    </row>
    <row r="12" ht="10.95" customHeight="true" customFormat="true" s="9">
      <c r="A12" s="12" t="s">
        <v>17</v>
      </c>
      <c r="B12" s="13">
        <v>25204.08</v>
      </c>
      <c r="C12" s="13">
        <v>0</v>
      </c>
      <c r="D12" s="13">
        <v>0</v>
      </c>
      <c r="E12" s="13">
        <v>0</v>
      </c>
      <c r="F12" s="13">
        <v>0</v>
      </c>
      <c r="G12" s="13">
        <v>0</v>
      </c>
      <c r="H12" s="13">
        <v>25204.08</v>
      </c>
      <c r="I12" s="13">
        <v>2291.28</v>
      </c>
    </row>
    <row r="13" ht="10.95" customHeight="true" customFormat="true" s="9">
      <c r="A13" s="12" t="s">
        <v>18</v>
      </c>
      <c r="B13" s="13">
        <v>2931.50</v>
      </c>
      <c r="C13" s="13">
        <v>0</v>
      </c>
      <c r="D13" s="13">
        <v>0</v>
      </c>
      <c r="E13" s="13">
        <v>0</v>
      </c>
      <c r="F13" s="13">
        <v>0</v>
      </c>
      <c r="G13" s="13">
        <v>0</v>
      </c>
      <c r="H13" s="13">
        <v>2931.50</v>
      </c>
      <c r="I13" s="13">
        <v>266.5</v>
      </c>
    </row>
    <row r="14" ht="10.95" customHeight="true" customFormat="true" s="9">
      <c r="A14" s="12" t="s">
        <v>19</v>
      </c>
      <c r="B14" s="13">
        <v>257.95</v>
      </c>
      <c r="C14" s="13">
        <v>0</v>
      </c>
      <c r="D14" s="13">
        <v>0</v>
      </c>
      <c r="E14" s="13">
        <v>0</v>
      </c>
      <c r="F14" s="13">
        <v>0</v>
      </c>
      <c r="G14" s="13">
        <v>0</v>
      </c>
      <c r="H14" s="13">
        <v>257.95</v>
      </c>
      <c r="I14" s="13">
        <v>23.45</v>
      </c>
    </row>
    <row r="15" ht="10.95" customHeight="true" customFormat="true" s="9">
      <c r="A15" s="12" t="s">
        <v>20</v>
      </c>
      <c r="B15" s="13">
        <v>455.40</v>
      </c>
      <c r="C15" s="13">
        <v>0</v>
      </c>
      <c r="D15" s="13">
        <v>0</v>
      </c>
      <c r="E15" s="13">
        <v>0</v>
      </c>
      <c r="F15" s="13">
        <v>0</v>
      </c>
      <c r="G15" s="13">
        <v>0</v>
      </c>
      <c r="H15" s="13">
        <v>455.40</v>
      </c>
      <c r="I15" s="13">
        <v>41.4</v>
      </c>
    </row>
    <row r="16" ht="10.95" customHeight="true" customFormat="true" s="9">
      <c r="A16" s="12" t="s">
        <v>21</v>
      </c>
      <c r="B16" s="13">
        <v>9391.80</v>
      </c>
      <c r="C16" s="13">
        <v>0</v>
      </c>
      <c r="D16" s="13">
        <v>0</v>
      </c>
      <c r="E16" s="13">
        <v>0</v>
      </c>
      <c r="F16" s="13">
        <v>0</v>
      </c>
      <c r="G16" s="13">
        <v>0</v>
      </c>
      <c r="H16" s="13">
        <v>9391.80</v>
      </c>
      <c r="I16" s="13">
        <v>853.8</v>
      </c>
    </row>
    <row r="17" ht="10.95" customHeight="true" customFormat="true" s="9">
      <c r="A17" s="12" t="s">
        <v>22</v>
      </c>
      <c r="B17" s="13">
        <v>3026.00</v>
      </c>
      <c r="C17" s="13">
        <v>0</v>
      </c>
      <c r="D17" s="13">
        <v>0</v>
      </c>
      <c r="E17" s="13">
        <v>0</v>
      </c>
      <c r="F17" s="13">
        <v>0</v>
      </c>
      <c r="G17" s="13">
        <v>0</v>
      </c>
      <c r="H17" s="13">
        <v>3026.00</v>
      </c>
      <c r="I17" s="13">
        <v>275.09</v>
      </c>
    </row>
    <row r="18" ht="10.95" customHeight="true" customFormat="true" s="9">
      <c r="A18" s="12" t="s">
        <v>23</v>
      </c>
      <c r="B18" s="13">
        <v>360.00</v>
      </c>
      <c r="C18" s="13">
        <v>0</v>
      </c>
      <c r="D18" s="13">
        <v>0</v>
      </c>
      <c r="E18" s="13">
        <v>0</v>
      </c>
      <c r="F18" s="13">
        <v>0</v>
      </c>
      <c r="G18" s="13">
        <v>0</v>
      </c>
      <c r="H18" s="13">
        <v>360.00</v>
      </c>
      <c r="I18" s="13">
        <v>0</v>
      </c>
    </row>
    <row r="19" ht="10.95" customHeight="true" customFormat="true" s="9">
      <c r="A19" s="12" t="s">
        <v>24</v>
      </c>
      <c r="B19" s="13">
        <v>3640.00</v>
      </c>
      <c r="C19" s="13">
        <v>0</v>
      </c>
      <c r="D19" s="13">
        <v>0</v>
      </c>
      <c r="E19" s="13">
        <v>0</v>
      </c>
      <c r="F19" s="13">
        <v>0</v>
      </c>
      <c r="G19" s="13">
        <v>0</v>
      </c>
      <c r="H19" s="13">
        <v>3640.00</v>
      </c>
      <c r="I19" s="13">
        <v>0</v>
      </c>
    </row>
    <row r="20" ht="10.95" customHeight="true" customFormat="true" s="9">
      <c r="A20" s="12" t="s">
        <v>25</v>
      </c>
      <c r="B20" s="13">
        <v>0</v>
      </c>
      <c r="C20" s="13">
        <v>1225.00</v>
      </c>
      <c r="D20" s="13">
        <v>0</v>
      </c>
      <c r="E20" s="13">
        <v>0</v>
      </c>
      <c r="F20" s="13">
        <v>0</v>
      </c>
      <c r="G20" s="13">
        <v>0</v>
      </c>
      <c r="H20" s="13">
        <v>1225.00</v>
      </c>
      <c r="I20" s="13">
        <v>0</v>
      </c>
    </row>
    <row r="21" ht="10.95" customHeight="true" customFormat="true" s="9">
      <c r="A21" s="12" t="s">
        <v>26</v>
      </c>
      <c r="B21" s="13">
        <v>7334.23</v>
      </c>
      <c r="C21" s="13">
        <v>0</v>
      </c>
      <c r="D21" s="13">
        <v>0</v>
      </c>
      <c r="E21" s="13">
        <v>0</v>
      </c>
      <c r="F21" s="13">
        <v>0</v>
      </c>
      <c r="G21" s="13">
        <v>0</v>
      </c>
      <c r="H21" s="13">
        <v>7334.23</v>
      </c>
      <c r="I21" s="13">
        <v>666.75</v>
      </c>
    </row>
    <row r="22" ht="10.95" customHeight="true" customFormat="true" s="9">
      <c r="A22" s="12" t="s">
        <v>27</v>
      </c>
      <c r="B22" s="13">
        <v>158575.45</v>
      </c>
      <c r="C22" s="13">
        <v>0</v>
      </c>
      <c r="D22" s="13">
        <v>0</v>
      </c>
      <c r="E22" s="13">
        <v>0</v>
      </c>
      <c r="F22" s="13">
        <v>0</v>
      </c>
      <c r="G22" s="13">
        <v>0</v>
      </c>
      <c r="H22" s="13">
        <v>158575.45</v>
      </c>
      <c r="I22" s="13">
        <v>14415.95</v>
      </c>
    </row>
    <row r="23" ht="10.95" customHeight="true" customFormat="true" s="9">
      <c r="A23" s="12" t="s">
        <v>28</v>
      </c>
      <c r="B23" s="13">
        <v>0</v>
      </c>
      <c r="C23" s="13">
        <v>0</v>
      </c>
      <c r="D23" s="13">
        <v>0</v>
      </c>
      <c r="E23" s="13">
        <v>9795.50</v>
      </c>
      <c r="F23" s="13">
        <v>0</v>
      </c>
      <c r="G23" s="13">
        <v>9537.00</v>
      </c>
      <c r="H23" s="13">
        <v>19332.50</v>
      </c>
      <c r="I23" s="13">
        <v>1757.50</v>
      </c>
    </row>
    <row r="24" ht="10.95" customHeight="true" customFormat="true" s="9">
      <c r="A24" s="12" t="s">
        <v>29</v>
      </c>
      <c r="B24" s="13">
        <v>0</v>
      </c>
      <c r="C24" s="13">
        <v>2117.50</v>
      </c>
      <c r="D24" s="13">
        <v>0</v>
      </c>
      <c r="E24" s="13">
        <v>0</v>
      </c>
      <c r="F24" s="13">
        <v>0</v>
      </c>
      <c r="G24" s="13">
        <v>0</v>
      </c>
      <c r="H24" s="13">
        <v>2117.50</v>
      </c>
      <c r="I24" s="13">
        <v>0</v>
      </c>
    </row>
    <row r="25" ht="10.95" customHeight="true" customFormat="true" s="9">
      <c r="A25" s="12" t="s">
        <v>30</v>
      </c>
      <c r="B25" s="13">
        <v>412.50</v>
      </c>
      <c r="C25" s="13">
        <v>0</v>
      </c>
      <c r="D25" s="13">
        <v>0</v>
      </c>
      <c r="E25" s="13">
        <v>0</v>
      </c>
      <c r="F25" s="13">
        <v>0</v>
      </c>
      <c r="G25" s="13">
        <v>0</v>
      </c>
      <c r="H25" s="13">
        <v>412.50</v>
      </c>
      <c r="I25" s="13">
        <v>37.5</v>
      </c>
    </row>
    <row r="26" ht="10.95" customHeight="true" customFormat="true" s="9">
      <c r="A26" s="12" t="s">
        <v>31</v>
      </c>
      <c r="B26" s="13">
        <v>0</v>
      </c>
      <c r="C26" s="13">
        <v>1221.00</v>
      </c>
      <c r="D26" s="13">
        <v>0</v>
      </c>
      <c r="E26" s="13">
        <v>0</v>
      </c>
      <c r="F26" s="13">
        <v>0</v>
      </c>
      <c r="G26" s="13">
        <v>0</v>
      </c>
      <c r="H26" s="13">
        <v>1221.00</v>
      </c>
      <c r="I26" s="13">
        <v>111</v>
      </c>
    </row>
    <row r="27" ht="10.95" customHeight="true" customFormat="true" s="9">
      <c r="A27" s="12" t="s">
        <v>32</v>
      </c>
      <c r="B27" s="13">
        <v>1100.00</v>
      </c>
      <c r="C27" s="13">
        <v>0</v>
      </c>
      <c r="D27" s="13">
        <v>0</v>
      </c>
      <c r="E27" s="13">
        <v>0</v>
      </c>
      <c r="F27" s="13">
        <v>0</v>
      </c>
      <c r="G27" s="13">
        <v>0</v>
      </c>
      <c r="H27" s="13">
        <v>1100.00</v>
      </c>
      <c r="I27" s="13">
        <v>100</v>
      </c>
    </row>
    <row r="28" ht="10.95" customHeight="true" customFormat="true" s="9">
      <c r="A28" s="12" t="s">
        <v>33</v>
      </c>
      <c r="B28" s="13">
        <v>0</v>
      </c>
      <c r="C28" s="13">
        <v>3832.50</v>
      </c>
      <c r="D28" s="13">
        <v>0</v>
      </c>
      <c r="E28" s="13">
        <v>0</v>
      </c>
      <c r="F28" s="13">
        <v>0</v>
      </c>
      <c r="G28" s="13">
        <v>0</v>
      </c>
      <c r="H28" s="13">
        <v>3832.50</v>
      </c>
      <c r="I28" s="13">
        <v>0</v>
      </c>
    </row>
    <row r="29" ht="10.95" customHeight="true" customFormat="true" s="9">
      <c r="A29" s="12" t="s">
        <v>34</v>
      </c>
      <c r="B29" s="13">
        <v>5910.00</v>
      </c>
      <c r="C29" s="13">
        <v>0</v>
      </c>
      <c r="D29" s="13">
        <v>0</v>
      </c>
      <c r="E29" s="13">
        <v>0</v>
      </c>
      <c r="F29" s="13">
        <v>0</v>
      </c>
      <c r="G29" s="13">
        <v>0</v>
      </c>
      <c r="H29" s="13">
        <v>5910.00</v>
      </c>
      <c r="I29" s="13">
        <v>537.27</v>
      </c>
    </row>
    <row r="30" ht="10.95" customHeight="true" customFormat="true" s="9">
      <c r="A30" s="12" t="s">
        <v>35</v>
      </c>
      <c r="B30" s="13">
        <v>510.00</v>
      </c>
      <c r="C30" s="13">
        <v>0</v>
      </c>
      <c r="D30" s="13">
        <v>0</v>
      </c>
      <c r="E30" s="13">
        <v>0</v>
      </c>
      <c r="F30" s="13">
        <v>0</v>
      </c>
      <c r="G30" s="13">
        <v>0</v>
      </c>
      <c r="H30" s="13">
        <v>510.00</v>
      </c>
      <c r="I30" s="13">
        <v>46.36</v>
      </c>
    </row>
    <row r="31" ht="10.95" customHeight="true" customFormat="true" s="9">
      <c r="A31" s="14" t="s">
        <v>36</v>
      </c>
      <c r="B31" s="15">
        <f ca="1">SUM(B9:B30)</f>
        <v>0</v>
      </c>
      <c r="C31" s="15">
        <f ca="1">SUM(C9:C30)</f>
        <v>0</v>
      </c>
      <c r="D31" s="15">
        <f ca="1">SUM(D9:D30)</f>
        <v>0</v>
      </c>
      <c r="E31" s="15">
        <f ca="1">SUM(E9:E30)</f>
        <v>0</v>
      </c>
      <c r="F31" s="15">
        <f ca="1">SUM(F9:F30)</f>
        <v>0</v>
      </c>
      <c r="G31" s="15">
        <f ca="1">SUM(G9:G30)</f>
        <v>0</v>
      </c>
      <c r="H31" s="15">
        <f ca="1">SUM(H9:H30)</f>
        <v>0</v>
      </c>
      <c r="I31" s="15">
        <f ca="1">SUM(I9:I30)</f>
        <v>0</v>
      </c>
    </row>
    <row r="32" ht="13.35" customHeight="true"/>
    <row r="33" ht="10.95" customHeight="true" customFormat="true" s="9">
      <c r="A33" s="16" t="s">
        <v>11</v>
      </c>
      <c r="B33" s="17">
        <f ca="1">B31</f>
        <v>0</v>
      </c>
      <c r="C33" s="17">
        <f ca="1">C31</f>
        <v>0</v>
      </c>
      <c r="D33" s="17">
        <f ca="1">D31</f>
        <v>0</v>
      </c>
      <c r="E33" s="17">
        <f ca="1">E31</f>
        <v>0</v>
      </c>
      <c r="F33" s="17">
        <f ca="1">F31</f>
        <v>0</v>
      </c>
      <c r="G33" s="17">
        <f ca="1">G31</f>
        <v>0</v>
      </c>
      <c r="H33" s="17">
        <f ca="1">H31</f>
        <v>0</v>
      </c>
      <c r="I33" s="17">
        <f ca="1">I31</f>
        <v>0</v>
      </c>
    </row>
    <row r="34" ht="13.35" customHeight="true"/>
    <row r="35" ht="10.95" customHeight="true" customFormat="true" s="9">
      <c r="A35" s="16" t="s">
        <v>37</v>
      </c>
      <c r="B35" s="18">
        <f ca="1">(B31 / SUM(B31:G31))</f>
        <v>0</v>
      </c>
      <c r="C35" s="18">
        <f ca="1">(C31 / SUM(B31:G31))</f>
        <v>0</v>
      </c>
      <c r="D35" s="18">
        <f ca="1">(D31 / SUM(B31:G31))</f>
        <v>0</v>
      </c>
      <c r="E35" s="18">
        <f ca="1">(E31 / SUM(B31:G31))</f>
        <v>0</v>
      </c>
      <c r="F35" s="18">
        <f ca="1">(F31 / SUM(B31:G31))</f>
        <v>0</v>
      </c>
      <c r="G35" s="18">
        <f ca="1">(G31 / SUM(B31:G31))</f>
        <v>0</v>
      </c>
      <c r="H35" s="18">
        <f ca="1">(H31 / H31)</f>
        <v>0</v>
      </c>
      <c r="I35" s="18">
        <f ca="1">(I31 / I31)</f>
        <v>0</v>
      </c>
    </row>
  </sheetData>
  <pageMargins left="0.69999999999999996" right="0.69999999999999996" top="0.75" bottom="0.75" header="0.29999999999999999" footer="0.29999999999999999"/>
  <pageSetup orientation="portrait" scale="100" paperSize="9" fitToWidth="0" fitToHeight="0" horizontalDpi="0" verticalDpi="0" copies="1"/>
</worksheet>
</file>

<file path=docProps/app.xml><?xml version="1.0" encoding="utf-8"?>
<Properties xmlns="http://schemas.openxmlformats.org/officeDocument/2006/extended-properties" xmlns:vt="http://schemas.openxmlformats.org/officeDocument/2006/docPropsVTypes" xmlns:ap="http://schemas.openxmlformats.org/officeDocument/2006/extended-properties">
  <Application>GemBox.Spreadsheet</Application>
  <DocSecurity>0</DocSecurity>
  <ScaleCrop>false</ScaleCrop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</cp:coreProperties>
</file>