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Receivables Summary" sheetId="1" r:id="rId1"/>
  </sheets>
  <calcPr calcId="162913"/>
</workbook>
</file>

<file path=xl/sharedStrings.xml><?xml version="1.0" encoding="utf-8"?>
<sst xmlns="http://schemas.openxmlformats.org/spreadsheetml/2006/main" count="53" uniqueCount="53">
  <si>
    <t>Aged Receivables Summary</t>
  </si>
  <si>
    <t>Barden Constructions Aust Pty Ltd</t>
  </si>
  <si>
    <t>As at 30 June 2025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</si>
  <si>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</si>
  <si>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</si>
  <si>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</si>
  <si>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</si>
  <si>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</si>
  <si>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</si>
  <si>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</si>
  <si>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</si>
  <si>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</si>
  <si>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</si>
  <si>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AAI Limited - c/o Morgan Projects Services Australia Pty Ltd - PO Box 84 Carina Qld 4152</t>
  </si>
  <si>
    <t>Aizer Insurance Builders</t>
  </si>
  <si>
    <t>Alder Constructions</t>
  </si>
  <si>
    <t>Allianz Australia Insurance Limited c/- Sedgwick Australia Pty Ltd</t>
  </si>
  <si>
    <t>Allianz Australia Services Pty Ltd ABN 66 002 947 257</t>
  </si>
  <si>
    <t>Annette Straker</t>
  </si>
  <si>
    <t>Anthony &amp; Amanda Edmonds</t>
  </si>
  <si>
    <t>Assaff Eisenberg</t>
  </si>
  <si>
    <t>Australia's Insurance Builders</t>
  </si>
  <si>
    <t>Ballina Insurance Brokers</t>
  </si>
  <si>
    <t>Beazley Underwriting - 22 Bishopsgate London EC2N 4BQ United Kingdom</t>
  </si>
  <si>
    <t>Bennett Constructions</t>
  </si>
  <si>
    <t>BGIS Pty Ltd</t>
  </si>
  <si>
    <t>Blue Zebra Insurance</t>
  </si>
  <si>
    <t>Built By Haus Pty Ltd</t>
  </si>
  <si>
    <t>Carbon C/- Proclaim Management Solutions Locked Bag 32012 Collins Street East Vic 8003</t>
  </si>
  <si>
    <t>Chubb Insurance</t>
  </si>
  <si>
    <t>Cori Trotter</t>
  </si>
  <si>
    <t>Evans River Community School</t>
  </si>
  <si>
    <t>Garry Dafre</t>
  </si>
  <si>
    <t>Geoff Singh</t>
  </si>
  <si>
    <t>Hobbs Constructions</t>
  </si>
  <si>
    <t>Hollard Personal Insurance - ABN 78 090 584 473</t>
  </si>
  <si>
    <t>JKMAC PTY LTD TR DOUBLE UP</t>
  </si>
  <si>
    <t>Johns Lyng Qld</t>
  </si>
  <si>
    <t>NSW Department of Education</t>
  </si>
  <si>
    <t>Olivia Visser</t>
  </si>
  <si>
    <t>Paige Cecil</t>
  </si>
  <si>
    <t>Rizon Group Pty Ltd</t>
  </si>
  <si>
    <t>Rodney &amp; Beverley Sheehan</t>
  </si>
  <si>
    <t>Sedgwick</t>
  </si>
  <si>
    <t>Simone Wong</t>
  </si>
  <si>
    <t>St George Underwriting Agency ABN 59 009 357 582</t>
  </si>
  <si>
    <t>Suzanne Timmins</t>
  </si>
  <si>
    <t>The Crown in the right of the State of New South Wales, acting through the NSW Department of Education</t>
  </si>
  <si>
    <t>Vicki McCarty</t>
  </si>
  <si>
    <t>Victor Blizzard</t>
  </si>
  <si>
    <t>Woollam</t>
  </si>
  <si>
    <t>Youi Pty Ltd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</si>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</sst>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48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96.33203125" customWidth="1"/>
    <col min="2" max="2" width="10.16015625" customWidth="1"/>
    <col min="3" max="3" width="12.16015625" customWidth="1"/>
    <col min="4" max="4" width="10.33203125" customWidth="1"/>
    <col min="5" max="6" width="11.16015625" customWidth="1"/>
    <col min="7" max="8" width="10.160156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0.95" customHeight="true" customFormat="true" s="8">
      <c r="A7" s="9" t="s">
        <v>13</v>
      </c>
      <c r="B7" s="10">
        <v>-762.85</v>
      </c>
      <c r="C7" s="10">
        <v>0</v>
      </c>
      <c r="D7" s="10">
        <v>2986.50</v>
      </c>
      <c r="E7" s="10">
        <v>4349.07</v>
      </c>
      <c r="F7" s="10">
        <v>0</v>
      </c>
      <c r="G7" s="10">
        <v>0</v>
      </c>
      <c r="H7" s="10">
        <v>6572.72</v>
      </c>
      <c r="I7" s="10">
        <v>597.52</v>
      </c>
    </row>
    <row r="8" ht="10.95" customHeight="true" customFormat="true" s="8">
      <c r="A8" s="11" t="s">
        <v>14</v>
      </c>
      <c r="B8" s="12">
        <v>18566.28</v>
      </c>
      <c r="C8" s="12">
        <v>1659.24</v>
      </c>
      <c r="D8" s="12">
        <v>0</v>
      </c>
      <c r="E8" s="12">
        <v>0</v>
      </c>
      <c r="F8" s="12">
        <v>0</v>
      </c>
      <c r="G8" s="12">
        <v>0</v>
      </c>
      <c r="H8" s="12">
        <v>20225.52</v>
      </c>
      <c r="I8" s="12">
        <v>1838.68</v>
      </c>
    </row>
    <row r="9" ht="10.95" customHeight="true" customFormat="true" s="8">
      <c r="A9" s="11" t="s">
        <v>15</v>
      </c>
      <c r="B9" s="12">
        <v>0</v>
      </c>
      <c r="C9" s="12">
        <v>0</v>
      </c>
      <c r="D9" s="12">
        <v>23960.56</v>
      </c>
      <c r="E9" s="12">
        <v>0</v>
      </c>
      <c r="F9" s="12">
        <v>0</v>
      </c>
      <c r="G9" s="12">
        <v>0</v>
      </c>
      <c r="H9" s="12">
        <v>23960.56</v>
      </c>
      <c r="I9" s="12">
        <v>2178.23</v>
      </c>
    </row>
    <row r="10" ht="10.95" customHeight="true" customFormat="true" s="8">
      <c r="A10" s="11" t="s">
        <v>16</v>
      </c>
      <c r="B10" s="12">
        <v>1870.00</v>
      </c>
      <c r="C10" s="12">
        <v>5559.40</v>
      </c>
      <c r="D10" s="12">
        <v>8104.80</v>
      </c>
      <c r="E10" s="12">
        <v>0</v>
      </c>
      <c r="F10" s="12">
        <v>605.00</v>
      </c>
      <c r="G10" s="12">
        <v>0</v>
      </c>
      <c r="H10" s="12">
        <v>16139.20</v>
      </c>
      <c r="I10" s="12">
        <v>1467.2</v>
      </c>
    </row>
    <row r="11" ht="10.95" customHeight="true" customFormat="true" s="8">
      <c r="A11" s="11" t="s">
        <v>17</v>
      </c>
      <c r="B11" s="12">
        <v>0</v>
      </c>
      <c r="C11" s="12">
        <v>286.00</v>
      </c>
      <c r="D11" s="12">
        <v>0</v>
      </c>
      <c r="E11" s="12">
        <v>0</v>
      </c>
      <c r="F11" s="12">
        <v>0</v>
      </c>
      <c r="G11" s="12">
        <v>0</v>
      </c>
      <c r="H11" s="12">
        <v>286.00</v>
      </c>
      <c r="I11" s="12">
        <v>26</v>
      </c>
    </row>
    <row r="12" ht="10.95" customHeight="true" customFormat="true" s="8">
      <c r="A12" s="11" t="s">
        <v>18</v>
      </c>
      <c r="B12" s="12">
        <v>0</v>
      </c>
      <c r="C12" s="12">
        <v>0</v>
      </c>
      <c r="D12" s="12">
        <v>0</v>
      </c>
      <c r="E12" s="12">
        <v>1249.60</v>
      </c>
      <c r="F12" s="12">
        <v>0</v>
      </c>
      <c r="G12" s="12">
        <v>0</v>
      </c>
      <c r="H12" s="12">
        <v>1249.60</v>
      </c>
      <c r="I12" s="12">
        <v>113.6</v>
      </c>
    </row>
    <row r="13" ht="10.95" customHeight="true" customFormat="true" s="8">
      <c r="A13" s="11" t="s">
        <v>19</v>
      </c>
      <c r="B13" s="12">
        <v>0</v>
      </c>
      <c r="C13" s="12">
        <v>0</v>
      </c>
      <c r="D13" s="12">
        <v>0</v>
      </c>
      <c r="E13" s="12">
        <v>220.00</v>
      </c>
      <c r="F13" s="12">
        <v>0</v>
      </c>
      <c r="G13" s="12">
        <v>0</v>
      </c>
      <c r="H13" s="12">
        <v>220.00</v>
      </c>
      <c r="I13" s="12">
        <v>20</v>
      </c>
    </row>
    <row r="14" ht="10.95" customHeight="true" customFormat="true" s="8">
      <c r="A14" s="11" t="s">
        <v>20</v>
      </c>
      <c r="B14" s="12">
        <v>220.00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220.00</v>
      </c>
      <c r="I14" s="12">
        <v>20</v>
      </c>
    </row>
    <row r="15" ht="10.95" customHeight="true" customFormat="true" s="8">
      <c r="A15" s="11" t="s">
        <v>21</v>
      </c>
      <c r="B15" s="12">
        <v>0</v>
      </c>
      <c r="C15" s="12">
        <v>21302.09</v>
      </c>
      <c r="D15" s="12">
        <v>0</v>
      </c>
      <c r="E15" s="12">
        <v>0</v>
      </c>
      <c r="F15" s="12">
        <v>0</v>
      </c>
      <c r="G15" s="12">
        <v>0</v>
      </c>
      <c r="H15" s="12">
        <v>21302.09</v>
      </c>
      <c r="I15" s="12">
        <v>1936.55</v>
      </c>
    </row>
    <row r="16" ht="10.95" customHeight="true" customFormat="true" s="8">
      <c r="A16" s="11" t="s">
        <v>22</v>
      </c>
      <c r="B16" s="12">
        <v>825.00</v>
      </c>
      <c r="C16" s="12">
        <v>220.00</v>
      </c>
      <c r="D16" s="12">
        <v>1155.00</v>
      </c>
      <c r="E16" s="12">
        <v>715.00</v>
      </c>
      <c r="F16" s="12">
        <v>0</v>
      </c>
      <c r="G16" s="12">
        <v>0</v>
      </c>
      <c r="H16" s="12">
        <v>2915.00</v>
      </c>
      <c r="I16" s="12">
        <v>265</v>
      </c>
    </row>
    <row r="17" ht="10.95" customHeight="true" customFormat="true" s="8">
      <c r="A17" s="11" t="s">
        <v>23</v>
      </c>
      <c r="B17" s="12">
        <v>1098.00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1098.00</v>
      </c>
      <c r="I17" s="12">
        <v>0</v>
      </c>
    </row>
    <row r="18" ht="10.95" customHeight="true" customFormat="true" s="8">
      <c r="A18" s="11" t="s">
        <v>24</v>
      </c>
      <c r="B18" s="12">
        <v>39762.15</v>
      </c>
      <c r="C18" s="12">
        <v>572.01</v>
      </c>
      <c r="D18" s="12">
        <v>4915.68</v>
      </c>
      <c r="E18" s="12">
        <v>12417.65</v>
      </c>
      <c r="F18" s="12">
        <v>2200.00</v>
      </c>
      <c r="G18" s="12">
        <v>12397.69</v>
      </c>
      <c r="H18" s="12">
        <v>72265.18</v>
      </c>
      <c r="I18" s="12">
        <v>6569.55</v>
      </c>
    </row>
    <row r="19" ht="10.95" customHeight="true" customFormat="true" s="8">
      <c r="A19" s="11" t="s">
        <v>25</v>
      </c>
      <c r="B19" s="12">
        <v>110.00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110.00</v>
      </c>
      <c r="I19" s="12">
        <v>10</v>
      </c>
    </row>
    <row r="20" ht="10.95" customHeight="true" customFormat="true" s="8">
      <c r="A20" s="11" t="s">
        <v>26</v>
      </c>
      <c r="B20" s="12">
        <v>10715.07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10715.07</v>
      </c>
      <c r="I20" s="12">
        <v>974.1</v>
      </c>
    </row>
    <row r="21" ht="10.95" customHeight="true" customFormat="true" s="8">
      <c r="A21" s="11" t="s">
        <v>27</v>
      </c>
      <c r="B21" s="12">
        <v>275.00</v>
      </c>
      <c r="C21" s="12">
        <v>396.00</v>
      </c>
      <c r="D21" s="12">
        <v>0</v>
      </c>
      <c r="E21" s="12">
        <v>0</v>
      </c>
      <c r="F21" s="12">
        <v>0</v>
      </c>
      <c r="G21" s="12">
        <v>0</v>
      </c>
      <c r="H21" s="12">
        <v>671.00</v>
      </c>
      <c r="I21" s="12">
        <v>61</v>
      </c>
    </row>
    <row r="22" ht="10.95" customHeight="true" customFormat="true" s="8">
      <c r="A22" s="11" t="s">
        <v>28</v>
      </c>
      <c r="B22" s="12">
        <v>0</v>
      </c>
      <c r="C22" s="12">
        <v>660.00</v>
      </c>
      <c r="D22" s="12">
        <v>0</v>
      </c>
      <c r="E22" s="12">
        <v>0</v>
      </c>
      <c r="F22" s="12">
        <v>0</v>
      </c>
      <c r="G22" s="12">
        <v>0</v>
      </c>
      <c r="H22" s="12">
        <v>660.00</v>
      </c>
      <c r="I22" s="12">
        <v>60</v>
      </c>
    </row>
    <row r="23" ht="10.95" customHeight="true" customFormat="true" s="8">
      <c r="A23" s="11" t="s">
        <v>29</v>
      </c>
      <c r="B23" s="12">
        <v>0</v>
      </c>
      <c r="C23" s="12">
        <v>0</v>
      </c>
      <c r="D23" s="12">
        <v>695.64</v>
      </c>
      <c r="E23" s="12">
        <v>0</v>
      </c>
      <c r="F23" s="12">
        <v>0</v>
      </c>
      <c r="G23" s="12">
        <v>0</v>
      </c>
      <c r="H23" s="12">
        <v>695.64</v>
      </c>
      <c r="I23" s="12">
        <v>63.24</v>
      </c>
    </row>
    <row r="24" ht="10.95" customHeight="true" customFormat="true" s="8">
      <c r="A24" s="11" t="s">
        <v>30</v>
      </c>
      <c r="B24" s="12">
        <v>0</v>
      </c>
      <c r="C24" s="12">
        <v>1150.00</v>
      </c>
      <c r="D24" s="12">
        <v>0</v>
      </c>
      <c r="E24" s="12">
        <v>0</v>
      </c>
      <c r="F24" s="12">
        <v>0</v>
      </c>
      <c r="G24" s="12">
        <v>0</v>
      </c>
      <c r="H24" s="12">
        <v>1150.00</v>
      </c>
      <c r="I24" s="12">
        <v>0</v>
      </c>
    </row>
    <row r="25" ht="10.95" customHeight="true" customFormat="true" s="8">
      <c r="A25" s="11" t="s">
        <v>31</v>
      </c>
      <c r="B25" s="12">
        <v>0</v>
      </c>
      <c r="C25" s="12">
        <v>7920.00</v>
      </c>
      <c r="D25" s="12">
        <v>0</v>
      </c>
      <c r="E25" s="12">
        <v>0</v>
      </c>
      <c r="F25" s="12">
        <v>0</v>
      </c>
      <c r="G25" s="12">
        <v>0</v>
      </c>
      <c r="H25" s="12">
        <v>7920.00</v>
      </c>
      <c r="I25" s="12">
        <v>720</v>
      </c>
    </row>
    <row r="26" ht="10.95" customHeight="true" customFormat="true" s="8">
      <c r="A26" s="11" t="s">
        <v>32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2580.60</v>
      </c>
      <c r="H26" s="12">
        <v>2580.60</v>
      </c>
      <c r="I26" s="12">
        <v>234.6</v>
      </c>
    </row>
    <row r="27" ht="10.95" customHeight="true" customFormat="true" s="8">
      <c r="A27" s="11" t="s">
        <v>33</v>
      </c>
      <c r="B27" s="12">
        <v>1544.40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1544.40</v>
      </c>
      <c r="I27" s="12">
        <v>140.4</v>
      </c>
    </row>
    <row r="28" ht="10.95" customHeight="true" customFormat="true" s="8">
      <c r="A28" s="11" t="s">
        <v>34</v>
      </c>
      <c r="B28" s="12">
        <v>10357.16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10357.16</v>
      </c>
      <c r="I28" s="12">
        <v>941.56</v>
      </c>
    </row>
    <row r="29" ht="10.95" customHeight="true" customFormat="true" s="8">
      <c r="A29" s="11" t="s">
        <v>35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297.00</v>
      </c>
      <c r="H29" s="12">
        <v>297.00</v>
      </c>
      <c r="I29" s="12">
        <v>27</v>
      </c>
    </row>
    <row r="30" ht="10.95" customHeight="true" customFormat="true" s="8">
      <c r="A30" s="11" t="s">
        <v>36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-175.00</v>
      </c>
      <c r="H30" s="12">
        <v>-175.00</v>
      </c>
      <c r="I30" s="12">
        <v>0</v>
      </c>
    </row>
    <row r="31" ht="10.95" customHeight="true" customFormat="true" s="8">
      <c r="A31" s="11" t="s">
        <v>37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5544.11</v>
      </c>
      <c r="H31" s="12">
        <v>5544.11</v>
      </c>
      <c r="I31" s="12">
        <v>504.01</v>
      </c>
    </row>
    <row r="32" ht="10.95" customHeight="true" customFormat="true" s="8">
      <c r="A32" s="11" t="s">
        <v>38</v>
      </c>
      <c r="B32" s="12">
        <v>10113.28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10113.28</v>
      </c>
      <c r="I32" s="12">
        <v>919.40</v>
      </c>
    </row>
    <row r="33" ht="10.95" customHeight="true" customFormat="true" s="8">
      <c r="A33" s="11" t="s">
        <v>39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0.50</v>
      </c>
      <c r="H33" s="12">
        <v>0.50</v>
      </c>
      <c r="I33" s="12">
        <v>0.05</v>
      </c>
    </row>
    <row r="34" ht="10.95" customHeight="true" customFormat="true" s="8">
      <c r="A34" s="11" t="s">
        <v>40</v>
      </c>
      <c r="B34" s="12">
        <v>0</v>
      </c>
      <c r="C34" s="12">
        <v>0</v>
      </c>
      <c r="D34" s="12">
        <v>616.00</v>
      </c>
      <c r="E34" s="12">
        <v>0</v>
      </c>
      <c r="F34" s="12">
        <v>0</v>
      </c>
      <c r="G34" s="12">
        <v>0</v>
      </c>
      <c r="H34" s="12">
        <v>616.00</v>
      </c>
      <c r="I34" s="12">
        <v>56</v>
      </c>
    </row>
    <row r="35" ht="10.95" customHeight="true" customFormat="true" s="8">
      <c r="A35" s="11" t="s">
        <v>41</v>
      </c>
      <c r="B35" s="12">
        <v>1469.82</v>
      </c>
      <c r="C35" s="12">
        <v>15533.80</v>
      </c>
      <c r="D35" s="12">
        <v>0</v>
      </c>
      <c r="E35" s="12">
        <v>0</v>
      </c>
      <c r="F35" s="12">
        <v>0</v>
      </c>
      <c r="G35" s="12">
        <v>0</v>
      </c>
      <c r="H35" s="12">
        <v>17003.62</v>
      </c>
      <c r="I35" s="12">
        <v>1545.78</v>
      </c>
    </row>
    <row r="36" ht="10.95" customHeight="true" customFormat="true" s="8">
      <c r="A36" s="11" t="s">
        <v>42</v>
      </c>
      <c r="B36" s="12">
        <v>385.00</v>
      </c>
      <c r="C36" s="12">
        <v>1355.64</v>
      </c>
      <c r="D36" s="12">
        <v>0</v>
      </c>
      <c r="E36" s="12">
        <v>0</v>
      </c>
      <c r="F36" s="12">
        <v>0</v>
      </c>
      <c r="G36" s="12">
        <v>0</v>
      </c>
      <c r="H36" s="12">
        <v>1740.64</v>
      </c>
      <c r="I36" s="12">
        <v>158.24</v>
      </c>
    </row>
    <row r="37" ht="10.95" customHeight="true" customFormat="true" s="8">
      <c r="A37" s="11" t="s">
        <v>43</v>
      </c>
      <c r="B37" s="12">
        <v>28700.95</v>
      </c>
      <c r="C37" s="12">
        <v>8780.57</v>
      </c>
      <c r="D37" s="12">
        <v>0</v>
      </c>
      <c r="E37" s="12">
        <v>0</v>
      </c>
      <c r="F37" s="12">
        <v>0</v>
      </c>
      <c r="G37" s="12">
        <v>0</v>
      </c>
      <c r="H37" s="12">
        <v>37481.52</v>
      </c>
      <c r="I37" s="12">
        <v>3407.41</v>
      </c>
    </row>
    <row r="38" ht="10.95" customHeight="true" customFormat="true" s="8">
      <c r="A38" s="11" t="s">
        <v>44</v>
      </c>
      <c r="B38" s="12">
        <v>0</v>
      </c>
      <c r="C38" s="12">
        <v>2500.00</v>
      </c>
      <c r="D38" s="12">
        <v>0</v>
      </c>
      <c r="E38" s="12">
        <v>0</v>
      </c>
      <c r="F38" s="12">
        <v>0</v>
      </c>
      <c r="G38" s="12">
        <v>0</v>
      </c>
      <c r="H38" s="12">
        <v>2500.00</v>
      </c>
      <c r="I38" s="12">
        <v>0</v>
      </c>
    </row>
    <row r="39" ht="10.95" customHeight="true" customFormat="true" s="8">
      <c r="A39" s="11" t="s">
        <v>45</v>
      </c>
      <c r="B39" s="12">
        <v>40775.46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40775.46</v>
      </c>
      <c r="I39" s="12">
        <v>3706.86</v>
      </c>
    </row>
    <row r="40" ht="10.95" customHeight="true" customFormat="true" s="8">
      <c r="A40" s="11" t="s">
        <v>46</v>
      </c>
      <c r="B40" s="12">
        <v>2906.09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2906.09</v>
      </c>
      <c r="I40" s="12">
        <v>264.19</v>
      </c>
    </row>
    <row r="41" ht="10.95" customHeight="true" customFormat="true" s="8">
      <c r="A41" s="11" t="s">
        <v>47</v>
      </c>
      <c r="B41" s="12">
        <v>52565.15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52565.15</v>
      </c>
      <c r="I41" s="12">
        <v>4778.65</v>
      </c>
    </row>
    <row r="42" ht="10.95" customHeight="true" customFormat="true" s="8">
      <c r="A42" s="11" t="s">
        <v>48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-333.19</v>
      </c>
      <c r="H42" s="12">
        <v>-333.19</v>
      </c>
      <c r="I42" s="12">
        <v>0</v>
      </c>
    </row>
    <row r="43" ht="10.95" customHeight="true" customFormat="true" s="8">
      <c r="A43" s="11" t="s">
        <v>49</v>
      </c>
      <c r="B43" s="12">
        <v>4567.50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4567.50</v>
      </c>
      <c r="I43" s="12">
        <v>415.23</v>
      </c>
    </row>
    <row r="44" ht="10.95" customHeight="true" customFormat="true" s="8">
      <c r="A44" s="11" t="s">
        <v>50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29437.94</v>
      </c>
      <c r="H44" s="12">
        <v>29437.94</v>
      </c>
      <c r="I44" s="12">
        <v>2676.18</v>
      </c>
    </row>
    <row r="45" ht="10.95" customHeight="true" customFormat="true" s="8">
      <c r="A45" s="11" t="s">
        <v>51</v>
      </c>
      <c r="B45" s="12">
        <v>594.00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594.00</v>
      </c>
      <c r="I45" s="12">
        <v>54</v>
      </c>
    </row>
    <row r="46" ht="10.95" customHeight="true" customFormat="true" s="8">
      <c r="A46" s="13" t="s">
        <v>11</v>
      </c>
      <c r="B46" s="14">
        <f ca="1">SUM(B7:B45)</f>
        <v>0</v>
      </c>
      <c r="C46" s="14">
        <f ca="1">SUM(C7:C45)</f>
        <v>0</v>
      </c>
      <c r="D46" s="14">
        <f ca="1">SUM(D7:D45)</f>
        <v>0</v>
      </c>
      <c r="E46" s="14">
        <f ca="1">SUM(E7:E45)</f>
        <v>0</v>
      </c>
      <c r="F46" s="14">
        <f ca="1">SUM(F7:F45)</f>
        <v>0</v>
      </c>
      <c r="G46" s="14">
        <f ca="1">SUM(G7:G45)</f>
        <v>0</v>
      </c>
      <c r="H46" s="14">
        <f ca="1">SUM(H7:H45)</f>
        <v>0</v>
      </c>
      <c r="I46" s="14">
        <f ca="1">SUM(I7:I45)</f>
        <v>0</v>
      </c>
    </row>
    <row r="47" ht="13.35" customHeight="true"/>
    <row r="48" ht="10.95" customHeight="true" customFormat="true" s="8">
      <c r="A48" s="15" t="s">
        <v>52</v>
      </c>
      <c r="B48" s="16">
        <f ca="1">(B46 / SUM(B46:G46))</f>
        <v>0</v>
      </c>
      <c r="C48" s="16">
        <f ca="1">(C46 / SUM(B46:G46))</f>
        <v>0</v>
      </c>
      <c r="D48" s="16">
        <f ca="1">(D46 / SUM(B46:G46))</f>
        <v>0</v>
      </c>
      <c r="E48" s="16">
        <f ca="1">(E46 / SUM(B46:G46))</f>
        <v>0</v>
      </c>
      <c r="F48" s="16">
        <f ca="1">(F46 / SUM(B46:G46))</f>
        <v>0</v>
      </c>
      <c r="G48" s="16">
        <f ca="1">(G46 / SUM(B46:G46))</f>
        <v>0</v>
      </c>
      <c r="H48" s="16">
        <f ca="1">(H46 / H46)</f>
        <v>0</v>
      </c>
      <c r="I48" s="16">
        <f ca="1">(I46 / I46)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