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ged Payables Summary" sheetId="1" r:id="rId1"/>
  </sheets>
  <calcPr calcId="162913"/>
</workbook>
</file>

<file path=xl/sharedStrings.xml><?xml version="1.0" encoding="utf-8"?>
<sst xmlns="http://schemas.openxmlformats.org/spreadsheetml/2006/main" count="34" uniqueCount="34">
  <si>
    <t>Aged Payables Summary</t>
  </si>
  <si>
    <t>Kindred Care</t>
  </si>
  <si>
    <t>As at 30 June 2025</t>
  </si>
  <si>
    <t>Ageing by due date</t>
  </si>
  <si>
    <t>Contact</t>
  </si>
  <si>
    <t>Current</t>
  </si>
  <si>
    <t>&lt; 1 Month</t>
  </si>
  <si>
    <t>1 Month</t>
  </si>
  <si>
    <t>2 Months</t>
  </si>
  <si>
    <t>3 Months</t>
  </si>
  <si>
    <t>Older</t>
  </si>
  <si>
    <t>Total</t>
  </si>
  <si>
    <t>Outstanding GST</t>
  </si>
  <si>
    <t>Aged Payables</t>
  </si>
  <si>
    <t>ATO</t>
  </si>
  <si>
    <t>Avid Insurance Brokers</t>
  </si>
  <si>
    <t>Ballina Pool Shop</t>
  </si>
  <si>
    <t>Ballina Shire Council</t>
  </si>
  <si>
    <t>Cited</t>
  </si>
  <si>
    <t>Club IT</t>
  </si>
  <si>
    <t>Coles</t>
  </si>
  <si>
    <t>LMC Cleaning Services</t>
  </si>
  <si>
    <t>Micheal Kennedy</t>
  </si>
  <si>
    <t>Moss Electrical</t>
  </si>
  <si>
    <t>Office Works</t>
  </si>
  <si>
    <t>Origin</t>
  </si>
  <si>
    <t>Rochdale Accounting &amp; Advisory</t>
  </si>
  <si>
    <t>Shred X</t>
  </si>
  <si>
    <t>Terry White</t>
  </si>
  <si>
    <t>Victoria Liddle</t>
  </si>
  <si>
    <t>Wholesale Sms</t>
  </si>
  <si>
    <t>Wound Specialist Services</t>
  </si>
  <si>
    <t>Total Aged Payables</t>
  </si>
  <si>
    <t>Percentage of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</si>
</sst>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;(#,##0.00)"/>
  </numFmts>
  <fonts count="7">
    <font>
      <name val="Arial"/>
      <color theme="1"/>
      <sz val="9"/>
    </font>
    <font>
      <name val="Arial"/>
      <color theme="1"/>
      <sz val="14"/>
    </font>
    <font>
      <name val="Arial"/>
      <b/>
      <color theme="1"/>
      <sz val="14"/>
    </font>
    <font>
      <name val="Arial"/>
      <color theme="1"/>
      <sz val="12"/>
    </font>
    <font>
      <name val="Arial"/>
      <color theme="1"/>
      <sz val="10"/>
    </font>
    <font>
      <name val="Arial"/>
      <b/>
      <color theme="1"/>
      <sz val="10"/>
    </font>
    <font>
      <name val="Arial"/>
      <b/>
      <color theme="1"/>
      <sz val="9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EBEBEB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true"/>
    <xf numFmtId="0" fontId="2" fillId="0" borderId="0" xfId="0" applyFont="true" applyAlignment="true">
      <alignment vertical="center"/>
    </xf>
    <xf numFmtId="0" fontId="3" fillId="0" borderId="0" xfId="0" applyFont="true"/>
    <xf numFmtId="0" fontId="3" fillId="0" borderId="0" xfId="0" applyFont="true" applyAlignment="true">
      <alignment vertical="center"/>
    </xf>
    <xf numFmtId="0" fontId="4" fillId="0" borderId="0" xfId="0" applyFont="true"/>
    <xf numFmtId="0" fontId="5" fillId="0" borderId="1" xfId="0" applyFont="true" applyBorder="true" applyAlignment="true">
      <alignment horizontal="left" vertical="center"/>
    </xf>
    <xf numFmtId="0" fontId="5" fillId="0" borderId="1" xfId="0" applyFont="true" applyBorder="true" applyAlignment="true">
      <alignment horizontal="right" vertical="center"/>
    </xf>
    <xf numFmtId="0" fontId="5" fillId="0" borderId="1" xfId="0" applyFont="true" applyBorder="true" applyAlignment="true">
      <alignment vertical="center"/>
    </xf>
    <xf numFmtId="0" fontId="0" fillId="0" borderId="0" xfId="0" applyFont="true"/>
    <xf numFmtId="0" fontId="0" fillId="0" borderId="0" xfId="0" applyFont="true" applyAlignment="true">
      <alignment vertical="center"/>
    </xf>
    <xf numFmtId="164" fontId="0" fillId="0" borderId="0" xfId="0" applyNumberFormat="true" applyFont="true" applyAlignment="true">
      <alignment horizontal="right" vertical="center"/>
    </xf>
    <xf numFmtId="0" fontId="0" fillId="0" borderId="2" xfId="0" applyFont="true" applyBorder="true" applyAlignment="true">
      <alignment vertical="center"/>
    </xf>
    <xf numFmtId="164" fontId="0" fillId="0" borderId="2" xfId="0" applyNumberFormat="true" applyFont="true" applyBorder="true" applyAlignment="true">
      <alignment horizontal="right" vertical="center"/>
    </xf>
    <xf numFmtId="0" fontId="6" fillId="0" borderId="2" xfId="0" applyFont="true" applyBorder="true" applyAlignment="true">
      <alignment vertical="center"/>
    </xf>
    <xf numFmtId="164" fontId="6" fillId="0" borderId="2" xfId="0" applyNumberFormat="true" applyFont="true" applyBorder="true" applyAlignment="true">
      <alignment horizontal="right" vertical="center"/>
    </xf>
    <xf numFmtId="0" fontId="6" fillId="2" borderId="3" xfId="0" applyFont="true" applyFill="true" applyBorder="true" applyAlignment="true">
      <alignment vertical="center"/>
    </xf>
    <xf numFmtId="164" fontId="6" fillId="2" borderId="3" xfId="0" applyNumberFormat="true" applyFont="true" applyFill="true" applyBorder="true" applyAlignment="true">
      <alignment horizontal="right" vertical="center"/>
    </xf>
    <xf numFmtId="10" fontId="6" fillId="2" borderId="3" xfId="0" applyNumberFormat="true" applyFont="true" applyFill="true" applyBorder="true" applyAlignment="true">
      <alignment horizontal="right" vertical="center"/>
    </xf>
  </cellXfs>
  <cellStyles count="1">
    <cellStyle name="Normal" xfId="0" builtinId="0" customBuiltin="true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I31"/>
  <sheetViews>
    <sheetView tabSelected="1" workbookViewId="0" topLeftCell="A1" zoomScaleNormal="100" zoomScaleSheetLayoutView="60" showGridLines="0" zoomScale="100" view="normal"/>
  </sheetViews>
  <sheetFormatPr defaultRowHeight="12.75"/>
  <cols>
    <col min="1" max="1" width="31.33203125" customWidth="1"/>
    <col min="2" max="2" width="11.16015625" customWidth="1"/>
    <col min="3" max="3" width="12.16015625" customWidth="1"/>
    <col min="4" max="4" width="10.33203125" customWidth="1"/>
    <col min="5" max="6" width="11.16015625" customWidth="1"/>
    <col min="7" max="7" width="7.33203125" customWidth="1"/>
    <col min="8" max="8" width="11.16015625" customWidth="1"/>
    <col min="9" max="9" width="19.83203125" customWidth="1"/>
  </cols>
  <sheetData>
    <row r="1" ht="16.7" customHeight="true" customFormat="true" s="1">
      <c r="A1" s="2" t="s">
        <v>0</v>
      </c>
      <c r="B1" s="2"/>
      <c r="C1" s="2"/>
      <c r="D1" s="2"/>
      <c r="E1" s="2"/>
      <c r="F1" s="2"/>
      <c r="G1" s="2"/>
      <c r="H1" s="2"/>
      <c r="I1" s="2"/>
    </row>
    <row r="2" ht="14.4" customHeight="true" customFormat="true" s="3">
      <c r="A2" s="4" t="s">
        <v>1</v>
      </c>
      <c r="B2" s="4"/>
      <c r="C2" s="4"/>
      <c r="D2" s="4"/>
      <c r="E2" s="4"/>
      <c r="F2" s="4"/>
      <c r="G2" s="4"/>
      <c r="H2" s="4"/>
      <c r="I2" s="4"/>
    </row>
    <row r="3" ht="14.4" customHeight="true" customFormat="true" s="3">
      <c r="A3" s="4" t="s">
        <v>2</v>
      </c>
      <c r="B3" s="4"/>
      <c r="C3" s="4"/>
      <c r="D3" s="4"/>
      <c r="E3" s="4"/>
      <c r="F3" s="4"/>
      <c r="G3" s="4"/>
      <c r="H3" s="4"/>
      <c r="I3" s="4"/>
    </row>
    <row r="4" ht="14.4" customHeight="true" customFormat="true" s="3">
      <c r="A4" s="4" t="s">
        <v>3</v>
      </c>
      <c r="B4" s="4"/>
      <c r="C4" s="4"/>
      <c r="D4" s="4"/>
      <c r="E4" s="4"/>
      <c r="F4" s="4"/>
      <c r="G4" s="4"/>
      <c r="H4" s="4"/>
      <c r="I4" s="4"/>
    </row>
    <row r="5" ht="13.35" customHeight="true"/>
    <row r="6" ht="12.1" customHeight="true" customFormat="true" s="5">
      <c r="A6" s="6" t="s">
        <v>4</v>
      </c>
      <c r="B6" s="7" t="s">
        <v>5</v>
      </c>
      <c r="C6" s="7" t="s">
        <v>6</v>
      </c>
      <c r="D6" s="7" t="s">
        <v>7</v>
      </c>
      <c r="E6" s="7" t="s">
        <v>8</v>
      </c>
      <c r="F6" s="7" t="s">
        <v>9</v>
      </c>
      <c r="G6" s="7" t="s">
        <v>10</v>
      </c>
      <c r="H6" s="7" t="s">
        <v>11</v>
      </c>
      <c r="I6" s="7" t="s">
        <v>12</v>
      </c>
    </row>
    <row r="7" ht="13.35" customHeight="true"/>
    <row r="8" ht="12.1" customHeight="true" customFormat="true" s="5">
      <c r="A8" s="8" t="s">
        <v>13</v>
      </c>
      <c r="B8" s="8"/>
      <c r="C8" s="8"/>
      <c r="D8" s="8"/>
      <c r="E8" s="8"/>
      <c r="F8" s="8"/>
      <c r="G8" s="8"/>
      <c r="H8" s="8"/>
      <c r="I8" s="8"/>
    </row>
    <row r="9" ht="10.95" customHeight="true" customFormat="true" s="9">
      <c r="A9" s="10" t="s">
        <v>14</v>
      </c>
      <c r="B9" s="11">
        <v>116767.00</v>
      </c>
      <c r="C9" s="11">
        <v>49342.00</v>
      </c>
      <c r="D9" s="11">
        <v>42747.00</v>
      </c>
      <c r="E9" s="11">
        <v>91575.31</v>
      </c>
      <c r="F9" s="11">
        <v>0</v>
      </c>
      <c r="G9" s="11">
        <v>0</v>
      </c>
      <c r="H9" s="11">
        <v>300431.31</v>
      </c>
      <c r="I9" s="11">
        <v>0</v>
      </c>
    </row>
    <row r="10" ht="10.95" customHeight="true" customFormat="true" s="9">
      <c r="A10" s="12" t="s">
        <v>15</v>
      </c>
      <c r="B10" s="13">
        <v>0</v>
      </c>
      <c r="C10" s="13">
        <v>953.32</v>
      </c>
      <c r="D10" s="13">
        <v>0</v>
      </c>
      <c r="E10" s="13">
        <v>0</v>
      </c>
      <c r="F10" s="13">
        <v>0</v>
      </c>
      <c r="G10" s="13">
        <v>0</v>
      </c>
      <c r="H10" s="13">
        <v>953.32</v>
      </c>
      <c r="I10" s="13">
        <v>80.99</v>
      </c>
    </row>
    <row r="11" ht="10.95" customHeight="true" customFormat="true" s="9">
      <c r="A11" s="12" t="s">
        <v>16</v>
      </c>
      <c r="B11" s="13">
        <v>1090.00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1090.00</v>
      </c>
      <c r="I11" s="13">
        <v>99.09</v>
      </c>
    </row>
    <row r="12" ht="10.95" customHeight="true" customFormat="true" s="9">
      <c r="A12" s="12" t="s">
        <v>17</v>
      </c>
      <c r="B12" s="13">
        <v>0</v>
      </c>
      <c r="C12" s="13">
        <v>647.19</v>
      </c>
      <c r="D12" s="13">
        <v>883.56</v>
      </c>
      <c r="E12" s="13">
        <v>0</v>
      </c>
      <c r="F12" s="13">
        <v>0</v>
      </c>
      <c r="G12" s="13">
        <v>0</v>
      </c>
      <c r="H12" s="13">
        <v>1530.75</v>
      </c>
      <c r="I12" s="13">
        <v>0</v>
      </c>
    </row>
    <row r="13" ht="10.95" customHeight="true" customFormat="true" s="9">
      <c r="A13" s="12" t="s">
        <v>18</v>
      </c>
      <c r="B13" s="13">
        <v>0</v>
      </c>
      <c r="C13" s="13">
        <v>159.18</v>
      </c>
      <c r="D13" s="13">
        <v>0</v>
      </c>
      <c r="E13" s="13">
        <v>0</v>
      </c>
      <c r="F13" s="13">
        <v>0</v>
      </c>
      <c r="G13" s="13">
        <v>0</v>
      </c>
      <c r="H13" s="13">
        <v>159.18</v>
      </c>
      <c r="I13" s="13">
        <v>14.47</v>
      </c>
    </row>
    <row r="14" ht="10.95" customHeight="true" customFormat="true" s="9">
      <c r="A14" s="12" t="s">
        <v>19</v>
      </c>
      <c r="B14" s="13">
        <v>0</v>
      </c>
      <c r="C14" s="13">
        <v>1870.55</v>
      </c>
      <c r="D14" s="13">
        <v>0</v>
      </c>
      <c r="E14" s="13">
        <v>0</v>
      </c>
      <c r="F14" s="13">
        <v>0</v>
      </c>
      <c r="G14" s="13">
        <v>0</v>
      </c>
      <c r="H14" s="13">
        <v>1870.55</v>
      </c>
      <c r="I14" s="13">
        <v>170.05</v>
      </c>
    </row>
    <row r="15" ht="10.95" customHeight="true" customFormat="true" s="9">
      <c r="A15" s="12" t="s">
        <v>20</v>
      </c>
      <c r="B15" s="13">
        <v>0</v>
      </c>
      <c r="C15" s="13">
        <v>95.80</v>
      </c>
      <c r="D15" s="13">
        <v>0</v>
      </c>
      <c r="E15" s="13">
        <v>0</v>
      </c>
      <c r="F15" s="13">
        <v>0</v>
      </c>
      <c r="G15" s="13">
        <v>0</v>
      </c>
      <c r="H15" s="13">
        <v>95.80</v>
      </c>
      <c r="I15" s="13">
        <v>4.69</v>
      </c>
    </row>
    <row r="16" ht="10.95" customHeight="true" customFormat="true" s="9">
      <c r="A16" s="12" t="s">
        <v>21</v>
      </c>
      <c r="B16" s="13">
        <v>130.00</v>
      </c>
      <c r="C16" s="13">
        <v>0</v>
      </c>
      <c r="D16" s="13">
        <v>0</v>
      </c>
      <c r="E16" s="13">
        <v>0</v>
      </c>
      <c r="F16" s="13">
        <v>0</v>
      </c>
      <c r="G16" s="13">
        <v>0</v>
      </c>
      <c r="H16" s="13">
        <v>130.00</v>
      </c>
      <c r="I16" s="13">
        <v>0</v>
      </c>
    </row>
    <row r="17" ht="10.95" customHeight="true" customFormat="true" s="9">
      <c r="A17" s="12" t="s">
        <v>22</v>
      </c>
      <c r="B17" s="13">
        <v>0</v>
      </c>
      <c r="C17" s="13">
        <v>60.00</v>
      </c>
      <c r="D17" s="13">
        <v>0</v>
      </c>
      <c r="E17" s="13">
        <v>0</v>
      </c>
      <c r="F17" s="13">
        <v>0</v>
      </c>
      <c r="G17" s="13">
        <v>0</v>
      </c>
      <c r="H17" s="13">
        <v>60.00</v>
      </c>
      <c r="I17" s="13">
        <v>0</v>
      </c>
    </row>
    <row r="18" ht="10.95" customHeight="true" customFormat="true" s="9">
      <c r="A18" s="12" t="s">
        <v>23</v>
      </c>
      <c r="B18" s="13">
        <v>121.00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121.00</v>
      </c>
      <c r="I18" s="13">
        <v>11</v>
      </c>
    </row>
    <row r="19" ht="10.95" customHeight="true" customFormat="true" s="9">
      <c r="A19" s="12" t="s">
        <v>24</v>
      </c>
      <c r="B19" s="13">
        <v>1065.10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1065.10</v>
      </c>
      <c r="I19" s="13">
        <v>96.82</v>
      </c>
    </row>
    <row r="20" ht="10.95" customHeight="true" customFormat="true" s="9">
      <c r="A20" s="12" t="s">
        <v>25</v>
      </c>
      <c r="B20" s="13">
        <v>0</v>
      </c>
      <c r="C20" s="13">
        <v>73.69</v>
      </c>
      <c r="D20" s="13">
        <v>0</v>
      </c>
      <c r="E20" s="13">
        <v>0</v>
      </c>
      <c r="F20" s="13">
        <v>0</v>
      </c>
      <c r="G20" s="13">
        <v>0</v>
      </c>
      <c r="H20" s="13">
        <v>73.69</v>
      </c>
      <c r="I20" s="13">
        <v>6.7</v>
      </c>
    </row>
    <row r="21" ht="10.95" customHeight="true" customFormat="true" s="9">
      <c r="A21" s="12" t="s">
        <v>26</v>
      </c>
      <c r="B21" s="13">
        <v>601.50</v>
      </c>
      <c r="C21" s="13">
        <v>11334.35</v>
      </c>
      <c r="D21" s="13">
        <v>0</v>
      </c>
      <c r="E21" s="13">
        <v>0</v>
      </c>
      <c r="F21" s="13">
        <v>0</v>
      </c>
      <c r="G21" s="13">
        <v>0</v>
      </c>
      <c r="H21" s="13">
        <v>11935.85</v>
      </c>
      <c r="I21" s="13">
        <v>1055.9</v>
      </c>
    </row>
    <row r="22" ht="10.95" customHeight="true" customFormat="true" s="9">
      <c r="A22" s="12" t="s">
        <v>27</v>
      </c>
      <c r="B22" s="13">
        <v>0</v>
      </c>
      <c r="C22" s="13">
        <v>0</v>
      </c>
      <c r="D22" s="13">
        <v>30.03</v>
      </c>
      <c r="E22" s="13">
        <v>0</v>
      </c>
      <c r="F22" s="13">
        <v>0</v>
      </c>
      <c r="G22" s="13">
        <v>0</v>
      </c>
      <c r="H22" s="13">
        <v>30.03</v>
      </c>
      <c r="I22" s="13">
        <v>2.73</v>
      </c>
    </row>
    <row r="23" ht="10.95" customHeight="true" customFormat="true" s="9">
      <c r="A23" s="12" t="s">
        <v>28</v>
      </c>
      <c r="B23" s="13">
        <v>124.05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124.05</v>
      </c>
      <c r="I23" s="13">
        <v>11.28</v>
      </c>
    </row>
    <row r="24" ht="10.95" customHeight="true" customFormat="true" s="9">
      <c r="A24" s="12" t="s">
        <v>29</v>
      </c>
      <c r="B24" s="13">
        <v>0</v>
      </c>
      <c r="C24" s="13">
        <v>1650.00</v>
      </c>
      <c r="D24" s="13">
        <v>0</v>
      </c>
      <c r="E24" s="13">
        <v>0</v>
      </c>
      <c r="F24" s="13">
        <v>0</v>
      </c>
      <c r="G24" s="13">
        <v>0</v>
      </c>
      <c r="H24" s="13">
        <v>1650.00</v>
      </c>
      <c r="I24" s="13">
        <v>0</v>
      </c>
    </row>
    <row r="25" ht="10.95" customHeight="true" customFormat="true" s="9">
      <c r="A25" s="12" t="s">
        <v>30</v>
      </c>
      <c r="B25" s="13">
        <v>0</v>
      </c>
      <c r="C25" s="13">
        <v>176.65</v>
      </c>
      <c r="D25" s="13">
        <v>0</v>
      </c>
      <c r="E25" s="13">
        <v>0</v>
      </c>
      <c r="F25" s="13">
        <v>0</v>
      </c>
      <c r="G25" s="13">
        <v>0</v>
      </c>
      <c r="H25" s="13">
        <v>176.65</v>
      </c>
      <c r="I25" s="13">
        <v>16.06</v>
      </c>
    </row>
    <row r="26" ht="10.95" customHeight="true" customFormat="true" s="9">
      <c r="A26" s="12" t="s">
        <v>31</v>
      </c>
      <c r="B26" s="13">
        <v>750.00</v>
      </c>
      <c r="C26" s="13">
        <v>750.00</v>
      </c>
      <c r="D26" s="13">
        <v>0</v>
      </c>
      <c r="E26" s="13">
        <v>0</v>
      </c>
      <c r="F26" s="13">
        <v>0</v>
      </c>
      <c r="G26" s="13">
        <v>0</v>
      </c>
      <c r="H26" s="13">
        <v>1500.00</v>
      </c>
      <c r="I26" s="13">
        <v>0</v>
      </c>
    </row>
    <row r="27" ht="10.95" customHeight="true" customFormat="true" s="9">
      <c r="A27" s="14" t="s">
        <v>32</v>
      </c>
      <c r="B27" s="15">
        <f ca="1">SUM(B9:B26)</f>
        <v>0</v>
      </c>
      <c r="C27" s="15">
        <f ca="1">SUM(C9:C26)</f>
        <v>0</v>
      </c>
      <c r="D27" s="15">
        <f ca="1">SUM(D9:D26)</f>
        <v>0</v>
      </c>
      <c r="E27" s="15">
        <f ca="1">SUM(E9:E26)</f>
        <v>0</v>
      </c>
      <c r="F27" s="15">
        <f ca="1">SUM(F9:F26)</f>
        <v>0</v>
      </c>
      <c r="G27" s="15">
        <f ca="1">SUM(G9:G26)</f>
        <v>0</v>
      </c>
      <c r="H27" s="15">
        <f ca="1">SUM(H9:H26)</f>
        <v>0</v>
      </c>
      <c r="I27" s="15">
        <f ca="1">SUM(I9:I26)</f>
        <v>0</v>
      </c>
    </row>
    <row r="28" ht="13.35" customHeight="true"/>
    <row r="29" ht="10.95" customHeight="true" customFormat="true" s="9">
      <c r="A29" s="16" t="s">
        <v>11</v>
      </c>
      <c r="B29" s="17">
        <f ca="1">B27</f>
        <v>0</v>
      </c>
      <c r="C29" s="17">
        <f ca="1">C27</f>
        <v>0</v>
      </c>
      <c r="D29" s="17">
        <f ca="1">D27</f>
        <v>0</v>
      </c>
      <c r="E29" s="17">
        <f ca="1">E27</f>
        <v>0</v>
      </c>
      <c r="F29" s="17">
        <f ca="1">F27</f>
        <v>0</v>
      </c>
      <c r="G29" s="17">
        <f ca="1">G27</f>
        <v>0</v>
      </c>
      <c r="H29" s="17">
        <f ca="1">H27</f>
        <v>0</v>
      </c>
      <c r="I29" s="17">
        <f ca="1">I27</f>
        <v>0</v>
      </c>
    </row>
    <row r="30" ht="13.35" customHeight="true"/>
    <row r="31" ht="10.95" customHeight="true" customFormat="true" s="9">
      <c r="A31" s="16" t="s">
        <v>33</v>
      </c>
      <c r="B31" s="18">
        <f ca="1">(B27 / SUM(B27:G27))</f>
        <v>0</v>
      </c>
      <c r="C31" s="18">
        <f ca="1">(C27 / SUM(B27:G27))</f>
        <v>0</v>
      </c>
      <c r="D31" s="18">
        <f ca="1">(D27 / SUM(B27:G27))</f>
        <v>0</v>
      </c>
      <c r="E31" s="18">
        <f ca="1">(E27 / SUM(B27:G27))</f>
        <v>0</v>
      </c>
      <c r="F31" s="18">
        <f ca="1">(F27 / SUM(B27:G27))</f>
        <v>0</v>
      </c>
      <c r="G31" s="18">
        <f ca="1">(G27 / SUM(B27:G27))</f>
        <v>0</v>
      </c>
      <c r="H31" s="18">
        <f ca="1">(H27 / H27)</f>
        <v>0</v>
      </c>
      <c r="I31" s="18">
        <f ca="1">(I27 / I27)</f>
        <v>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