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ged Receivables Summary" sheetId="1" r:id="rId1"/>
  </sheets>
  <calcPr calcId="162913"/>
</workbook>
</file>

<file path=xl/sharedStrings.xml><?xml version="1.0" encoding="utf-8"?>
<sst xmlns="http://schemas.openxmlformats.org/spreadsheetml/2006/main" count="74" uniqueCount="74">
  <si>
    <t>Aged Receivables Summary</t>
  </si>
  <si>
    <t>Kindred Care</t>
  </si>
  <si>
    <t>As at 30 June 2025</t>
  </si>
  <si>
    <t>Ageing by due date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</si>
  <si>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</si>
  <si>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</si>
  <si>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</si>
  <si>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</si>
  <si>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</si>
  <si>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</si>
  <si>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</si>
  <si>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</si>
  <si>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</si>
  <si>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Adventist Aged Care Facility</t>
  </si>
  <si>
    <t>Anne Watson C/- SoJoe</t>
  </si>
  <si>
    <t>Anthony Ellis C/- Livable</t>
  </si>
  <si>
    <t>Anthony Skinner c/- Jali</t>
  </si>
  <si>
    <t>Barbara Graham C/- Care Connect</t>
  </si>
  <si>
    <t>Caroona Uniting</t>
  </si>
  <si>
    <t>Carrie-Lisa Parker C-/ Blue Bay Support</t>
  </si>
  <si>
    <t>Cecily Eather C/- Livable</t>
  </si>
  <si>
    <t>Christos Hatgis C/ - Feros Care</t>
  </si>
  <si>
    <t>Clair-Maree Conley</t>
  </si>
  <si>
    <t>Colin Comerford C/- Your Plan Manager</t>
  </si>
  <si>
    <t>Colin Irvin C/- Bannister In Home Care</t>
  </si>
  <si>
    <t>Crowley Aged Care Facility</t>
  </si>
  <si>
    <t>Darrel Leece C/- Achieve Australia Limited</t>
  </si>
  <si>
    <t>David Seymour C/- Livable</t>
  </si>
  <si>
    <t>Derek Lentfer C/- DFM Group</t>
  </si>
  <si>
    <t>Donald (Stuart) MacDonald C/- My Plan Choice</t>
  </si>
  <si>
    <t>Dorothy Brown C/- Just better care</t>
  </si>
  <si>
    <t>Elizabeth (Marion) Tolsen C/- Feros Care</t>
  </si>
  <si>
    <t>Evelyn Connell C/- Feros Care</t>
  </si>
  <si>
    <t>Grafton Aged Care Home Hall and Prior</t>
  </si>
  <si>
    <t>Ian Harper C/- SoJoe</t>
  </si>
  <si>
    <t>Jacob Roberts-Jones C/- So joe</t>
  </si>
  <si>
    <t>Jake Aldridge</t>
  </si>
  <si>
    <t>Jennifer Hamilton C/- Tweed Coast Plan Management</t>
  </si>
  <si>
    <t>Jennifer Hanna C/- Feros Care</t>
  </si>
  <si>
    <t>Jennifer Stewart C/- SCIA</t>
  </si>
  <si>
    <t>Kay Carr C/- Feros Care</t>
  </si>
  <si>
    <t>Keith Alcorn C/- Care Connect</t>
  </si>
  <si>
    <t>Kevin Moloney</t>
  </si>
  <si>
    <t>Kimberly Tracey C/- Tweed Coast Plan Management</t>
  </si>
  <si>
    <t>Larry Allen C/- SoJoe</t>
  </si>
  <si>
    <t>Laurel Fischer C/- Feros Care</t>
  </si>
  <si>
    <t>Leigh Hill C/- Feros Care</t>
  </si>
  <si>
    <t>Lifetime Care</t>
  </si>
  <si>
    <t>Lola Lentfer C/- Feros Care</t>
  </si>
  <si>
    <t>Louise Hamad C/- RSL Lifecare Limited</t>
  </si>
  <si>
    <t>Maranoa Centre Aged Care Home</t>
  </si>
  <si>
    <t>Michael Armbruster C/- So Joe</t>
  </si>
  <si>
    <t>Muriel Price C/- HART Services</t>
  </si>
  <si>
    <t>Neville Tarran C/- Care Connect</t>
  </si>
  <si>
    <t>Patricia Love C/- Livable</t>
  </si>
  <si>
    <t>Peter Buchholtz C/- SoJoe</t>
  </si>
  <si>
    <t>Peter Schweigert C/- Connect Care</t>
  </si>
  <si>
    <t>Richmond Lodge UPA</t>
  </si>
  <si>
    <t>Robert Taylor C/ - Tweed Coast Plan Management</t>
  </si>
  <si>
    <t>Ross Amos C/- RSL Lifecare Limited</t>
  </si>
  <si>
    <t>Rowan Wicks C/- Byron Wicks</t>
  </si>
  <si>
    <t>Shirley Towner C/- Bannister In Home Care</t>
  </si>
  <si>
    <t>Sister Maureen Cawley C/- Feros Care</t>
  </si>
  <si>
    <t>St Andrew’s Byron Lodge</t>
  </si>
  <si>
    <t>St Andrew’s George’s Cottages</t>
  </si>
  <si>
    <t>St Andrews Ballina</t>
  </si>
  <si>
    <t>Stephen Scott C/- Your Plan Manager</t>
  </si>
  <si>
    <t>Tahlia Wetere C/- Anne Bryce</t>
  </si>
  <si>
    <t>Therese McMahon C/- Red Inc</t>
  </si>
  <si>
    <t>Trevor Cheetham C/- DFM Financial Group</t>
  </si>
  <si>
    <t>Wallace Johnston C/- Livable</t>
  </si>
  <si>
    <t>Warren Beddos C/- Care Connect</t>
  </si>
  <si>
    <t>William McDonald C/- Feros Care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</si>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</sst>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0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69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49.16015625" customWidth="1"/>
    <col min="2" max="2" width="10.16015625" customWidth="1"/>
    <col min="3" max="3" width="12.16015625" customWidth="1"/>
    <col min="4" max="4" width="10.33203125" customWidth="1"/>
    <col min="5" max="6" width="11.16015625" customWidth="1"/>
    <col min="7" max="7" width="9" customWidth="1"/>
    <col min="8" max="8" width="10.16015625" customWidth="1"/>
    <col min="9" max="9" width="19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35" customHeight="true"/>
    <row r="6" ht="12.1" customHeight="true" customFormat="true" s="5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ht="10.95" customHeight="true" customFormat="true" s="8">
      <c r="A7" s="9" t="s">
        <v>13</v>
      </c>
      <c r="B7" s="10">
        <v>597.94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597.94</v>
      </c>
      <c r="I7" s="10">
        <v>54.36</v>
      </c>
    </row>
    <row r="8" ht="10.95" customHeight="true" customFormat="true" s="8">
      <c r="A8" s="11" t="s">
        <v>14</v>
      </c>
      <c r="B8" s="12">
        <v>226.18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226.18</v>
      </c>
      <c r="I8" s="12">
        <v>0</v>
      </c>
    </row>
    <row r="9" ht="10.95" customHeight="true" customFormat="true" s="8">
      <c r="A9" s="11" t="s">
        <v>15</v>
      </c>
      <c r="B9" s="12">
        <v>461.30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461.30</v>
      </c>
      <c r="I9" s="12">
        <v>41.93</v>
      </c>
    </row>
    <row r="10" ht="10.95" customHeight="true" customFormat="true" s="8">
      <c r="A10" s="11" t="s">
        <v>16</v>
      </c>
      <c r="B10" s="12">
        <v>492.76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492.76</v>
      </c>
      <c r="I10" s="12">
        <v>44.8</v>
      </c>
    </row>
    <row r="11" ht="10.95" customHeight="true" customFormat="true" s="8">
      <c r="A11" s="11" t="s">
        <v>17</v>
      </c>
      <c r="B11" s="12">
        <v>173.75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173.75</v>
      </c>
      <c r="I11" s="12">
        <v>15.8</v>
      </c>
    </row>
    <row r="12" ht="10.95" customHeight="true" customFormat="true" s="8">
      <c r="A12" s="11" t="s">
        <v>18</v>
      </c>
      <c r="B12" s="12">
        <v>1251.80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1251.80</v>
      </c>
      <c r="I12" s="12">
        <v>113.8</v>
      </c>
    </row>
    <row r="13" ht="10.95" customHeight="true" customFormat="true" s="8">
      <c r="A13" s="11" t="s">
        <v>19</v>
      </c>
      <c r="B13" s="12">
        <v>277.74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277.74</v>
      </c>
      <c r="I13" s="12">
        <v>0</v>
      </c>
    </row>
    <row r="14" ht="10.95" customHeight="true" customFormat="true" s="8">
      <c r="A14" s="11" t="s">
        <v>20</v>
      </c>
      <c r="B14" s="12">
        <v>958.56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958.56</v>
      </c>
      <c r="I14" s="12">
        <v>0</v>
      </c>
    </row>
    <row r="15" ht="10.95" customHeight="true" customFormat="true" s="8">
      <c r="A15" s="11" t="s">
        <v>21</v>
      </c>
      <c r="B15" s="12">
        <v>750.20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750.20</v>
      </c>
      <c r="I15" s="12">
        <v>68.2</v>
      </c>
    </row>
    <row r="16" ht="10.95" customHeight="true" customFormat="true" s="8">
      <c r="A16" s="11" t="s">
        <v>22</v>
      </c>
      <c r="B16" s="12">
        <v>4370.37</v>
      </c>
      <c r="C16" s="12">
        <v>2317.22</v>
      </c>
      <c r="D16" s="12">
        <v>0</v>
      </c>
      <c r="E16" s="12">
        <v>0</v>
      </c>
      <c r="F16" s="12">
        <v>0</v>
      </c>
      <c r="G16" s="12">
        <v>0</v>
      </c>
      <c r="H16" s="12">
        <v>6687.59</v>
      </c>
      <c r="I16" s="12">
        <v>0</v>
      </c>
    </row>
    <row r="17" ht="10.95" customHeight="true" customFormat="true" s="8">
      <c r="A17" s="11" t="s">
        <v>23</v>
      </c>
      <c r="B17" s="12">
        <v>0</v>
      </c>
      <c r="C17" s="12">
        <v>-359.46</v>
      </c>
      <c r="D17" s="12">
        <v>0</v>
      </c>
      <c r="E17" s="12">
        <v>0</v>
      </c>
      <c r="F17" s="12">
        <v>0</v>
      </c>
      <c r="G17" s="12">
        <v>0</v>
      </c>
      <c r="H17" s="12">
        <v>-359.46</v>
      </c>
      <c r="I17" s="12">
        <v>0</v>
      </c>
    </row>
    <row r="18" ht="10.95" customHeight="true" customFormat="true" s="8">
      <c r="A18" s="11" t="s">
        <v>24</v>
      </c>
      <c r="B18" s="12">
        <v>1155.84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1155.84</v>
      </c>
      <c r="I18" s="12">
        <v>105.09</v>
      </c>
    </row>
    <row r="19" ht="10.95" customHeight="true" customFormat="true" s="8">
      <c r="A19" s="11" t="s">
        <v>25</v>
      </c>
      <c r="B19" s="12">
        <v>18791.08</v>
      </c>
      <c r="C19" s="12">
        <v>26337.99</v>
      </c>
      <c r="D19" s="12">
        <v>0</v>
      </c>
      <c r="E19" s="12">
        <v>0</v>
      </c>
      <c r="F19" s="12">
        <v>0</v>
      </c>
      <c r="G19" s="12">
        <v>0</v>
      </c>
      <c r="H19" s="12">
        <v>45129.07</v>
      </c>
      <c r="I19" s="12">
        <v>4102.63</v>
      </c>
    </row>
    <row r="20" ht="10.95" customHeight="true" customFormat="true" s="8">
      <c r="A20" s="11" t="s">
        <v>26</v>
      </c>
      <c r="B20" s="12">
        <v>1599.48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1599.48</v>
      </c>
      <c r="I20" s="12">
        <v>145.4</v>
      </c>
    </row>
    <row r="21" ht="10.95" customHeight="true" customFormat="true" s="8">
      <c r="A21" s="11" t="s">
        <v>27</v>
      </c>
      <c r="B21" s="12">
        <v>790.80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790.80</v>
      </c>
      <c r="I21" s="12">
        <v>71.88</v>
      </c>
    </row>
    <row r="22" ht="10.95" customHeight="true" customFormat="true" s="8">
      <c r="A22" s="11" t="s">
        <v>28</v>
      </c>
      <c r="B22" s="12">
        <v>419.37</v>
      </c>
      <c r="C22" s="12">
        <v>239.64</v>
      </c>
      <c r="D22" s="12">
        <v>0</v>
      </c>
      <c r="E22" s="12">
        <v>0</v>
      </c>
      <c r="F22" s="12">
        <v>0</v>
      </c>
      <c r="G22" s="12">
        <v>0</v>
      </c>
      <c r="H22" s="12">
        <v>659.01</v>
      </c>
      <c r="I22" s="12">
        <v>0</v>
      </c>
    </row>
    <row r="23" ht="10.95" customHeight="true" customFormat="true" s="8">
      <c r="A23" s="11" t="s">
        <v>29</v>
      </c>
      <c r="B23" s="12">
        <v>112.96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112.96</v>
      </c>
      <c r="I23" s="12">
        <v>0</v>
      </c>
    </row>
    <row r="24" ht="10.95" customHeight="true" customFormat="true" s="8">
      <c r="A24" s="11" t="s">
        <v>30</v>
      </c>
      <c r="B24" s="12">
        <v>1013.50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1013.50</v>
      </c>
      <c r="I24" s="12">
        <v>92.14</v>
      </c>
    </row>
    <row r="25" ht="10.95" customHeight="true" customFormat="true" s="8">
      <c r="A25" s="11" t="s">
        <v>31</v>
      </c>
      <c r="B25" s="12">
        <v>137.50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137.50</v>
      </c>
      <c r="I25" s="12">
        <v>12.5</v>
      </c>
    </row>
    <row r="26" ht="10.95" customHeight="true" customFormat="true" s="8">
      <c r="A26" s="11" t="s">
        <v>32</v>
      </c>
      <c r="B26" s="12">
        <v>309.38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309.38</v>
      </c>
      <c r="I26" s="12">
        <v>28.13</v>
      </c>
    </row>
    <row r="27" ht="10.95" customHeight="true" customFormat="true" s="8">
      <c r="A27" s="11" t="s">
        <v>33</v>
      </c>
      <c r="B27" s="12">
        <v>2079.85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2079.85</v>
      </c>
      <c r="I27" s="12">
        <v>189.08</v>
      </c>
    </row>
    <row r="28" ht="10.95" customHeight="true" customFormat="true" s="8">
      <c r="A28" s="11" t="s">
        <v>34</v>
      </c>
      <c r="B28" s="12">
        <v>0</v>
      </c>
      <c r="C28" s="12">
        <v>0</v>
      </c>
      <c r="D28" s="12">
        <v>0</v>
      </c>
      <c r="E28" s="12">
        <v>2162.85</v>
      </c>
      <c r="F28" s="12">
        <v>0</v>
      </c>
      <c r="G28" s="12">
        <v>0</v>
      </c>
      <c r="H28" s="12">
        <v>2162.85</v>
      </c>
      <c r="I28" s="12">
        <v>0</v>
      </c>
    </row>
    <row r="29" ht="10.95" customHeight="true" customFormat="true" s="8">
      <c r="A29" s="11" t="s">
        <v>35</v>
      </c>
      <c r="B29" s="12">
        <v>724.58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724.58</v>
      </c>
      <c r="I29" s="12">
        <v>0</v>
      </c>
    </row>
    <row r="30" ht="10.95" customHeight="true" customFormat="true" s="8">
      <c r="A30" s="11" t="s">
        <v>36</v>
      </c>
      <c r="B30" s="12">
        <v>483.90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483.90</v>
      </c>
      <c r="I30" s="12">
        <v>0</v>
      </c>
    </row>
    <row r="31" ht="10.95" customHeight="true" customFormat="true" s="8">
      <c r="A31" s="11" t="s">
        <v>37</v>
      </c>
      <c r="B31" s="12">
        <v>963.91</v>
      </c>
      <c r="C31" s="12">
        <v>-269.42</v>
      </c>
      <c r="D31" s="12">
        <v>0</v>
      </c>
      <c r="E31" s="12">
        <v>0</v>
      </c>
      <c r="F31" s="12">
        <v>0</v>
      </c>
      <c r="G31" s="12">
        <v>0</v>
      </c>
      <c r="H31" s="12">
        <v>694.49</v>
      </c>
      <c r="I31" s="12">
        <v>0</v>
      </c>
    </row>
    <row r="32" ht="10.95" customHeight="true" customFormat="true" s="8">
      <c r="A32" s="11" t="s">
        <v>38</v>
      </c>
      <c r="B32" s="12">
        <v>412.50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412.50</v>
      </c>
      <c r="I32" s="12">
        <v>37.50</v>
      </c>
    </row>
    <row r="33" ht="10.95" customHeight="true" customFormat="true" s="8">
      <c r="A33" s="11" t="s">
        <v>39</v>
      </c>
      <c r="B33" s="12">
        <v>2430.69</v>
      </c>
      <c r="C33" s="12">
        <v>1017.62</v>
      </c>
      <c r="D33" s="12">
        <v>0</v>
      </c>
      <c r="E33" s="12">
        <v>0</v>
      </c>
      <c r="F33" s="12">
        <v>0</v>
      </c>
      <c r="G33" s="12">
        <v>0</v>
      </c>
      <c r="H33" s="12">
        <v>3448.31</v>
      </c>
      <c r="I33" s="12">
        <v>0</v>
      </c>
    </row>
    <row r="34" ht="10.95" customHeight="true" customFormat="true" s="8">
      <c r="A34" s="11" t="s">
        <v>40</v>
      </c>
      <c r="B34" s="12">
        <v>584.38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584.38</v>
      </c>
      <c r="I34" s="12">
        <v>53.13</v>
      </c>
    </row>
    <row r="35" ht="10.95" customHeight="true" customFormat="true" s="8">
      <c r="A35" s="11" t="s">
        <v>41</v>
      </c>
      <c r="B35" s="12">
        <v>521.25</v>
      </c>
      <c r="C35" s="12">
        <v>173.75</v>
      </c>
      <c r="D35" s="12">
        <v>0</v>
      </c>
      <c r="E35" s="12">
        <v>0</v>
      </c>
      <c r="F35" s="12">
        <v>0</v>
      </c>
      <c r="G35" s="12">
        <v>0</v>
      </c>
      <c r="H35" s="12">
        <v>695.00</v>
      </c>
      <c r="I35" s="12">
        <v>63.2</v>
      </c>
    </row>
    <row r="36" ht="10.95" customHeight="true" customFormat="true" s="8">
      <c r="A36" s="11" t="s">
        <v>42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1173.70</v>
      </c>
      <c r="H36" s="12">
        <v>1173.70</v>
      </c>
      <c r="I36" s="12">
        <v>106.7</v>
      </c>
    </row>
    <row r="37" ht="10.95" customHeight="true" customFormat="true" s="8">
      <c r="A37" s="11" t="s">
        <v>43</v>
      </c>
      <c r="B37" s="12">
        <v>135.12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135.12</v>
      </c>
      <c r="I37" s="12">
        <v>0</v>
      </c>
    </row>
    <row r="38" ht="10.95" customHeight="true" customFormat="true" s="8">
      <c r="A38" s="11" t="s">
        <v>44</v>
      </c>
      <c r="B38" s="12">
        <v>778.83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778.83</v>
      </c>
      <c r="I38" s="12">
        <v>0</v>
      </c>
    </row>
    <row r="39" ht="10.95" customHeight="true" customFormat="true" s="8">
      <c r="A39" s="11" t="s">
        <v>45</v>
      </c>
      <c r="B39" s="12">
        <v>275.00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275.00</v>
      </c>
      <c r="I39" s="12">
        <v>25.0</v>
      </c>
    </row>
    <row r="40" ht="10.95" customHeight="true" customFormat="true" s="8">
      <c r="A40" s="11" t="s">
        <v>46</v>
      </c>
      <c r="B40" s="12">
        <v>0</v>
      </c>
      <c r="C40" s="12">
        <v>288.86</v>
      </c>
      <c r="D40" s="12">
        <v>0</v>
      </c>
      <c r="E40" s="12">
        <v>0</v>
      </c>
      <c r="F40" s="12">
        <v>0</v>
      </c>
      <c r="G40" s="12">
        <v>0</v>
      </c>
      <c r="H40" s="12">
        <v>288.86</v>
      </c>
      <c r="I40" s="12">
        <v>26.26</v>
      </c>
    </row>
    <row r="41" ht="10.95" customHeight="true" customFormat="true" s="8">
      <c r="A41" s="11" t="s">
        <v>47</v>
      </c>
      <c r="B41" s="12">
        <v>244.82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244.82</v>
      </c>
      <c r="I41" s="12">
        <v>0</v>
      </c>
    </row>
    <row r="42" ht="10.95" customHeight="true" customFormat="true" s="8">
      <c r="A42" s="11" t="s">
        <v>48</v>
      </c>
      <c r="B42" s="12">
        <v>550.00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550.00</v>
      </c>
      <c r="I42" s="12">
        <v>50.0</v>
      </c>
    </row>
    <row r="43" ht="10.95" customHeight="true" customFormat="true" s="8">
      <c r="A43" s="11" t="s">
        <v>49</v>
      </c>
      <c r="B43" s="12">
        <v>940.48</v>
      </c>
      <c r="C43" s="12">
        <v>808.68</v>
      </c>
      <c r="D43" s="12">
        <v>0</v>
      </c>
      <c r="E43" s="12">
        <v>0</v>
      </c>
      <c r="F43" s="12">
        <v>0</v>
      </c>
      <c r="G43" s="12">
        <v>0</v>
      </c>
      <c r="H43" s="12">
        <v>1749.16</v>
      </c>
      <c r="I43" s="12">
        <v>159.02</v>
      </c>
    </row>
    <row r="44" ht="10.95" customHeight="true" customFormat="true" s="8">
      <c r="A44" s="11" t="s">
        <v>50</v>
      </c>
      <c r="B44" s="12">
        <v>2884.84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2884.84</v>
      </c>
      <c r="I44" s="12">
        <v>262.25</v>
      </c>
    </row>
    <row r="45" ht="10.95" customHeight="true" customFormat="true" s="8">
      <c r="A45" s="11" t="s">
        <v>51</v>
      </c>
      <c r="B45" s="12">
        <v>1411.12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1411.12</v>
      </c>
      <c r="I45" s="12">
        <v>0</v>
      </c>
    </row>
    <row r="46" ht="10.95" customHeight="true" customFormat="true" s="8">
      <c r="A46" s="11" t="s">
        <v>52</v>
      </c>
      <c r="B46" s="12">
        <v>263.60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263.60</v>
      </c>
      <c r="I46" s="12">
        <v>23.96</v>
      </c>
    </row>
    <row r="47" ht="10.95" customHeight="true" customFormat="true" s="8">
      <c r="A47" s="11" t="s">
        <v>53</v>
      </c>
      <c r="B47" s="12">
        <v>0</v>
      </c>
      <c r="C47" s="12">
        <v>148.50</v>
      </c>
      <c r="D47" s="12">
        <v>0</v>
      </c>
      <c r="E47" s="12">
        <v>0</v>
      </c>
      <c r="F47" s="12">
        <v>0</v>
      </c>
      <c r="G47" s="12">
        <v>0</v>
      </c>
      <c r="H47" s="12">
        <v>148.50</v>
      </c>
      <c r="I47" s="12">
        <v>13.5</v>
      </c>
    </row>
    <row r="48" ht="10.95" customHeight="true" customFormat="true" s="8">
      <c r="A48" s="11" t="s">
        <v>54</v>
      </c>
      <c r="B48" s="12">
        <v>527.20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527.20</v>
      </c>
      <c r="I48" s="12">
        <v>47.92</v>
      </c>
    </row>
    <row r="49" ht="10.95" customHeight="true" customFormat="true" s="8">
      <c r="A49" s="11" t="s">
        <v>55</v>
      </c>
      <c r="B49" s="12">
        <v>2270.76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2270.76</v>
      </c>
      <c r="I49" s="12">
        <v>0</v>
      </c>
    </row>
    <row r="50" ht="10.95" customHeight="true" customFormat="true" s="8">
      <c r="A50" s="11" t="s">
        <v>56</v>
      </c>
      <c r="B50" s="12">
        <v>0</v>
      </c>
      <c r="C50" s="12">
        <v>148.50</v>
      </c>
      <c r="D50" s="12">
        <v>0</v>
      </c>
      <c r="E50" s="12">
        <v>76.62</v>
      </c>
      <c r="F50" s="12">
        <v>0</v>
      </c>
      <c r="G50" s="12">
        <v>0</v>
      </c>
      <c r="H50" s="12">
        <v>225.12</v>
      </c>
      <c r="I50" s="12">
        <v>20.46</v>
      </c>
    </row>
    <row r="51" ht="10.95" customHeight="true" customFormat="true" s="8">
      <c r="A51" s="11" t="s">
        <v>57</v>
      </c>
      <c r="B51" s="12">
        <v>1420.98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1420.98</v>
      </c>
      <c r="I51" s="12">
        <v>129.18</v>
      </c>
    </row>
    <row r="52" ht="10.95" customHeight="true" customFormat="true" s="8">
      <c r="A52" s="11" t="s">
        <v>58</v>
      </c>
      <c r="B52" s="12">
        <v>521.70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521.70</v>
      </c>
      <c r="I52" s="12">
        <v>0</v>
      </c>
    </row>
    <row r="53" ht="10.95" customHeight="true" customFormat="true" s="8">
      <c r="A53" s="11" t="s">
        <v>59</v>
      </c>
      <c r="B53" s="12">
        <v>940.48</v>
      </c>
      <c r="C53" s="12">
        <v>808.68</v>
      </c>
      <c r="D53" s="12">
        <v>0</v>
      </c>
      <c r="E53" s="12">
        <v>0</v>
      </c>
      <c r="F53" s="12">
        <v>0</v>
      </c>
      <c r="G53" s="12">
        <v>0</v>
      </c>
      <c r="H53" s="12">
        <v>1749.16</v>
      </c>
      <c r="I53" s="12">
        <v>159.02</v>
      </c>
    </row>
    <row r="54" ht="10.95" customHeight="true" customFormat="true" s="8">
      <c r="A54" s="11" t="s">
        <v>60</v>
      </c>
      <c r="B54" s="12">
        <v>1731.48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1731.48</v>
      </c>
      <c r="I54" s="12">
        <v>0</v>
      </c>
    </row>
    <row r="55" ht="10.95" customHeight="true" customFormat="true" s="8">
      <c r="A55" s="11" t="s">
        <v>61</v>
      </c>
      <c r="B55" s="12">
        <v>263.60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263.60</v>
      </c>
      <c r="I55" s="12">
        <v>23.96</v>
      </c>
    </row>
    <row r="56" ht="10.95" customHeight="true" customFormat="true" s="8">
      <c r="A56" s="11" t="s">
        <v>62</v>
      </c>
      <c r="B56" s="12">
        <v>550.00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550.00</v>
      </c>
      <c r="I56" s="12">
        <v>50.0</v>
      </c>
    </row>
    <row r="57" ht="10.95" customHeight="true" customFormat="true" s="8">
      <c r="A57" s="11" t="s">
        <v>63</v>
      </c>
      <c r="B57" s="12">
        <v>6806.54</v>
      </c>
      <c r="C57" s="12">
        <v>4243.68</v>
      </c>
      <c r="D57" s="12">
        <v>0</v>
      </c>
      <c r="E57" s="12">
        <v>0</v>
      </c>
      <c r="F57" s="12">
        <v>0</v>
      </c>
      <c r="G57" s="12">
        <v>0</v>
      </c>
      <c r="H57" s="12">
        <v>11050.22</v>
      </c>
      <c r="I57" s="12">
        <v>1004.59</v>
      </c>
    </row>
    <row r="58" ht="10.95" customHeight="true" customFormat="true" s="8">
      <c r="A58" s="11" t="s">
        <v>64</v>
      </c>
      <c r="B58" s="12">
        <v>11565.34</v>
      </c>
      <c r="C58" s="12">
        <v>9988.48</v>
      </c>
      <c r="D58" s="12">
        <v>0</v>
      </c>
      <c r="E58" s="12">
        <v>0</v>
      </c>
      <c r="F58" s="12">
        <v>0</v>
      </c>
      <c r="G58" s="12">
        <v>0</v>
      </c>
      <c r="H58" s="12">
        <v>21553.82</v>
      </c>
      <c r="I58" s="12">
        <v>1959.43</v>
      </c>
    </row>
    <row r="59" ht="10.95" customHeight="true" customFormat="true" s="8">
      <c r="A59" s="11" t="s">
        <v>65</v>
      </c>
      <c r="B59" s="12">
        <v>39001.84</v>
      </c>
      <c r="C59" s="12">
        <v>14495.87</v>
      </c>
      <c r="D59" s="12">
        <v>0</v>
      </c>
      <c r="E59" s="12">
        <v>0</v>
      </c>
      <c r="F59" s="12">
        <v>0</v>
      </c>
      <c r="G59" s="12">
        <v>0</v>
      </c>
      <c r="H59" s="12">
        <v>53497.71</v>
      </c>
      <c r="I59" s="12">
        <v>4863.41</v>
      </c>
    </row>
    <row r="60" ht="10.95" customHeight="true" customFormat="true" s="8">
      <c r="A60" s="11" t="s">
        <v>66</v>
      </c>
      <c r="B60" s="12">
        <v>1351.20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1351.20</v>
      </c>
      <c r="I60" s="12">
        <v>0</v>
      </c>
    </row>
    <row r="61" ht="10.95" customHeight="true" customFormat="true" s="8">
      <c r="A61" s="11" t="s">
        <v>67</v>
      </c>
      <c r="B61" s="12">
        <v>1706.44</v>
      </c>
      <c r="C61" s="12">
        <v>889.80</v>
      </c>
      <c r="D61" s="12">
        <v>0</v>
      </c>
      <c r="E61" s="12">
        <v>0</v>
      </c>
      <c r="F61" s="12">
        <v>0</v>
      </c>
      <c r="G61" s="12">
        <v>0</v>
      </c>
      <c r="H61" s="12">
        <v>2596.24</v>
      </c>
      <c r="I61" s="12">
        <v>0</v>
      </c>
    </row>
    <row r="62" ht="10.95" customHeight="true" customFormat="true" s="8">
      <c r="A62" s="11" t="s">
        <v>68</v>
      </c>
      <c r="B62" s="12">
        <v>9606.15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9606.15</v>
      </c>
      <c r="I62" s="12">
        <v>0</v>
      </c>
    </row>
    <row r="63" ht="10.95" customHeight="true" customFormat="true" s="8">
      <c r="A63" s="11" t="s">
        <v>69</v>
      </c>
      <c r="B63" s="12">
        <v>389.42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389.42</v>
      </c>
      <c r="I63" s="12">
        <v>0</v>
      </c>
    </row>
    <row r="64" ht="10.95" customHeight="true" customFormat="true" s="8">
      <c r="A64" s="11" t="s">
        <v>70</v>
      </c>
      <c r="B64" s="12">
        <v>263.60</v>
      </c>
      <c r="C64" s="12">
        <v>263.60</v>
      </c>
      <c r="D64" s="12">
        <v>0</v>
      </c>
      <c r="E64" s="12">
        <v>0</v>
      </c>
      <c r="F64" s="12">
        <v>0</v>
      </c>
      <c r="G64" s="12">
        <v>0</v>
      </c>
      <c r="H64" s="12">
        <v>527.20</v>
      </c>
      <c r="I64" s="12">
        <v>47.92</v>
      </c>
    </row>
    <row r="65" ht="10.95" customHeight="true" customFormat="true" s="8">
      <c r="A65" s="11" t="s">
        <v>71</v>
      </c>
      <c r="B65" s="12">
        <v>594.00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594.00</v>
      </c>
      <c r="I65" s="12">
        <v>54.0</v>
      </c>
    </row>
    <row r="66" ht="10.95" customHeight="true" customFormat="true" s="8">
      <c r="A66" s="11" t="s">
        <v>72</v>
      </c>
      <c r="B66" s="12">
        <v>137.50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137.50</v>
      </c>
      <c r="I66" s="12">
        <v>12.5</v>
      </c>
    </row>
    <row r="67" ht="10.95" customHeight="true" customFormat="true" s="8">
      <c r="A67" s="13" t="s">
        <v>11</v>
      </c>
      <c r="B67" s="14">
        <f ca="1">SUM(B7:B66)</f>
        <v>0</v>
      </c>
      <c r="C67" s="14">
        <f ca="1">SUM(C7:C66)</f>
        <v>0</v>
      </c>
      <c r="D67" s="14">
        <f ca="1">SUM(D7:D66)</f>
        <v>0</v>
      </c>
      <c r="E67" s="14">
        <f ca="1">SUM(E7:E66)</f>
        <v>0</v>
      </c>
      <c r="F67" s="14">
        <f ca="1">SUM(F7:F66)</f>
        <v>0</v>
      </c>
      <c r="G67" s="14">
        <f ca="1">SUM(G7:G66)</f>
        <v>0</v>
      </c>
      <c r="H67" s="14">
        <f ca="1">SUM(H7:H66)</f>
        <v>0</v>
      </c>
      <c r="I67" s="14">
        <f ca="1">SUM(I7:I66)</f>
        <v>0</v>
      </c>
    </row>
    <row r="68" ht="13.35" customHeight="true"/>
    <row r="69" ht="10.95" customHeight="true" customFormat="true" s="8">
      <c r="A69" s="15" t="s">
        <v>73</v>
      </c>
      <c r="B69" s="16">
        <f ca="1">(B67 / SUM(B67:G67))</f>
        <v>0</v>
      </c>
      <c r="C69" s="16">
        <f ca="1">(C67 / SUM(B67:G67))</f>
        <v>0</v>
      </c>
      <c r="D69" s="16">
        <f ca="1">(D67 / SUM(B67:G67))</f>
        <v>0</v>
      </c>
      <c r="E69" s="16">
        <f ca="1">(E67 / SUM(B67:G67))</f>
        <v>0</v>
      </c>
      <c r="F69" s="16">
        <f ca="1">(F67 / SUM(B67:G67))</f>
        <v>0</v>
      </c>
      <c r="G69" s="16">
        <f ca="1">(G67 / SUM(B67:G67))</f>
        <v>0</v>
      </c>
      <c r="H69" s="16">
        <f ca="1">(H67 / H67)</f>
        <v>0</v>
      </c>
      <c r="I69" s="16">
        <f ca="1">(I67 / I67)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