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6501-hw\HW4\"/>
    </mc:Choice>
  </mc:AlternateContent>
  <xr:revisionPtr revIDLastSave="0" documentId="13_ncr:1_{E18D5801-C886-44A1-BD26-E7C487C60F38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temps" sheetId="1" r:id="rId1"/>
    <sheet name="Cusums" sheetId="2" r:id="rId2"/>
    <sheet name="Yearly_Cusu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4" i="3"/>
  <c r="P2" i="2" l="1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7" i="3" s="1"/>
  <c r="C3" i="2"/>
  <c r="C128" i="2" s="1"/>
  <c r="D3" i="2"/>
  <c r="D128" i="2" s="1"/>
  <c r="E3" i="2"/>
  <c r="E128" i="2" s="1"/>
  <c r="F3" i="2"/>
  <c r="F128" i="2" s="1"/>
  <c r="G3" i="2"/>
  <c r="G128" i="2" s="1"/>
  <c r="H3" i="2"/>
  <c r="H128" i="2" s="1"/>
  <c r="I3" i="2"/>
  <c r="I128" i="2" s="1"/>
  <c r="J3" i="2"/>
  <c r="J128" i="2" s="1"/>
  <c r="K3" i="2"/>
  <c r="K128" i="2" s="1"/>
  <c r="L3" i="2"/>
  <c r="L128" i="2" s="1"/>
  <c r="M3" i="2"/>
  <c r="M128" i="2" s="1"/>
  <c r="N3" i="2"/>
  <c r="N128" i="2" s="1"/>
  <c r="O3" i="2"/>
  <c r="O128" i="2" s="1"/>
  <c r="P3" i="2"/>
  <c r="P128" i="2" s="1"/>
  <c r="Q3" i="2"/>
  <c r="Q128" i="2" s="1"/>
  <c r="R3" i="2"/>
  <c r="R128" i="2" s="1"/>
  <c r="S3" i="2"/>
  <c r="S128" i="2" s="1"/>
  <c r="T3" i="2"/>
  <c r="T128" i="2" s="1"/>
  <c r="U3" i="2"/>
  <c r="U128" i="2" s="1"/>
  <c r="B3" i="2"/>
  <c r="B128" i="2" s="1"/>
  <c r="C2" i="2"/>
  <c r="D2" i="2"/>
  <c r="E2" i="2"/>
  <c r="F2" i="2"/>
  <c r="G2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H2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I2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J2" i="2"/>
  <c r="K2" i="2"/>
  <c r="L2" i="2"/>
  <c r="M2" i="2"/>
  <c r="N2" i="2"/>
  <c r="O2" i="2"/>
  <c r="Q2" i="2"/>
  <c r="R2" i="2"/>
  <c r="S2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T2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U2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B2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4" i="2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B6" i="3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C9" i="3" l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</calcChain>
</file>

<file path=xl/sharedStrings.xml><?xml version="1.0" encoding="utf-8"?>
<sst xmlns="http://schemas.openxmlformats.org/spreadsheetml/2006/main" count="13" uniqueCount="11">
  <si>
    <t>DAY</t>
  </si>
  <si>
    <t>C</t>
  </si>
  <si>
    <t>Avg</t>
  </si>
  <si>
    <t>3*std Threshold</t>
  </si>
  <si>
    <t>Year</t>
  </si>
  <si>
    <t>Avg_aggregate</t>
  </si>
  <si>
    <t>Std_aggregate</t>
  </si>
  <si>
    <t>C_aggregate</t>
  </si>
  <si>
    <t>Threshold_aggregate</t>
  </si>
  <si>
    <t>Cusum_Max</t>
  </si>
  <si>
    <t>CUSUM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</si>
</sst>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Cusum_Max of</a:t>
            </a:r>
            <a:r>
              <a:rPr lang="en-US" baseline="0"/>
              <a:t> Temps 1996-2015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Yearly_Cusum!$A$9</c:f>
              <c:strCache>
                <c:ptCount val="1"/>
                <c:pt idx="0">
                  <c:v>Cusum_Max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Yearly_Cusum!$B$1:$U$1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Yearly_Cusum!$B$9:$U$9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1.2494754872576879</c:v>
                </c:pt>
                <c:pt idx="12">
                  <c:v>0</c:v>
                </c:pt>
                <c:pt idx="13">
                  <c:v>0</c:v>
                </c:pt>
                <c:pt idx="14">
                  <c:v>3.0031654600175317</c:v>
                </c:pt>
                <c:pt idx="15">
                  <c:v>4.2542946143244409</c:v>
                </c:pt>
                <c:pt idx="16">
                  <c:v>4.7763668029753363</c:v>
                </c:pt>
                <c:pt idx="17">
                  <c:v>2.147258740395988</c:v>
                </c:pt>
                <c:pt idx="18">
                  <c:v>2.0478668354227141</c:v>
                </c:pt>
                <c:pt idx="19">
                  <c:v>1.1872105485169486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D39-BAA2-0B55DB0EA820}"/>
            </c:ext>
          </c:extLst>
        </c:ser>
        <c:ser>
          <c:idx val="1"/>
          <c:order val="1"/>
          <c:tx>
            <c:strRef>
              <c:f>Yearly_Cusum!$A$3</c:f>
              <c:strCache>
                <c:ptCount val="1"/>
                <c:pt idx="0">
                  <c:v>CUSUM Threshold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Yearly_Cusum!$C$3:$U$3</c:f>
              <c:numCache>
                <c:formatCode>General</c:formatCode>
                <c:ptCount val="19"/>
                <c:pt idx="0">
                  <c:v>4.8730171341503885</c:v>
                </c:pt>
                <c:pt idx="1">
                  <c:v>4.8730171341503885</c:v>
                </c:pt>
                <c:pt idx="2">
                  <c:v>4.8730171341503885</c:v>
                </c:pt>
                <c:pt idx="3">
                  <c:v>4.8730171341503885</c:v>
                </c:pt>
                <c:pt idx="4">
                  <c:v>4.8730171341503885</c:v>
                </c:pt>
                <c:pt idx="5">
                  <c:v>4.8730171341503885</c:v>
                </c:pt>
                <c:pt idx="6">
                  <c:v>4.8730171341503885</c:v>
                </c:pt>
                <c:pt idx="7">
                  <c:v>4.8730171341503885</c:v>
                </c:pt>
                <c:pt idx="8">
                  <c:v>4.8730171341503885</c:v>
                </c:pt>
                <c:pt idx="9">
                  <c:v>4.8730171341503885</c:v>
                </c:pt>
                <c:pt idx="10">
                  <c:v>4.8730171341503885</c:v>
                </c:pt>
                <c:pt idx="11">
                  <c:v>4.8730171341503885</c:v>
                </c:pt>
                <c:pt idx="12">
                  <c:v>4.8730171341503885</c:v>
                </c:pt>
                <c:pt idx="13">
                  <c:v>4.8730171341503885</c:v>
                </c:pt>
                <c:pt idx="14">
                  <c:v>4.8730171341503885</c:v>
                </c:pt>
                <c:pt idx="15">
                  <c:v>4.8730171341503885</c:v>
                </c:pt>
                <c:pt idx="16">
                  <c:v>4.8730171341503885</c:v>
                </c:pt>
                <c:pt idx="17">
                  <c:v>4.8730171341503885</c:v>
                </c:pt>
                <c:pt idx="18">
                  <c:v>4.8730171341503885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F-47D3-9DE0-F432F559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395768"/>
        <c:axId val="571466480"/>
      </c:lineChart>
      <c:catAx>
        <c:axId val="57139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66480"/>
        <c:crosses val="autoZero"/>
        <c:auto val="1"/>
        <c:lblAlgn val="ctr"/>
        <c:lblOffset val="100"/>
        <c:noMultiLvlLbl val="0"/>
      </c:catAx>
      <c:valAx>
        <c:axId val="5714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Cusum</a:t>
                </a:r>
                <a:r>
                  <a:rPr lang="en-US" baseline="0"/>
                  <a:t> 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499110</xdr:colOff>
      <xdr:row>12</xdr:row>
      <xdr:rowOff>167640</xdr:rowOff>
    </xdr:from>
    <xdr:to>
      <xdr:col>6</xdr:col>
      <xdr:colOff>617220</xdr:colOff>
      <xdr:row>27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34525-42FA-482D-A340-CE2432335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workbookViewId="0">
      <selection activeCell="E5" sqref="E5"/>
    </sheetView>
  </sheetViews>
  <sheetFormatPr defaultRowHeight="14.4" x14ac:dyDescent="0.55000000000000004"/>
  <sheetData>
    <row r="1" spans="1:21" x14ac:dyDescent="0.55000000000000004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55000000000000004">
      <c r="A2" s="1">
        <v>43647</v>
      </c>
      <c r="C2">
        <v>87.176186507860393</v>
      </c>
      <c r="D2">
        <v>65.996062553198001</v>
      </c>
      <c r="E2">
        <v>89.754661365681798</v>
      </c>
      <c r="F2">
        <v>83.657379916587701</v>
      </c>
      <c r="G2">
        <v>87.443609917000501</v>
      </c>
      <c r="H2">
        <v>79.134145432041194</v>
      </c>
      <c r="I2">
        <v>74.120064493142905</v>
      </c>
      <c r="J2">
        <v>86.899365655134005</v>
      </c>
      <c r="K2">
        <v>91.152421948050105</v>
      </c>
      <c r="L2">
        <v>79.176024572193398</v>
      </c>
      <c r="M2">
        <v>82.0862616274527</v>
      </c>
      <c r="N2">
        <v>85.6452728704771</v>
      </c>
      <c r="O2">
        <v>81.254710816874194</v>
      </c>
      <c r="P2">
        <v>87.077954270597402</v>
      </c>
      <c r="Q2">
        <v>92.708893902137405</v>
      </c>
      <c r="R2">
        <v>83.332637003016998</v>
      </c>
      <c r="S2">
        <v>87.073328012040406</v>
      </c>
      <c r="T2">
        <v>98.765790641090703</v>
      </c>
      <c r="U2">
        <v>89.080859297892403</v>
      </c>
    </row>
    <row r="3" spans="1:21" x14ac:dyDescent="0.55000000000000004">
      <c r="A3" s="1">
        <v>43648</v>
      </c>
      <c r="C3">
        <v>90.329251023113002</v>
      </c>
      <c r="D3">
        <v>86.635162290767497</v>
      </c>
      <c r="E3">
        <v>85.054347308601507</v>
      </c>
      <c r="F3">
        <v>86.864902951714001</v>
      </c>
      <c r="G3">
        <v>84.587173730158597</v>
      </c>
      <c r="H3">
        <v>86.977373458715604</v>
      </c>
      <c r="I3">
        <v>72.378890031426394</v>
      </c>
      <c r="J3">
        <v>84.722739930111402</v>
      </c>
      <c r="K3">
        <v>92.362994599850794</v>
      </c>
      <c r="L3">
        <v>88.9459521778642</v>
      </c>
      <c r="M3">
        <v>89.185477046106001</v>
      </c>
      <c r="N3">
        <v>80.160023175797704</v>
      </c>
      <c r="O3">
        <v>86.867671626056904</v>
      </c>
      <c r="P3">
        <v>81.305378072530303</v>
      </c>
      <c r="Q3">
        <v>87.106379429613597</v>
      </c>
      <c r="R3">
        <v>94.132203783901005</v>
      </c>
      <c r="S3">
        <v>75.367355081733706</v>
      </c>
      <c r="T3">
        <v>87.733173404362006</v>
      </c>
      <c r="U3">
        <v>84.116975171215302</v>
      </c>
    </row>
    <row r="4" spans="1:21" x14ac:dyDescent="0.55000000000000004">
      <c r="A4" s="1">
        <v>43649</v>
      </c>
      <c r="C4">
        <v>92.960891383009397</v>
      </c>
      <c r="D4">
        <v>90.464707883266001</v>
      </c>
      <c r="E4">
        <v>85.786864834279797</v>
      </c>
      <c r="F4">
        <v>93.253817058979294</v>
      </c>
      <c r="G4">
        <v>88.908114892276998</v>
      </c>
      <c r="H4">
        <v>90.786379368060807</v>
      </c>
      <c r="I4">
        <v>78.446887874140302</v>
      </c>
      <c r="J4">
        <v>82.616290714562695</v>
      </c>
      <c r="K4">
        <v>91.999300533767695</v>
      </c>
      <c r="L4">
        <v>92.927087521572901</v>
      </c>
      <c r="M4">
        <v>86.876687817979303</v>
      </c>
      <c r="N4">
        <v>84.993361295529297</v>
      </c>
      <c r="O4">
        <v>89.073548142812598</v>
      </c>
      <c r="P4">
        <v>82.542991284307604</v>
      </c>
      <c r="Q4">
        <v>90.6459280196934</v>
      </c>
      <c r="R4">
        <v>91.8283835939922</v>
      </c>
      <c r="S4">
        <v>81.938274620751201</v>
      </c>
      <c r="T4">
        <v>88.120545123842803</v>
      </c>
      <c r="U4">
        <v>81.575845345110395</v>
      </c>
    </row>
    <row r="5" spans="1:21" x14ac:dyDescent="0.55000000000000004">
      <c r="A5" s="1">
        <v>43650</v>
      </c>
      <c r="C5">
        <v>90.933601188557503</v>
      </c>
      <c r="D5">
        <v>88.771204900997006</v>
      </c>
      <c r="E5">
        <v>84.900093124247604</v>
      </c>
      <c r="F5">
        <v>91.796863244307602</v>
      </c>
      <c r="G5">
        <v>87.089651302983199</v>
      </c>
      <c r="H5">
        <v>87.476051586419899</v>
      </c>
      <c r="I5">
        <v>84.418300472186701</v>
      </c>
      <c r="J5">
        <v>83.694064396425603</v>
      </c>
      <c r="K5">
        <v>87.0696262533598</v>
      </c>
      <c r="L5">
        <v>93.055484062308494</v>
      </c>
      <c r="M5">
        <v>83.282359814646696</v>
      </c>
      <c r="N5">
        <v>90.201844165938397</v>
      </c>
      <c r="O5">
        <v>88.947874166411907</v>
      </c>
      <c r="P5">
        <v>83.2182046821748</v>
      </c>
      <c r="Q5">
        <v>94.177892544386395</v>
      </c>
      <c r="R5">
        <v>95.839637022161995</v>
      </c>
      <c r="S5">
        <v>76.221841336638093</v>
      </c>
      <c r="T5">
        <v>87.011275683371096</v>
      </c>
      <c r="U5">
        <v>79.104130309411502</v>
      </c>
    </row>
    <row r="6" spans="1:21" x14ac:dyDescent="0.55000000000000004">
      <c r="A6" s="1">
        <v>43651</v>
      </c>
      <c r="C6">
        <v>83.997522229642897</v>
      </c>
      <c r="D6">
        <v>83.251066790756099</v>
      </c>
      <c r="E6">
        <v>81.124819959296801</v>
      </c>
      <c r="F6">
        <v>89.312867926965396</v>
      </c>
      <c r="G6">
        <v>81.183544334982898</v>
      </c>
      <c r="H6">
        <v>86.294104693603401</v>
      </c>
      <c r="I6">
        <v>84.371917738338894</v>
      </c>
      <c r="J6">
        <v>84.187765276830504</v>
      </c>
      <c r="K6">
        <v>84.328739550642098</v>
      </c>
      <c r="L6">
        <v>90.878638926244506</v>
      </c>
      <c r="M6">
        <v>84.510066474438403</v>
      </c>
      <c r="N6">
        <v>89.663140864238699</v>
      </c>
      <c r="O6">
        <v>89.5897236738777</v>
      </c>
      <c r="P6">
        <v>81.215940597091603</v>
      </c>
      <c r="Q6">
        <v>90.6173657155515</v>
      </c>
      <c r="R6">
        <v>95.477439638556604</v>
      </c>
      <c r="S6">
        <v>75.446166915505302</v>
      </c>
      <c r="T6">
        <v>85.165443839153397</v>
      </c>
      <c r="U6">
        <v>83.960908035701806</v>
      </c>
    </row>
    <row r="7" spans="1:21" x14ac:dyDescent="0.55000000000000004">
      <c r="A7" s="1">
        <v>43652</v>
      </c>
      <c r="C7">
        <v>84.043577759049597</v>
      </c>
      <c r="D7">
        <v>88.408254510502402</v>
      </c>
      <c r="E7">
        <v>85.510840161588206</v>
      </c>
      <c r="F7">
        <v>91.535391742721799</v>
      </c>
      <c r="G7">
        <v>81.698768988991105</v>
      </c>
      <c r="H7">
        <v>88.161027088524193</v>
      </c>
      <c r="I7">
        <v>78.520361210036995</v>
      </c>
      <c r="J7">
        <v>87.154838381608002</v>
      </c>
      <c r="K7">
        <v>85.913217571340596</v>
      </c>
      <c r="L7">
        <v>86.976345525124202</v>
      </c>
      <c r="M7">
        <v>82.416121805759204</v>
      </c>
      <c r="N7">
        <v>84.394361771419099</v>
      </c>
      <c r="O7">
        <v>78.926132312099995</v>
      </c>
      <c r="P7">
        <v>85.117070926208399</v>
      </c>
      <c r="Q7">
        <v>89.011321120768301</v>
      </c>
      <c r="R7">
        <v>97.609317584484003</v>
      </c>
      <c r="S7">
        <v>78.706890580398493</v>
      </c>
      <c r="T7">
        <v>83.2937831509348</v>
      </c>
      <c r="U7">
        <v>82.171531416663797</v>
      </c>
    </row>
    <row r="8" spans="1:21" x14ac:dyDescent="0.55000000000000004">
      <c r="A8" s="1">
        <v>43653</v>
      </c>
      <c r="C8">
        <v>75.067317820674603</v>
      </c>
      <c r="D8">
        <v>79.846955012292</v>
      </c>
      <c r="E8">
        <v>82.847155440599394</v>
      </c>
      <c r="F8">
        <v>86.852566072583798</v>
      </c>
      <c r="G8">
        <v>78.560690230785795</v>
      </c>
      <c r="H8">
        <v>85.381921880750198</v>
      </c>
      <c r="I8">
        <v>75.906225358198199</v>
      </c>
      <c r="J8">
        <v>83.988062708110107</v>
      </c>
      <c r="K8">
        <v>78.737596573948494</v>
      </c>
      <c r="L8">
        <v>78.685832210518896</v>
      </c>
      <c r="M8">
        <v>82.650489258073506</v>
      </c>
      <c r="N8">
        <v>78.907193396633403</v>
      </c>
      <c r="O8">
        <v>82.791761490675199</v>
      </c>
      <c r="P8">
        <v>85.181830746280397</v>
      </c>
      <c r="Q8">
        <v>88.207944558424899</v>
      </c>
      <c r="R8">
        <v>97.427845243853</v>
      </c>
      <c r="S8">
        <v>80.084738103324199</v>
      </c>
      <c r="T8">
        <v>83.144785224010704</v>
      </c>
      <c r="U8">
        <v>81.236321793730397</v>
      </c>
    </row>
    <row r="9" spans="1:21" x14ac:dyDescent="0.55000000000000004">
      <c r="A9" s="1">
        <v>43654</v>
      </c>
      <c r="C9">
        <v>87.042843910302196</v>
      </c>
      <c r="D9">
        <v>100.56714020693801</v>
      </c>
      <c r="E9">
        <v>90.347947512120896</v>
      </c>
      <c r="F9">
        <v>100.21903199504</v>
      </c>
      <c r="G9">
        <v>87.569553846976802</v>
      </c>
      <c r="H9">
        <v>89.719378191840505</v>
      </c>
      <c r="I9">
        <v>84.267030406859007</v>
      </c>
      <c r="J9">
        <v>87.193133574378606</v>
      </c>
      <c r="K9">
        <v>75.717462887237701</v>
      </c>
      <c r="L9">
        <v>81.524996701738402</v>
      </c>
      <c r="M9">
        <v>84.013183243714195</v>
      </c>
      <c r="N9">
        <v>86.422228301795201</v>
      </c>
      <c r="O9">
        <v>85.248807932260206</v>
      </c>
      <c r="P9">
        <v>89.979971383213496</v>
      </c>
      <c r="Q9">
        <v>90.624842690375999</v>
      </c>
      <c r="R9">
        <v>92.576928481001303</v>
      </c>
      <c r="S9">
        <v>78.8946484692312</v>
      </c>
      <c r="T9">
        <v>88.700400516320201</v>
      </c>
      <c r="U9">
        <v>87.749862912578493</v>
      </c>
    </row>
    <row r="10" spans="1:21" x14ac:dyDescent="0.55000000000000004">
      <c r="A10" s="1">
        <v>43655</v>
      </c>
      <c r="C10">
        <v>84.018288603462906</v>
      </c>
      <c r="D10">
        <v>93.895884003614896</v>
      </c>
      <c r="E10">
        <v>85.895432895190098</v>
      </c>
      <c r="F10">
        <v>93.701115279987604</v>
      </c>
      <c r="G10">
        <v>90.530762874382802</v>
      </c>
      <c r="H10">
        <v>91.055864177452605</v>
      </c>
      <c r="I10">
        <v>89.797658700465306</v>
      </c>
      <c r="J10">
        <v>87.423242726401696</v>
      </c>
      <c r="K10">
        <v>84.357801502458699</v>
      </c>
      <c r="L10">
        <v>80.741822626601206</v>
      </c>
      <c r="M10">
        <v>82.174560317757596</v>
      </c>
      <c r="N10">
        <v>90.151337633643607</v>
      </c>
      <c r="O10">
        <v>83.463637402226894</v>
      </c>
      <c r="P10">
        <v>95.784726061999095</v>
      </c>
      <c r="Q10">
        <v>92.579061290792794</v>
      </c>
      <c r="R10">
        <v>92.852598765500105</v>
      </c>
      <c r="S10">
        <v>83.952881874732896</v>
      </c>
      <c r="T10">
        <v>87.527361624407902</v>
      </c>
      <c r="U10">
        <v>87.453603929370402</v>
      </c>
    </row>
    <row r="11" spans="1:21" x14ac:dyDescent="0.55000000000000004">
      <c r="A11" s="1">
        <v>43656</v>
      </c>
      <c r="C11">
        <v>87.058746358654503</v>
      </c>
      <c r="D11">
        <v>97.669752725726994</v>
      </c>
      <c r="E11">
        <v>88.023318328559895</v>
      </c>
      <c r="F11">
        <v>96.167893562395903</v>
      </c>
      <c r="G11">
        <v>91.900952109992303</v>
      </c>
      <c r="H11">
        <v>90.280615856909606</v>
      </c>
      <c r="I11">
        <v>89.569046610771693</v>
      </c>
      <c r="J11">
        <v>87.092761934070396</v>
      </c>
      <c r="K11">
        <v>86.996585931682304</v>
      </c>
      <c r="L11">
        <v>79.577381893045199</v>
      </c>
      <c r="M11">
        <v>83.614895275684006</v>
      </c>
      <c r="N11">
        <v>85.378195124902803</v>
      </c>
      <c r="O11">
        <v>80.393440683607807</v>
      </c>
      <c r="P11">
        <v>93.152449150461507</v>
      </c>
      <c r="Q11">
        <v>88.0474312284543</v>
      </c>
      <c r="R11">
        <v>93.277953998366698</v>
      </c>
      <c r="S11">
        <v>83.798323394054606</v>
      </c>
      <c r="T11">
        <v>86.152934633558601</v>
      </c>
      <c r="U11">
        <v>86.444747539483203</v>
      </c>
    </row>
    <row r="12" spans="1:21" x14ac:dyDescent="0.55000000000000004">
      <c r="A12" s="1">
        <v>43657</v>
      </c>
      <c r="C12">
        <v>84.048068795306094</v>
      </c>
      <c r="D12">
        <v>90.291052893521396</v>
      </c>
      <c r="E12">
        <v>85.939856436348606</v>
      </c>
      <c r="F12">
        <v>96.015466759474805</v>
      </c>
      <c r="G12">
        <v>86.033462064654699</v>
      </c>
      <c r="H12">
        <v>90.006394154969499</v>
      </c>
      <c r="I12">
        <v>83.713457706844295</v>
      </c>
      <c r="J12">
        <v>87.419503979417598</v>
      </c>
      <c r="K12">
        <v>80.257803596611794</v>
      </c>
      <c r="L12">
        <v>84.195458134795601</v>
      </c>
      <c r="M12">
        <v>87.178700996568097</v>
      </c>
      <c r="N12">
        <v>87.470929899114395</v>
      </c>
      <c r="O12">
        <v>83.778582157086802</v>
      </c>
      <c r="P12">
        <v>91.776135556447102</v>
      </c>
      <c r="Q12">
        <v>92.294750425536705</v>
      </c>
      <c r="R12">
        <v>95.786613617546095</v>
      </c>
      <c r="S12">
        <v>85.694992367220394</v>
      </c>
      <c r="T12">
        <v>84.609001914592497</v>
      </c>
      <c r="U12">
        <v>88.577697082117695</v>
      </c>
    </row>
    <row r="13" spans="1:21" x14ac:dyDescent="0.55000000000000004">
      <c r="A13" s="1">
        <v>43658</v>
      </c>
      <c r="C13">
        <v>88.044449760720596</v>
      </c>
      <c r="D13">
        <v>94.788634526586904</v>
      </c>
      <c r="E13">
        <v>85.352977593250102</v>
      </c>
      <c r="F13">
        <v>97.088279884008003</v>
      </c>
      <c r="G13">
        <v>88.876121681684694</v>
      </c>
      <c r="H13">
        <v>85.654336349899495</v>
      </c>
      <c r="I13">
        <v>82.960661619088398</v>
      </c>
      <c r="J13">
        <v>88.766115895674403</v>
      </c>
      <c r="K13">
        <v>81.214364632832002</v>
      </c>
      <c r="L13">
        <v>87.6091601546661</v>
      </c>
      <c r="M13">
        <v>84.803833911658003</v>
      </c>
      <c r="N13">
        <v>88.473599329397402</v>
      </c>
      <c r="O13">
        <v>85.873684488775197</v>
      </c>
      <c r="P13">
        <v>93.615195950537398</v>
      </c>
      <c r="Q13">
        <v>94.088324252489102</v>
      </c>
      <c r="R13">
        <v>91.586714182620796</v>
      </c>
      <c r="S13">
        <v>81.174450782019406</v>
      </c>
      <c r="T13">
        <v>86.5513947603216</v>
      </c>
      <c r="U13">
        <v>93.171482752171201</v>
      </c>
    </row>
    <row r="14" spans="1:21" x14ac:dyDescent="0.55000000000000004">
      <c r="A14" s="1">
        <v>43659</v>
      </c>
      <c r="C14">
        <v>86.026962968886806</v>
      </c>
      <c r="D14">
        <v>86.994404809013503</v>
      </c>
      <c r="E14">
        <v>79.920879781930694</v>
      </c>
      <c r="F14">
        <v>94.7786876939861</v>
      </c>
      <c r="G14">
        <v>90.077650647831803</v>
      </c>
      <c r="H14">
        <v>79.290327544588195</v>
      </c>
      <c r="I14">
        <v>86.733463718898506</v>
      </c>
      <c r="J14">
        <v>90.097139843764694</v>
      </c>
      <c r="K14">
        <v>85.6960471181646</v>
      </c>
      <c r="L14">
        <v>89.796162994187199</v>
      </c>
      <c r="M14">
        <v>85.737939407812306</v>
      </c>
      <c r="N14">
        <v>90.538545947634105</v>
      </c>
      <c r="O14">
        <v>85.542684297456105</v>
      </c>
      <c r="P14">
        <v>86.966047722421493</v>
      </c>
      <c r="Q14">
        <v>92.051587063047293</v>
      </c>
      <c r="R14">
        <v>84.786881108169695</v>
      </c>
      <c r="S14">
        <v>85.951588081188902</v>
      </c>
      <c r="T14">
        <v>86.839624419336303</v>
      </c>
      <c r="U14">
        <v>90.793800751849901</v>
      </c>
    </row>
    <row r="15" spans="1:21" x14ac:dyDescent="0.55000000000000004">
      <c r="A15" s="1">
        <v>43660</v>
      </c>
      <c r="C15">
        <v>89.931605132037504</v>
      </c>
      <c r="D15">
        <v>91.601825724576898</v>
      </c>
      <c r="E15">
        <v>78.100920993482106</v>
      </c>
      <c r="F15">
        <v>97.115496366397807</v>
      </c>
      <c r="G15">
        <v>92.145499969036507</v>
      </c>
      <c r="H15">
        <v>84.560020860620099</v>
      </c>
      <c r="I15">
        <v>90.542751070625997</v>
      </c>
      <c r="J15">
        <v>92.885065626896804</v>
      </c>
      <c r="K15">
        <v>86.175532312718204</v>
      </c>
      <c r="L15">
        <v>92.726423118280593</v>
      </c>
      <c r="M15">
        <v>87.425082463864996</v>
      </c>
      <c r="N15">
        <v>87.610299160789694</v>
      </c>
      <c r="O15">
        <v>86.511380753901705</v>
      </c>
      <c r="P15">
        <v>92.4749593228929</v>
      </c>
      <c r="Q15">
        <v>96.998384817402396</v>
      </c>
      <c r="R15">
        <v>87.378678162235502</v>
      </c>
      <c r="S15">
        <v>79.291832874350206</v>
      </c>
      <c r="T15">
        <v>89.757244390760306</v>
      </c>
      <c r="U15">
        <v>92.674554562266394</v>
      </c>
    </row>
    <row r="16" spans="1:21" x14ac:dyDescent="0.55000000000000004">
      <c r="A16" s="1">
        <v>43661</v>
      </c>
      <c r="C16">
        <v>90.907414795439493</v>
      </c>
      <c r="D16">
        <v>89.495453984893004</v>
      </c>
      <c r="E16">
        <v>82.246264161219003</v>
      </c>
      <c r="F16">
        <v>95.745907737318703</v>
      </c>
      <c r="G16">
        <v>87.079746003603503</v>
      </c>
      <c r="H16">
        <v>89.547888343353904</v>
      </c>
      <c r="I16">
        <v>88.510444324142895</v>
      </c>
      <c r="J16">
        <v>94.785703026596195</v>
      </c>
      <c r="K16">
        <v>87.982439906475506</v>
      </c>
      <c r="L16">
        <v>91.829069776036405</v>
      </c>
      <c r="M16">
        <v>85.594843987129195</v>
      </c>
      <c r="N16">
        <v>88.0541462279336</v>
      </c>
      <c r="O16">
        <v>88.460519679398303</v>
      </c>
      <c r="P16">
        <v>91.391156557692398</v>
      </c>
      <c r="Q16">
        <v>93.128088510534397</v>
      </c>
      <c r="R16">
        <v>88.569507316469696</v>
      </c>
      <c r="S16">
        <v>82.271074073372802</v>
      </c>
      <c r="T16">
        <v>88.704364781067895</v>
      </c>
      <c r="U16">
        <v>89.069037553319902</v>
      </c>
    </row>
    <row r="17" spans="1:21" x14ac:dyDescent="0.55000000000000004">
      <c r="A17" s="1">
        <v>43662</v>
      </c>
      <c r="C17">
        <v>90.947996253004305</v>
      </c>
      <c r="D17">
        <v>90.460834749502695</v>
      </c>
      <c r="E17">
        <v>80.341664886411905</v>
      </c>
      <c r="F17">
        <v>94.312146714951297</v>
      </c>
      <c r="G17">
        <v>84.406803052399297</v>
      </c>
      <c r="H17">
        <v>92.182501409490499</v>
      </c>
      <c r="I17">
        <v>88.391170410737899</v>
      </c>
      <c r="J17">
        <v>89.644773252288502</v>
      </c>
      <c r="K17">
        <v>88.427588049633698</v>
      </c>
      <c r="L17">
        <v>94.476291953720903</v>
      </c>
      <c r="M17">
        <v>85.192051442794707</v>
      </c>
      <c r="N17">
        <v>92.458252920920202</v>
      </c>
      <c r="O17">
        <v>91.663325471103803</v>
      </c>
      <c r="P17">
        <v>95.495448342288697</v>
      </c>
      <c r="Q17">
        <v>84.901269658793296</v>
      </c>
      <c r="R17">
        <v>92.767868980286593</v>
      </c>
      <c r="S17">
        <v>87.523292364764004</v>
      </c>
      <c r="T17">
        <v>88.803283263337704</v>
      </c>
      <c r="U17">
        <v>90.253808394690907</v>
      </c>
    </row>
    <row r="18" spans="1:21" x14ac:dyDescent="0.55000000000000004">
      <c r="A18" s="1">
        <v>43663</v>
      </c>
      <c r="C18">
        <v>88.929230535820395</v>
      </c>
      <c r="D18">
        <v>86.123839890325598</v>
      </c>
      <c r="E18">
        <v>83.586768655750703</v>
      </c>
      <c r="F18">
        <v>91.415027224426893</v>
      </c>
      <c r="G18">
        <v>82.298155702087101</v>
      </c>
      <c r="H18">
        <v>91.965057425567693</v>
      </c>
      <c r="I18">
        <v>87.420769949183494</v>
      </c>
      <c r="J18">
        <v>85.406919747025597</v>
      </c>
      <c r="K18">
        <v>86.5528862024143</v>
      </c>
      <c r="L18">
        <v>93.813486471492894</v>
      </c>
      <c r="M18">
        <v>87.925299019584301</v>
      </c>
      <c r="N18">
        <v>92.427768343210801</v>
      </c>
      <c r="O18">
        <v>92.614083339584198</v>
      </c>
      <c r="P18">
        <v>92.626989055259202</v>
      </c>
      <c r="Q18">
        <v>86.575884367378194</v>
      </c>
      <c r="R18">
        <v>93.938515254059695</v>
      </c>
      <c r="S18">
        <v>88.819480919166807</v>
      </c>
      <c r="T18">
        <v>87.181661161007696</v>
      </c>
      <c r="U18">
        <v>91.957334830649302</v>
      </c>
    </row>
    <row r="19" spans="1:21" x14ac:dyDescent="0.55000000000000004">
      <c r="A19" s="1">
        <v>43664</v>
      </c>
      <c r="C19">
        <v>88.906609953964406</v>
      </c>
      <c r="D19">
        <v>88.621607913580306</v>
      </c>
      <c r="E19">
        <v>82.156019273677202</v>
      </c>
      <c r="F19">
        <v>92.120718795362293</v>
      </c>
      <c r="G19">
        <v>87.507597383375398</v>
      </c>
      <c r="H19">
        <v>93.859012107785702</v>
      </c>
      <c r="I19">
        <v>88.612385457217897</v>
      </c>
      <c r="J19">
        <v>85.033217739883497</v>
      </c>
      <c r="K19">
        <v>89.441391291625393</v>
      </c>
      <c r="L19">
        <v>94.146602438655705</v>
      </c>
      <c r="M19">
        <v>89.436079129145099</v>
      </c>
      <c r="N19">
        <v>89.981136711540501</v>
      </c>
      <c r="O19">
        <v>90.985954501133406</v>
      </c>
      <c r="P19">
        <v>89.403430589814803</v>
      </c>
      <c r="Q19">
        <v>87.188051830047101</v>
      </c>
      <c r="R19">
        <v>93.943802512075806</v>
      </c>
      <c r="S19">
        <v>90.885522798560203</v>
      </c>
      <c r="T19">
        <v>85.7404813088677</v>
      </c>
      <c r="U19">
        <v>91.444687634999795</v>
      </c>
    </row>
    <row r="20" spans="1:21" x14ac:dyDescent="0.55000000000000004">
      <c r="A20" s="1">
        <v>43665</v>
      </c>
      <c r="C20">
        <v>88.882682811040496</v>
      </c>
      <c r="D20">
        <v>90.113275308673806</v>
      </c>
      <c r="E20">
        <v>85.808785624343201</v>
      </c>
      <c r="F20">
        <v>95.235041431717704</v>
      </c>
      <c r="G20">
        <v>87.697712120989195</v>
      </c>
      <c r="H20">
        <v>93.539039828236895</v>
      </c>
      <c r="I20">
        <v>88.523209537295998</v>
      </c>
      <c r="J20">
        <v>86.667915848282504</v>
      </c>
      <c r="K20">
        <v>89.163704146116004</v>
      </c>
      <c r="L20">
        <v>92.588700361015796</v>
      </c>
      <c r="M20">
        <v>89.313109224624398</v>
      </c>
      <c r="N20">
        <v>89.973182125102696</v>
      </c>
      <c r="O20">
        <v>85.238715017284505</v>
      </c>
      <c r="P20">
        <v>86.156956292307399</v>
      </c>
      <c r="Q20">
        <v>91.542358377215606</v>
      </c>
      <c r="R20">
        <v>96.613126954528298</v>
      </c>
      <c r="S20">
        <v>90.621360031468797</v>
      </c>
      <c r="T20">
        <v>86.263455586002607</v>
      </c>
      <c r="U20">
        <v>95.332009522949505</v>
      </c>
    </row>
    <row r="21" spans="1:21" x14ac:dyDescent="0.55000000000000004">
      <c r="A21" s="1">
        <v>43666</v>
      </c>
      <c r="C21">
        <v>89.858312824600802</v>
      </c>
      <c r="D21">
        <v>94.246939075800199</v>
      </c>
      <c r="E21">
        <v>86.438074885117203</v>
      </c>
      <c r="F21">
        <v>97.856011601150996</v>
      </c>
      <c r="G21">
        <v>87.923887689448406</v>
      </c>
      <c r="H21">
        <v>91.203711248957205</v>
      </c>
      <c r="I21">
        <v>86.269358693177907</v>
      </c>
      <c r="J21">
        <v>83.473582382310894</v>
      </c>
      <c r="K21">
        <v>89.148361885359705</v>
      </c>
      <c r="L21">
        <v>94.939905424396301</v>
      </c>
      <c r="M21">
        <v>87.407957163019404</v>
      </c>
      <c r="N21">
        <v>89.594780316116001</v>
      </c>
      <c r="O21">
        <v>81.433857241967303</v>
      </c>
      <c r="P21">
        <v>89.585003565792107</v>
      </c>
      <c r="Q21">
        <v>93.540378835447797</v>
      </c>
      <c r="R21">
        <v>92.217434190888099</v>
      </c>
      <c r="S21">
        <v>88.974016203250301</v>
      </c>
      <c r="T21">
        <v>83.693422125762496</v>
      </c>
      <c r="U21">
        <v>89.371790689880598</v>
      </c>
    </row>
    <row r="22" spans="1:21" x14ac:dyDescent="0.55000000000000004">
      <c r="A22" s="1">
        <v>43667</v>
      </c>
      <c r="C22">
        <v>88.817532578955294</v>
      </c>
      <c r="D22">
        <v>90.974703696077398</v>
      </c>
      <c r="E22">
        <v>88.3598844241004</v>
      </c>
      <c r="F22">
        <v>97.772431741814103</v>
      </c>
      <c r="G22">
        <v>85.220386648405693</v>
      </c>
      <c r="H22">
        <v>88.913501369341105</v>
      </c>
      <c r="I22">
        <v>86.589960595719106</v>
      </c>
      <c r="J22">
        <v>85.786242028239997</v>
      </c>
      <c r="K22">
        <v>88.0927200832907</v>
      </c>
      <c r="L22">
        <v>93.135268435723404</v>
      </c>
      <c r="M22">
        <v>86.337140964060197</v>
      </c>
      <c r="N22">
        <v>92.593601034104097</v>
      </c>
      <c r="O22">
        <v>81.471518371174795</v>
      </c>
      <c r="P22">
        <v>91.022918648705499</v>
      </c>
      <c r="Q22">
        <v>92.694351197820197</v>
      </c>
      <c r="R22">
        <v>88.009457864549205</v>
      </c>
      <c r="S22">
        <v>90.394018357199997</v>
      </c>
      <c r="T22">
        <v>81.904661159829999</v>
      </c>
      <c r="U22">
        <v>96.716762514442806</v>
      </c>
    </row>
    <row r="23" spans="1:21" x14ac:dyDescent="0.55000000000000004">
      <c r="A23" s="1">
        <v>43668</v>
      </c>
      <c r="C23">
        <v>83.844361000556802</v>
      </c>
      <c r="D23">
        <v>85.8919508162016</v>
      </c>
      <c r="E23">
        <v>84.997465078898998</v>
      </c>
      <c r="F23">
        <v>91.094757389545805</v>
      </c>
      <c r="G23">
        <v>82.940286158319594</v>
      </c>
      <c r="H23">
        <v>92.5818764941409</v>
      </c>
      <c r="I23">
        <v>86.204028139611196</v>
      </c>
      <c r="J23">
        <v>85.378032960881796</v>
      </c>
      <c r="K23">
        <v>86.907295263994499</v>
      </c>
      <c r="L23">
        <v>91.062403052598597</v>
      </c>
      <c r="M23">
        <v>84.146256162672202</v>
      </c>
      <c r="N23">
        <v>91.197933461666295</v>
      </c>
      <c r="O23">
        <v>81.138927085881505</v>
      </c>
      <c r="P23">
        <v>89.311646831181903</v>
      </c>
      <c r="Q23">
        <v>89.130205020476893</v>
      </c>
      <c r="R23">
        <v>87.398517891995894</v>
      </c>
      <c r="S23">
        <v>87.411786862037602</v>
      </c>
      <c r="T23">
        <v>81.437118597597504</v>
      </c>
      <c r="U23">
        <v>94.0399687895152</v>
      </c>
    </row>
    <row r="24" spans="1:21" x14ac:dyDescent="0.55000000000000004">
      <c r="A24" s="1">
        <v>43669</v>
      </c>
      <c r="C24">
        <v>87.032315967316904</v>
      </c>
      <c r="D24">
        <v>90.991827791333094</v>
      </c>
      <c r="E24">
        <v>91.354311211016906</v>
      </c>
      <c r="F24">
        <v>95.8035710126222</v>
      </c>
      <c r="G24">
        <v>84.187021153601407</v>
      </c>
      <c r="H24">
        <v>90.470462914827607</v>
      </c>
      <c r="I24">
        <v>85.027051598496101</v>
      </c>
      <c r="J24">
        <v>85.920669244772995</v>
      </c>
      <c r="K24">
        <v>88.493288294933805</v>
      </c>
      <c r="L24">
        <v>89.565745592311302</v>
      </c>
      <c r="M24">
        <v>78.546950795134705</v>
      </c>
      <c r="N24">
        <v>91.351921943562502</v>
      </c>
      <c r="O24">
        <v>81.562579615601905</v>
      </c>
      <c r="P24">
        <v>92.149902399589095</v>
      </c>
      <c r="Q24">
        <v>91.249824689262198</v>
      </c>
      <c r="R24">
        <v>90.451534650968796</v>
      </c>
      <c r="S24">
        <v>83.622415844049399</v>
      </c>
      <c r="T24">
        <v>80.865957201408705</v>
      </c>
      <c r="U24">
        <v>92.266912451653099</v>
      </c>
    </row>
    <row r="25" spans="1:21" x14ac:dyDescent="0.55000000000000004">
      <c r="A25" s="1">
        <v>43670</v>
      </c>
      <c r="C25">
        <v>88.039110524843196</v>
      </c>
      <c r="D25">
        <v>92.023948641925898</v>
      </c>
      <c r="E25">
        <v>93.250358175592893</v>
      </c>
      <c r="F25">
        <v>90.390483818758995</v>
      </c>
      <c r="G25">
        <v>88.523856027268096</v>
      </c>
      <c r="H25">
        <v>87.8034490837845</v>
      </c>
      <c r="I25">
        <v>80.811229084893995</v>
      </c>
      <c r="J25">
        <v>90.151412325007897</v>
      </c>
      <c r="K25">
        <v>89.228840665855202</v>
      </c>
      <c r="L25">
        <v>85.919488680659796</v>
      </c>
      <c r="M25">
        <v>80.524494084392501</v>
      </c>
      <c r="N25">
        <v>88.809966591394002</v>
      </c>
      <c r="O25">
        <v>86.242068211296001</v>
      </c>
      <c r="P25">
        <v>95.661924653934406</v>
      </c>
      <c r="Q25">
        <v>90.672486360746007</v>
      </c>
      <c r="R25">
        <v>93.829487739330801</v>
      </c>
      <c r="S25">
        <v>82.205682207657404</v>
      </c>
      <c r="T25">
        <v>84.639225749230505</v>
      </c>
      <c r="U25">
        <v>87.492604713686305</v>
      </c>
    </row>
    <row r="26" spans="1:21" x14ac:dyDescent="0.55000000000000004">
      <c r="A26" s="1">
        <v>43671</v>
      </c>
      <c r="C26">
        <v>89.025153297647194</v>
      </c>
      <c r="D26">
        <v>92.361908339707199</v>
      </c>
      <c r="E26">
        <v>92.969282819647901</v>
      </c>
      <c r="F26">
        <v>84.364263989121298</v>
      </c>
      <c r="G26">
        <v>84.847497356056394</v>
      </c>
      <c r="H26">
        <v>86.941513640339707</v>
      </c>
      <c r="I26">
        <v>80.813493595194998</v>
      </c>
      <c r="J26">
        <v>92.996104564135706</v>
      </c>
      <c r="K26">
        <v>87.505049892117796</v>
      </c>
      <c r="L26">
        <v>85.188790309628203</v>
      </c>
      <c r="M26">
        <v>83.726732376628405</v>
      </c>
      <c r="N26">
        <v>86.517915802176802</v>
      </c>
      <c r="O26">
        <v>86.344718373506694</v>
      </c>
      <c r="P26">
        <v>93.905642565260806</v>
      </c>
      <c r="Q26">
        <v>91.476108758077402</v>
      </c>
      <c r="R26">
        <v>95.257719562908093</v>
      </c>
      <c r="S26">
        <v>83.955600843904307</v>
      </c>
      <c r="T26">
        <v>85.706214805575996</v>
      </c>
      <c r="U26">
        <v>89.303394730972499</v>
      </c>
    </row>
    <row r="27" spans="1:21" x14ac:dyDescent="0.55000000000000004">
      <c r="A27" s="1">
        <v>43672</v>
      </c>
      <c r="C27">
        <v>89.174894204267304</v>
      </c>
      <c r="D27">
        <v>88.290952027898697</v>
      </c>
      <c r="E27">
        <v>93.087776938342799</v>
      </c>
      <c r="F27">
        <v>79.992667636259995</v>
      </c>
      <c r="G27">
        <v>87.192062781420205</v>
      </c>
      <c r="H27">
        <v>89.998044258168704</v>
      </c>
      <c r="I27">
        <v>87.697281141212301</v>
      </c>
      <c r="J27">
        <v>94.309268354966306</v>
      </c>
      <c r="K27">
        <v>93.729692515464293</v>
      </c>
      <c r="L27">
        <v>89.405718904927994</v>
      </c>
      <c r="M27">
        <v>88.4149417700702</v>
      </c>
      <c r="N27">
        <v>89.690276368167304</v>
      </c>
      <c r="O27">
        <v>89.197277892151604</v>
      </c>
      <c r="P27">
        <v>94.884725492704604</v>
      </c>
      <c r="Q27">
        <v>90.548613228385904</v>
      </c>
      <c r="R27">
        <v>98.162341432349606</v>
      </c>
      <c r="S27">
        <v>87.766950097618903</v>
      </c>
      <c r="T27">
        <v>86.256790769832804</v>
      </c>
      <c r="U27">
        <v>88.893311198057305</v>
      </c>
    </row>
    <row r="28" spans="1:21" x14ac:dyDescent="0.55000000000000004">
      <c r="A28" s="1">
        <v>43673</v>
      </c>
      <c r="C28">
        <v>91.168736555303397</v>
      </c>
      <c r="D28">
        <v>90.209377003103498</v>
      </c>
      <c r="E28">
        <v>93.040076446691202</v>
      </c>
      <c r="F28">
        <v>81.340065366404104</v>
      </c>
      <c r="G28">
        <v>88.731873412974494</v>
      </c>
      <c r="H28">
        <v>88.458259195992099</v>
      </c>
      <c r="I28">
        <v>89.300900062234305</v>
      </c>
      <c r="J28">
        <v>91.202355105049094</v>
      </c>
      <c r="K28">
        <v>95.655988116885894</v>
      </c>
      <c r="L28">
        <v>92.697890007159998</v>
      </c>
      <c r="M28">
        <v>88.122062591978207</v>
      </c>
      <c r="N28">
        <v>89.251659234180494</v>
      </c>
      <c r="O28">
        <v>93.118072042176706</v>
      </c>
      <c r="P28">
        <v>95.775097140773099</v>
      </c>
      <c r="Q28">
        <v>93.032263634590606</v>
      </c>
      <c r="R28">
        <v>97.731128706951196</v>
      </c>
      <c r="S28">
        <v>86.154539189321397</v>
      </c>
      <c r="T28">
        <v>87.120251096270707</v>
      </c>
      <c r="U28">
        <v>89.788449781459605</v>
      </c>
    </row>
    <row r="29" spans="1:21" x14ac:dyDescent="0.55000000000000004">
      <c r="A29" s="1">
        <v>43674</v>
      </c>
      <c r="C29">
        <v>91.174779573869102</v>
      </c>
      <c r="D29">
        <v>83.576656891801704</v>
      </c>
      <c r="E29">
        <v>96.228680686070703</v>
      </c>
      <c r="F29">
        <v>88.282536144376706</v>
      </c>
      <c r="G29">
        <v>91.275124339531303</v>
      </c>
      <c r="H29">
        <v>88.712109771142806</v>
      </c>
      <c r="I29">
        <v>88.045373635544095</v>
      </c>
      <c r="J29">
        <v>87.396090941634895</v>
      </c>
      <c r="K29">
        <v>96.059004657021504</v>
      </c>
      <c r="L29">
        <v>96.530687644645695</v>
      </c>
      <c r="M29">
        <v>91.074551004361197</v>
      </c>
      <c r="N29">
        <v>90.6203912985074</v>
      </c>
      <c r="O29">
        <v>92.276322037756998</v>
      </c>
      <c r="P29">
        <v>95.126561935200201</v>
      </c>
      <c r="Q29">
        <v>94.359999995451901</v>
      </c>
      <c r="R29">
        <v>96.807549225613599</v>
      </c>
      <c r="S29">
        <v>83.163461501532097</v>
      </c>
      <c r="T29">
        <v>91.581904651053506</v>
      </c>
      <c r="U29">
        <v>91.117867111477494</v>
      </c>
    </row>
    <row r="30" spans="1:21" x14ac:dyDescent="0.55000000000000004">
      <c r="A30" s="1">
        <v>43675</v>
      </c>
      <c r="C30">
        <v>89.111787133571696</v>
      </c>
      <c r="D30">
        <v>84.566647484569899</v>
      </c>
      <c r="E30">
        <v>92.162330706679896</v>
      </c>
      <c r="F30">
        <v>89.008090719555298</v>
      </c>
      <c r="G30">
        <v>84.817767068562802</v>
      </c>
      <c r="H30">
        <v>91.002833976174301</v>
      </c>
      <c r="I30">
        <v>88.969618679698598</v>
      </c>
      <c r="J30">
        <v>88.342052262759097</v>
      </c>
      <c r="K30">
        <v>91.315437030606603</v>
      </c>
      <c r="L30">
        <v>94.963831573924494</v>
      </c>
      <c r="M30">
        <v>87.760064906219199</v>
      </c>
      <c r="N30">
        <v>90.528750128086401</v>
      </c>
      <c r="O30">
        <v>88.253397130113299</v>
      </c>
      <c r="P30">
        <v>89.885369029541096</v>
      </c>
      <c r="Q30">
        <v>91.582570371531602</v>
      </c>
      <c r="R30">
        <v>98.263063893659194</v>
      </c>
      <c r="S30">
        <v>85.423331757090196</v>
      </c>
      <c r="T30">
        <v>90.442335691866603</v>
      </c>
      <c r="U30">
        <v>91.476460934788904</v>
      </c>
    </row>
    <row r="31" spans="1:21" x14ac:dyDescent="0.55000000000000004">
      <c r="A31" s="1">
        <v>43676</v>
      </c>
      <c r="C31">
        <v>87.992875610779393</v>
      </c>
      <c r="D31">
        <v>86.4775359891769</v>
      </c>
      <c r="E31">
        <v>91.503350600515802</v>
      </c>
      <c r="F31">
        <v>88.776648817909106</v>
      </c>
      <c r="G31">
        <v>86.981858203549393</v>
      </c>
      <c r="H31">
        <v>89.942045263586294</v>
      </c>
      <c r="I31">
        <v>86.8590564753667</v>
      </c>
      <c r="J31">
        <v>85.585159953295303</v>
      </c>
      <c r="K31">
        <v>84.956079537767707</v>
      </c>
      <c r="L31">
        <v>91.769026785949507</v>
      </c>
      <c r="M31">
        <v>87.359715373356096</v>
      </c>
      <c r="N31">
        <v>92.747075952691105</v>
      </c>
      <c r="O31">
        <v>86.455119600121193</v>
      </c>
      <c r="P31">
        <v>92.703322876076896</v>
      </c>
      <c r="Q31">
        <v>92.232517300591695</v>
      </c>
      <c r="R31">
        <v>95.655527363786703</v>
      </c>
      <c r="S31">
        <v>86.990900580467098</v>
      </c>
      <c r="T31">
        <v>86.562904815094697</v>
      </c>
      <c r="U31">
        <v>95.430182837443994</v>
      </c>
    </row>
    <row r="32" spans="1:21" x14ac:dyDescent="0.55000000000000004">
      <c r="A32" s="1">
        <v>43677</v>
      </c>
      <c r="C32">
        <v>71.814360565782593</v>
      </c>
      <c r="D32">
        <v>72.6606818678476</v>
      </c>
      <c r="E32">
        <v>81.070481902856997</v>
      </c>
      <c r="F32">
        <v>76.168604348018604</v>
      </c>
      <c r="G32">
        <v>79.340654169966896</v>
      </c>
      <c r="H32">
        <v>80.877557564572101</v>
      </c>
      <c r="I32">
        <v>79.531507560714303</v>
      </c>
      <c r="J32">
        <v>84.803892696336803</v>
      </c>
      <c r="K32">
        <v>77.6962150851475</v>
      </c>
      <c r="L32">
        <v>91.407243673978996</v>
      </c>
      <c r="M32">
        <v>91.285749995449507</v>
      </c>
      <c r="N32">
        <v>90.534645571156105</v>
      </c>
      <c r="O32">
        <v>83.158553524515597</v>
      </c>
      <c r="P32">
        <v>95.203542736842493</v>
      </c>
      <c r="Q32">
        <v>95.175555918493103</v>
      </c>
      <c r="R32">
        <v>95.712494126526295</v>
      </c>
      <c r="S32">
        <v>87.103116689432596</v>
      </c>
      <c r="T32">
        <v>80.850205898810103</v>
      </c>
      <c r="U32">
        <v>91.887839396541807</v>
      </c>
    </row>
    <row r="33" spans="1:21" x14ac:dyDescent="0.55000000000000004">
      <c r="A33" s="1">
        <v>43678</v>
      </c>
      <c r="C33">
        <v>79.859546046579496</v>
      </c>
      <c r="D33">
        <v>89.391692285819701</v>
      </c>
      <c r="E33">
        <v>97.292751829240402</v>
      </c>
      <c r="F33">
        <v>82.966792093518805</v>
      </c>
      <c r="G33">
        <v>83.263322479786297</v>
      </c>
      <c r="H33">
        <v>84.3014013161619</v>
      </c>
      <c r="I33">
        <v>82.433292080963497</v>
      </c>
      <c r="J33">
        <v>84.080829374516696</v>
      </c>
      <c r="K33">
        <v>78.070290254024698</v>
      </c>
      <c r="L33">
        <v>88.825339027477995</v>
      </c>
      <c r="M33">
        <v>86.898457395808606</v>
      </c>
      <c r="N33">
        <v>86.674400482286501</v>
      </c>
      <c r="O33">
        <v>83.220435452012794</v>
      </c>
      <c r="P33">
        <v>94.747540492898693</v>
      </c>
      <c r="Q33">
        <v>95.7074557852617</v>
      </c>
      <c r="R33">
        <v>89.429453574951097</v>
      </c>
      <c r="S33">
        <v>83.824106479268295</v>
      </c>
      <c r="T33">
        <v>87.186862956779805</v>
      </c>
      <c r="U33">
        <v>94.027426866765495</v>
      </c>
    </row>
    <row r="34" spans="1:21" x14ac:dyDescent="0.55000000000000004">
      <c r="A34" s="1">
        <v>43679</v>
      </c>
      <c r="C34">
        <v>83.939901784561101</v>
      </c>
      <c r="D34">
        <v>91.120064202116296</v>
      </c>
      <c r="E34">
        <v>99.195548818359299</v>
      </c>
      <c r="F34">
        <v>86.691044419945698</v>
      </c>
      <c r="G34">
        <v>83.621881024823296</v>
      </c>
      <c r="H34">
        <v>89.847349063332203</v>
      </c>
      <c r="I34">
        <v>81.666605203780094</v>
      </c>
      <c r="J34">
        <v>87.014813085093294</v>
      </c>
      <c r="K34">
        <v>78.194951263243098</v>
      </c>
      <c r="L34">
        <v>91.2547366178689</v>
      </c>
      <c r="M34">
        <v>88.103981034357105</v>
      </c>
      <c r="N34">
        <v>85.789559126961393</v>
      </c>
      <c r="O34">
        <v>85.4415757915217</v>
      </c>
      <c r="P34">
        <v>92.234984084524399</v>
      </c>
      <c r="Q34">
        <v>87.245860012177602</v>
      </c>
      <c r="R34">
        <v>89.951968498777006</v>
      </c>
      <c r="S34">
        <v>84.372872089568602</v>
      </c>
      <c r="T34">
        <v>81.853597987943004</v>
      </c>
      <c r="U34">
        <v>91.225366267129104</v>
      </c>
    </row>
    <row r="35" spans="1:21" x14ac:dyDescent="0.55000000000000004">
      <c r="A35" s="1">
        <v>43680</v>
      </c>
      <c r="C35">
        <v>88.0484382304017</v>
      </c>
      <c r="D35">
        <v>89.136961478658705</v>
      </c>
      <c r="E35">
        <v>99.989237805125796</v>
      </c>
      <c r="F35">
        <v>86.591305506869702</v>
      </c>
      <c r="G35">
        <v>88.190669341052896</v>
      </c>
      <c r="H35">
        <v>93.960613057897206</v>
      </c>
      <c r="I35">
        <v>85.689342958507495</v>
      </c>
      <c r="J35">
        <v>90.616525684364206</v>
      </c>
      <c r="K35">
        <v>84.431922379498005</v>
      </c>
      <c r="L35">
        <v>93.910670451014198</v>
      </c>
      <c r="M35">
        <v>90.720665723831701</v>
      </c>
      <c r="N35">
        <v>89.805623567594694</v>
      </c>
      <c r="O35">
        <v>82.675864934033797</v>
      </c>
      <c r="P35">
        <v>87.707568871529801</v>
      </c>
      <c r="Q35">
        <v>96.602250707611603</v>
      </c>
      <c r="R35">
        <v>97.732996757809204</v>
      </c>
      <c r="S35">
        <v>86.524756386160703</v>
      </c>
      <c r="T35">
        <v>81.6980909530226</v>
      </c>
      <c r="U35">
        <v>92.365175902685607</v>
      </c>
    </row>
    <row r="36" spans="1:21" x14ac:dyDescent="0.55000000000000004">
      <c r="A36" s="1">
        <v>43681</v>
      </c>
      <c r="C36">
        <v>88.947014000793899</v>
      </c>
      <c r="D36">
        <v>86.693187872504396</v>
      </c>
      <c r="E36">
        <v>93.956749651168806</v>
      </c>
      <c r="F36">
        <v>88.260709415925703</v>
      </c>
      <c r="G36">
        <v>89.296348115804193</v>
      </c>
      <c r="H36">
        <v>96.068826475613093</v>
      </c>
      <c r="I36">
        <v>88.191485535825507</v>
      </c>
      <c r="J36">
        <v>93.535504354910898</v>
      </c>
      <c r="K36">
        <v>88.837964886148001</v>
      </c>
      <c r="L36">
        <v>97.702471610136897</v>
      </c>
      <c r="M36">
        <v>94.046848662783503</v>
      </c>
      <c r="N36">
        <v>91.684444463866697</v>
      </c>
      <c r="O36">
        <v>88.208954674704501</v>
      </c>
      <c r="P36">
        <v>90.488308437438903</v>
      </c>
      <c r="Q36">
        <v>96.854798110017597</v>
      </c>
      <c r="R36">
        <v>92.660129275291595</v>
      </c>
      <c r="S36">
        <v>84.486746258904105</v>
      </c>
      <c r="T36">
        <v>83.7059389920379</v>
      </c>
      <c r="U36">
        <v>91.286130586982907</v>
      </c>
    </row>
    <row r="37" spans="1:21" x14ac:dyDescent="0.55000000000000004">
      <c r="A37" s="1">
        <v>43682</v>
      </c>
      <c r="C37">
        <v>87.855726881272403</v>
      </c>
      <c r="D37">
        <v>85.127965726794102</v>
      </c>
      <c r="E37">
        <v>90.751603640715601</v>
      </c>
      <c r="F37">
        <v>89.262236014465998</v>
      </c>
      <c r="G37">
        <v>88.7143491769842</v>
      </c>
      <c r="H37">
        <v>94.861902892915097</v>
      </c>
      <c r="I37">
        <v>86.921549036716698</v>
      </c>
      <c r="J37">
        <v>95.374875563051205</v>
      </c>
      <c r="K37">
        <v>93.181402733377297</v>
      </c>
      <c r="L37">
        <v>99.258226733927302</v>
      </c>
      <c r="M37">
        <v>96.605128026419806</v>
      </c>
      <c r="N37">
        <v>91.084507277594398</v>
      </c>
      <c r="O37">
        <v>90.906413237609499</v>
      </c>
      <c r="P37">
        <v>93.0909146326441</v>
      </c>
      <c r="Q37">
        <v>87.663444492277094</v>
      </c>
      <c r="R37">
        <v>91.839781469898995</v>
      </c>
      <c r="S37">
        <v>91.861734271000898</v>
      </c>
      <c r="T37">
        <v>89.611736375170096</v>
      </c>
      <c r="U37">
        <v>95.345936505213203</v>
      </c>
    </row>
    <row r="38" spans="1:21" x14ac:dyDescent="0.55000000000000004">
      <c r="A38" s="1">
        <v>43683</v>
      </c>
      <c r="C38">
        <v>83.800395941259495</v>
      </c>
      <c r="D38">
        <v>84.209694370792903</v>
      </c>
      <c r="E38">
        <v>86.759514319387705</v>
      </c>
      <c r="F38">
        <v>87.523662608930707</v>
      </c>
      <c r="G38">
        <v>85.722957315991906</v>
      </c>
      <c r="H38">
        <v>90.898313004070005</v>
      </c>
      <c r="I38">
        <v>83.943926586907594</v>
      </c>
      <c r="J38">
        <v>90.982485053183495</v>
      </c>
      <c r="K38">
        <v>88.576464322710706</v>
      </c>
      <c r="L38">
        <v>96.4762773542774</v>
      </c>
      <c r="M38">
        <v>94.683779096870396</v>
      </c>
      <c r="N38">
        <v>90.998811332537102</v>
      </c>
      <c r="O38">
        <v>91.380138781921303</v>
      </c>
      <c r="P38">
        <v>92.0459765832057</v>
      </c>
      <c r="Q38">
        <v>92.410872424874498</v>
      </c>
      <c r="R38">
        <v>88.219340122232694</v>
      </c>
      <c r="S38">
        <v>86.824277665896005</v>
      </c>
      <c r="T38">
        <v>87.789517306407305</v>
      </c>
      <c r="U38">
        <v>94.720634678365101</v>
      </c>
    </row>
    <row r="39" spans="1:21" x14ac:dyDescent="0.55000000000000004">
      <c r="A39" s="1">
        <v>43684</v>
      </c>
      <c r="C39">
        <v>83.749121844336599</v>
      </c>
      <c r="D39">
        <v>87.2040158862537</v>
      </c>
      <c r="E39">
        <v>90.078383347057894</v>
      </c>
      <c r="F39">
        <v>88.312418045169395</v>
      </c>
      <c r="G39">
        <v>82.907622185697207</v>
      </c>
      <c r="H39">
        <v>94.275300265981599</v>
      </c>
      <c r="I39">
        <v>79.169405786287001</v>
      </c>
      <c r="J39">
        <v>84.311814343595003</v>
      </c>
      <c r="K39">
        <v>85.595787745273498</v>
      </c>
      <c r="L39">
        <v>89.617116035543006</v>
      </c>
      <c r="M39">
        <v>98.105868020527694</v>
      </c>
      <c r="N39">
        <v>93.487944619642704</v>
      </c>
      <c r="O39">
        <v>88.937670766858304</v>
      </c>
      <c r="P39">
        <v>92.748382459194602</v>
      </c>
      <c r="Q39">
        <v>92.299767883256195</v>
      </c>
      <c r="R39">
        <v>86.275193738603704</v>
      </c>
      <c r="S39">
        <v>87.112649039616102</v>
      </c>
      <c r="T39">
        <v>89.599441539108</v>
      </c>
      <c r="U39">
        <v>89.556439052501801</v>
      </c>
    </row>
    <row r="40" spans="1:21" x14ac:dyDescent="0.55000000000000004">
      <c r="A40" s="1">
        <v>43685</v>
      </c>
      <c r="C40">
        <v>79.878084555310096</v>
      </c>
      <c r="D40">
        <v>84.327078465136793</v>
      </c>
      <c r="E40">
        <v>87.919497437563805</v>
      </c>
      <c r="F40">
        <v>86.456010604797697</v>
      </c>
      <c r="G40">
        <v>81.711943435746903</v>
      </c>
      <c r="H40">
        <v>86.902698772405898</v>
      </c>
      <c r="I40">
        <v>81.360852796694104</v>
      </c>
      <c r="J40">
        <v>80.656541105057897</v>
      </c>
      <c r="K40">
        <v>81.416519837039502</v>
      </c>
      <c r="L40">
        <v>95.326142594388799</v>
      </c>
      <c r="M40">
        <v>97.443588454051707</v>
      </c>
      <c r="N40">
        <v>91.153697697641704</v>
      </c>
      <c r="O40">
        <v>89.919739090582695</v>
      </c>
      <c r="P40">
        <v>91.215132437568499</v>
      </c>
      <c r="Q40">
        <v>93.133443902792607</v>
      </c>
      <c r="R40">
        <v>85.177152150016198</v>
      </c>
      <c r="S40">
        <v>88.709824464376496</v>
      </c>
      <c r="T40">
        <v>94.528699991586095</v>
      </c>
      <c r="U40">
        <v>87.783961554902007</v>
      </c>
    </row>
    <row r="41" spans="1:21" x14ac:dyDescent="0.55000000000000004">
      <c r="A41" s="1">
        <v>43686</v>
      </c>
      <c r="C41">
        <v>72.873014462473705</v>
      </c>
      <c r="D41">
        <v>78.348392879435394</v>
      </c>
      <c r="E41">
        <v>84.612461963883902</v>
      </c>
      <c r="F41">
        <v>83.0710992646233</v>
      </c>
      <c r="G41">
        <v>81.255650925700195</v>
      </c>
      <c r="H41">
        <v>82.238793089692606</v>
      </c>
      <c r="I41">
        <v>79.153173973858898</v>
      </c>
      <c r="J41">
        <v>78.483397484413103</v>
      </c>
      <c r="K41">
        <v>79.624734969977993</v>
      </c>
      <c r="L41">
        <v>94.608864692042104</v>
      </c>
      <c r="M41">
        <v>97.910922697433406</v>
      </c>
      <c r="N41">
        <v>87.060519259303206</v>
      </c>
      <c r="O41">
        <v>91.263700128600505</v>
      </c>
      <c r="P41">
        <v>92.290979189914296</v>
      </c>
      <c r="Q41">
        <v>93.586167908914405</v>
      </c>
      <c r="R41">
        <v>88.836165331441293</v>
      </c>
      <c r="S41">
        <v>82.462008891062993</v>
      </c>
      <c r="T41">
        <v>91.655415222459695</v>
      </c>
      <c r="U41">
        <v>91.088196682402796</v>
      </c>
    </row>
    <row r="42" spans="1:21" x14ac:dyDescent="0.55000000000000004">
      <c r="A42" s="1">
        <v>43687</v>
      </c>
      <c r="C42">
        <v>79.871296014104104</v>
      </c>
      <c r="D42">
        <v>87.677030877220204</v>
      </c>
      <c r="E42">
        <v>94.833038395062104</v>
      </c>
      <c r="F42">
        <v>95.239725476773899</v>
      </c>
      <c r="G42">
        <v>85.886109049519007</v>
      </c>
      <c r="H42">
        <v>84.789445305404499</v>
      </c>
      <c r="I42">
        <v>83.626998696681596</v>
      </c>
      <c r="J42">
        <v>81.342206292951701</v>
      </c>
      <c r="K42">
        <v>79.878756813554503</v>
      </c>
      <c r="L42">
        <v>91.090732087843804</v>
      </c>
      <c r="M42">
        <v>98.455230229918101</v>
      </c>
      <c r="N42">
        <v>82.763233284593198</v>
      </c>
      <c r="O42">
        <v>90.386387473476404</v>
      </c>
      <c r="P42">
        <v>91.581422943426006</v>
      </c>
      <c r="Q42">
        <v>90.187490248138303</v>
      </c>
      <c r="R42">
        <v>88.1611742836307</v>
      </c>
      <c r="S42">
        <v>86.5929631035944</v>
      </c>
      <c r="T42">
        <v>89.045914186781502</v>
      </c>
      <c r="U42">
        <v>91.415212715004699</v>
      </c>
    </row>
    <row r="43" spans="1:21" x14ac:dyDescent="0.55000000000000004">
      <c r="A43" s="1">
        <v>43688</v>
      </c>
      <c r="C43">
        <v>85.846323322326597</v>
      </c>
      <c r="D43">
        <v>93.1247061798977</v>
      </c>
      <c r="E43">
        <v>96.591446544405599</v>
      </c>
      <c r="F43">
        <v>100.93284411509801</v>
      </c>
      <c r="G43">
        <v>90.658847740337507</v>
      </c>
      <c r="H43">
        <v>88.8528754629057</v>
      </c>
      <c r="I43">
        <v>87.149069817228195</v>
      </c>
      <c r="J43">
        <v>77.060738412359598</v>
      </c>
      <c r="K43">
        <v>84.242303429457095</v>
      </c>
      <c r="L43">
        <v>96.559284763643504</v>
      </c>
      <c r="M43">
        <v>100.830575576917</v>
      </c>
      <c r="N43">
        <v>82.474502753886895</v>
      </c>
      <c r="O43">
        <v>91.043233703215407</v>
      </c>
      <c r="P43">
        <v>92.393779967391694</v>
      </c>
      <c r="Q43">
        <v>92.622121998245404</v>
      </c>
      <c r="R43">
        <v>85.919475899848806</v>
      </c>
      <c r="S43">
        <v>87.422319174760105</v>
      </c>
      <c r="T43">
        <v>85.433837362506196</v>
      </c>
      <c r="U43">
        <v>91.6549975286555</v>
      </c>
    </row>
    <row r="44" spans="1:21" x14ac:dyDescent="0.55000000000000004">
      <c r="A44" s="1">
        <v>43689</v>
      </c>
      <c r="C44">
        <v>87.862249365897199</v>
      </c>
      <c r="D44">
        <v>91.647922512404193</v>
      </c>
      <c r="E44">
        <v>97.577082898206598</v>
      </c>
      <c r="F44">
        <v>94.635929295702894</v>
      </c>
      <c r="G44">
        <v>90.503998928602201</v>
      </c>
      <c r="H44">
        <v>91.907863636362904</v>
      </c>
      <c r="I44">
        <v>87.801653856730894</v>
      </c>
      <c r="J44">
        <v>82.2866969017564</v>
      </c>
      <c r="K44">
        <v>86.495862828287898</v>
      </c>
      <c r="L44">
        <v>91.066152847196904</v>
      </c>
      <c r="M44">
        <v>100.762800052937</v>
      </c>
      <c r="N44">
        <v>84.505124798305204</v>
      </c>
      <c r="O44">
        <v>90.124402056603699</v>
      </c>
      <c r="P44">
        <v>88.8707951269988</v>
      </c>
      <c r="Q44">
        <v>89.033193942892893</v>
      </c>
      <c r="R44">
        <v>81.783657839057199</v>
      </c>
      <c r="S44">
        <v>87.109498420833901</v>
      </c>
      <c r="T44">
        <v>81.874340027849797</v>
      </c>
      <c r="U44">
        <v>91.084078188294797</v>
      </c>
    </row>
    <row r="45" spans="1:21" x14ac:dyDescent="0.55000000000000004">
      <c r="A45" s="1">
        <v>43690</v>
      </c>
      <c r="C45">
        <v>87.892037555062302</v>
      </c>
      <c r="D45">
        <v>86.524591669405595</v>
      </c>
      <c r="E45">
        <v>99.297591765036401</v>
      </c>
      <c r="F45">
        <v>91.775041107328306</v>
      </c>
      <c r="G45">
        <v>88.997240336416894</v>
      </c>
      <c r="H45">
        <v>92.038604629615506</v>
      </c>
      <c r="I45">
        <v>84.008548368278696</v>
      </c>
      <c r="J45">
        <v>83.552154470398506</v>
      </c>
      <c r="K45">
        <v>89.363994758144202</v>
      </c>
      <c r="L45">
        <v>87.237863683872305</v>
      </c>
      <c r="M45">
        <v>94.666206590477699</v>
      </c>
      <c r="N45">
        <v>86.615097770140594</v>
      </c>
      <c r="O45">
        <v>91.378163011567906</v>
      </c>
      <c r="P45">
        <v>97.484397805691501</v>
      </c>
      <c r="Q45">
        <v>95.927099208278506</v>
      </c>
      <c r="R45">
        <v>87.382591296039905</v>
      </c>
      <c r="S45">
        <v>89.959466613013902</v>
      </c>
      <c r="T45">
        <v>86.047635324245405</v>
      </c>
      <c r="U45">
        <v>88.760422781757001</v>
      </c>
    </row>
    <row r="46" spans="1:21" x14ac:dyDescent="0.55000000000000004">
      <c r="A46" s="1">
        <v>43691</v>
      </c>
      <c r="C46">
        <v>87.048475375043594</v>
      </c>
      <c r="D46">
        <v>85.229743131937497</v>
      </c>
      <c r="E46">
        <v>95.834265107130705</v>
      </c>
      <c r="F46">
        <v>88.941294986801594</v>
      </c>
      <c r="G46">
        <v>83.311403843479994</v>
      </c>
      <c r="H46">
        <v>93.427579671331102</v>
      </c>
      <c r="I46">
        <v>87.343952166010595</v>
      </c>
      <c r="J46">
        <v>80.295845208999907</v>
      </c>
      <c r="K46">
        <v>89.963704461008902</v>
      </c>
      <c r="L46">
        <v>86.6578521047484</v>
      </c>
      <c r="M46">
        <v>103.129231894922</v>
      </c>
      <c r="N46">
        <v>85.836233645688196</v>
      </c>
      <c r="O46">
        <v>94.200428999167301</v>
      </c>
      <c r="P46">
        <v>99.638761382108001</v>
      </c>
      <c r="Q46">
        <v>96.511241023762196</v>
      </c>
      <c r="R46">
        <v>90.635457874695106</v>
      </c>
      <c r="S46">
        <v>88.862558911817004</v>
      </c>
      <c r="T46">
        <v>83.193047171039396</v>
      </c>
      <c r="U46">
        <v>88.234114119643905</v>
      </c>
    </row>
    <row r="47" spans="1:21" x14ac:dyDescent="0.55000000000000004">
      <c r="A47" s="1">
        <v>43692</v>
      </c>
      <c r="C47">
        <v>88.158408704354699</v>
      </c>
      <c r="D47">
        <v>82.891257793439195</v>
      </c>
      <c r="E47">
        <v>99.3034136899294</v>
      </c>
      <c r="F47">
        <v>89.2240449512434</v>
      </c>
      <c r="G47">
        <v>86.992713711918796</v>
      </c>
      <c r="H47">
        <v>90.328687104708493</v>
      </c>
      <c r="I47">
        <v>88.711198068071297</v>
      </c>
      <c r="J47">
        <v>81.617120675509</v>
      </c>
      <c r="K47">
        <v>89.902613874215703</v>
      </c>
      <c r="L47">
        <v>87.235428437838394</v>
      </c>
      <c r="M47">
        <v>100.416864826664</v>
      </c>
      <c r="N47">
        <v>85.849394846083598</v>
      </c>
      <c r="O47">
        <v>93.283237504247793</v>
      </c>
      <c r="P47">
        <v>94.659669327366103</v>
      </c>
      <c r="Q47">
        <v>98.171141331030398</v>
      </c>
      <c r="R47">
        <v>90.591096901101807</v>
      </c>
      <c r="S47">
        <v>86.058965643980699</v>
      </c>
      <c r="T47">
        <v>83.935483110790202</v>
      </c>
      <c r="U47">
        <v>89.215718119006397</v>
      </c>
    </row>
    <row r="48" spans="1:21" x14ac:dyDescent="0.55000000000000004">
      <c r="A48" s="1">
        <v>43693</v>
      </c>
      <c r="C48">
        <v>91.236319720597194</v>
      </c>
      <c r="D48">
        <v>85.468210995616303</v>
      </c>
      <c r="E48">
        <v>98.603957944992203</v>
      </c>
      <c r="F48">
        <v>95.996860727174393</v>
      </c>
      <c r="G48">
        <v>87.830985965305999</v>
      </c>
      <c r="H48">
        <v>92.699027225442194</v>
      </c>
      <c r="I48">
        <v>93.3944944675535</v>
      </c>
      <c r="J48">
        <v>83.862674197703399</v>
      </c>
      <c r="K48">
        <v>93.229561107105894</v>
      </c>
      <c r="L48">
        <v>87.019314226459699</v>
      </c>
      <c r="M48">
        <v>102.745075584079</v>
      </c>
      <c r="N48">
        <v>87.186857367661901</v>
      </c>
      <c r="O48">
        <v>91.194648977676906</v>
      </c>
      <c r="P48">
        <v>91.679934863080305</v>
      </c>
      <c r="Q48">
        <v>92.179005452972305</v>
      </c>
      <c r="R48">
        <v>89.319157426987601</v>
      </c>
      <c r="S48">
        <v>81.390291095608205</v>
      </c>
      <c r="T48">
        <v>89.643489830437403</v>
      </c>
      <c r="U48">
        <v>92.419328455642599</v>
      </c>
    </row>
    <row r="49" spans="1:21" x14ac:dyDescent="0.55000000000000004">
      <c r="A49" s="1">
        <v>43694</v>
      </c>
      <c r="C49">
        <v>91.2058161746275</v>
      </c>
      <c r="D49">
        <v>85.951934523671397</v>
      </c>
      <c r="E49">
        <v>94.505592719152304</v>
      </c>
      <c r="F49">
        <v>97.769424095529004</v>
      </c>
      <c r="G49">
        <v>90.422429077638299</v>
      </c>
      <c r="H49">
        <v>91.735372624612793</v>
      </c>
      <c r="I49">
        <v>89.742691541606305</v>
      </c>
      <c r="J49">
        <v>86.598529875698802</v>
      </c>
      <c r="K49">
        <v>92.922801823125397</v>
      </c>
      <c r="L49">
        <v>91.094645622649196</v>
      </c>
      <c r="M49">
        <v>102.859097227373</v>
      </c>
      <c r="N49">
        <v>87.645749224498005</v>
      </c>
      <c r="O49">
        <v>90.017315312187094</v>
      </c>
      <c r="P49">
        <v>91.541474930975198</v>
      </c>
      <c r="Q49">
        <v>91.951722065707898</v>
      </c>
      <c r="R49">
        <v>92.115146421778306</v>
      </c>
      <c r="S49">
        <v>72.123073530600806</v>
      </c>
      <c r="T49">
        <v>90.553453651599398</v>
      </c>
      <c r="U49">
        <v>92.835482103410001</v>
      </c>
    </row>
    <row r="50" spans="1:21" x14ac:dyDescent="0.55000000000000004">
      <c r="A50" s="1">
        <v>43695</v>
      </c>
      <c r="C50">
        <v>89.081656218069199</v>
      </c>
      <c r="D50">
        <v>82.699776010261004</v>
      </c>
      <c r="E50">
        <v>94.8557060702949</v>
      </c>
      <c r="F50">
        <v>98.294527087718706</v>
      </c>
      <c r="G50">
        <v>90.828196158115304</v>
      </c>
      <c r="H50">
        <v>91.187273159023505</v>
      </c>
      <c r="I50">
        <v>89.729367898617198</v>
      </c>
      <c r="J50">
        <v>86.895098759268706</v>
      </c>
      <c r="K50">
        <v>91.620078666739005</v>
      </c>
      <c r="L50">
        <v>88.6320788378938</v>
      </c>
      <c r="M50">
        <v>103.480470860286</v>
      </c>
      <c r="N50">
        <v>86.768423473119796</v>
      </c>
      <c r="O50">
        <v>89.291924955970003</v>
      </c>
      <c r="P50">
        <v>92.818155945764801</v>
      </c>
      <c r="Q50">
        <v>93.771444273116998</v>
      </c>
      <c r="R50">
        <v>90.559703908451297</v>
      </c>
      <c r="S50">
        <v>70.230726879967804</v>
      </c>
      <c r="T50">
        <v>94.412135643088106</v>
      </c>
      <c r="U50">
        <v>94.368444650844495</v>
      </c>
    </row>
    <row r="51" spans="1:21" x14ac:dyDescent="0.55000000000000004">
      <c r="A51" s="1">
        <v>43696</v>
      </c>
      <c r="C51">
        <v>88.9745330098484</v>
      </c>
      <c r="D51">
        <v>85.512031831265602</v>
      </c>
      <c r="E51">
        <v>96.943579547390499</v>
      </c>
      <c r="F51">
        <v>99.650161303675503</v>
      </c>
      <c r="G51">
        <v>90.221834369440401</v>
      </c>
      <c r="H51">
        <v>90.946987974830805</v>
      </c>
      <c r="I51">
        <v>88.097005943736505</v>
      </c>
      <c r="J51">
        <v>84.837803964357704</v>
      </c>
      <c r="K51">
        <v>90.154516763926097</v>
      </c>
      <c r="L51">
        <v>87.918238437880106</v>
      </c>
      <c r="M51">
        <v>99.051653005190104</v>
      </c>
      <c r="N51">
        <v>86.629975355677303</v>
      </c>
      <c r="O51">
        <v>89.683814149055493</v>
      </c>
      <c r="P51">
        <v>94.524849020259396</v>
      </c>
      <c r="Q51">
        <v>94.9358170104924</v>
      </c>
      <c r="R51">
        <v>89.396764871319803</v>
      </c>
      <c r="S51">
        <v>75.506842918849102</v>
      </c>
      <c r="T51">
        <v>91.577114805903705</v>
      </c>
      <c r="U51">
        <v>90.8663066678711</v>
      </c>
    </row>
    <row r="52" spans="1:21" x14ac:dyDescent="0.55000000000000004">
      <c r="A52" s="1">
        <v>43697</v>
      </c>
      <c r="C52">
        <v>87.9707451828248</v>
      </c>
      <c r="D52">
        <v>87.459035016308505</v>
      </c>
      <c r="E52">
        <v>93.880315391441698</v>
      </c>
      <c r="F52">
        <v>95.523635059605397</v>
      </c>
      <c r="G52">
        <v>83.099944521068196</v>
      </c>
      <c r="H52">
        <v>87.286413783043997</v>
      </c>
      <c r="I52">
        <v>86.858130702541601</v>
      </c>
      <c r="J52">
        <v>84.719445246277004</v>
      </c>
      <c r="K52">
        <v>86.334776322148002</v>
      </c>
      <c r="L52">
        <v>86.359978925047798</v>
      </c>
      <c r="M52">
        <v>96.149801685294804</v>
      </c>
      <c r="N52">
        <v>89.460611017364897</v>
      </c>
      <c r="O52">
        <v>89.896226671781406</v>
      </c>
      <c r="P52">
        <v>92.390636793537297</v>
      </c>
      <c r="Q52">
        <v>95.837912462584598</v>
      </c>
      <c r="R52">
        <v>85.201423361547299</v>
      </c>
      <c r="S52">
        <v>80.059926579304602</v>
      </c>
      <c r="T52">
        <v>87.610333765548802</v>
      </c>
      <c r="U52">
        <v>90.827962539839007</v>
      </c>
    </row>
    <row r="53" spans="1:21" x14ac:dyDescent="0.55000000000000004">
      <c r="A53" s="1">
        <v>43698</v>
      </c>
      <c r="C53">
        <v>82.058892237688795</v>
      </c>
      <c r="D53">
        <v>75.917231292090506</v>
      </c>
      <c r="E53">
        <v>88.2073439483881</v>
      </c>
      <c r="F53">
        <v>95.677736232203699</v>
      </c>
      <c r="G53">
        <v>82.044846880262497</v>
      </c>
      <c r="H53">
        <v>88.738215398885103</v>
      </c>
      <c r="I53">
        <v>84.319233586240898</v>
      </c>
      <c r="J53">
        <v>85.004849530153507</v>
      </c>
      <c r="K53">
        <v>86.865526428667494</v>
      </c>
      <c r="L53">
        <v>87.846275120762897</v>
      </c>
      <c r="M53">
        <v>92.409308608082299</v>
      </c>
      <c r="N53">
        <v>87.603157832454897</v>
      </c>
      <c r="O53">
        <v>85.763180222036198</v>
      </c>
      <c r="P53">
        <v>90.789200186941201</v>
      </c>
      <c r="Q53">
        <v>92.296751903445994</v>
      </c>
      <c r="R53">
        <v>83.703770175008401</v>
      </c>
      <c r="S53">
        <v>83.125364883717197</v>
      </c>
      <c r="T53">
        <v>88.340623875423802</v>
      </c>
      <c r="U53">
        <v>89.250798756129697</v>
      </c>
    </row>
    <row r="54" spans="1:21" x14ac:dyDescent="0.55000000000000004">
      <c r="A54" s="1">
        <v>43699</v>
      </c>
      <c r="C54">
        <v>79.170069458802203</v>
      </c>
      <c r="D54">
        <v>78.387005050545</v>
      </c>
      <c r="E54">
        <v>87.292313198643996</v>
      </c>
      <c r="F54">
        <v>87.373844991289999</v>
      </c>
      <c r="G54">
        <v>84.960952955076195</v>
      </c>
      <c r="H54">
        <v>90.340895427679698</v>
      </c>
      <c r="I54">
        <v>84.774880843695499</v>
      </c>
      <c r="J54">
        <v>80.944398814596596</v>
      </c>
      <c r="K54">
        <v>90.7912233477211</v>
      </c>
      <c r="L54">
        <v>88.097330582560701</v>
      </c>
      <c r="M54">
        <v>94.243931270753393</v>
      </c>
      <c r="N54">
        <v>84.030414148210397</v>
      </c>
      <c r="O54">
        <v>85.511251246236995</v>
      </c>
      <c r="P54">
        <v>89.938108112064398</v>
      </c>
      <c r="Q54">
        <v>91.502144788209506</v>
      </c>
      <c r="R54">
        <v>85.638643808022394</v>
      </c>
      <c r="S54">
        <v>81.541517810268104</v>
      </c>
      <c r="T54">
        <v>89.780160568403602</v>
      </c>
      <c r="U54">
        <v>88.012387168919005</v>
      </c>
    </row>
    <row r="55" spans="1:21" x14ac:dyDescent="0.55000000000000004">
      <c r="A55" s="1">
        <v>43700</v>
      </c>
      <c r="C55">
        <v>81.102060614134899</v>
      </c>
      <c r="D55">
        <v>86.139546489679105</v>
      </c>
      <c r="E55">
        <v>90.160378031142699</v>
      </c>
      <c r="F55">
        <v>86.063558773506401</v>
      </c>
      <c r="G55">
        <v>88.591007680353698</v>
      </c>
      <c r="H55">
        <v>89.883254257630398</v>
      </c>
      <c r="I55">
        <v>86.957533791869196</v>
      </c>
      <c r="J55">
        <v>82.976309281660903</v>
      </c>
      <c r="K55">
        <v>91.833030387367501</v>
      </c>
      <c r="L55">
        <v>86.123406407938603</v>
      </c>
      <c r="M55">
        <v>98.989961624888096</v>
      </c>
      <c r="N55">
        <v>78.709151718444701</v>
      </c>
      <c r="O55">
        <v>81.474054638897101</v>
      </c>
      <c r="P55">
        <v>88.931918699555894</v>
      </c>
      <c r="Q55">
        <v>92.107588304223398</v>
      </c>
      <c r="R55">
        <v>79.466516312444</v>
      </c>
      <c r="S55">
        <v>82.876254269634899</v>
      </c>
      <c r="T55">
        <v>89.114837820855897</v>
      </c>
      <c r="U55">
        <v>87.995506247929598</v>
      </c>
    </row>
    <row r="56" spans="1:21" x14ac:dyDescent="0.55000000000000004">
      <c r="A56" s="1">
        <v>43701</v>
      </c>
      <c r="C56">
        <v>82.1196602221614</v>
      </c>
      <c r="D56">
        <v>87.789700283635497</v>
      </c>
      <c r="E56">
        <v>90.998015286654805</v>
      </c>
      <c r="F56">
        <v>85.992223612029804</v>
      </c>
      <c r="G56">
        <v>87.711064237855993</v>
      </c>
      <c r="H56">
        <v>94.021690980269199</v>
      </c>
      <c r="I56">
        <v>88.424799541854497</v>
      </c>
      <c r="J56">
        <v>82.586543938203604</v>
      </c>
      <c r="K56">
        <v>88.2894653838012</v>
      </c>
      <c r="L56">
        <v>86.681138062168202</v>
      </c>
      <c r="M56">
        <v>97.348588715565299</v>
      </c>
      <c r="N56">
        <v>76.9656934107756</v>
      </c>
      <c r="O56">
        <v>81.314080269612305</v>
      </c>
      <c r="P56">
        <v>92.867310642756294</v>
      </c>
      <c r="Q56">
        <v>91.813888505018298</v>
      </c>
      <c r="R56">
        <v>85.159067083958604</v>
      </c>
      <c r="S56">
        <v>86.007820494143104</v>
      </c>
      <c r="T56">
        <v>88.171697593223996</v>
      </c>
      <c r="U56">
        <v>82.966816728152594</v>
      </c>
    </row>
    <row r="57" spans="1:21" x14ac:dyDescent="0.55000000000000004">
      <c r="A57" s="1">
        <v>43702</v>
      </c>
      <c r="C57">
        <v>84.019934345513704</v>
      </c>
      <c r="D57">
        <v>89.929217371383004</v>
      </c>
      <c r="E57">
        <v>85.698598290510006</v>
      </c>
      <c r="F57">
        <v>93.480491388562399</v>
      </c>
      <c r="G57">
        <v>93.138334524320697</v>
      </c>
      <c r="H57">
        <v>93.492594147327495</v>
      </c>
      <c r="I57">
        <v>88.639851638098094</v>
      </c>
      <c r="J57">
        <v>85.081606979593801</v>
      </c>
      <c r="K57">
        <v>84.105183172159897</v>
      </c>
      <c r="L57">
        <v>82.912275284056307</v>
      </c>
      <c r="M57">
        <v>95.682302333455993</v>
      </c>
      <c r="N57">
        <v>80.982118774129901</v>
      </c>
      <c r="O57">
        <v>82.529719441200697</v>
      </c>
      <c r="P57">
        <v>89.044131924442098</v>
      </c>
      <c r="Q57">
        <v>91.268140079403693</v>
      </c>
      <c r="R57">
        <v>84.9242504974263</v>
      </c>
      <c r="S57">
        <v>83.727758170772006</v>
      </c>
      <c r="T57">
        <v>87.164735030534501</v>
      </c>
      <c r="U57">
        <v>85.427824471324897</v>
      </c>
    </row>
    <row r="58" spans="1:21" x14ac:dyDescent="0.55000000000000004">
      <c r="A58" s="1">
        <v>43703</v>
      </c>
      <c r="C58">
        <v>87.034913919675006</v>
      </c>
      <c r="D58">
        <v>93.000994225263895</v>
      </c>
      <c r="E58">
        <v>85.839838911745801</v>
      </c>
      <c r="F58">
        <v>96.540525346993903</v>
      </c>
      <c r="G58">
        <v>94.030862332651594</v>
      </c>
      <c r="H58">
        <v>94.834755737221002</v>
      </c>
      <c r="I58">
        <v>90.287245676470405</v>
      </c>
      <c r="J58">
        <v>84.977750535748001</v>
      </c>
      <c r="K58">
        <v>86.838005272313694</v>
      </c>
      <c r="L58">
        <v>86.516011908088302</v>
      </c>
      <c r="M58">
        <v>96.665964232319993</v>
      </c>
      <c r="N58">
        <v>80.474668078559105</v>
      </c>
      <c r="O58">
        <v>88.115084361877393</v>
      </c>
      <c r="P58">
        <v>91.097685578765507</v>
      </c>
      <c r="Q58">
        <v>95.594745208015794</v>
      </c>
      <c r="R58">
        <v>86.764775298130701</v>
      </c>
      <c r="S58">
        <v>85.045138875154606</v>
      </c>
      <c r="T58">
        <v>87.253201999403998</v>
      </c>
      <c r="U58">
        <v>87.069304223909796</v>
      </c>
    </row>
    <row r="59" spans="1:21" x14ac:dyDescent="0.55000000000000004">
      <c r="A59" s="1">
        <v>43704</v>
      </c>
      <c r="C59">
        <v>90.153812208468196</v>
      </c>
      <c r="D59">
        <v>94.795012784230096</v>
      </c>
      <c r="E59">
        <v>90.242235999636094</v>
      </c>
      <c r="F59">
        <v>93.386097530188707</v>
      </c>
      <c r="G59">
        <v>93.864555467025795</v>
      </c>
      <c r="H59">
        <v>92.189059427253596</v>
      </c>
      <c r="I59">
        <v>91.021993585299001</v>
      </c>
      <c r="J59">
        <v>87.295390108093002</v>
      </c>
      <c r="K59">
        <v>86.536511161925205</v>
      </c>
      <c r="L59">
        <v>89.559012481777899</v>
      </c>
      <c r="M59">
        <v>94.999046651622706</v>
      </c>
      <c r="N59">
        <v>83.067561690687199</v>
      </c>
      <c r="O59">
        <v>89.100209476540599</v>
      </c>
      <c r="P59">
        <v>88.420107580675705</v>
      </c>
      <c r="Q59">
        <v>96.249151576535795</v>
      </c>
      <c r="R59">
        <v>86.321112060163003</v>
      </c>
      <c r="S59">
        <v>80.543722566707899</v>
      </c>
      <c r="T59">
        <v>85.736721750199493</v>
      </c>
      <c r="U59">
        <v>86.419080999091406</v>
      </c>
    </row>
    <row r="60" spans="1:21" x14ac:dyDescent="0.55000000000000004">
      <c r="A60" s="1">
        <v>43705</v>
      </c>
      <c r="C60">
        <v>90.259152036249205</v>
      </c>
      <c r="D60">
        <v>91.148862719249905</v>
      </c>
      <c r="E60">
        <v>89.928611559350898</v>
      </c>
      <c r="F60">
        <v>92.806269000892698</v>
      </c>
      <c r="G60">
        <v>94.175831829717097</v>
      </c>
      <c r="H60">
        <v>86.796878501792307</v>
      </c>
      <c r="I60">
        <v>91.086052002686401</v>
      </c>
      <c r="J60">
        <v>88.699045520804702</v>
      </c>
      <c r="K60">
        <v>87.245997521214093</v>
      </c>
      <c r="L60">
        <v>89.442313547497207</v>
      </c>
      <c r="M60">
        <v>91.734405054474294</v>
      </c>
      <c r="N60">
        <v>83.093231505294696</v>
      </c>
      <c r="O60">
        <v>88.386302890396493</v>
      </c>
      <c r="P60">
        <v>90.579176137832306</v>
      </c>
      <c r="Q60">
        <v>96.318338165792696</v>
      </c>
      <c r="R60">
        <v>89.633385372315104</v>
      </c>
      <c r="S60">
        <v>82.211804016940306</v>
      </c>
      <c r="T60">
        <v>85.787866744476403</v>
      </c>
      <c r="U60">
        <v>84.660441686821301</v>
      </c>
    </row>
    <row r="61" spans="1:21" x14ac:dyDescent="0.55000000000000004">
      <c r="A61" s="1">
        <v>43706</v>
      </c>
      <c r="C61">
        <v>91.229815082232705</v>
      </c>
      <c r="D61">
        <v>91.537584781890999</v>
      </c>
      <c r="E61">
        <v>91.676988454331607</v>
      </c>
      <c r="F61">
        <v>93.815975455286505</v>
      </c>
      <c r="G61">
        <v>86.794666629435</v>
      </c>
      <c r="H61">
        <v>87.576693088966906</v>
      </c>
      <c r="I61">
        <v>94.814871551339905</v>
      </c>
      <c r="J61">
        <v>92.131563024106299</v>
      </c>
      <c r="K61">
        <v>87.632600522493803</v>
      </c>
      <c r="L61">
        <v>90.727620461377995</v>
      </c>
      <c r="M61">
        <v>89.910183439395695</v>
      </c>
      <c r="N61">
        <v>86.257324527149194</v>
      </c>
      <c r="O61">
        <v>80.744919377245296</v>
      </c>
      <c r="P61">
        <v>93.368617179632494</v>
      </c>
      <c r="Q61">
        <v>99.376295854141603</v>
      </c>
      <c r="R61">
        <v>86.123453600454496</v>
      </c>
      <c r="S61">
        <v>92.232543037903397</v>
      </c>
      <c r="T61">
        <v>92.4071077001703</v>
      </c>
      <c r="U61">
        <v>85.546492797906197</v>
      </c>
    </row>
    <row r="62" spans="1:21" x14ac:dyDescent="0.55000000000000004">
      <c r="A62" s="1">
        <v>43707</v>
      </c>
      <c r="C62">
        <v>91.203611503913805</v>
      </c>
      <c r="D62">
        <v>92.635599098442299</v>
      </c>
      <c r="E62">
        <v>91.128197016989603</v>
      </c>
      <c r="F62">
        <v>92.630461493154897</v>
      </c>
      <c r="G62">
        <v>85.688273789306606</v>
      </c>
      <c r="H62">
        <v>82.484531590312002</v>
      </c>
      <c r="I62">
        <v>89.796547730368601</v>
      </c>
      <c r="J62">
        <v>88.415913590220896</v>
      </c>
      <c r="K62">
        <v>86.567558358958706</v>
      </c>
      <c r="L62">
        <v>91.147433015520207</v>
      </c>
      <c r="M62">
        <v>89.696863985277403</v>
      </c>
      <c r="N62">
        <v>88.503945311720699</v>
      </c>
      <c r="O62">
        <v>84.176625541698797</v>
      </c>
      <c r="P62">
        <v>84.924021093981395</v>
      </c>
      <c r="Q62">
        <v>94.9099023905585</v>
      </c>
      <c r="R62">
        <v>86.101114910682995</v>
      </c>
      <c r="S62">
        <v>90.872192990988907</v>
      </c>
      <c r="T62">
        <v>90.160586597218995</v>
      </c>
      <c r="U62">
        <v>80.192246190679498</v>
      </c>
    </row>
    <row r="63" spans="1:21" x14ac:dyDescent="0.55000000000000004">
      <c r="A63" s="1">
        <v>43708</v>
      </c>
      <c r="C63">
        <v>84.215055312309403</v>
      </c>
      <c r="D63">
        <v>86.867195510804507</v>
      </c>
      <c r="E63">
        <v>85.832195130605697</v>
      </c>
      <c r="F63">
        <v>83.997327028681397</v>
      </c>
      <c r="G63">
        <v>78.6333998637013</v>
      </c>
      <c r="H63">
        <v>77.270134148383704</v>
      </c>
      <c r="I63">
        <v>87.251561614320593</v>
      </c>
      <c r="J63">
        <v>87.534337861268597</v>
      </c>
      <c r="K63">
        <v>84.899595468554097</v>
      </c>
      <c r="L63">
        <v>88.788301913466597</v>
      </c>
      <c r="M63">
        <v>87.7631367770515</v>
      </c>
      <c r="N63">
        <v>87.133005147578203</v>
      </c>
      <c r="O63">
        <v>79.134247874237403</v>
      </c>
      <c r="P63">
        <v>84.4217697032703</v>
      </c>
      <c r="Q63">
        <v>92.065122735982499</v>
      </c>
      <c r="R63">
        <v>83.494855013142299</v>
      </c>
      <c r="S63">
        <v>92.197259701828699</v>
      </c>
      <c r="T63">
        <v>92.971833464754496</v>
      </c>
      <c r="U63">
        <v>79.954747172452898</v>
      </c>
    </row>
    <row r="64" spans="1:21" x14ac:dyDescent="0.55000000000000004">
      <c r="A64" s="1">
        <v>43709</v>
      </c>
      <c r="C64">
        <v>80.790010343678304</v>
      </c>
      <c r="D64">
        <v>84.397433232188206</v>
      </c>
      <c r="E64">
        <v>79.095139459791</v>
      </c>
      <c r="F64">
        <v>82.730216900915096</v>
      </c>
      <c r="G64">
        <v>76.1810359059794</v>
      </c>
      <c r="H64">
        <v>72.509461900767505</v>
      </c>
      <c r="I64">
        <v>86.315862129621195</v>
      </c>
      <c r="J64">
        <v>85.075965307994906</v>
      </c>
      <c r="K64">
        <v>82.322583343664604</v>
      </c>
      <c r="L64">
        <v>80.881042856459203</v>
      </c>
      <c r="M64">
        <v>87.233331436915606</v>
      </c>
      <c r="N64">
        <v>88.030534351757495</v>
      </c>
      <c r="O64">
        <v>77.697424576854601</v>
      </c>
      <c r="P64">
        <v>84.710293695682296</v>
      </c>
      <c r="Q64">
        <v>89.434773752075202</v>
      </c>
      <c r="R64">
        <v>85.7391427386316</v>
      </c>
      <c r="S64">
        <v>89.298049164023098</v>
      </c>
      <c r="T64">
        <v>89.513489372827607</v>
      </c>
      <c r="U64">
        <v>82.740341085770197</v>
      </c>
    </row>
    <row r="65" spans="1:21" x14ac:dyDescent="0.55000000000000004">
      <c r="A65" s="1">
        <v>43710</v>
      </c>
      <c r="C65">
        <v>78.608806408632503</v>
      </c>
      <c r="D65">
        <v>80.267668006890403</v>
      </c>
      <c r="E65">
        <v>79.370831350434401</v>
      </c>
      <c r="F65">
        <v>75.230272322206901</v>
      </c>
      <c r="G65">
        <v>75.683380815005606</v>
      </c>
      <c r="H65">
        <v>76.129724003687002</v>
      </c>
      <c r="I65">
        <v>82.686820844294999</v>
      </c>
      <c r="J65">
        <v>78.645185889122104</v>
      </c>
      <c r="K65">
        <v>80.633456171040294</v>
      </c>
      <c r="L65">
        <v>81.137885050834598</v>
      </c>
      <c r="M65">
        <v>82.787236260805301</v>
      </c>
      <c r="N65">
        <v>81.804037260790295</v>
      </c>
      <c r="O65">
        <v>73.856811167552294</v>
      </c>
      <c r="P65">
        <v>91.089643758677695</v>
      </c>
      <c r="Q65">
        <v>94.857068100370597</v>
      </c>
      <c r="R65">
        <v>90.023715814634201</v>
      </c>
      <c r="S65">
        <v>89.238011984217195</v>
      </c>
      <c r="T65">
        <v>88.053119862785096</v>
      </c>
      <c r="U65">
        <v>84.083519805014703</v>
      </c>
    </row>
    <row r="66" spans="1:21" x14ac:dyDescent="0.55000000000000004">
      <c r="A66" s="1">
        <v>43711</v>
      </c>
      <c r="C66">
        <v>100.82830799436501</v>
      </c>
      <c r="D66">
        <v>92.481219259205204</v>
      </c>
      <c r="E66">
        <v>92.735802515751701</v>
      </c>
      <c r="F66">
        <v>80.409076798281404</v>
      </c>
      <c r="G66">
        <v>75.711331633848701</v>
      </c>
      <c r="H66">
        <v>81.382708627001605</v>
      </c>
      <c r="I66">
        <v>84.873708176909901</v>
      </c>
      <c r="J66">
        <v>79.286124435519099</v>
      </c>
      <c r="K66">
        <v>85.324558188066206</v>
      </c>
      <c r="L66">
        <v>82.968193420968802</v>
      </c>
      <c r="M66">
        <v>80.944658565168496</v>
      </c>
      <c r="N66">
        <v>83.382599212757199</v>
      </c>
      <c r="O66">
        <v>75.303711707940096</v>
      </c>
      <c r="P66">
        <v>89.643739895868507</v>
      </c>
      <c r="Q66">
        <v>94.743944858412107</v>
      </c>
      <c r="R66">
        <v>88.290489678585899</v>
      </c>
      <c r="S66">
        <v>84.238838408769297</v>
      </c>
      <c r="T66">
        <v>90.132911855186407</v>
      </c>
      <c r="U66">
        <v>88.770564931109902</v>
      </c>
    </row>
    <row r="67" spans="1:21" x14ac:dyDescent="0.55000000000000004">
      <c r="A67" s="1">
        <v>43712</v>
      </c>
      <c r="C67">
        <v>92.640819976478696</v>
      </c>
      <c r="D67">
        <v>78.427304058915396</v>
      </c>
      <c r="E67">
        <v>88.870264400512099</v>
      </c>
      <c r="F67">
        <v>86.094692536966605</v>
      </c>
      <c r="G67">
        <v>78.407697574876096</v>
      </c>
      <c r="H67">
        <v>92.0300891595369</v>
      </c>
      <c r="I67">
        <v>90.907017564952397</v>
      </c>
      <c r="J67">
        <v>83.769120045625002</v>
      </c>
      <c r="K67">
        <v>89.044548558205094</v>
      </c>
      <c r="L67">
        <v>85.712433691048503</v>
      </c>
      <c r="M67">
        <v>87.063928146375503</v>
      </c>
      <c r="N67">
        <v>83.9243592393656</v>
      </c>
      <c r="O67">
        <v>78.850681493074006</v>
      </c>
      <c r="P67">
        <v>92.400807047497594</v>
      </c>
      <c r="Q67">
        <v>93.834609825099804</v>
      </c>
      <c r="R67">
        <v>82.052672490275995</v>
      </c>
      <c r="S67">
        <v>83.611542124989299</v>
      </c>
      <c r="T67">
        <v>86.852464633233396</v>
      </c>
      <c r="U67">
        <v>82.984520145432896</v>
      </c>
    </row>
    <row r="68" spans="1:21" x14ac:dyDescent="0.55000000000000004">
      <c r="A68" s="1">
        <v>43713</v>
      </c>
      <c r="C68">
        <v>87.981806585744806</v>
      </c>
      <c r="D68">
        <v>90.100503084431907</v>
      </c>
      <c r="E68">
        <v>93.3629308489745</v>
      </c>
      <c r="F68">
        <v>88.139709100360903</v>
      </c>
      <c r="G68">
        <v>79.864219185361193</v>
      </c>
      <c r="H68">
        <v>95.333724713972998</v>
      </c>
      <c r="I68">
        <v>88.541421501042606</v>
      </c>
      <c r="J68">
        <v>82.6824577850536</v>
      </c>
      <c r="K68">
        <v>87.107353699927302</v>
      </c>
      <c r="L68">
        <v>87.524315079786305</v>
      </c>
      <c r="M68">
        <v>88.523013214715604</v>
      </c>
      <c r="N68">
        <v>82.759988118245701</v>
      </c>
      <c r="O68">
        <v>80.600095041181504</v>
      </c>
      <c r="P68">
        <v>85.483337170653101</v>
      </c>
      <c r="Q68">
        <v>85.001752837451306</v>
      </c>
      <c r="R68">
        <v>80.472220722812594</v>
      </c>
      <c r="S68">
        <v>90.962186074365604</v>
      </c>
      <c r="T68">
        <v>85.8765716979714</v>
      </c>
      <c r="U68">
        <v>92.865259336238495</v>
      </c>
    </row>
    <row r="69" spans="1:21" x14ac:dyDescent="0.55000000000000004">
      <c r="A69" s="1">
        <v>43714</v>
      </c>
      <c r="C69">
        <v>85.435209087392295</v>
      </c>
      <c r="D69">
        <v>93.515001112054506</v>
      </c>
      <c r="E69">
        <v>96.779436688781004</v>
      </c>
      <c r="F69">
        <v>84.369643216443507</v>
      </c>
      <c r="G69">
        <v>85.136142366510597</v>
      </c>
      <c r="H69">
        <v>90.822550800043899</v>
      </c>
      <c r="I69">
        <v>83.102617985607196</v>
      </c>
      <c r="J69">
        <v>79.939089857563403</v>
      </c>
      <c r="K69">
        <v>79.401323768931206</v>
      </c>
      <c r="L69">
        <v>82.496686633897795</v>
      </c>
      <c r="M69">
        <v>88.289803456774393</v>
      </c>
      <c r="N69">
        <v>84.877734402668807</v>
      </c>
      <c r="O69">
        <v>80.180106391159796</v>
      </c>
      <c r="P69">
        <v>83.669831317049201</v>
      </c>
      <c r="Q69">
        <v>80.322075988628498</v>
      </c>
      <c r="R69">
        <v>83.769983784403905</v>
      </c>
      <c r="S69">
        <v>89.271310015618994</v>
      </c>
      <c r="T69">
        <v>87.693908453776601</v>
      </c>
      <c r="U69">
        <v>88.779201283793796</v>
      </c>
    </row>
    <row r="70" spans="1:21" x14ac:dyDescent="0.55000000000000004">
      <c r="A70" s="1">
        <v>43715</v>
      </c>
      <c r="C70">
        <v>83.306302286168304</v>
      </c>
      <c r="D70">
        <v>91.970211041472595</v>
      </c>
      <c r="E70">
        <v>98.242998634748005</v>
      </c>
      <c r="F70">
        <v>72.836196107592002</v>
      </c>
      <c r="G70">
        <v>90.081802509152197</v>
      </c>
      <c r="H70">
        <v>92.733209493234398</v>
      </c>
      <c r="I70">
        <v>77.177581348052399</v>
      </c>
      <c r="J70">
        <v>83.072129222761006</v>
      </c>
      <c r="K70">
        <v>83.285228220196203</v>
      </c>
      <c r="L70">
        <v>86.579655392768601</v>
      </c>
      <c r="M70">
        <v>86.619653060104795</v>
      </c>
      <c r="N70">
        <v>87.350756822091498</v>
      </c>
      <c r="O70">
        <v>84.336254992495796</v>
      </c>
      <c r="P70">
        <v>87.732441237990699</v>
      </c>
      <c r="Q70">
        <v>76.033260026280303</v>
      </c>
      <c r="R70">
        <v>83.450125896267195</v>
      </c>
      <c r="S70">
        <v>88.848056100687003</v>
      </c>
      <c r="T70">
        <v>90.386232636211204</v>
      </c>
      <c r="U70">
        <v>86.005781436769894</v>
      </c>
    </row>
    <row r="71" spans="1:21" x14ac:dyDescent="0.55000000000000004">
      <c r="A71" s="1">
        <v>43716</v>
      </c>
      <c r="C71">
        <v>85.115160231049202</v>
      </c>
      <c r="D71">
        <v>90.736415663052895</v>
      </c>
      <c r="E71">
        <v>93.573076165420005</v>
      </c>
      <c r="F71">
        <v>69.424150310713202</v>
      </c>
      <c r="G71">
        <v>91.780156551276093</v>
      </c>
      <c r="H71">
        <v>92.768447866241104</v>
      </c>
      <c r="I71">
        <v>78.683014075649695</v>
      </c>
      <c r="J71">
        <v>88.904400990515597</v>
      </c>
      <c r="K71">
        <v>83.005310356714006</v>
      </c>
      <c r="L71">
        <v>82.621553397163296</v>
      </c>
      <c r="M71">
        <v>88.075006266040106</v>
      </c>
      <c r="N71">
        <v>90.421331060874294</v>
      </c>
      <c r="O71">
        <v>85.655804337896996</v>
      </c>
      <c r="P71">
        <v>91.790205077296207</v>
      </c>
      <c r="Q71">
        <v>72.845771407434498</v>
      </c>
      <c r="R71">
        <v>92.086154350692198</v>
      </c>
      <c r="S71">
        <v>88.595525428814398</v>
      </c>
      <c r="T71">
        <v>91.127788113917603</v>
      </c>
      <c r="U71">
        <v>84.910109611391405</v>
      </c>
    </row>
    <row r="72" spans="1:21" x14ac:dyDescent="0.55000000000000004">
      <c r="A72" s="1">
        <v>43717</v>
      </c>
      <c r="C72">
        <v>89.091025284785204</v>
      </c>
      <c r="D72">
        <v>89.9682869874744</v>
      </c>
      <c r="E72">
        <v>90.296818771731296</v>
      </c>
      <c r="F72">
        <v>69.263856313042098</v>
      </c>
      <c r="G72">
        <v>85.205642788502402</v>
      </c>
      <c r="H72">
        <v>87.593966928981104</v>
      </c>
      <c r="I72">
        <v>80.7963950146314</v>
      </c>
      <c r="J72">
        <v>78.736537906501397</v>
      </c>
      <c r="K72">
        <v>89.152595277511494</v>
      </c>
      <c r="L72">
        <v>86.610355158955898</v>
      </c>
      <c r="M72">
        <v>90.919334347450203</v>
      </c>
      <c r="N72">
        <v>92.646141496779904</v>
      </c>
      <c r="O72">
        <v>88.153043796156197</v>
      </c>
      <c r="P72">
        <v>93.034440356294695</v>
      </c>
      <c r="Q72">
        <v>72.9169477604284</v>
      </c>
      <c r="R72">
        <v>91.033272204168398</v>
      </c>
      <c r="S72">
        <v>90.997463946416801</v>
      </c>
      <c r="T72">
        <v>86.507879736378797</v>
      </c>
      <c r="U72">
        <v>85.378834230655798</v>
      </c>
    </row>
    <row r="73" spans="1:21" x14ac:dyDescent="0.55000000000000004">
      <c r="A73" s="1">
        <v>43718</v>
      </c>
      <c r="C73">
        <v>78.7699607470676</v>
      </c>
      <c r="D73">
        <v>77.100608931228194</v>
      </c>
      <c r="E73">
        <v>78.403069818317206</v>
      </c>
      <c r="F73">
        <v>77.893845156828704</v>
      </c>
      <c r="G73">
        <v>85.859456134066704</v>
      </c>
      <c r="H73">
        <v>90.471114061530002</v>
      </c>
      <c r="I73">
        <v>82.455389070226801</v>
      </c>
      <c r="J73">
        <v>82.092707469007195</v>
      </c>
      <c r="K73">
        <v>86.2344911348914</v>
      </c>
      <c r="L73">
        <v>83.584071480869397</v>
      </c>
      <c r="M73">
        <v>90.075341974678807</v>
      </c>
      <c r="N73">
        <v>90.178294481818796</v>
      </c>
      <c r="O73">
        <v>86.322012534540903</v>
      </c>
      <c r="P73">
        <v>92.805673446724597</v>
      </c>
      <c r="Q73">
        <v>79.187395145085105</v>
      </c>
      <c r="R73">
        <v>85.957247309433797</v>
      </c>
      <c r="S73">
        <v>91.859269880599697</v>
      </c>
      <c r="T73">
        <v>85.976930683369801</v>
      </c>
      <c r="U73">
        <v>88.113421360109797</v>
      </c>
    </row>
    <row r="74" spans="1:21" x14ac:dyDescent="0.55000000000000004">
      <c r="A74" s="1">
        <v>43719</v>
      </c>
      <c r="C74">
        <v>81.627510224128898</v>
      </c>
      <c r="D74">
        <v>79.557975258623102</v>
      </c>
      <c r="E74">
        <v>86.063899041851002</v>
      </c>
      <c r="F74">
        <v>80.963651566057607</v>
      </c>
      <c r="G74">
        <v>88.064379870480806</v>
      </c>
      <c r="H74">
        <v>92.703335903630503</v>
      </c>
      <c r="I74">
        <v>78.936791769510293</v>
      </c>
      <c r="J74">
        <v>83.076082645067103</v>
      </c>
      <c r="K74">
        <v>84.271640993267795</v>
      </c>
      <c r="L74">
        <v>84.450049288795597</v>
      </c>
      <c r="M74">
        <v>88.899275781092697</v>
      </c>
      <c r="N74">
        <v>87.861103761629906</v>
      </c>
      <c r="O74">
        <v>81.570259503502399</v>
      </c>
      <c r="P74">
        <v>92.970113163646204</v>
      </c>
      <c r="Q74">
        <v>82.132459066802397</v>
      </c>
      <c r="R74">
        <v>84.226883560704096</v>
      </c>
      <c r="S74">
        <v>89.687283514901694</v>
      </c>
      <c r="T74">
        <v>86.170312681618398</v>
      </c>
      <c r="U74">
        <v>87.039521385974894</v>
      </c>
    </row>
    <row r="75" spans="1:21" x14ac:dyDescent="0.55000000000000004">
      <c r="A75" s="1">
        <v>43720</v>
      </c>
      <c r="C75">
        <v>83.893776295252593</v>
      </c>
      <c r="D75">
        <v>82.898424903409307</v>
      </c>
      <c r="E75">
        <v>88.997804393322994</v>
      </c>
      <c r="F75">
        <v>84.664633545448496</v>
      </c>
      <c r="G75">
        <v>88.694308208404294</v>
      </c>
      <c r="H75">
        <v>94.786407587857795</v>
      </c>
      <c r="I75">
        <v>78.704482372344003</v>
      </c>
      <c r="J75">
        <v>83.012661015730899</v>
      </c>
      <c r="K75">
        <v>82.795998742262</v>
      </c>
      <c r="L75">
        <v>83.5925090632945</v>
      </c>
      <c r="M75">
        <v>88.163890780902094</v>
      </c>
      <c r="N75">
        <v>83.366063816655398</v>
      </c>
      <c r="O75">
        <v>77.744366858513402</v>
      </c>
      <c r="P75">
        <v>97.571351168873406</v>
      </c>
      <c r="Q75">
        <v>84.830630078171595</v>
      </c>
      <c r="R75">
        <v>83.197701666033694</v>
      </c>
      <c r="S75">
        <v>88.809219259270904</v>
      </c>
      <c r="T75">
        <v>88.675965009898604</v>
      </c>
      <c r="U75">
        <v>86.219243464447402</v>
      </c>
    </row>
    <row r="76" spans="1:21" x14ac:dyDescent="0.55000000000000004">
      <c r="A76" s="1">
        <v>43721</v>
      </c>
      <c r="C76">
        <v>75.338667884759005</v>
      </c>
      <c r="D76">
        <v>75.702678484748205</v>
      </c>
      <c r="E76">
        <v>82.3358845710232</v>
      </c>
      <c r="F76">
        <v>81.405177041277099</v>
      </c>
      <c r="G76">
        <v>82.350894601855302</v>
      </c>
      <c r="H76">
        <v>89.725462908414698</v>
      </c>
      <c r="I76">
        <v>76.220321941379197</v>
      </c>
      <c r="J76">
        <v>78.841915680625704</v>
      </c>
      <c r="K76">
        <v>82.533490665346505</v>
      </c>
      <c r="L76">
        <v>80.638345505133103</v>
      </c>
      <c r="M76">
        <v>82.916360993683497</v>
      </c>
      <c r="N76">
        <v>82.850760171126097</v>
      </c>
      <c r="O76">
        <v>76.876336812248695</v>
      </c>
      <c r="P76">
        <v>88.857006686454099</v>
      </c>
      <c r="Q76">
        <v>84.426699108443898</v>
      </c>
      <c r="R76">
        <v>80.415950033100103</v>
      </c>
      <c r="S76">
        <v>88.856558630181496</v>
      </c>
      <c r="T76">
        <v>89.488178466095604</v>
      </c>
      <c r="U76">
        <v>77.958006399975503</v>
      </c>
    </row>
    <row r="77" spans="1:21" x14ac:dyDescent="0.55000000000000004">
      <c r="A77" s="1">
        <v>43722</v>
      </c>
      <c r="C77">
        <v>84.067555881105605</v>
      </c>
      <c r="D77">
        <v>83.664529428577893</v>
      </c>
      <c r="E77">
        <v>81.819958278715603</v>
      </c>
      <c r="F77">
        <v>82.486597184712195</v>
      </c>
      <c r="G77">
        <v>80.383166932042201</v>
      </c>
      <c r="H77">
        <v>77.773384827154899</v>
      </c>
      <c r="I77">
        <v>82.311951338329905</v>
      </c>
      <c r="J77">
        <v>78.181626888477396</v>
      </c>
      <c r="K77">
        <v>85.522228777535503</v>
      </c>
      <c r="L77">
        <v>72.347851364813806</v>
      </c>
      <c r="M77">
        <v>86.909284129899405</v>
      </c>
      <c r="N77">
        <v>85.855440341730002</v>
      </c>
      <c r="O77">
        <v>79.651346919366702</v>
      </c>
      <c r="P77">
        <v>87.514299852806204</v>
      </c>
      <c r="Q77">
        <v>89.339087070510701</v>
      </c>
      <c r="R77">
        <v>82.286208087572803</v>
      </c>
      <c r="S77">
        <v>89.140899290319197</v>
      </c>
      <c r="T77">
        <v>87.574846497602707</v>
      </c>
      <c r="U77">
        <v>75.106169921539504</v>
      </c>
    </row>
    <row r="78" spans="1:21" x14ac:dyDescent="0.55000000000000004">
      <c r="A78" s="1">
        <v>43723</v>
      </c>
      <c r="C78">
        <v>92.928548886531303</v>
      </c>
      <c r="D78">
        <v>91.127215894697301</v>
      </c>
      <c r="E78">
        <v>88.921638125958495</v>
      </c>
      <c r="F78">
        <v>87.406136934744694</v>
      </c>
      <c r="G78">
        <v>84.380759951606805</v>
      </c>
      <c r="H78">
        <v>75.455195090449394</v>
      </c>
      <c r="I78">
        <v>82.881687284047999</v>
      </c>
      <c r="J78">
        <v>79.377923434104403</v>
      </c>
      <c r="K78">
        <v>86.291521603090999</v>
      </c>
      <c r="L78">
        <v>77.010126734921201</v>
      </c>
      <c r="M78">
        <v>82.042821713386601</v>
      </c>
      <c r="N78">
        <v>87.555413810949403</v>
      </c>
      <c r="O78">
        <v>79.220292534861201</v>
      </c>
      <c r="P78">
        <v>87.290875104412393</v>
      </c>
      <c r="Q78">
        <v>88.617741963567994</v>
      </c>
      <c r="R78">
        <v>79.159828669295905</v>
      </c>
      <c r="S78">
        <v>82.331245836177899</v>
      </c>
      <c r="T78">
        <v>81.021834505564001</v>
      </c>
      <c r="U78">
        <v>77.945942994430496</v>
      </c>
    </row>
    <row r="79" spans="1:21" x14ac:dyDescent="0.55000000000000004">
      <c r="A79" s="1">
        <v>43724</v>
      </c>
      <c r="C79">
        <v>85.666110793933399</v>
      </c>
      <c r="D79">
        <v>85.932483617477502</v>
      </c>
      <c r="E79">
        <v>87.818918349132801</v>
      </c>
      <c r="F79">
        <v>79.895055940528394</v>
      </c>
      <c r="G79">
        <v>77.418229343038902</v>
      </c>
      <c r="H79">
        <v>85.122342070397707</v>
      </c>
      <c r="I79">
        <v>79.007371608764302</v>
      </c>
      <c r="J79">
        <v>72.478953521836402</v>
      </c>
      <c r="K79">
        <v>88.605893465549698</v>
      </c>
      <c r="L79">
        <v>78.385087082049196</v>
      </c>
      <c r="M79">
        <v>80.011454085011096</v>
      </c>
      <c r="N79">
        <v>79.056255078364501</v>
      </c>
      <c r="O79">
        <v>78.242811931771101</v>
      </c>
      <c r="P79">
        <v>89.7532979186483</v>
      </c>
      <c r="Q79">
        <v>85.952702440924099</v>
      </c>
      <c r="R79">
        <v>81.007697489681505</v>
      </c>
      <c r="S79">
        <v>79.496330200968202</v>
      </c>
      <c r="T79">
        <v>78.067483080679295</v>
      </c>
      <c r="U79">
        <v>78.921219545615699</v>
      </c>
    </row>
    <row r="80" spans="1:21" x14ac:dyDescent="0.55000000000000004">
      <c r="A80" s="1">
        <v>43725</v>
      </c>
      <c r="C80">
        <v>87.261503339222998</v>
      </c>
      <c r="D80">
        <v>87.4374714823972</v>
      </c>
      <c r="E80">
        <v>82.918939794102798</v>
      </c>
      <c r="F80">
        <v>77.304543578219906</v>
      </c>
      <c r="G80">
        <v>77.912229337609503</v>
      </c>
      <c r="H80">
        <v>88.537596913109894</v>
      </c>
      <c r="I80">
        <v>80.690772261578104</v>
      </c>
      <c r="J80">
        <v>74.155175387949001</v>
      </c>
      <c r="K80">
        <v>88.918895405924005</v>
      </c>
      <c r="L80">
        <v>81.659537257229303</v>
      </c>
      <c r="M80">
        <v>77.313451111139699</v>
      </c>
      <c r="N80">
        <v>80.628846376788601</v>
      </c>
      <c r="O80">
        <v>79.012750161008796</v>
      </c>
      <c r="P80">
        <v>85.4725348350659</v>
      </c>
      <c r="Q80">
        <v>75.123487366732704</v>
      </c>
      <c r="R80">
        <v>86.478014882538503</v>
      </c>
      <c r="S80">
        <v>86.1551707004934</v>
      </c>
      <c r="T80">
        <v>80.159831876018799</v>
      </c>
      <c r="U80">
        <v>75.378664319734995</v>
      </c>
    </row>
    <row r="81" spans="1:21" x14ac:dyDescent="0.55000000000000004">
      <c r="A81" s="1">
        <v>43726</v>
      </c>
      <c r="C81">
        <v>85.116236317181205</v>
      </c>
      <c r="D81">
        <v>83.223456758222397</v>
      </c>
      <c r="E81">
        <v>77.559133984113302</v>
      </c>
      <c r="F81">
        <v>71.714530045787299</v>
      </c>
      <c r="G81">
        <v>78.392795895811403</v>
      </c>
      <c r="H81">
        <v>85.197677954929802</v>
      </c>
      <c r="I81">
        <v>78.881222850344102</v>
      </c>
      <c r="J81">
        <v>76.388207807485102</v>
      </c>
      <c r="K81">
        <v>84.673904541287499</v>
      </c>
      <c r="L81">
        <v>82.874877876009194</v>
      </c>
      <c r="M81">
        <v>76.517016640976806</v>
      </c>
      <c r="N81">
        <v>72.071608184147806</v>
      </c>
      <c r="O81">
        <v>78.733300563990198</v>
      </c>
      <c r="P81">
        <v>97.007705017988897</v>
      </c>
      <c r="Q81">
        <v>80.0566697366596</v>
      </c>
      <c r="R81">
        <v>85.081152045410605</v>
      </c>
      <c r="S81">
        <v>81.776211308251405</v>
      </c>
      <c r="T81">
        <v>85.087160251290598</v>
      </c>
      <c r="U81">
        <v>80.2282170089251</v>
      </c>
    </row>
    <row r="82" spans="1:21" x14ac:dyDescent="0.55000000000000004">
      <c r="A82" s="1">
        <v>43727</v>
      </c>
      <c r="C82">
        <v>88.075129848928995</v>
      </c>
      <c r="D82">
        <v>83.475929104402297</v>
      </c>
      <c r="E82">
        <v>81.079064713236804</v>
      </c>
      <c r="F82">
        <v>71.767815570490896</v>
      </c>
      <c r="G82">
        <v>81.638028165228206</v>
      </c>
      <c r="H82">
        <v>83.468987420449906</v>
      </c>
      <c r="I82">
        <v>81.482414878792994</v>
      </c>
      <c r="J82">
        <v>79.399769267513193</v>
      </c>
      <c r="K82">
        <v>87.308131392047599</v>
      </c>
      <c r="L82">
        <v>84.580876206236994</v>
      </c>
      <c r="M82">
        <v>76.827674842157904</v>
      </c>
      <c r="N82">
        <v>77.873666301096506</v>
      </c>
      <c r="O82">
        <v>77.368965115458195</v>
      </c>
      <c r="P82">
        <v>91.174962266479</v>
      </c>
      <c r="Q82">
        <v>75.876055763390298</v>
      </c>
      <c r="R82">
        <v>79.786502123307102</v>
      </c>
      <c r="S82">
        <v>79.550066313760894</v>
      </c>
      <c r="T82">
        <v>87.041766409334798</v>
      </c>
      <c r="U82">
        <v>83.447060714984502</v>
      </c>
    </row>
    <row r="83" spans="1:21" x14ac:dyDescent="0.55000000000000004">
      <c r="A83" s="1">
        <v>43728</v>
      </c>
      <c r="C83">
        <v>90.077457457310103</v>
      </c>
      <c r="D83">
        <v>81.669982602931498</v>
      </c>
      <c r="E83">
        <v>81.002521690761398</v>
      </c>
      <c r="F83">
        <v>78.838618437931999</v>
      </c>
      <c r="G83">
        <v>79.999808662642494</v>
      </c>
      <c r="H83">
        <v>80.068737376357106</v>
      </c>
      <c r="I83">
        <v>84.030361205307003</v>
      </c>
      <c r="J83">
        <v>79.453834376493305</v>
      </c>
      <c r="K83">
        <v>88.996716387137397</v>
      </c>
      <c r="L83">
        <v>80.443072329567798</v>
      </c>
      <c r="M83">
        <v>79.404041622104998</v>
      </c>
      <c r="N83">
        <v>78.340134896479896</v>
      </c>
      <c r="O83">
        <v>73.019313067957498</v>
      </c>
      <c r="P83">
        <v>92.001334522522797</v>
      </c>
      <c r="Q83">
        <v>77.572106629010094</v>
      </c>
      <c r="R83">
        <v>82.241434744626901</v>
      </c>
      <c r="S83">
        <v>83.201056448087598</v>
      </c>
      <c r="T83">
        <v>85.390647972813397</v>
      </c>
      <c r="U83">
        <v>86.293338128318894</v>
      </c>
    </row>
    <row r="84" spans="1:21" x14ac:dyDescent="0.55000000000000004">
      <c r="A84" s="1">
        <v>43729</v>
      </c>
      <c r="C84">
        <v>92.343459313074206</v>
      </c>
      <c r="D84">
        <v>79.149540604503102</v>
      </c>
      <c r="E84">
        <v>70.202205032261105</v>
      </c>
      <c r="F84">
        <v>86.645627994603799</v>
      </c>
      <c r="G84">
        <v>81.285002745387899</v>
      </c>
      <c r="H84">
        <v>82.781864138103799</v>
      </c>
      <c r="I84">
        <v>83.787567217132207</v>
      </c>
      <c r="J84">
        <v>71.974103458074794</v>
      </c>
      <c r="K84">
        <v>88.454134953369802</v>
      </c>
      <c r="L84">
        <v>74.431831136528103</v>
      </c>
      <c r="M84">
        <v>81.064708081209801</v>
      </c>
      <c r="N84">
        <v>78.394990969422395</v>
      </c>
      <c r="O84">
        <v>77.054982732717306</v>
      </c>
      <c r="P84">
        <v>92.126461096345494</v>
      </c>
      <c r="Q84">
        <v>77.742709943840296</v>
      </c>
      <c r="R84">
        <v>78.153094485125607</v>
      </c>
      <c r="S84">
        <v>85.242199175787107</v>
      </c>
      <c r="T84">
        <v>80.815869393010601</v>
      </c>
      <c r="U84">
        <v>86.9040872785217</v>
      </c>
    </row>
    <row r="85" spans="1:21" x14ac:dyDescent="0.55000000000000004">
      <c r="A85" s="1">
        <v>43730</v>
      </c>
      <c r="C85">
        <v>93.218294209547196</v>
      </c>
      <c r="D85">
        <v>79.910020657138205</v>
      </c>
      <c r="E85">
        <v>76.003820594825299</v>
      </c>
      <c r="F85">
        <v>77.543988535919198</v>
      </c>
      <c r="G85">
        <v>82.757003716772601</v>
      </c>
      <c r="H85">
        <v>81.842267569744706</v>
      </c>
      <c r="I85">
        <v>79.577596396833997</v>
      </c>
      <c r="J85">
        <v>70.355281612136096</v>
      </c>
      <c r="K85">
        <v>87.258596727694396</v>
      </c>
      <c r="L85">
        <v>71.996071124284995</v>
      </c>
      <c r="M85">
        <v>78.225614271561298</v>
      </c>
      <c r="N85">
        <v>77.632967665063902</v>
      </c>
      <c r="O85">
        <v>81.890350022069299</v>
      </c>
      <c r="P85">
        <v>97.610502994410098</v>
      </c>
      <c r="Q85">
        <v>84.989068101407995</v>
      </c>
      <c r="R85">
        <v>81.661904215141007</v>
      </c>
      <c r="S85">
        <v>75.812409418216504</v>
      </c>
      <c r="T85">
        <v>87.469920206230995</v>
      </c>
      <c r="U85">
        <v>80.454840233994602</v>
      </c>
    </row>
    <row r="86" spans="1:21" x14ac:dyDescent="0.55000000000000004">
      <c r="A86" s="1">
        <v>43731</v>
      </c>
      <c r="C86">
        <v>80.897725306183204</v>
      </c>
      <c r="D86">
        <v>93.013007640976099</v>
      </c>
      <c r="E86">
        <v>77.490138912939798</v>
      </c>
      <c r="F86">
        <v>78.993776671575404</v>
      </c>
      <c r="G86">
        <v>91.402677674835402</v>
      </c>
      <c r="H86">
        <v>82.862887522992807</v>
      </c>
      <c r="I86">
        <v>81.615898423387193</v>
      </c>
      <c r="J86">
        <v>82.634385535403595</v>
      </c>
      <c r="K86">
        <v>90.576660265253096</v>
      </c>
      <c r="L86">
        <v>82.268460504970705</v>
      </c>
      <c r="M86">
        <v>85.695826528131505</v>
      </c>
      <c r="N86">
        <v>81.9555430156922</v>
      </c>
      <c r="O86">
        <v>82.059593359358203</v>
      </c>
      <c r="P86">
        <v>92.428636398041107</v>
      </c>
      <c r="Q86">
        <v>81.103607248526401</v>
      </c>
      <c r="R86">
        <v>86.061478741533406</v>
      </c>
      <c r="S86">
        <v>78.571222100294193</v>
      </c>
      <c r="T86">
        <v>81.938161282340602</v>
      </c>
      <c r="U86">
        <v>75.706723082527006</v>
      </c>
    </row>
    <row r="87" spans="1:21" x14ac:dyDescent="0.55000000000000004">
      <c r="A87" s="1">
        <v>43732</v>
      </c>
      <c r="C87">
        <v>80.3405609289388</v>
      </c>
      <c r="D87">
        <v>87.632674249650904</v>
      </c>
      <c r="E87">
        <v>76.925910624579203</v>
      </c>
      <c r="F87">
        <v>82.156722393921001</v>
      </c>
      <c r="G87">
        <v>90.955498598075494</v>
      </c>
      <c r="H87">
        <v>80.165713450897002</v>
      </c>
      <c r="I87">
        <v>77.747242395738496</v>
      </c>
      <c r="J87">
        <v>80.683130620584294</v>
      </c>
      <c r="K87">
        <v>85.347933740257005</v>
      </c>
      <c r="L87">
        <v>83.189970220828798</v>
      </c>
      <c r="M87">
        <v>81.749758767631803</v>
      </c>
      <c r="N87">
        <v>81.927262576108106</v>
      </c>
      <c r="O87">
        <v>81.782495158748603</v>
      </c>
      <c r="P87">
        <v>91.067678265281899</v>
      </c>
      <c r="Q87">
        <v>81.593596858472196</v>
      </c>
      <c r="R87">
        <v>81.636348727414401</v>
      </c>
      <c r="S87">
        <v>80.060477530815604</v>
      </c>
      <c r="T87">
        <v>75.251488620114998</v>
      </c>
      <c r="U87">
        <v>77.411478794747097</v>
      </c>
    </row>
    <row r="88" spans="1:21" x14ac:dyDescent="0.55000000000000004">
      <c r="A88" s="1">
        <v>43733</v>
      </c>
      <c r="C88">
        <v>84.392539308924697</v>
      </c>
      <c r="D88">
        <v>81.956622146223594</v>
      </c>
      <c r="E88">
        <v>77.758300763854606</v>
      </c>
      <c r="F88">
        <v>83.956630793562297</v>
      </c>
      <c r="G88">
        <v>76.218235083398298</v>
      </c>
      <c r="H88">
        <v>77.691025623175193</v>
      </c>
      <c r="I88">
        <v>81.175728382787099</v>
      </c>
      <c r="J88">
        <v>83.1904245054575</v>
      </c>
      <c r="K88">
        <v>87.995131386841507</v>
      </c>
      <c r="L88">
        <v>83.423554183406196</v>
      </c>
      <c r="M88">
        <v>84.285313068224596</v>
      </c>
      <c r="N88">
        <v>76.113296824222502</v>
      </c>
      <c r="O88">
        <v>82.769977185706097</v>
      </c>
      <c r="P88">
        <v>88.114688264365299</v>
      </c>
      <c r="Q88">
        <v>82.6214034354864</v>
      </c>
      <c r="R88">
        <v>81.0446140224728</v>
      </c>
      <c r="S88">
        <v>76.855455884896699</v>
      </c>
      <c r="T88">
        <v>79.684584385423406</v>
      </c>
      <c r="U88">
        <v>76.6218674424873</v>
      </c>
    </row>
    <row r="89" spans="1:21" x14ac:dyDescent="0.55000000000000004">
      <c r="A89" s="1">
        <v>43734</v>
      </c>
      <c r="C89">
        <v>69.188921676137198</v>
      </c>
      <c r="D89">
        <v>83.007057391289493</v>
      </c>
      <c r="E89">
        <v>81.124114420567906</v>
      </c>
      <c r="F89">
        <v>83.385016084982198</v>
      </c>
      <c r="G89">
        <v>67.341444494192601</v>
      </c>
      <c r="H89">
        <v>72.974290578177403</v>
      </c>
      <c r="I89">
        <v>85.018688256496702</v>
      </c>
      <c r="J89">
        <v>84.226655850744606</v>
      </c>
      <c r="K89">
        <v>87.856415437025404</v>
      </c>
      <c r="L89">
        <v>78.031521986426597</v>
      </c>
      <c r="M89">
        <v>88.033536806398004</v>
      </c>
      <c r="N89">
        <v>80.529339755156002</v>
      </c>
      <c r="O89">
        <v>84.732118986333504</v>
      </c>
      <c r="P89">
        <v>89.670948989882007</v>
      </c>
      <c r="Q89">
        <v>80.574074314845106</v>
      </c>
      <c r="R89">
        <v>76.083292494478798</v>
      </c>
      <c r="S89">
        <v>66.645250069301895</v>
      </c>
      <c r="T89">
        <v>78.706478180090201</v>
      </c>
      <c r="U89">
        <v>70.629609853788807</v>
      </c>
    </row>
    <row r="90" spans="1:21" x14ac:dyDescent="0.55000000000000004">
      <c r="A90" s="1">
        <v>43735</v>
      </c>
      <c r="C90">
        <v>64.647560886771203</v>
      </c>
      <c r="D90">
        <v>78.277022350800394</v>
      </c>
      <c r="E90">
        <v>77.953696242866002</v>
      </c>
      <c r="F90">
        <v>69.289456183164503</v>
      </c>
      <c r="G90">
        <v>70.116270414377297</v>
      </c>
      <c r="H90">
        <v>74.056328031109103</v>
      </c>
      <c r="I90">
        <v>82.536922960223507</v>
      </c>
      <c r="J90">
        <v>80.810854034477998</v>
      </c>
      <c r="K90">
        <v>79.959964923782394</v>
      </c>
      <c r="L90">
        <v>80.869176114029898</v>
      </c>
      <c r="M90">
        <v>87.836449777095197</v>
      </c>
      <c r="N90">
        <v>82.902251932675398</v>
      </c>
      <c r="O90">
        <v>86.494215270815801</v>
      </c>
      <c r="P90">
        <v>80.786600616814894</v>
      </c>
      <c r="Q90">
        <v>87.254244524176201</v>
      </c>
      <c r="R90">
        <v>83.893936762117207</v>
      </c>
      <c r="S90">
        <v>74.176002082977107</v>
      </c>
      <c r="T90">
        <v>74.236741372888901</v>
      </c>
      <c r="U90">
        <v>71.309642848590997</v>
      </c>
    </row>
    <row r="91" spans="1:21" x14ac:dyDescent="0.55000000000000004">
      <c r="A91" s="1">
        <v>43736</v>
      </c>
      <c r="C91">
        <v>60.117559257469097</v>
      </c>
      <c r="D91">
        <v>81.747934039970204</v>
      </c>
      <c r="E91">
        <v>73.4713531422682</v>
      </c>
      <c r="F91">
        <v>67.280052106657806</v>
      </c>
      <c r="G91">
        <v>71.477156796001793</v>
      </c>
      <c r="H91">
        <v>73.159710067132806</v>
      </c>
      <c r="I91">
        <v>81.698502971150802</v>
      </c>
      <c r="J91">
        <v>72.774467067594898</v>
      </c>
      <c r="K91">
        <v>84.713435267057505</v>
      </c>
      <c r="L91">
        <v>79.1757501173539</v>
      </c>
      <c r="M91">
        <v>86.285757406768198</v>
      </c>
      <c r="N91">
        <v>79.653266992232901</v>
      </c>
      <c r="O91">
        <v>85.447888233335206</v>
      </c>
      <c r="P91">
        <v>85.031316620071806</v>
      </c>
      <c r="Q91">
        <v>87.248869170034695</v>
      </c>
      <c r="R91">
        <v>87.696461722939603</v>
      </c>
      <c r="S91">
        <v>77.224318535017801</v>
      </c>
      <c r="T91">
        <v>75.5147556212697</v>
      </c>
      <c r="U91">
        <v>68.777486295665796</v>
      </c>
    </row>
    <row r="92" spans="1:21" x14ac:dyDescent="0.55000000000000004">
      <c r="A92" s="1">
        <v>43737</v>
      </c>
      <c r="C92">
        <v>62.332106529607501</v>
      </c>
      <c r="D92">
        <v>79.033172319285001</v>
      </c>
      <c r="E92">
        <v>75.743974862455701</v>
      </c>
      <c r="F92">
        <v>69.223607956843694</v>
      </c>
      <c r="G92">
        <v>71.7942209694383</v>
      </c>
      <c r="H92">
        <v>71.476020925150394</v>
      </c>
      <c r="I92">
        <v>69.489703555870804</v>
      </c>
      <c r="J92">
        <v>70.873388955946396</v>
      </c>
      <c r="K92">
        <v>79.949987762021294</v>
      </c>
      <c r="L92">
        <v>76.4375684445085</v>
      </c>
      <c r="M92">
        <v>79.742053685975094</v>
      </c>
      <c r="N92">
        <v>78.693793964051494</v>
      </c>
      <c r="O92">
        <v>78.877816209200702</v>
      </c>
      <c r="P92">
        <v>73.171060716329507</v>
      </c>
      <c r="Q92">
        <v>79.052833559060502</v>
      </c>
      <c r="R92">
        <v>86.626512358238202</v>
      </c>
      <c r="S92">
        <v>76.930588791208606</v>
      </c>
      <c r="T92">
        <v>74.218399574021106</v>
      </c>
      <c r="U92">
        <v>72.235160362918904</v>
      </c>
    </row>
    <row r="93" spans="1:21" x14ac:dyDescent="0.55000000000000004">
      <c r="A93" s="1">
        <v>43738</v>
      </c>
      <c r="C93">
        <v>64.048517250957801</v>
      </c>
      <c r="D93">
        <v>69.929478108974493</v>
      </c>
      <c r="E93">
        <v>72.064667041045595</v>
      </c>
      <c r="F93">
        <v>66.7189625395999</v>
      </c>
      <c r="G93">
        <v>67.222072254672895</v>
      </c>
      <c r="H93">
        <v>69.4045950141861</v>
      </c>
      <c r="I93">
        <v>65.813219349499903</v>
      </c>
      <c r="J93">
        <v>76.052373769790705</v>
      </c>
      <c r="K93">
        <v>83.082995100075294</v>
      </c>
      <c r="L93">
        <v>70.677781222755002</v>
      </c>
      <c r="M93">
        <v>81.348089993415797</v>
      </c>
      <c r="N93">
        <v>83.534448824000293</v>
      </c>
      <c r="O93">
        <v>73.316845152196393</v>
      </c>
      <c r="P93">
        <v>77.611235647281305</v>
      </c>
      <c r="Q93">
        <v>81.334487422309095</v>
      </c>
      <c r="R93">
        <v>82.1476810576996</v>
      </c>
      <c r="S93">
        <v>71.980100787188107</v>
      </c>
      <c r="T93">
        <v>69.015669338099997</v>
      </c>
      <c r="U93">
        <v>76.164658253028094</v>
      </c>
    </row>
    <row r="94" spans="1:21" x14ac:dyDescent="0.55000000000000004">
      <c r="A94" s="1">
        <v>43739</v>
      </c>
      <c r="C94">
        <v>80.677391256864794</v>
      </c>
      <c r="D94">
        <v>69.547994737197897</v>
      </c>
      <c r="E94">
        <v>70.037715287261506</v>
      </c>
      <c r="F94">
        <v>71.722891003063793</v>
      </c>
      <c r="G94">
        <v>68.613021576275401</v>
      </c>
      <c r="H94">
        <v>75.193777838343394</v>
      </c>
      <c r="I94">
        <v>68.097360644223102</v>
      </c>
      <c r="J94">
        <v>77.245413327587798</v>
      </c>
      <c r="K94">
        <v>81.121374274419495</v>
      </c>
      <c r="L94">
        <v>72.916526560183499</v>
      </c>
      <c r="M94">
        <v>80.397417117606594</v>
      </c>
      <c r="N94">
        <v>86.178986359613205</v>
      </c>
      <c r="O94">
        <v>71.681817372491096</v>
      </c>
      <c r="P94">
        <v>75.229268251857704</v>
      </c>
      <c r="Q94">
        <v>78.953089872419895</v>
      </c>
      <c r="R94">
        <v>73.013627596831697</v>
      </c>
      <c r="S94">
        <v>75.442397603028397</v>
      </c>
      <c r="T94">
        <v>79.390711938951299</v>
      </c>
      <c r="U94">
        <v>80.701246639931199</v>
      </c>
    </row>
    <row r="95" spans="1:21" x14ac:dyDescent="0.55000000000000004">
      <c r="A95" s="1">
        <v>43740</v>
      </c>
      <c r="C95">
        <v>82.968702600756799</v>
      </c>
      <c r="D95">
        <v>85.559427626402695</v>
      </c>
      <c r="E95">
        <v>72.046679909501606</v>
      </c>
      <c r="F95">
        <v>75.260198979603004</v>
      </c>
      <c r="G95">
        <v>72.558464230308601</v>
      </c>
      <c r="H95">
        <v>79.639691366864596</v>
      </c>
      <c r="I95">
        <v>70.105852587909098</v>
      </c>
      <c r="J95">
        <v>78.544669516892498</v>
      </c>
      <c r="K95">
        <v>80.244297632937005</v>
      </c>
      <c r="L95">
        <v>78.072642915250199</v>
      </c>
      <c r="M95">
        <v>77.109558230239898</v>
      </c>
      <c r="N95">
        <v>76.222598852307399</v>
      </c>
      <c r="O95">
        <v>74.739553462144599</v>
      </c>
      <c r="P95">
        <v>77.065793866121894</v>
      </c>
      <c r="Q95">
        <v>68.472380436470999</v>
      </c>
      <c r="R95">
        <v>75.924713060607402</v>
      </c>
      <c r="S95">
        <v>80.123550732189798</v>
      </c>
      <c r="T95">
        <v>83.114699073565006</v>
      </c>
      <c r="U95">
        <v>72.642558666247098</v>
      </c>
    </row>
    <row r="96" spans="1:21" x14ac:dyDescent="0.55000000000000004">
      <c r="A96" s="1">
        <v>43741</v>
      </c>
      <c r="C96">
        <v>88.423192137757198</v>
      </c>
      <c r="D96">
        <v>91.8750353146756</v>
      </c>
      <c r="E96">
        <v>83.762628039336803</v>
      </c>
      <c r="F96">
        <v>86.920899981413896</v>
      </c>
      <c r="G96">
        <v>84.832153466513105</v>
      </c>
      <c r="H96">
        <v>87.489056500168701</v>
      </c>
      <c r="I96">
        <v>72.0184163735764</v>
      </c>
      <c r="J96">
        <v>83.304950417997603</v>
      </c>
      <c r="K96">
        <v>84.432571862154802</v>
      </c>
      <c r="L96">
        <v>79.741769751411695</v>
      </c>
      <c r="M96">
        <v>79.934703480567904</v>
      </c>
      <c r="N96">
        <v>72.688444596743693</v>
      </c>
      <c r="O96">
        <v>74.865904826234697</v>
      </c>
      <c r="P96">
        <v>77.822555550026706</v>
      </c>
      <c r="Q96">
        <v>66.021329216126404</v>
      </c>
      <c r="R96">
        <v>73.1929172256675</v>
      </c>
      <c r="S96">
        <v>82.228739522136493</v>
      </c>
      <c r="T96">
        <v>84.779921002564393</v>
      </c>
      <c r="U96">
        <v>66.835294332680107</v>
      </c>
    </row>
    <row r="97" spans="1:21" x14ac:dyDescent="0.55000000000000004">
      <c r="A97" s="1">
        <v>43742</v>
      </c>
      <c r="C97">
        <v>65.512749946880007</v>
      </c>
      <c r="D97">
        <v>73.491920532183101</v>
      </c>
      <c r="E97">
        <v>80.321617978982403</v>
      </c>
      <c r="F97">
        <v>78.045634860224894</v>
      </c>
      <c r="G97">
        <v>78.344371363135707</v>
      </c>
      <c r="H97">
        <v>82.390236874650896</v>
      </c>
      <c r="I97">
        <v>65.903774419144</v>
      </c>
      <c r="J97">
        <v>82.608465274643294</v>
      </c>
      <c r="K97">
        <v>85.333111265061504</v>
      </c>
      <c r="L97">
        <v>83.314991362615402</v>
      </c>
      <c r="M97">
        <v>79.741912182095106</v>
      </c>
      <c r="N97">
        <v>79.945204416037996</v>
      </c>
      <c r="O97">
        <v>77.137522816422205</v>
      </c>
      <c r="P97">
        <v>71.946545124308997</v>
      </c>
      <c r="Q97">
        <v>73.606689034559196</v>
      </c>
      <c r="R97">
        <v>74.828847987649596</v>
      </c>
      <c r="S97">
        <v>84.527654351606003</v>
      </c>
      <c r="T97">
        <v>82.896569954409202</v>
      </c>
      <c r="U97">
        <v>66.527522545729894</v>
      </c>
    </row>
    <row r="98" spans="1:21" x14ac:dyDescent="0.55000000000000004">
      <c r="A98" s="1">
        <v>43743</v>
      </c>
      <c r="C98">
        <v>69.7794906231657</v>
      </c>
      <c r="D98">
        <v>74.859924527462994</v>
      </c>
      <c r="E98">
        <v>69.6133870484216</v>
      </c>
      <c r="F98">
        <v>78.143824170523104</v>
      </c>
      <c r="G98">
        <v>77.774993172873593</v>
      </c>
      <c r="H98">
        <v>80.377221942582693</v>
      </c>
      <c r="I98">
        <v>72.969175093007294</v>
      </c>
      <c r="J98">
        <v>79.990803546411499</v>
      </c>
      <c r="K98">
        <v>83.901111459828698</v>
      </c>
      <c r="L98">
        <v>82.012203206585994</v>
      </c>
      <c r="M98">
        <v>78.856338407500104</v>
      </c>
      <c r="N98">
        <v>81.307737403448201</v>
      </c>
      <c r="O98">
        <v>74.118005692241596</v>
      </c>
      <c r="P98">
        <v>65.829344913819597</v>
      </c>
      <c r="Q98">
        <v>76.916594407696905</v>
      </c>
      <c r="R98">
        <v>78.587325295712304</v>
      </c>
      <c r="S98">
        <v>83.061869724901896</v>
      </c>
      <c r="T98">
        <v>69.386437516480797</v>
      </c>
      <c r="U98">
        <v>71.275334220541197</v>
      </c>
    </row>
    <row r="99" spans="1:21" x14ac:dyDescent="0.55000000000000004">
      <c r="A99" s="1">
        <v>43744</v>
      </c>
      <c r="C99">
        <v>75.233227729157903</v>
      </c>
      <c r="D99">
        <v>76.673069590343502</v>
      </c>
      <c r="E99">
        <v>66.655348897352397</v>
      </c>
      <c r="F99">
        <v>75.699080967283393</v>
      </c>
      <c r="G99">
        <v>72.202670181208205</v>
      </c>
      <c r="H99">
        <v>77.647275802348801</v>
      </c>
      <c r="I99">
        <v>69.553202377904498</v>
      </c>
      <c r="J99">
        <v>73.343315355108103</v>
      </c>
      <c r="K99">
        <v>75.678620562032904</v>
      </c>
      <c r="L99">
        <v>78.179052051821699</v>
      </c>
      <c r="M99">
        <v>72.498139027635304</v>
      </c>
      <c r="N99">
        <v>76.209390115580106</v>
      </c>
      <c r="O99">
        <v>60.758130135322801</v>
      </c>
      <c r="P99">
        <v>67.972457686193493</v>
      </c>
      <c r="Q99">
        <v>80.505617421427402</v>
      </c>
      <c r="R99">
        <v>79.227236158097895</v>
      </c>
      <c r="S99">
        <v>82.142210413260798</v>
      </c>
      <c r="T99">
        <v>69.108037960702603</v>
      </c>
      <c r="U99">
        <v>72.611736204431395</v>
      </c>
    </row>
    <row r="100" spans="1:21" x14ac:dyDescent="0.55000000000000004">
      <c r="A100" s="1">
        <v>43745</v>
      </c>
      <c r="C100">
        <v>75.734639487657702</v>
      </c>
      <c r="D100">
        <v>70.166916600223701</v>
      </c>
      <c r="E100">
        <v>68.733161025950693</v>
      </c>
      <c r="F100">
        <v>73.104072846443003</v>
      </c>
      <c r="G100">
        <v>69.002969834319501</v>
      </c>
      <c r="H100">
        <v>81.679404965703299</v>
      </c>
      <c r="I100">
        <v>69.539818599927898</v>
      </c>
      <c r="J100">
        <v>70.403724742902497</v>
      </c>
      <c r="K100">
        <v>69.834584356141804</v>
      </c>
      <c r="L100">
        <v>74.563921790219396</v>
      </c>
      <c r="M100">
        <v>76.523309300205398</v>
      </c>
      <c r="N100">
        <v>77.140550296419406</v>
      </c>
      <c r="O100">
        <v>64.434655141416997</v>
      </c>
      <c r="P100">
        <v>69.117577654824203</v>
      </c>
      <c r="Q100">
        <v>80.105705023685502</v>
      </c>
      <c r="R100">
        <v>80.655683760964195</v>
      </c>
      <c r="S100">
        <v>78.825669730127501</v>
      </c>
      <c r="T100">
        <v>69.026155469569304</v>
      </c>
      <c r="U100">
        <v>69.755994443905294</v>
      </c>
    </row>
    <row r="101" spans="1:21" x14ac:dyDescent="0.55000000000000004">
      <c r="A101" s="1">
        <v>43746</v>
      </c>
      <c r="C101">
        <v>97.928977353166502</v>
      </c>
      <c r="D101">
        <v>91.341741589023599</v>
      </c>
      <c r="E101">
        <v>77.668987538686494</v>
      </c>
      <c r="F101">
        <v>72.630673745113796</v>
      </c>
      <c r="G101">
        <v>70.333545703184001</v>
      </c>
      <c r="H101">
        <v>84.610520980478995</v>
      </c>
      <c r="I101">
        <v>73.341851853511898</v>
      </c>
      <c r="J101">
        <v>74.151625054779799</v>
      </c>
      <c r="K101">
        <v>70.758296606571705</v>
      </c>
      <c r="L101">
        <v>72.377405486168698</v>
      </c>
      <c r="M101">
        <v>80.776237331321894</v>
      </c>
      <c r="N101">
        <v>79.423734488902397</v>
      </c>
      <c r="O101">
        <v>70.532810773264004</v>
      </c>
      <c r="P101">
        <v>72.362513292008202</v>
      </c>
      <c r="Q101">
        <v>74.289273681031702</v>
      </c>
      <c r="R101">
        <v>68.223984647462999</v>
      </c>
      <c r="S101">
        <v>73.143913262088105</v>
      </c>
      <c r="T101">
        <v>75.890667112395406</v>
      </c>
      <c r="U101">
        <v>74.870354634208695</v>
      </c>
    </row>
    <row r="102" spans="1:21" x14ac:dyDescent="0.55000000000000004">
      <c r="A102" s="1">
        <v>43747</v>
      </c>
      <c r="C102">
        <v>79.427097041334406</v>
      </c>
      <c r="D102">
        <v>72.095251076577199</v>
      </c>
      <c r="E102">
        <v>74.816444795708506</v>
      </c>
      <c r="F102">
        <v>61.601971172511597</v>
      </c>
      <c r="G102">
        <v>79.024430303112595</v>
      </c>
      <c r="H102">
        <v>73.981444577892205</v>
      </c>
      <c r="I102">
        <v>72.676261404729203</v>
      </c>
      <c r="J102">
        <v>73.091677399976504</v>
      </c>
      <c r="K102">
        <v>71.742472597803896</v>
      </c>
      <c r="L102">
        <v>70.786455039505498</v>
      </c>
      <c r="M102">
        <v>82.724135544997395</v>
      </c>
      <c r="N102">
        <v>74.157990165479504</v>
      </c>
      <c r="O102">
        <v>78.183456704608403</v>
      </c>
      <c r="P102">
        <v>79.564405908425101</v>
      </c>
      <c r="Q102">
        <v>76.683371838113302</v>
      </c>
      <c r="R102">
        <v>62.934058865177398</v>
      </c>
      <c r="S102">
        <v>73.153818946199905</v>
      </c>
      <c r="T102">
        <v>84.184650499068496</v>
      </c>
      <c r="U102">
        <v>79.438153753958005</v>
      </c>
    </row>
    <row r="103" spans="1:21" x14ac:dyDescent="0.55000000000000004">
      <c r="A103" s="1">
        <v>43748</v>
      </c>
      <c r="C103">
        <v>81.939669740949597</v>
      </c>
      <c r="D103">
        <v>74.057584562141002</v>
      </c>
      <c r="E103">
        <v>74.7761066704998</v>
      </c>
      <c r="F103">
        <v>59.067708791384497</v>
      </c>
      <c r="G103">
        <v>74.687150392444096</v>
      </c>
      <c r="H103">
        <v>75.378799018383603</v>
      </c>
      <c r="I103">
        <v>80.115020177063798</v>
      </c>
      <c r="J103">
        <v>77.358382172753494</v>
      </c>
      <c r="K103">
        <v>75.336458124823096</v>
      </c>
      <c r="L103">
        <v>81.683278771653605</v>
      </c>
      <c r="M103">
        <v>84.955676537762102</v>
      </c>
      <c r="N103">
        <v>77.613335614201901</v>
      </c>
      <c r="O103">
        <v>85.280137475926594</v>
      </c>
      <c r="P103">
        <v>81.915838193126703</v>
      </c>
      <c r="Q103">
        <v>72.059348314594999</v>
      </c>
      <c r="R103">
        <v>66.209207001596894</v>
      </c>
      <c r="S103">
        <v>73.581176628389201</v>
      </c>
      <c r="T103">
        <v>84.687147612970094</v>
      </c>
      <c r="U103">
        <v>79.666655145115996</v>
      </c>
    </row>
    <row r="104" spans="1:21" x14ac:dyDescent="0.55000000000000004">
      <c r="A104" s="1">
        <v>43749</v>
      </c>
      <c r="C104">
        <v>79.048359581947196</v>
      </c>
      <c r="D104">
        <v>71.039559888578907</v>
      </c>
      <c r="E104">
        <v>72.320019454344504</v>
      </c>
      <c r="F104">
        <v>62.439248336227102</v>
      </c>
      <c r="G104">
        <v>74.4512336781588</v>
      </c>
      <c r="H104">
        <v>73.175977348950198</v>
      </c>
      <c r="I104">
        <v>78.925112878915201</v>
      </c>
      <c r="J104">
        <v>75.438249024281802</v>
      </c>
      <c r="K104">
        <v>80.396568255617396</v>
      </c>
      <c r="L104">
        <v>84.518204178575601</v>
      </c>
      <c r="M104">
        <v>85.6880511379007</v>
      </c>
      <c r="N104">
        <v>77.435311338505102</v>
      </c>
      <c r="O104">
        <v>78.300170057825895</v>
      </c>
      <c r="P104">
        <v>87.206091083395606</v>
      </c>
      <c r="Q104">
        <v>70.845914917687594</v>
      </c>
      <c r="R104">
        <v>71.790043708209296</v>
      </c>
      <c r="S104">
        <v>78.157800358448199</v>
      </c>
      <c r="T104">
        <v>84.707440911538498</v>
      </c>
      <c r="U104">
        <v>73.085580147427507</v>
      </c>
    </row>
    <row r="105" spans="1:21" x14ac:dyDescent="0.55000000000000004">
      <c r="A105" s="1">
        <v>43750</v>
      </c>
      <c r="C105">
        <v>81.011473420887</v>
      </c>
      <c r="D105">
        <v>74.601693319112997</v>
      </c>
      <c r="E105">
        <v>70.976023996928802</v>
      </c>
      <c r="F105">
        <v>65.954235195077899</v>
      </c>
      <c r="G105">
        <v>72.348972864967706</v>
      </c>
      <c r="H105">
        <v>74.980436875914506</v>
      </c>
      <c r="I105">
        <v>69.884792364256398</v>
      </c>
      <c r="J105">
        <v>80.430374049594107</v>
      </c>
      <c r="K105">
        <v>83.511973745850597</v>
      </c>
      <c r="L105">
        <v>81.232907537259095</v>
      </c>
      <c r="M105">
        <v>71.825401020488997</v>
      </c>
      <c r="N105">
        <v>80.294477204913704</v>
      </c>
      <c r="O105">
        <v>79.109288964769405</v>
      </c>
      <c r="P105">
        <v>85.576570733536499</v>
      </c>
      <c r="Q105">
        <v>65.223642767283394</v>
      </c>
      <c r="R105">
        <v>75.039066574592894</v>
      </c>
      <c r="S105">
        <v>80.000625186880896</v>
      </c>
      <c r="T105">
        <v>86.881266320702196</v>
      </c>
      <c r="U105">
        <v>73.676245603159003</v>
      </c>
    </row>
    <row r="106" spans="1:21" x14ac:dyDescent="0.55000000000000004">
      <c r="A106" s="1">
        <v>43751</v>
      </c>
      <c r="C106">
        <v>83.661142191554006</v>
      </c>
      <c r="D106">
        <v>80.4782084829871</v>
      </c>
      <c r="E106">
        <v>72.716359785825702</v>
      </c>
      <c r="F106">
        <v>71.3582885752365</v>
      </c>
      <c r="G106">
        <v>76.110138048353704</v>
      </c>
      <c r="H106">
        <v>80.171905910846206</v>
      </c>
      <c r="I106">
        <v>72.320166957262401</v>
      </c>
      <c r="J106">
        <v>72.073416938797394</v>
      </c>
      <c r="K106">
        <v>73.642772723713307</v>
      </c>
      <c r="L106">
        <v>73.612450887133093</v>
      </c>
      <c r="M106">
        <v>70.792801341112707</v>
      </c>
      <c r="N106">
        <v>77.610821205771401</v>
      </c>
      <c r="O106">
        <v>70.505757330094596</v>
      </c>
      <c r="P106">
        <v>85.257009631486895</v>
      </c>
      <c r="Q106">
        <v>73.798865494482101</v>
      </c>
      <c r="R106">
        <v>79.487844546093498</v>
      </c>
      <c r="S106">
        <v>80.702422185388997</v>
      </c>
      <c r="T106">
        <v>85.741932443807002</v>
      </c>
      <c r="U106">
        <v>75.557968201330695</v>
      </c>
    </row>
    <row r="107" spans="1:21" x14ac:dyDescent="0.55000000000000004">
      <c r="A107" s="1">
        <v>43752</v>
      </c>
      <c r="C107">
        <v>87.204017867433706</v>
      </c>
      <c r="D107">
        <v>81.511542975900497</v>
      </c>
      <c r="E107">
        <v>68.771746951420695</v>
      </c>
      <c r="F107">
        <v>78.747962556660994</v>
      </c>
      <c r="G107">
        <v>80.776811224708098</v>
      </c>
      <c r="H107">
        <v>81.190980881555305</v>
      </c>
      <c r="I107">
        <v>75.323370587213603</v>
      </c>
      <c r="J107">
        <v>65.348880970122096</v>
      </c>
      <c r="K107">
        <v>75.686890322194202</v>
      </c>
      <c r="L107">
        <v>65.539572736229402</v>
      </c>
      <c r="M107">
        <v>75.708628199602998</v>
      </c>
      <c r="N107">
        <v>79.808755401314301</v>
      </c>
      <c r="O107">
        <v>74.926184936696302</v>
      </c>
      <c r="P107">
        <v>82.134863144678107</v>
      </c>
      <c r="Q107">
        <v>73.463671660608398</v>
      </c>
      <c r="R107">
        <v>76.759243989400602</v>
      </c>
      <c r="S107">
        <v>82.799724495002494</v>
      </c>
      <c r="T107">
        <v>84.987988304325299</v>
      </c>
      <c r="U107">
        <v>76.933957980333005</v>
      </c>
    </row>
    <row r="108" spans="1:21" x14ac:dyDescent="0.55000000000000004">
      <c r="A108" s="1">
        <v>43753</v>
      </c>
      <c r="C108">
        <v>76.496483120072497</v>
      </c>
      <c r="D108">
        <v>80.403209427763798</v>
      </c>
      <c r="E108">
        <v>77.167003237353697</v>
      </c>
      <c r="F108">
        <v>78.346908363074803</v>
      </c>
      <c r="G108">
        <v>79.543036895800498</v>
      </c>
      <c r="H108">
        <v>75.317260418550504</v>
      </c>
      <c r="I108">
        <v>78.853522064661902</v>
      </c>
      <c r="J108">
        <v>62.903334535048103</v>
      </c>
      <c r="K108">
        <v>76.629332706765098</v>
      </c>
      <c r="L108">
        <v>67.252651942583299</v>
      </c>
      <c r="M108">
        <v>76.497879911584704</v>
      </c>
      <c r="N108">
        <v>79.042552559001905</v>
      </c>
      <c r="O108">
        <v>68.506829020903595</v>
      </c>
      <c r="P108">
        <v>75.878136750486803</v>
      </c>
      <c r="Q108">
        <v>77.967235786859106</v>
      </c>
      <c r="R108">
        <v>78.765819711670403</v>
      </c>
      <c r="S108">
        <v>80.388234628738402</v>
      </c>
      <c r="T108">
        <v>78.412540725289801</v>
      </c>
      <c r="U108">
        <v>77.787770307322504</v>
      </c>
    </row>
    <row r="109" spans="1:21" x14ac:dyDescent="0.55000000000000004">
      <c r="A109" s="1">
        <v>43754</v>
      </c>
      <c r="C109">
        <v>66.578241470327498</v>
      </c>
      <c r="D109">
        <v>79.309139236632902</v>
      </c>
      <c r="E109">
        <v>74.265816018023799</v>
      </c>
      <c r="F109">
        <v>78.771450700891805</v>
      </c>
      <c r="G109">
        <v>78.400148654378299</v>
      </c>
      <c r="H109">
        <v>62.557765033312798</v>
      </c>
      <c r="I109">
        <v>76.297114831738398</v>
      </c>
      <c r="J109">
        <v>67.440240996426994</v>
      </c>
      <c r="K109">
        <v>84.275711231006696</v>
      </c>
      <c r="L109">
        <v>72.893443369871207</v>
      </c>
      <c r="M109">
        <v>77.791458401722593</v>
      </c>
      <c r="N109">
        <v>79.939645482310297</v>
      </c>
      <c r="O109">
        <v>63.381014693377601</v>
      </c>
      <c r="P109">
        <v>78.202982475972206</v>
      </c>
      <c r="Q109">
        <v>79.317303782733703</v>
      </c>
      <c r="R109">
        <v>78.165968430373795</v>
      </c>
      <c r="S109">
        <v>72.2580287317098</v>
      </c>
      <c r="T109">
        <v>75.241822904808501</v>
      </c>
      <c r="U109">
        <v>83.846043284895501</v>
      </c>
    </row>
    <row r="110" spans="1:21" x14ac:dyDescent="0.55000000000000004">
      <c r="A110" s="1">
        <v>43755</v>
      </c>
      <c r="C110">
        <v>62.233939358240001</v>
      </c>
      <c r="D110">
        <v>83.257163213401199</v>
      </c>
      <c r="E110">
        <v>79.838877366763199</v>
      </c>
      <c r="F110">
        <v>82.804294257628897</v>
      </c>
      <c r="G110">
        <v>69.925294094244407</v>
      </c>
      <c r="H110">
        <v>68.571139119663798</v>
      </c>
      <c r="I110">
        <v>75.4972989228296</v>
      </c>
      <c r="J110">
        <v>71.156597069797201</v>
      </c>
      <c r="K110">
        <v>80.228158197986303</v>
      </c>
      <c r="L110">
        <v>65.777606431257695</v>
      </c>
      <c r="M110">
        <v>82.723964587533303</v>
      </c>
      <c r="N110">
        <v>88.305564074864606</v>
      </c>
      <c r="O110">
        <v>63.4133948128299</v>
      </c>
      <c r="P110">
        <v>76.228483719869899</v>
      </c>
      <c r="Q110">
        <v>83.159890630105295</v>
      </c>
      <c r="R110">
        <v>75.557063474552606</v>
      </c>
      <c r="S110">
        <v>74.318898888821096</v>
      </c>
      <c r="T110">
        <v>71.825998489799801</v>
      </c>
      <c r="U110">
        <v>82.210815350944799</v>
      </c>
    </row>
    <row r="111" spans="1:21" x14ac:dyDescent="0.55000000000000004">
      <c r="A111" s="1">
        <v>43756</v>
      </c>
      <c r="C111">
        <v>48.719175096712704</v>
      </c>
      <c r="D111">
        <v>65.554924435144301</v>
      </c>
      <c r="E111">
        <v>70.340117420288706</v>
      </c>
      <c r="F111">
        <v>71.450833609728605</v>
      </c>
      <c r="G111">
        <v>56.268748772159803</v>
      </c>
      <c r="H111">
        <v>62.193168650983701</v>
      </c>
      <c r="I111">
        <v>69.382711368343493</v>
      </c>
      <c r="J111">
        <v>74.257349716517098</v>
      </c>
      <c r="K111">
        <v>76.251856224355805</v>
      </c>
      <c r="L111">
        <v>70.822457975375201</v>
      </c>
      <c r="M111">
        <v>84.040179108496503</v>
      </c>
      <c r="N111">
        <v>76.000601512354393</v>
      </c>
      <c r="O111">
        <v>57.846876032609202</v>
      </c>
      <c r="P111">
        <v>83.387103817436397</v>
      </c>
      <c r="Q111">
        <v>87.102199528372395</v>
      </c>
      <c r="R111">
        <v>76.020969609785993</v>
      </c>
      <c r="S111">
        <v>73.308109856316605</v>
      </c>
      <c r="T111">
        <v>78.177491810925801</v>
      </c>
      <c r="U111">
        <v>72.894537718033803</v>
      </c>
    </row>
    <row r="112" spans="1:21" x14ac:dyDescent="0.55000000000000004">
      <c r="A112" s="1">
        <v>43757</v>
      </c>
      <c r="C112">
        <v>55.832641265292999</v>
      </c>
      <c r="D112">
        <v>70.346213905888405</v>
      </c>
      <c r="E112">
        <v>67.1730942170894</v>
      </c>
      <c r="F112">
        <v>73.110942511753905</v>
      </c>
      <c r="G112">
        <v>55.554203597054297</v>
      </c>
      <c r="H112">
        <v>61.840181574630002</v>
      </c>
      <c r="I112">
        <v>66.309182170251603</v>
      </c>
      <c r="J112">
        <v>71.654309760108603</v>
      </c>
      <c r="K112">
        <v>77.111211231508307</v>
      </c>
      <c r="L112">
        <v>72.868289254781402</v>
      </c>
      <c r="M112">
        <v>76.703261121062098</v>
      </c>
      <c r="N112">
        <v>68.709699970147895</v>
      </c>
      <c r="O112">
        <v>55.744427616675402</v>
      </c>
      <c r="P112">
        <v>81.321273179725395</v>
      </c>
      <c r="Q112">
        <v>85.187152936929294</v>
      </c>
      <c r="R112">
        <v>75.117455911347193</v>
      </c>
      <c r="S112">
        <v>73.5164692122774</v>
      </c>
      <c r="T112">
        <v>74.988237752319094</v>
      </c>
      <c r="U112">
        <v>66.627103574031295</v>
      </c>
    </row>
    <row r="113" spans="1:21" x14ac:dyDescent="0.55000000000000004">
      <c r="A113" s="1">
        <v>43758</v>
      </c>
      <c r="C113">
        <v>69.540845698704103</v>
      </c>
      <c r="D113">
        <v>80.362621665104598</v>
      </c>
      <c r="E113">
        <v>65.106556898739001</v>
      </c>
      <c r="F113">
        <v>70.913558955605097</v>
      </c>
      <c r="G113">
        <v>64.106127715128096</v>
      </c>
      <c r="H113">
        <v>65.272719633212702</v>
      </c>
      <c r="I113">
        <v>69.128311570027705</v>
      </c>
      <c r="J113">
        <v>66.350850637380006</v>
      </c>
      <c r="K113">
        <v>79.8747630605518</v>
      </c>
      <c r="L113">
        <v>73.224001563935403</v>
      </c>
      <c r="M113">
        <v>72.966092184751204</v>
      </c>
      <c r="N113">
        <v>63.5647428401059</v>
      </c>
      <c r="O113">
        <v>57.8273940983823</v>
      </c>
      <c r="P113">
        <v>81.419948185736303</v>
      </c>
      <c r="Q113">
        <v>71.734563848215998</v>
      </c>
      <c r="R113">
        <v>73.442630263969903</v>
      </c>
      <c r="S113">
        <v>66.220514532064897</v>
      </c>
      <c r="T113">
        <v>76.357442187241801</v>
      </c>
      <c r="U113">
        <v>67.284020183140399</v>
      </c>
    </row>
    <row r="114" spans="1:21" x14ac:dyDescent="0.55000000000000004">
      <c r="A114" s="1">
        <v>43759</v>
      </c>
      <c r="C114">
        <v>80.848142210472403</v>
      </c>
      <c r="D114">
        <v>85.426805002678904</v>
      </c>
      <c r="E114">
        <v>68.844024285526601</v>
      </c>
      <c r="F114">
        <v>79.461639030371202</v>
      </c>
      <c r="G114">
        <v>77.089768972149798</v>
      </c>
      <c r="H114">
        <v>74.260571601127893</v>
      </c>
      <c r="I114">
        <v>76.545777355832797</v>
      </c>
      <c r="J114">
        <v>70.676778909255702</v>
      </c>
      <c r="K114">
        <v>82.700726493320204</v>
      </c>
      <c r="L114">
        <v>69.957893235233499</v>
      </c>
      <c r="M114">
        <v>74.528516087373603</v>
      </c>
      <c r="N114">
        <v>65.6969206583735</v>
      </c>
      <c r="O114">
        <v>65.893530592967096</v>
      </c>
      <c r="P114">
        <v>78.766643470821705</v>
      </c>
      <c r="Q114">
        <v>64.781991831082706</v>
      </c>
      <c r="R114">
        <v>75.613101228097506</v>
      </c>
      <c r="S114">
        <v>73.103400995988196</v>
      </c>
      <c r="T114">
        <v>77.488324011883606</v>
      </c>
      <c r="U114">
        <v>73.698467365181997</v>
      </c>
    </row>
    <row r="115" spans="1:21" x14ac:dyDescent="0.55000000000000004">
      <c r="A115" s="1">
        <v>43760</v>
      </c>
      <c r="C115">
        <v>75.737528018536594</v>
      </c>
      <c r="D115">
        <v>78.660708518651802</v>
      </c>
      <c r="E115">
        <v>66.405766503108197</v>
      </c>
      <c r="F115">
        <v>79.698455079448706</v>
      </c>
      <c r="G115">
        <v>82.335718599456001</v>
      </c>
      <c r="H115">
        <v>75.189131526406598</v>
      </c>
      <c r="I115">
        <v>82.878437325170907</v>
      </c>
      <c r="J115">
        <v>71.005827801229898</v>
      </c>
      <c r="K115">
        <v>79.638952701583094</v>
      </c>
      <c r="L115">
        <v>65.943609776279501</v>
      </c>
      <c r="M115">
        <v>74.504205277604399</v>
      </c>
      <c r="N115">
        <v>66.278990427467093</v>
      </c>
      <c r="O115">
        <v>64.714216890641893</v>
      </c>
      <c r="P115">
        <v>75.912021246634794</v>
      </c>
      <c r="Q115">
        <v>60.115022501887303</v>
      </c>
      <c r="R115">
        <v>74.427088211074803</v>
      </c>
      <c r="S115">
        <v>71.818684794567503</v>
      </c>
      <c r="T115">
        <v>76.246963974385295</v>
      </c>
      <c r="U115">
        <v>73.081860769055496</v>
      </c>
    </row>
    <row r="116" spans="1:21" x14ac:dyDescent="0.55000000000000004">
      <c r="A116" s="1">
        <v>43761</v>
      </c>
      <c r="C116">
        <v>54.749371699564001</v>
      </c>
      <c r="D116">
        <v>61.057669348673599</v>
      </c>
      <c r="E116">
        <v>67.242435061406695</v>
      </c>
      <c r="F116">
        <v>72.148684645254306</v>
      </c>
      <c r="G116">
        <v>74.455355010466107</v>
      </c>
      <c r="H116">
        <v>63.336720496768201</v>
      </c>
      <c r="I116">
        <v>76.6489281764906</v>
      </c>
      <c r="J116">
        <v>70.6387685846003</v>
      </c>
      <c r="K116">
        <v>69.040913235513599</v>
      </c>
      <c r="L116">
        <v>69.261896119711693</v>
      </c>
      <c r="M116">
        <v>69.182704988883202</v>
      </c>
      <c r="N116">
        <v>66.783499367495594</v>
      </c>
      <c r="O116">
        <v>68.842040642317698</v>
      </c>
      <c r="P116">
        <v>73.983955238402203</v>
      </c>
      <c r="Q116">
        <v>62.003897108085198</v>
      </c>
      <c r="R116">
        <v>74.150016005798406</v>
      </c>
      <c r="S116">
        <v>66.502215496088894</v>
      </c>
      <c r="T116">
        <v>68.519438309610194</v>
      </c>
      <c r="U116">
        <v>75.456229347346394</v>
      </c>
    </row>
    <row r="117" spans="1:21" x14ac:dyDescent="0.55000000000000004">
      <c r="A117" s="1">
        <v>43762</v>
      </c>
      <c r="C117">
        <v>64.280484416491504</v>
      </c>
      <c r="D117">
        <v>64.188421386933101</v>
      </c>
      <c r="E117">
        <v>63.561242174605603</v>
      </c>
      <c r="F117">
        <v>78.326382412702699</v>
      </c>
      <c r="G117">
        <v>81.766313284344704</v>
      </c>
      <c r="H117">
        <v>61.482631412463398</v>
      </c>
      <c r="I117">
        <v>80.853404521916502</v>
      </c>
      <c r="J117">
        <v>71.578594547503997</v>
      </c>
      <c r="K117">
        <v>71.473305784967906</v>
      </c>
      <c r="L117">
        <v>56.830248035568701</v>
      </c>
      <c r="M117">
        <v>78.581114879388807</v>
      </c>
      <c r="N117">
        <v>58.558480091268798</v>
      </c>
      <c r="O117">
        <v>65.914468607612307</v>
      </c>
      <c r="P117">
        <v>70.286168980065796</v>
      </c>
      <c r="Q117">
        <v>64.101239194080406</v>
      </c>
      <c r="R117">
        <v>73.697674406773302</v>
      </c>
      <c r="S117">
        <v>61.497180122838799</v>
      </c>
      <c r="T117">
        <v>69.825685813949306</v>
      </c>
      <c r="U117">
        <v>78.273302186297499</v>
      </c>
    </row>
    <row r="118" spans="1:21" x14ac:dyDescent="0.55000000000000004">
      <c r="A118" s="1">
        <v>43763</v>
      </c>
      <c r="C118">
        <v>62.841751200683603</v>
      </c>
      <c r="D118">
        <v>72.478872909349903</v>
      </c>
      <c r="E118">
        <v>62.552129815170296</v>
      </c>
      <c r="F118">
        <v>79.406145542862703</v>
      </c>
      <c r="G118">
        <v>83.622967559314105</v>
      </c>
      <c r="H118">
        <v>67.812559620545102</v>
      </c>
      <c r="I118">
        <v>74.648698165502196</v>
      </c>
      <c r="J118">
        <v>72.819088450979507</v>
      </c>
      <c r="K118">
        <v>62.341507346196799</v>
      </c>
      <c r="L118">
        <v>58.888724552161399</v>
      </c>
      <c r="M118">
        <v>67.596413219661002</v>
      </c>
      <c r="N118">
        <v>60.254453582229203</v>
      </c>
      <c r="O118">
        <v>75.057472988854499</v>
      </c>
      <c r="P118">
        <v>81.688640703566406</v>
      </c>
      <c r="Q118">
        <v>70.830266315438493</v>
      </c>
      <c r="R118">
        <v>77.259535211647901</v>
      </c>
      <c r="S118">
        <v>63.987989942141603</v>
      </c>
      <c r="T118">
        <v>69.454139314163797</v>
      </c>
      <c r="U118">
        <v>74.353479538235305</v>
      </c>
    </row>
    <row r="119" spans="1:21" x14ac:dyDescent="0.55000000000000004">
      <c r="A119" s="1">
        <v>43764</v>
      </c>
      <c r="C119">
        <v>72.874741568234796</v>
      </c>
      <c r="D119">
        <v>73.169347495958903</v>
      </c>
      <c r="E119">
        <v>63.233977472929801</v>
      </c>
      <c r="F119">
        <v>79.115772854267604</v>
      </c>
      <c r="G119">
        <v>76.665885311634796</v>
      </c>
      <c r="H119">
        <v>62.280699434612501</v>
      </c>
      <c r="I119">
        <v>76.0571893034152</v>
      </c>
      <c r="J119">
        <v>77.385239519256302</v>
      </c>
      <c r="K119">
        <v>57.213296364879703</v>
      </c>
      <c r="L119">
        <v>59.272483757762998</v>
      </c>
      <c r="M119">
        <v>67.591352248737905</v>
      </c>
      <c r="N119">
        <v>70.552722020245795</v>
      </c>
      <c r="O119">
        <v>72.702344877010802</v>
      </c>
      <c r="P119">
        <v>82.720328831935305</v>
      </c>
      <c r="Q119">
        <v>80.727469428004795</v>
      </c>
      <c r="R119">
        <v>83.666670195198805</v>
      </c>
      <c r="S119">
        <v>61.946107159601702</v>
      </c>
      <c r="T119">
        <v>79.172359044042807</v>
      </c>
      <c r="U119">
        <v>76.290921643650094</v>
      </c>
    </row>
    <row r="120" spans="1:21" x14ac:dyDescent="0.55000000000000004">
      <c r="A120" s="1">
        <v>43765</v>
      </c>
      <c r="C120">
        <v>71.639188781239795</v>
      </c>
      <c r="D120">
        <v>74.324393745496295</v>
      </c>
      <c r="E120">
        <v>64.101693787451495</v>
      </c>
      <c r="F120">
        <v>74.537882043666997</v>
      </c>
      <c r="G120">
        <v>68.0406211792085</v>
      </c>
      <c r="H120">
        <v>64.882735478766506</v>
      </c>
      <c r="I120">
        <v>69.212849687772305</v>
      </c>
      <c r="J120">
        <v>77.537005209597396</v>
      </c>
      <c r="K120">
        <v>59.192253403508303</v>
      </c>
      <c r="L120">
        <v>60.555708813069998</v>
      </c>
      <c r="M120">
        <v>67.916996717660794</v>
      </c>
      <c r="N120">
        <v>69.962108382633602</v>
      </c>
      <c r="O120">
        <v>65.180980778734394</v>
      </c>
      <c r="P120">
        <v>82.331646073629202</v>
      </c>
      <c r="Q120">
        <v>74.544066790356396</v>
      </c>
      <c r="R120">
        <v>79.256468592619598</v>
      </c>
      <c r="S120">
        <v>58.150607422908202</v>
      </c>
      <c r="T120">
        <v>81.691610488435003</v>
      </c>
      <c r="U120">
        <v>68.943426423644098</v>
      </c>
    </row>
    <row r="121" spans="1:21" x14ac:dyDescent="0.55000000000000004">
      <c r="A121" s="1">
        <v>43766</v>
      </c>
      <c r="C121">
        <v>67.908637552929704</v>
      </c>
      <c r="D121">
        <v>83.728595723244297</v>
      </c>
      <c r="E121">
        <v>75.627945590941096</v>
      </c>
      <c r="F121">
        <v>78.283883629469301</v>
      </c>
      <c r="G121">
        <v>57.863293207143499</v>
      </c>
      <c r="H121">
        <v>71.6944262949077</v>
      </c>
      <c r="I121">
        <v>69.684866096239901</v>
      </c>
      <c r="J121">
        <v>82.161932719256995</v>
      </c>
      <c r="K121">
        <v>62.430343106887399</v>
      </c>
      <c r="L121">
        <v>63.978150217550301</v>
      </c>
      <c r="M121">
        <v>65.774145861871602</v>
      </c>
      <c r="N121">
        <v>62.267926075019403</v>
      </c>
      <c r="O121">
        <v>61.031946250765998</v>
      </c>
      <c r="P121">
        <v>80.630079930725998</v>
      </c>
      <c r="Q121">
        <v>79.910557041548202</v>
      </c>
      <c r="R121">
        <v>73.362890378723904</v>
      </c>
      <c r="S121">
        <v>63.831538412984798</v>
      </c>
      <c r="T121">
        <v>79.464497444252899</v>
      </c>
      <c r="U121">
        <v>55.623161182420397</v>
      </c>
    </row>
    <row r="122" spans="1:21" x14ac:dyDescent="0.55000000000000004">
      <c r="A122" s="1">
        <v>43767</v>
      </c>
      <c r="C122">
        <v>60.338347718779701</v>
      </c>
      <c r="D122">
        <v>85.074928838497698</v>
      </c>
      <c r="E122">
        <v>77.866052391828802</v>
      </c>
      <c r="F122">
        <v>82.707945893719597</v>
      </c>
      <c r="G122">
        <v>57.264337976473797</v>
      </c>
      <c r="H122">
        <v>76.994484108028601</v>
      </c>
      <c r="I122">
        <v>63.291856118858803</v>
      </c>
      <c r="J122">
        <v>85.509989008055896</v>
      </c>
      <c r="K122">
        <v>66.900875081723697</v>
      </c>
      <c r="L122">
        <v>67.563360344384094</v>
      </c>
      <c r="M122">
        <v>73.946220782616905</v>
      </c>
      <c r="N122">
        <v>56.111814012226297</v>
      </c>
      <c r="O122">
        <v>72.7848180497258</v>
      </c>
      <c r="P122">
        <v>79.768725399039894</v>
      </c>
      <c r="Q122">
        <v>78.436634462039393</v>
      </c>
      <c r="R122">
        <v>61.453834596536502</v>
      </c>
      <c r="S122">
        <v>66.033783943865899</v>
      </c>
      <c r="T122">
        <v>81.789305469346701</v>
      </c>
      <c r="U122">
        <v>73.030214367271995</v>
      </c>
    </row>
    <row r="123" spans="1:21" x14ac:dyDescent="0.55000000000000004">
      <c r="A123" s="1">
        <v>43768</v>
      </c>
      <c r="C123">
        <v>62.7301728393278</v>
      </c>
      <c r="D123">
        <v>80.286233529198</v>
      </c>
      <c r="E123">
        <v>75.737691609860903</v>
      </c>
      <c r="F123">
        <v>80.448018872570103</v>
      </c>
      <c r="G123">
        <v>64.793595846830499</v>
      </c>
      <c r="H123">
        <v>79.725098836738198</v>
      </c>
      <c r="I123">
        <v>69.714781429454206</v>
      </c>
      <c r="J123">
        <v>80.6728729773466</v>
      </c>
      <c r="K123">
        <v>68.753528712388501</v>
      </c>
      <c r="L123">
        <v>74.933081656285196</v>
      </c>
      <c r="M123">
        <v>69.136936107669996</v>
      </c>
      <c r="N123">
        <v>63.186312282454502</v>
      </c>
      <c r="O123">
        <v>79.186871303126793</v>
      </c>
      <c r="P123">
        <v>73.664841039966106</v>
      </c>
      <c r="Q123">
        <v>69.191729188262897</v>
      </c>
      <c r="R123">
        <v>63.833770608448901</v>
      </c>
      <c r="S123">
        <v>77.442262040358898</v>
      </c>
      <c r="T123">
        <v>79.679613863556796</v>
      </c>
      <c r="U123">
        <v>74.115553557014707</v>
      </c>
    </row>
    <row r="124" spans="1:21" x14ac:dyDescent="0.55000000000000004">
      <c r="A124" s="1">
        <v>43769</v>
      </c>
      <c r="C124">
        <v>63.830457032953603</v>
      </c>
      <c r="D124">
        <v>78.854229816662198</v>
      </c>
      <c r="E124">
        <v>72.353066263339997</v>
      </c>
      <c r="F124">
        <v>75.988465997407701</v>
      </c>
      <c r="G124">
        <v>68.533450609974906</v>
      </c>
      <c r="H124">
        <v>69.946296288815702</v>
      </c>
      <c r="I124">
        <v>72.879671812060295</v>
      </c>
      <c r="J124">
        <v>76.161074859549402</v>
      </c>
      <c r="K124">
        <v>67.974151129000305</v>
      </c>
      <c r="L124">
        <v>73.089705903482496</v>
      </c>
      <c r="M124">
        <v>66.490317872271007</v>
      </c>
      <c r="N124">
        <v>64.558862677304006</v>
      </c>
      <c r="O124">
        <v>70.776001585642803</v>
      </c>
      <c r="P124">
        <v>74.6261766715037</v>
      </c>
      <c r="Q124">
        <v>67.142952038864806</v>
      </c>
      <c r="R124">
        <v>63.302582974653298</v>
      </c>
      <c r="S124">
        <v>84.476810817059203</v>
      </c>
      <c r="T124">
        <v>76.287717747704704</v>
      </c>
      <c r="U124">
        <v>75.383418332465993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9"/>
  <sheetViews>
    <sheetView zoomScale="80" zoomScaleNormal="80" workbookViewId="0">
      <pane ySplit="1" topLeftCell="A86" activePane="bottomLeft" state="frozen"/>
      <selection pane="bottomLeft" activeCell="H40" sqref="H40"/>
    </sheetView>
  </sheetViews>
  <sheetFormatPr defaultRowHeight="14.4" x14ac:dyDescent="0.55000000000000004"/>
  <cols>
    <col min="1" max="1" width="13.26171875" bestFit="1" customWidth="1"/>
  </cols>
  <sheetData>
    <row r="1" spans="1:23" x14ac:dyDescent="0.55000000000000004"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W1" t="s">
        <v>1</v>
      </c>
    </row>
    <row r="2" spans="1:23" x14ac:dyDescent="0.55000000000000004">
      <c r="A2" t="s">
        <v>2</v>
      </c>
      <c r="B2" t="e">
        <f>AVERAGE(temps!B2:B124)</f>
        <v>#DIV/0!</v>
      </c>
      <c r="C2">
        <f>AVERAGE(temps!C2:C124)</f>
        <v>81.925617719742604</v>
      </c>
      <c r="D2">
        <f>AVERAGE(temps!D2:D124)</f>
        <v>84.026489195639314</v>
      </c>
      <c r="E2">
        <f>AVERAGE(temps!E2:E124)</f>
        <v>83.41112339556625</v>
      </c>
      <c r="F2">
        <f>AVERAGE(temps!F2:F124)</f>
        <v>83.993270141696868</v>
      </c>
      <c r="G2">
        <f>AVERAGE(temps!G2:G124)</f>
        <v>81.639470994001698</v>
      </c>
      <c r="H2">
        <f>AVERAGE(temps!H2:H124)</f>
        <v>83.668731582955772</v>
      </c>
      <c r="I2">
        <f>AVERAGE(temps!I2:I124)</f>
        <v>81.312991263170929</v>
      </c>
      <c r="J2">
        <f>AVERAGE(temps!J2:J124)</f>
        <v>81.692561217509635</v>
      </c>
      <c r="K2">
        <f>AVERAGE(temps!K2:K124)</f>
        <v>83.498018698852178</v>
      </c>
      <c r="L2">
        <f>AVERAGE(temps!L2:L124)</f>
        <v>83.042393176688904</v>
      </c>
      <c r="M2">
        <f>AVERAGE(temps!M2:M124)</f>
        <v>85.381637022966558</v>
      </c>
      <c r="N2">
        <f>AVERAGE(temps!N2:N124)</f>
        <v>82.557912078510242</v>
      </c>
      <c r="O2">
        <f>AVERAGE(temps!O2:O124)</f>
        <v>80.949452003587879</v>
      </c>
      <c r="P2">
        <f>AVERAGE(temps!P2:P124)</f>
        <v>87.135326995726402</v>
      </c>
      <c r="Q2">
        <f>AVERAGE(temps!Q2:Q124)</f>
        <v>85.383290690015784</v>
      </c>
      <c r="R2">
        <f>AVERAGE(temps!R2:R124)</f>
        <v>84.65423372435977</v>
      </c>
      <c r="S2">
        <f>AVERAGE(temps!S2:S124)</f>
        <v>81.503053473129526</v>
      </c>
      <c r="T2">
        <f>AVERAGE(temps!T2:T124)</f>
        <v>84.032769630735601</v>
      </c>
      <c r="U2">
        <f>AVERAGE(temps!U2:U124)</f>
        <v>83.271505248803109</v>
      </c>
    </row>
    <row r="3" spans="1:23" x14ac:dyDescent="0.55000000000000004">
      <c r="A3" t="s">
        <v>1</v>
      </c>
      <c r="B3" t="e">
        <f>_xlfn.STDEV.S(temps!B2:B124)*0.5</f>
        <v>#DIV/0!</v>
      </c>
      <c r="C3">
        <f>_xlfn.STDEV.S(temps!C2:C124)*0.5</f>
        <v>4.9150314027676991</v>
      </c>
      <c r="D3">
        <f>_xlfn.STDEV.S(temps!D2:D124)*0.5</f>
        <v>3.7756041035710832</v>
      </c>
      <c r="E3">
        <f>_xlfn.STDEV.S(temps!E2:E124)*0.5</f>
        <v>4.7972238999747301</v>
      </c>
      <c r="F3">
        <f>_xlfn.STDEV.S(temps!F2:F124)*0.5</f>
        <v>4.7275926053228607</v>
      </c>
      <c r="G3">
        <f>_xlfn.STDEV.S(temps!G2:G124)*0.5</f>
        <v>4.1778506924974543</v>
      </c>
      <c r="H3">
        <f>_xlfn.STDEV.S(temps!H2:H124)*0.5</f>
        <v>4.4635227202800509</v>
      </c>
      <c r="I3">
        <f>_xlfn.STDEV.S(temps!I2:I124)*0.5</f>
        <v>3.5030975896114631</v>
      </c>
      <c r="J3">
        <f>_xlfn.STDEV.S(temps!J2:J124)*0.5</f>
        <v>3.3649246126583505</v>
      </c>
      <c r="K3">
        <f>_xlfn.STDEV.S(temps!K2:K124)*0.5</f>
        <v>3.6895494786382064</v>
      </c>
      <c r="L3">
        <f>_xlfn.STDEV.S(temps!L2:L124)*0.5</f>
        <v>4.6212529387649424</v>
      </c>
      <c r="M3">
        <f>_xlfn.STDEV.S(temps!M2:M124)*0.5</f>
        <v>4.2911106640376273</v>
      </c>
      <c r="N3">
        <f>_xlfn.STDEV.S(temps!N2:N124)*0.5</f>
        <v>4.0383322361318932</v>
      </c>
      <c r="O3">
        <f>_xlfn.STDEV.S(temps!O2:O124)*0.5</f>
        <v>4.3205829619754086</v>
      </c>
      <c r="P3">
        <f>_xlfn.STDEV.S(temps!P2:P124)*0.5</f>
        <v>3.6188297397260785</v>
      </c>
      <c r="Q3">
        <f>_xlfn.STDEV.S(temps!Q2:Q124)*0.5</f>
        <v>4.6280438012316178</v>
      </c>
      <c r="R3">
        <f>_xlfn.STDEV.S(temps!R2:R124)*0.5</f>
        <v>4.1247186535585136</v>
      </c>
      <c r="S3">
        <f>_xlfn.STDEV.S(temps!S2:S124)*0.5</f>
        <v>3.6832345262325523</v>
      </c>
      <c r="T3">
        <f>_xlfn.STDEV.S(temps!T2:T124)*0.5</f>
        <v>3.0377282180400877</v>
      </c>
      <c r="U3">
        <f>_xlfn.STDEV.S(temps!U2:U124)*0.5</f>
        <v>4.1219249931957442</v>
      </c>
    </row>
    <row r="4" spans="1:23" x14ac:dyDescent="0.55000000000000004">
      <c r="A4" s="1">
        <f>temps!A2</f>
        <v>43647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3" x14ac:dyDescent="0.55000000000000004">
      <c r="A5" s="1">
        <f>temps!A3</f>
        <v>43648</v>
      </c>
      <c r="B5" t="e">
        <f>MIN(0,B4+temps!B3-Cusums!B$2+Cusums!B$3)</f>
        <v>#DIV/0!</v>
      </c>
      <c r="C5">
        <f>MIN(0,C4+temps!C3-Cusums!C$2+Cusums!C$3)</f>
        <v>0</v>
      </c>
      <c r="D5">
        <f>MIN(0,D4+temps!D3-Cusums!D$2+Cusums!D$3)</f>
        <v>0</v>
      </c>
      <c r="E5">
        <f>MIN(0,E4+temps!E3-Cusums!E$2+Cusums!E$3)</f>
        <v>0</v>
      </c>
      <c r="F5">
        <f>MIN(0,F4+temps!F3-Cusums!F$2+Cusums!F$3)</f>
        <v>0</v>
      </c>
      <c r="G5">
        <f>MIN(0,G4+temps!G3-Cusums!G$2+Cusums!G$3)</f>
        <v>0</v>
      </c>
      <c r="H5">
        <f>MIN(0,H4+temps!H3-Cusums!H$2+Cusums!H$3)</f>
        <v>0</v>
      </c>
      <c r="I5">
        <f>MIN(0,I4+temps!I3-Cusums!I$2+Cusums!I$3)</f>
        <v>-5.4310036421330716</v>
      </c>
      <c r="J5">
        <f>MIN(0,J4+temps!J3-Cusums!J$2+Cusums!J$3)</f>
        <v>0</v>
      </c>
      <c r="K5">
        <f>MIN(0,K4+temps!K3-Cusums!K$2+Cusums!K$3)</f>
        <v>0</v>
      </c>
      <c r="L5">
        <f>MIN(0,L4+temps!L3-Cusums!L$2+Cusums!L$3)</f>
        <v>0</v>
      </c>
      <c r="M5">
        <f>MIN(0,M4+temps!M3-Cusums!M$2+Cusums!M$3)</f>
        <v>0</v>
      </c>
      <c r="N5">
        <f>MIN(0,N4+temps!N3-Cusums!N$2+Cusums!N$3)</f>
        <v>0</v>
      </c>
      <c r="O5">
        <f>MIN(0,O4+temps!O3-Cusums!O$2+Cusums!O$3)</f>
        <v>0</v>
      </c>
      <c r="P5">
        <f>MIN(0,P4+temps!P3-Cusums!P$2+Cusums!P$3)</f>
        <v>-2.2111191834700206</v>
      </c>
      <c r="Q5">
        <f>MIN(0,Q4+temps!Q3-Cusums!Q$2+Cusums!Q$3)</f>
        <v>0</v>
      </c>
      <c r="R5">
        <f>MIN(0,R4+temps!R3-Cusums!R$2+Cusums!R$3)</f>
        <v>0</v>
      </c>
      <c r="S5">
        <f>MIN(0,S4+temps!S3-Cusums!S$2+Cusums!S$3)</f>
        <v>-2.452463865163268</v>
      </c>
      <c r="T5">
        <f>MIN(0,T4+temps!T3-Cusums!T$2+Cusums!T$3)</f>
        <v>0</v>
      </c>
      <c r="U5">
        <f>MIN(0,U4+temps!U3-Cusums!U$2+Cusums!U$3)</f>
        <v>0</v>
      </c>
    </row>
    <row r="6" spans="1:23" x14ac:dyDescent="0.55000000000000004">
      <c r="A6" s="1">
        <f>temps!A4</f>
        <v>43649</v>
      </c>
      <c r="B6" t="e">
        <f>MIN(0,B5+temps!B4-Cusums!B$2+Cusums!B$3)</f>
        <v>#DIV/0!</v>
      </c>
      <c r="C6">
        <f>MIN(0,C5+temps!C4-Cusums!C$2+Cusums!C$3)</f>
        <v>0</v>
      </c>
      <c r="D6">
        <f>MIN(0,D5+temps!D4-Cusums!D$2+Cusums!D$3)</f>
        <v>0</v>
      </c>
      <c r="E6">
        <f>MIN(0,E5+temps!E4-Cusums!E$2+Cusums!E$3)</f>
        <v>0</v>
      </c>
      <c r="F6">
        <f>MIN(0,F5+temps!F4-Cusums!F$2+Cusums!F$3)</f>
        <v>0</v>
      </c>
      <c r="G6">
        <f>MIN(0,G5+temps!G4-Cusums!G$2+Cusums!G$3)</f>
        <v>0</v>
      </c>
      <c r="H6">
        <f>MIN(0,H5+temps!H4-Cusums!H$2+Cusums!H$3)</f>
        <v>0</v>
      </c>
      <c r="I6">
        <f>MIN(0,I5+temps!I4-Cusums!I$2+Cusums!I$3)</f>
        <v>-4.7940094415522418</v>
      </c>
      <c r="J6">
        <f>MIN(0,J5+temps!J4-Cusums!J$2+Cusums!J$3)</f>
        <v>0</v>
      </c>
      <c r="K6">
        <f>MIN(0,K5+temps!K4-Cusums!K$2+Cusums!K$3)</f>
        <v>0</v>
      </c>
      <c r="L6">
        <f>MIN(0,L5+temps!L4-Cusums!L$2+Cusums!L$3)</f>
        <v>0</v>
      </c>
      <c r="M6">
        <f>MIN(0,M5+temps!M4-Cusums!M$2+Cusums!M$3)</f>
        <v>0</v>
      </c>
      <c r="N6">
        <f>MIN(0,N5+temps!N4-Cusums!N$2+Cusums!N$3)</f>
        <v>0</v>
      </c>
      <c r="O6">
        <f>MIN(0,O5+temps!O4-Cusums!O$2+Cusums!O$3)</f>
        <v>0</v>
      </c>
      <c r="P6">
        <f>MIN(0,P5+temps!P4-Cusums!P$2+Cusums!P$3)</f>
        <v>-3.1846251551627374</v>
      </c>
      <c r="Q6">
        <f>MIN(0,Q5+temps!Q4-Cusums!Q$2+Cusums!Q$3)</f>
        <v>0</v>
      </c>
      <c r="R6">
        <f>MIN(0,R5+temps!R4-Cusums!R$2+Cusums!R$3)</f>
        <v>0</v>
      </c>
      <c r="S6">
        <f>MIN(0,S5+temps!S4-Cusums!S$2+Cusums!S$3)</f>
        <v>0</v>
      </c>
      <c r="T6">
        <f>MIN(0,T5+temps!T4-Cusums!T$2+Cusums!T$3)</f>
        <v>0</v>
      </c>
      <c r="U6">
        <f>MIN(0,U5+temps!U4-Cusums!U$2+Cusums!U$3)</f>
        <v>0</v>
      </c>
    </row>
    <row r="7" spans="1:23" x14ac:dyDescent="0.55000000000000004">
      <c r="A7" s="1">
        <f>temps!A5</f>
        <v>43650</v>
      </c>
      <c r="B7" t="e">
        <f>MIN(0,B6+temps!B5-Cusums!B$2+Cusums!B$3)</f>
        <v>#DIV/0!</v>
      </c>
      <c r="C7">
        <f>MIN(0,C6+temps!C5-Cusums!C$2+Cusums!C$3)</f>
        <v>0</v>
      </c>
      <c r="D7">
        <f>MIN(0,D6+temps!D5-Cusums!D$2+Cusums!D$3)</f>
        <v>0</v>
      </c>
      <c r="E7">
        <f>MIN(0,E6+temps!E5-Cusums!E$2+Cusums!E$3)</f>
        <v>0</v>
      </c>
      <c r="F7">
        <f>MIN(0,F6+temps!F5-Cusums!F$2+Cusums!F$3)</f>
        <v>0</v>
      </c>
      <c r="G7">
        <f>MIN(0,G6+temps!G5-Cusums!G$2+Cusums!G$3)</f>
        <v>0</v>
      </c>
      <c r="H7">
        <f>MIN(0,H6+temps!H5-Cusums!H$2+Cusums!H$3)</f>
        <v>0</v>
      </c>
      <c r="I7">
        <f>MIN(0,I6+temps!I5-Cusums!I$2+Cusums!I$3)</f>
        <v>0</v>
      </c>
      <c r="J7">
        <f>MIN(0,J6+temps!J5-Cusums!J$2+Cusums!J$3)</f>
        <v>0</v>
      </c>
      <c r="K7">
        <f>MIN(0,K6+temps!K5-Cusums!K$2+Cusums!K$3)</f>
        <v>0</v>
      </c>
      <c r="L7">
        <f>MIN(0,L6+temps!L5-Cusums!L$2+Cusums!L$3)</f>
        <v>0</v>
      </c>
      <c r="M7">
        <f>MIN(0,M6+temps!M5-Cusums!M$2+Cusums!M$3)</f>
        <v>0</v>
      </c>
      <c r="N7">
        <f>MIN(0,N6+temps!N5-Cusums!N$2+Cusums!N$3)</f>
        <v>0</v>
      </c>
      <c r="O7">
        <f>MIN(0,O6+temps!O5-Cusums!O$2+Cusums!O$3)</f>
        <v>0</v>
      </c>
      <c r="P7">
        <f>MIN(0,P6+temps!P5-Cusums!P$2+Cusums!P$3)</f>
        <v>-3.4829177289882578</v>
      </c>
      <c r="Q7">
        <f>MIN(0,Q6+temps!Q5-Cusums!Q$2+Cusums!Q$3)</f>
        <v>0</v>
      </c>
      <c r="R7">
        <f>MIN(0,R6+temps!R5-Cusums!R$2+Cusums!R$3)</f>
        <v>0</v>
      </c>
      <c r="S7">
        <f>MIN(0,S6+temps!S5-Cusums!S$2+Cusums!S$3)</f>
        <v>-1.597977610258881</v>
      </c>
      <c r="T7">
        <f>MIN(0,T6+temps!T5-Cusums!T$2+Cusums!T$3)</f>
        <v>0</v>
      </c>
      <c r="U7">
        <f>MIN(0,U6+temps!U5-Cusums!U$2+Cusums!U$3)</f>
        <v>-4.5449946195862623E-2</v>
      </c>
    </row>
    <row r="8" spans="1:23" x14ac:dyDescent="0.55000000000000004">
      <c r="A8" s="1">
        <f>temps!A6</f>
        <v>43651</v>
      </c>
      <c r="B8" t="e">
        <f>MIN(0,B7+temps!B6-Cusums!B$2+Cusums!B$3)</f>
        <v>#DIV/0!</v>
      </c>
      <c r="C8">
        <f>MIN(0,C7+temps!C6-Cusums!C$2+Cusums!C$3)</f>
        <v>0</v>
      </c>
      <c r="D8">
        <f>MIN(0,D7+temps!D6-Cusums!D$2+Cusums!D$3)</f>
        <v>0</v>
      </c>
      <c r="E8">
        <f>MIN(0,E7+temps!E6-Cusums!E$2+Cusums!E$3)</f>
        <v>0</v>
      </c>
      <c r="F8">
        <f>MIN(0,F7+temps!F6-Cusums!F$2+Cusums!F$3)</f>
        <v>0</v>
      </c>
      <c r="G8">
        <f>MIN(0,G7+temps!G6-Cusums!G$2+Cusums!G$3)</f>
        <v>0</v>
      </c>
      <c r="H8">
        <f>MIN(0,H7+temps!H6-Cusums!H$2+Cusums!H$3)</f>
        <v>0</v>
      </c>
      <c r="I8">
        <f>MIN(0,I7+temps!I6-Cusums!I$2+Cusums!I$3)</f>
        <v>0</v>
      </c>
      <c r="J8">
        <f>MIN(0,J7+temps!J6-Cusums!J$2+Cusums!J$3)</f>
        <v>0</v>
      </c>
      <c r="K8">
        <f>MIN(0,K7+temps!K6-Cusums!K$2+Cusums!K$3)</f>
        <v>0</v>
      </c>
      <c r="L8">
        <f>MIN(0,L7+temps!L6-Cusums!L$2+Cusums!L$3)</f>
        <v>0</v>
      </c>
      <c r="M8">
        <f>MIN(0,M7+temps!M6-Cusums!M$2+Cusums!M$3)</f>
        <v>0</v>
      </c>
      <c r="N8">
        <f>MIN(0,N7+temps!N6-Cusums!N$2+Cusums!N$3)</f>
        <v>0</v>
      </c>
      <c r="O8">
        <f>MIN(0,O7+temps!O6-Cusums!O$2+Cusums!O$3)</f>
        <v>0</v>
      </c>
      <c r="P8">
        <f>MIN(0,P7+temps!P6-Cusums!P$2+Cusums!P$3)</f>
        <v>-5.7834743878969759</v>
      </c>
      <c r="Q8">
        <f>MIN(0,Q7+temps!Q6-Cusums!Q$2+Cusums!Q$3)</f>
        <v>0</v>
      </c>
      <c r="R8">
        <f>MIN(0,R7+temps!R6-Cusums!R$2+Cusums!R$3)</f>
        <v>0</v>
      </c>
      <c r="S8">
        <f>MIN(0,S7+temps!S6-Cusums!S$2+Cusums!S$3)</f>
        <v>-3.9716296416505523</v>
      </c>
      <c r="T8">
        <f>MIN(0,T7+temps!T6-Cusums!T$2+Cusums!T$3)</f>
        <v>0</v>
      </c>
      <c r="U8">
        <f>MIN(0,U7+temps!U6-Cusums!U$2+Cusums!U$3)</f>
        <v>0</v>
      </c>
    </row>
    <row r="9" spans="1:23" x14ac:dyDescent="0.55000000000000004">
      <c r="A9" s="1">
        <f>temps!A7</f>
        <v>43652</v>
      </c>
      <c r="B9" t="e">
        <f>MIN(0,B8+temps!B7-Cusums!B$2+Cusums!B$3)</f>
        <v>#DIV/0!</v>
      </c>
      <c r="C9">
        <f>MIN(0,C8+temps!C7-Cusums!C$2+Cusums!C$3)</f>
        <v>0</v>
      </c>
      <c r="D9">
        <f>MIN(0,D8+temps!D7-Cusums!D$2+Cusums!D$3)</f>
        <v>0</v>
      </c>
      <c r="E9">
        <f>MIN(0,E8+temps!E7-Cusums!E$2+Cusums!E$3)</f>
        <v>0</v>
      </c>
      <c r="F9">
        <f>MIN(0,F8+temps!F7-Cusums!F$2+Cusums!F$3)</f>
        <v>0</v>
      </c>
      <c r="G9">
        <f>MIN(0,G8+temps!G7-Cusums!G$2+Cusums!G$3)</f>
        <v>0</v>
      </c>
      <c r="H9">
        <f>MIN(0,H8+temps!H7-Cusums!H$2+Cusums!H$3)</f>
        <v>0</v>
      </c>
      <c r="I9">
        <f>MIN(0,I8+temps!I7-Cusums!I$2+Cusums!I$3)</f>
        <v>0</v>
      </c>
      <c r="J9">
        <f>MIN(0,J8+temps!J7-Cusums!J$2+Cusums!J$3)</f>
        <v>0</v>
      </c>
      <c r="K9">
        <f>MIN(0,K8+temps!K7-Cusums!K$2+Cusums!K$3)</f>
        <v>0</v>
      </c>
      <c r="L9">
        <f>MIN(0,L8+temps!L7-Cusums!L$2+Cusums!L$3)</f>
        <v>0</v>
      </c>
      <c r="M9">
        <f>MIN(0,M8+temps!M7-Cusums!M$2+Cusums!M$3)</f>
        <v>0</v>
      </c>
      <c r="N9">
        <f>MIN(0,N8+temps!N7-Cusums!N$2+Cusums!N$3)</f>
        <v>0</v>
      </c>
      <c r="O9">
        <f>MIN(0,O8+temps!O7-Cusums!O$2+Cusums!O$3)</f>
        <v>0</v>
      </c>
      <c r="P9">
        <f>MIN(0,P8+temps!P7-Cusums!P$2+Cusums!P$3)</f>
        <v>-4.1829007176888977</v>
      </c>
      <c r="Q9">
        <f>MIN(0,Q8+temps!Q7-Cusums!Q$2+Cusums!Q$3)</f>
        <v>0</v>
      </c>
      <c r="R9">
        <f>MIN(0,R8+temps!R7-Cusums!R$2+Cusums!R$3)</f>
        <v>0</v>
      </c>
      <c r="S9">
        <f>MIN(0,S8+temps!S7-Cusums!S$2+Cusums!S$3)</f>
        <v>-3.084558008149032</v>
      </c>
      <c r="T9">
        <f>MIN(0,T8+temps!T7-Cusums!T$2+Cusums!T$3)</f>
        <v>0</v>
      </c>
      <c r="U9">
        <f>MIN(0,U8+temps!U7-Cusums!U$2+Cusums!U$3)</f>
        <v>0</v>
      </c>
    </row>
    <row r="10" spans="1:23" x14ac:dyDescent="0.55000000000000004">
      <c r="A10" s="1">
        <f>temps!A8</f>
        <v>43653</v>
      </c>
      <c r="B10" t="e">
        <f>MIN(0,B9+temps!B8-Cusums!B$2+Cusums!B$3)</f>
        <v>#DIV/0!</v>
      </c>
      <c r="C10">
        <f>MIN(0,C9+temps!C8-Cusums!C$2+Cusums!C$3)</f>
        <v>-1.943268496300302</v>
      </c>
      <c r="D10">
        <f>MIN(0,D9+temps!D8-Cusums!D$2+Cusums!D$3)</f>
        <v>-0.4039300797762313</v>
      </c>
      <c r="E10">
        <f>MIN(0,E9+temps!E8-Cusums!E$2+Cusums!E$3)</f>
        <v>0</v>
      </c>
      <c r="F10">
        <f>MIN(0,F9+temps!F8-Cusums!F$2+Cusums!F$3)</f>
        <v>0</v>
      </c>
      <c r="G10">
        <f>MIN(0,G9+temps!G8-Cusums!G$2+Cusums!G$3)</f>
        <v>0</v>
      </c>
      <c r="H10">
        <f>MIN(0,H9+temps!H8-Cusums!H$2+Cusums!H$3)</f>
        <v>0</v>
      </c>
      <c r="I10">
        <f>MIN(0,I9+temps!I8-Cusums!I$2+Cusums!I$3)</f>
        <v>-1.9036683153612666</v>
      </c>
      <c r="J10">
        <f>MIN(0,J9+temps!J8-Cusums!J$2+Cusums!J$3)</f>
        <v>0</v>
      </c>
      <c r="K10">
        <f>MIN(0,K9+temps!K8-Cusums!K$2+Cusums!K$3)</f>
        <v>-1.0708726462654776</v>
      </c>
      <c r="L10">
        <f>MIN(0,L9+temps!L8-Cusums!L$2+Cusums!L$3)</f>
        <v>0</v>
      </c>
      <c r="M10">
        <f>MIN(0,M9+temps!M8-Cusums!M$2+Cusums!M$3)</f>
        <v>0</v>
      </c>
      <c r="N10">
        <f>MIN(0,N9+temps!N8-Cusums!N$2+Cusums!N$3)</f>
        <v>0</v>
      </c>
      <c r="O10">
        <f>MIN(0,O9+temps!O8-Cusums!O$2+Cusums!O$3)</f>
        <v>0</v>
      </c>
      <c r="P10">
        <f>MIN(0,P9+temps!P8-Cusums!P$2+Cusums!P$3)</f>
        <v>-2.5175672274088212</v>
      </c>
      <c r="Q10">
        <f>MIN(0,Q9+temps!Q8-Cusums!Q$2+Cusums!Q$3)</f>
        <v>0</v>
      </c>
      <c r="R10">
        <f>MIN(0,R9+temps!R8-Cusums!R$2+Cusums!R$3)</f>
        <v>0</v>
      </c>
      <c r="S10">
        <f>MIN(0,S9+temps!S8-Cusums!S$2+Cusums!S$3)</f>
        <v>-0.81963885172180628</v>
      </c>
      <c r="T10">
        <f>MIN(0,T9+temps!T8-Cusums!T$2+Cusums!T$3)</f>
        <v>0</v>
      </c>
      <c r="U10">
        <f>MIN(0,U9+temps!U8-Cusums!U$2+Cusums!U$3)</f>
        <v>0</v>
      </c>
    </row>
    <row r="11" spans="1:23" x14ac:dyDescent="0.55000000000000004">
      <c r="A11" s="1">
        <f>temps!A9</f>
        <v>43654</v>
      </c>
      <c r="B11" t="e">
        <f>MIN(0,B10+temps!B9-Cusums!B$2+Cusums!B$3)</f>
        <v>#DIV/0!</v>
      </c>
      <c r="C11">
        <f>MIN(0,C10+temps!C9-Cusums!C$2+Cusums!C$3)</f>
        <v>0</v>
      </c>
      <c r="D11">
        <f>MIN(0,D10+temps!D9-Cusums!D$2+Cusums!D$3)</f>
        <v>0</v>
      </c>
      <c r="E11">
        <f>MIN(0,E10+temps!E9-Cusums!E$2+Cusums!E$3)</f>
        <v>0</v>
      </c>
      <c r="F11">
        <f>MIN(0,F10+temps!F9-Cusums!F$2+Cusums!F$3)</f>
        <v>0</v>
      </c>
      <c r="G11">
        <f>MIN(0,G10+temps!G9-Cusums!G$2+Cusums!G$3)</f>
        <v>0</v>
      </c>
      <c r="H11">
        <f>MIN(0,H10+temps!H9-Cusums!H$2+Cusums!H$3)</f>
        <v>0</v>
      </c>
      <c r="I11">
        <f>MIN(0,I10+temps!I9-Cusums!I$2+Cusums!I$3)</f>
        <v>0</v>
      </c>
      <c r="J11">
        <f>MIN(0,J10+temps!J9-Cusums!J$2+Cusums!J$3)</f>
        <v>0</v>
      </c>
      <c r="K11">
        <f>MIN(0,K10+temps!K9-Cusums!K$2+Cusums!K$3)</f>
        <v>-5.1618789792417417</v>
      </c>
      <c r="L11">
        <f>MIN(0,L10+temps!L9-Cusums!L$2+Cusums!L$3)</f>
        <v>0</v>
      </c>
      <c r="M11">
        <f>MIN(0,M10+temps!M9-Cusums!M$2+Cusums!M$3)</f>
        <v>0</v>
      </c>
      <c r="N11">
        <f>MIN(0,N10+temps!N9-Cusums!N$2+Cusums!N$3)</f>
        <v>0</v>
      </c>
      <c r="O11">
        <f>MIN(0,O10+temps!O9-Cusums!O$2+Cusums!O$3)</f>
        <v>0</v>
      </c>
      <c r="P11">
        <f>MIN(0,P10+temps!P9-Cusums!P$2+Cusums!P$3)</f>
        <v>0</v>
      </c>
      <c r="Q11">
        <f>MIN(0,Q10+temps!Q9-Cusums!Q$2+Cusums!Q$3)</f>
        <v>0</v>
      </c>
      <c r="R11">
        <f>MIN(0,R10+temps!R9-Cusums!R$2+Cusums!R$3)</f>
        <v>0</v>
      </c>
      <c r="S11">
        <f>MIN(0,S10+temps!S9-Cusums!S$2+Cusums!S$3)</f>
        <v>0</v>
      </c>
      <c r="T11">
        <f>MIN(0,T10+temps!T9-Cusums!T$2+Cusums!T$3)</f>
        <v>0</v>
      </c>
      <c r="U11">
        <f>MIN(0,U10+temps!U9-Cusums!U$2+Cusums!U$3)</f>
        <v>0</v>
      </c>
    </row>
    <row r="12" spans="1:23" x14ac:dyDescent="0.55000000000000004">
      <c r="A12" s="1">
        <f>temps!A10</f>
        <v>43655</v>
      </c>
      <c r="B12" t="e">
        <f>MIN(0,B11+temps!B10-Cusums!B$2+Cusums!B$3)</f>
        <v>#DIV/0!</v>
      </c>
      <c r="C12">
        <f>MIN(0,C11+temps!C10-Cusums!C$2+Cusums!C$3)</f>
        <v>0</v>
      </c>
      <c r="D12">
        <f>MIN(0,D11+temps!D10-Cusums!D$2+Cusums!D$3)</f>
        <v>0</v>
      </c>
      <c r="E12">
        <f>MIN(0,E11+temps!E10-Cusums!E$2+Cusums!E$3)</f>
        <v>0</v>
      </c>
      <c r="F12">
        <f>MIN(0,F11+temps!F10-Cusums!F$2+Cusums!F$3)</f>
        <v>0</v>
      </c>
      <c r="G12">
        <f>MIN(0,G11+temps!G10-Cusums!G$2+Cusums!G$3)</f>
        <v>0</v>
      </c>
      <c r="H12">
        <f>MIN(0,H11+temps!H10-Cusums!H$2+Cusums!H$3)</f>
        <v>0</v>
      </c>
      <c r="I12">
        <f>MIN(0,I11+temps!I10-Cusums!I$2+Cusums!I$3)</f>
        <v>0</v>
      </c>
      <c r="J12">
        <f>MIN(0,J11+temps!J10-Cusums!J$2+Cusums!J$3)</f>
        <v>0</v>
      </c>
      <c r="K12">
        <f>MIN(0,K11+temps!K10-Cusums!K$2+Cusums!K$3)</f>
        <v>-0.61254669699702147</v>
      </c>
      <c r="L12">
        <f>MIN(0,L11+temps!L10-Cusums!L$2+Cusums!L$3)</f>
        <v>0</v>
      </c>
      <c r="M12">
        <f>MIN(0,M11+temps!M10-Cusums!M$2+Cusums!M$3)</f>
        <v>0</v>
      </c>
      <c r="N12">
        <f>MIN(0,N11+temps!N10-Cusums!N$2+Cusums!N$3)</f>
        <v>0</v>
      </c>
      <c r="O12">
        <f>MIN(0,O11+temps!O10-Cusums!O$2+Cusums!O$3)</f>
        <v>0</v>
      </c>
      <c r="P12">
        <f>MIN(0,P11+temps!P10-Cusums!P$2+Cusums!P$3)</f>
        <v>0</v>
      </c>
      <c r="Q12">
        <f>MIN(0,Q11+temps!Q10-Cusums!Q$2+Cusums!Q$3)</f>
        <v>0</v>
      </c>
      <c r="R12">
        <f>MIN(0,R11+temps!R10-Cusums!R$2+Cusums!R$3)</f>
        <v>0</v>
      </c>
      <c r="S12">
        <f>MIN(0,S11+temps!S10-Cusums!S$2+Cusums!S$3)</f>
        <v>0</v>
      </c>
      <c r="T12">
        <f>MIN(0,T11+temps!T10-Cusums!T$2+Cusums!T$3)</f>
        <v>0</v>
      </c>
      <c r="U12">
        <f>MIN(0,U11+temps!U10-Cusums!U$2+Cusums!U$3)</f>
        <v>0</v>
      </c>
    </row>
    <row r="13" spans="1:23" x14ac:dyDescent="0.55000000000000004">
      <c r="A13" s="1">
        <f>temps!A11</f>
        <v>43656</v>
      </c>
      <c r="B13" t="e">
        <f>MIN(0,B12+temps!B11-Cusums!B$2+Cusums!B$3)</f>
        <v>#DIV/0!</v>
      </c>
      <c r="C13">
        <f>MIN(0,C12+temps!C11-Cusums!C$2+Cusums!C$3)</f>
        <v>0</v>
      </c>
      <c r="D13">
        <f>MIN(0,D12+temps!D11-Cusums!D$2+Cusums!D$3)</f>
        <v>0</v>
      </c>
      <c r="E13">
        <f>MIN(0,E12+temps!E11-Cusums!E$2+Cusums!E$3)</f>
        <v>0</v>
      </c>
      <c r="F13">
        <f>MIN(0,F12+temps!F11-Cusums!F$2+Cusums!F$3)</f>
        <v>0</v>
      </c>
      <c r="G13">
        <f>MIN(0,G12+temps!G11-Cusums!G$2+Cusums!G$3)</f>
        <v>0</v>
      </c>
      <c r="H13">
        <f>MIN(0,H12+temps!H11-Cusums!H$2+Cusums!H$3)</f>
        <v>0</v>
      </c>
      <c r="I13">
        <f>MIN(0,I12+temps!I11-Cusums!I$2+Cusums!I$3)</f>
        <v>0</v>
      </c>
      <c r="J13">
        <f>MIN(0,J12+temps!J11-Cusums!J$2+Cusums!J$3)</f>
        <v>0</v>
      </c>
      <c r="K13">
        <f>MIN(0,K12+temps!K11-Cusums!K$2+Cusums!K$3)</f>
        <v>0</v>
      </c>
      <c r="L13">
        <f>MIN(0,L12+temps!L11-Cusums!L$2+Cusums!L$3)</f>
        <v>0</v>
      </c>
      <c r="M13">
        <f>MIN(0,M12+temps!M11-Cusums!M$2+Cusums!M$3)</f>
        <v>0</v>
      </c>
      <c r="N13">
        <f>MIN(0,N12+temps!N11-Cusums!N$2+Cusums!N$3)</f>
        <v>0</v>
      </c>
      <c r="O13">
        <f>MIN(0,O12+temps!O11-Cusums!O$2+Cusums!O$3)</f>
        <v>0</v>
      </c>
      <c r="P13">
        <f>MIN(0,P12+temps!P11-Cusums!P$2+Cusums!P$3)</f>
        <v>0</v>
      </c>
      <c r="Q13">
        <f>MIN(0,Q12+temps!Q11-Cusums!Q$2+Cusums!Q$3)</f>
        <v>0</v>
      </c>
      <c r="R13">
        <f>MIN(0,R12+temps!R11-Cusums!R$2+Cusums!R$3)</f>
        <v>0</v>
      </c>
      <c r="S13">
        <f>MIN(0,S12+temps!S11-Cusums!S$2+Cusums!S$3)</f>
        <v>0</v>
      </c>
      <c r="T13">
        <f>MIN(0,T12+temps!T11-Cusums!T$2+Cusums!T$3)</f>
        <v>0</v>
      </c>
      <c r="U13">
        <f>MIN(0,U12+temps!U11-Cusums!U$2+Cusums!U$3)</f>
        <v>0</v>
      </c>
    </row>
    <row r="14" spans="1:23" x14ac:dyDescent="0.55000000000000004">
      <c r="A14" s="1">
        <f>temps!A12</f>
        <v>43657</v>
      </c>
      <c r="B14" t="e">
        <f>MIN(0,B13+temps!B12-Cusums!B$2+Cusums!B$3)</f>
        <v>#DIV/0!</v>
      </c>
      <c r="C14">
        <f>MIN(0,C13+temps!C12-Cusums!C$2+Cusums!C$3)</f>
        <v>0</v>
      </c>
      <c r="D14">
        <f>MIN(0,D13+temps!D12-Cusums!D$2+Cusums!D$3)</f>
        <v>0</v>
      </c>
      <c r="E14">
        <f>MIN(0,E13+temps!E12-Cusums!E$2+Cusums!E$3)</f>
        <v>0</v>
      </c>
      <c r="F14">
        <f>MIN(0,F13+temps!F12-Cusums!F$2+Cusums!F$3)</f>
        <v>0</v>
      </c>
      <c r="G14">
        <f>MIN(0,G13+temps!G12-Cusums!G$2+Cusums!G$3)</f>
        <v>0</v>
      </c>
      <c r="H14">
        <f>MIN(0,H13+temps!H12-Cusums!H$2+Cusums!H$3)</f>
        <v>0</v>
      </c>
      <c r="I14">
        <f>MIN(0,I13+temps!I12-Cusums!I$2+Cusums!I$3)</f>
        <v>0</v>
      </c>
      <c r="J14">
        <f>MIN(0,J13+temps!J12-Cusums!J$2+Cusums!J$3)</f>
        <v>0</v>
      </c>
      <c r="K14">
        <f>MIN(0,K13+temps!K12-Cusums!K$2+Cusums!K$3)</f>
        <v>0</v>
      </c>
      <c r="L14">
        <f>MIN(0,L13+temps!L12-Cusums!L$2+Cusums!L$3)</f>
        <v>0</v>
      </c>
      <c r="M14">
        <f>MIN(0,M13+temps!M12-Cusums!M$2+Cusums!M$3)</f>
        <v>0</v>
      </c>
      <c r="N14">
        <f>MIN(0,N13+temps!N12-Cusums!N$2+Cusums!N$3)</f>
        <v>0</v>
      </c>
      <c r="O14">
        <f>MIN(0,O13+temps!O12-Cusums!O$2+Cusums!O$3)</f>
        <v>0</v>
      </c>
      <c r="P14">
        <f>MIN(0,P13+temps!P12-Cusums!P$2+Cusums!P$3)</f>
        <v>0</v>
      </c>
      <c r="Q14">
        <f>MIN(0,Q13+temps!Q12-Cusums!Q$2+Cusums!Q$3)</f>
        <v>0</v>
      </c>
      <c r="R14">
        <f>MIN(0,R13+temps!R12-Cusums!R$2+Cusums!R$3)</f>
        <v>0</v>
      </c>
      <c r="S14">
        <f>MIN(0,S13+temps!S12-Cusums!S$2+Cusums!S$3)</f>
        <v>0</v>
      </c>
      <c r="T14">
        <f>MIN(0,T13+temps!T12-Cusums!T$2+Cusums!T$3)</f>
        <v>0</v>
      </c>
      <c r="U14">
        <f>MIN(0,U13+temps!U12-Cusums!U$2+Cusums!U$3)</f>
        <v>0</v>
      </c>
    </row>
    <row r="15" spans="1:23" x14ac:dyDescent="0.55000000000000004">
      <c r="A15" s="1">
        <f>temps!A13</f>
        <v>43658</v>
      </c>
      <c r="B15" t="e">
        <f>MIN(0,B14+temps!B13-Cusums!B$2+Cusums!B$3)</f>
        <v>#DIV/0!</v>
      </c>
      <c r="C15">
        <f>MIN(0,C14+temps!C13-Cusums!C$2+Cusums!C$3)</f>
        <v>0</v>
      </c>
      <c r="D15">
        <f>MIN(0,D14+temps!D13-Cusums!D$2+Cusums!D$3)</f>
        <v>0</v>
      </c>
      <c r="E15">
        <f>MIN(0,E14+temps!E13-Cusums!E$2+Cusums!E$3)</f>
        <v>0</v>
      </c>
      <c r="F15">
        <f>MIN(0,F14+temps!F13-Cusums!F$2+Cusums!F$3)</f>
        <v>0</v>
      </c>
      <c r="G15">
        <f>MIN(0,G14+temps!G13-Cusums!G$2+Cusums!G$3)</f>
        <v>0</v>
      </c>
      <c r="H15">
        <f>MIN(0,H14+temps!H13-Cusums!H$2+Cusums!H$3)</f>
        <v>0</v>
      </c>
      <c r="I15">
        <f>MIN(0,I14+temps!I13-Cusums!I$2+Cusums!I$3)</f>
        <v>0</v>
      </c>
      <c r="J15">
        <f>MIN(0,J14+temps!J13-Cusums!J$2+Cusums!J$3)</f>
        <v>0</v>
      </c>
      <c r="K15">
        <f>MIN(0,K14+temps!K13-Cusums!K$2+Cusums!K$3)</f>
        <v>0</v>
      </c>
      <c r="L15">
        <f>MIN(0,L14+temps!L13-Cusums!L$2+Cusums!L$3)</f>
        <v>0</v>
      </c>
      <c r="M15">
        <f>MIN(0,M14+temps!M13-Cusums!M$2+Cusums!M$3)</f>
        <v>0</v>
      </c>
      <c r="N15">
        <f>MIN(0,N14+temps!N13-Cusums!N$2+Cusums!N$3)</f>
        <v>0</v>
      </c>
      <c r="O15">
        <f>MIN(0,O14+temps!O13-Cusums!O$2+Cusums!O$3)</f>
        <v>0</v>
      </c>
      <c r="P15">
        <f>MIN(0,P14+temps!P13-Cusums!P$2+Cusums!P$3)</f>
        <v>0</v>
      </c>
      <c r="Q15">
        <f>MIN(0,Q14+temps!Q13-Cusums!Q$2+Cusums!Q$3)</f>
        <v>0</v>
      </c>
      <c r="R15">
        <f>MIN(0,R14+temps!R13-Cusums!R$2+Cusums!R$3)</f>
        <v>0</v>
      </c>
      <c r="S15">
        <f>MIN(0,S14+temps!S13-Cusums!S$2+Cusums!S$3)</f>
        <v>0</v>
      </c>
      <c r="T15">
        <f>MIN(0,T14+temps!T13-Cusums!T$2+Cusums!T$3)</f>
        <v>0</v>
      </c>
      <c r="U15">
        <f>MIN(0,U14+temps!U13-Cusums!U$2+Cusums!U$3)</f>
        <v>0</v>
      </c>
    </row>
    <row r="16" spans="1:23" x14ac:dyDescent="0.55000000000000004">
      <c r="A16" s="1">
        <f>temps!A14</f>
        <v>43659</v>
      </c>
      <c r="B16" t="e">
        <f>MIN(0,B15+temps!B14-Cusums!B$2+Cusums!B$3)</f>
        <v>#DIV/0!</v>
      </c>
      <c r="C16">
        <f>MIN(0,C15+temps!C14-Cusums!C$2+Cusums!C$3)</f>
        <v>0</v>
      </c>
      <c r="D16">
        <f>MIN(0,D15+temps!D14-Cusums!D$2+Cusums!D$3)</f>
        <v>0</v>
      </c>
      <c r="E16">
        <f>MIN(0,E15+temps!E14-Cusums!E$2+Cusums!E$3)</f>
        <v>0</v>
      </c>
      <c r="F16">
        <f>MIN(0,F15+temps!F14-Cusums!F$2+Cusums!F$3)</f>
        <v>0</v>
      </c>
      <c r="G16">
        <f>MIN(0,G15+temps!G14-Cusums!G$2+Cusums!G$3)</f>
        <v>0</v>
      </c>
      <c r="H16">
        <f>MIN(0,H15+temps!H14-Cusums!H$2+Cusums!H$3)</f>
        <v>0</v>
      </c>
      <c r="I16">
        <f>MIN(0,I15+temps!I14-Cusums!I$2+Cusums!I$3)</f>
        <v>0</v>
      </c>
      <c r="J16">
        <f>MIN(0,J15+temps!J14-Cusums!J$2+Cusums!J$3)</f>
        <v>0</v>
      </c>
      <c r="K16">
        <f>MIN(0,K15+temps!K14-Cusums!K$2+Cusums!K$3)</f>
        <v>0</v>
      </c>
      <c r="L16">
        <f>MIN(0,L15+temps!L14-Cusums!L$2+Cusums!L$3)</f>
        <v>0</v>
      </c>
      <c r="M16">
        <f>MIN(0,M15+temps!M14-Cusums!M$2+Cusums!M$3)</f>
        <v>0</v>
      </c>
      <c r="N16">
        <f>MIN(0,N15+temps!N14-Cusums!N$2+Cusums!N$3)</f>
        <v>0</v>
      </c>
      <c r="O16">
        <f>MIN(0,O15+temps!O14-Cusums!O$2+Cusums!O$3)</f>
        <v>0</v>
      </c>
      <c r="P16">
        <f>MIN(0,P15+temps!P14-Cusums!P$2+Cusums!P$3)</f>
        <v>0</v>
      </c>
      <c r="Q16">
        <f>MIN(0,Q15+temps!Q14-Cusums!Q$2+Cusums!Q$3)</f>
        <v>0</v>
      </c>
      <c r="R16">
        <f>MIN(0,R15+temps!R14-Cusums!R$2+Cusums!R$3)</f>
        <v>0</v>
      </c>
      <c r="S16">
        <f>MIN(0,S15+temps!S14-Cusums!S$2+Cusums!S$3)</f>
        <v>0</v>
      </c>
      <c r="T16">
        <f>MIN(0,T15+temps!T14-Cusums!T$2+Cusums!T$3)</f>
        <v>0</v>
      </c>
      <c r="U16">
        <f>MIN(0,U15+temps!U14-Cusums!U$2+Cusums!U$3)</f>
        <v>0</v>
      </c>
    </row>
    <row r="17" spans="1:21" x14ac:dyDescent="0.55000000000000004">
      <c r="A17" s="1">
        <f>temps!A15</f>
        <v>43660</v>
      </c>
      <c r="B17" t="e">
        <f>MIN(0,B16+temps!B15-Cusums!B$2+Cusums!B$3)</f>
        <v>#DIV/0!</v>
      </c>
      <c r="C17">
        <f>MIN(0,C16+temps!C15-Cusums!C$2+Cusums!C$3)</f>
        <v>0</v>
      </c>
      <c r="D17">
        <f>MIN(0,D16+temps!D15-Cusums!D$2+Cusums!D$3)</f>
        <v>0</v>
      </c>
      <c r="E17">
        <f>MIN(0,E16+temps!E15-Cusums!E$2+Cusums!E$3)</f>
        <v>-0.51297850210941398</v>
      </c>
      <c r="F17">
        <f>MIN(0,F16+temps!F15-Cusums!F$2+Cusums!F$3)</f>
        <v>0</v>
      </c>
      <c r="G17">
        <f>MIN(0,G16+temps!G15-Cusums!G$2+Cusums!G$3)</f>
        <v>0</v>
      </c>
      <c r="H17">
        <f>MIN(0,H16+temps!H15-Cusums!H$2+Cusums!H$3)</f>
        <v>0</v>
      </c>
      <c r="I17">
        <f>MIN(0,I16+temps!I15-Cusums!I$2+Cusums!I$3)</f>
        <v>0</v>
      </c>
      <c r="J17">
        <f>MIN(0,J16+temps!J15-Cusums!J$2+Cusums!J$3)</f>
        <v>0</v>
      </c>
      <c r="K17">
        <f>MIN(0,K16+temps!K15-Cusums!K$2+Cusums!K$3)</f>
        <v>0</v>
      </c>
      <c r="L17">
        <f>MIN(0,L16+temps!L15-Cusums!L$2+Cusums!L$3)</f>
        <v>0</v>
      </c>
      <c r="M17">
        <f>MIN(0,M16+temps!M15-Cusums!M$2+Cusums!M$3)</f>
        <v>0</v>
      </c>
      <c r="N17">
        <f>MIN(0,N16+temps!N15-Cusums!N$2+Cusums!N$3)</f>
        <v>0</v>
      </c>
      <c r="O17">
        <f>MIN(0,O16+temps!O15-Cusums!O$2+Cusums!O$3)</f>
        <v>0</v>
      </c>
      <c r="P17">
        <f>MIN(0,P16+temps!P15-Cusums!P$2+Cusums!P$3)</f>
        <v>0</v>
      </c>
      <c r="Q17">
        <f>MIN(0,Q16+temps!Q15-Cusums!Q$2+Cusums!Q$3)</f>
        <v>0</v>
      </c>
      <c r="R17">
        <f>MIN(0,R16+temps!R15-Cusums!R$2+Cusums!R$3)</f>
        <v>0</v>
      </c>
      <c r="S17">
        <f>MIN(0,S16+temps!S15-Cusums!S$2+Cusums!S$3)</f>
        <v>0</v>
      </c>
      <c r="T17">
        <f>MIN(0,T16+temps!T15-Cusums!T$2+Cusums!T$3)</f>
        <v>0</v>
      </c>
      <c r="U17">
        <f>MIN(0,U16+temps!U15-Cusums!U$2+Cusums!U$3)</f>
        <v>0</v>
      </c>
    </row>
    <row r="18" spans="1:21" x14ac:dyDescent="0.55000000000000004">
      <c r="A18" s="1">
        <f>temps!A16</f>
        <v>43661</v>
      </c>
      <c r="B18" t="e">
        <f>MIN(0,B17+temps!B16-Cusums!B$2+Cusums!B$3)</f>
        <v>#DIV/0!</v>
      </c>
      <c r="C18">
        <f>MIN(0,C17+temps!C16-Cusums!C$2+Cusums!C$3)</f>
        <v>0</v>
      </c>
      <c r="D18">
        <f>MIN(0,D17+temps!D16-Cusums!D$2+Cusums!D$3)</f>
        <v>0</v>
      </c>
      <c r="E18">
        <f>MIN(0,E17+temps!E16-Cusums!E$2+Cusums!E$3)</f>
        <v>0</v>
      </c>
      <c r="F18">
        <f>MIN(0,F17+temps!F16-Cusums!F$2+Cusums!F$3)</f>
        <v>0</v>
      </c>
      <c r="G18">
        <f>MIN(0,G17+temps!G16-Cusums!G$2+Cusums!G$3)</f>
        <v>0</v>
      </c>
      <c r="H18">
        <f>MIN(0,H17+temps!H16-Cusums!H$2+Cusums!H$3)</f>
        <v>0</v>
      </c>
      <c r="I18">
        <f>MIN(0,I17+temps!I16-Cusums!I$2+Cusums!I$3)</f>
        <v>0</v>
      </c>
      <c r="J18">
        <f>MIN(0,J17+temps!J16-Cusums!J$2+Cusums!J$3)</f>
        <v>0</v>
      </c>
      <c r="K18">
        <f>MIN(0,K17+temps!K16-Cusums!K$2+Cusums!K$3)</f>
        <v>0</v>
      </c>
      <c r="L18">
        <f>MIN(0,L17+temps!L16-Cusums!L$2+Cusums!L$3)</f>
        <v>0</v>
      </c>
      <c r="M18">
        <f>MIN(0,M17+temps!M16-Cusums!M$2+Cusums!M$3)</f>
        <v>0</v>
      </c>
      <c r="N18">
        <f>MIN(0,N17+temps!N16-Cusums!N$2+Cusums!N$3)</f>
        <v>0</v>
      </c>
      <c r="O18">
        <f>MIN(0,O17+temps!O16-Cusums!O$2+Cusums!O$3)</f>
        <v>0</v>
      </c>
      <c r="P18">
        <f>MIN(0,P17+temps!P16-Cusums!P$2+Cusums!P$3)</f>
        <v>0</v>
      </c>
      <c r="Q18">
        <f>MIN(0,Q17+temps!Q16-Cusums!Q$2+Cusums!Q$3)</f>
        <v>0</v>
      </c>
      <c r="R18">
        <f>MIN(0,R17+temps!R16-Cusums!R$2+Cusums!R$3)</f>
        <v>0</v>
      </c>
      <c r="S18">
        <f>MIN(0,S17+temps!S16-Cusums!S$2+Cusums!S$3)</f>
        <v>0</v>
      </c>
      <c r="T18">
        <f>MIN(0,T17+temps!T16-Cusums!T$2+Cusums!T$3)</f>
        <v>0</v>
      </c>
      <c r="U18">
        <f>MIN(0,U17+temps!U16-Cusums!U$2+Cusums!U$3)</f>
        <v>0</v>
      </c>
    </row>
    <row r="19" spans="1:21" x14ac:dyDescent="0.55000000000000004">
      <c r="A19" s="1">
        <f>temps!A17</f>
        <v>43662</v>
      </c>
      <c r="B19" t="e">
        <f>MIN(0,B18+temps!B17-Cusums!B$2+Cusums!B$3)</f>
        <v>#DIV/0!</v>
      </c>
      <c r="C19">
        <f>MIN(0,C18+temps!C17-Cusums!C$2+Cusums!C$3)</f>
        <v>0</v>
      </c>
      <c r="D19">
        <f>MIN(0,D18+temps!D17-Cusums!D$2+Cusums!D$3)</f>
        <v>0</v>
      </c>
      <c r="E19">
        <f>MIN(0,E18+temps!E17-Cusums!E$2+Cusums!E$3)</f>
        <v>0</v>
      </c>
      <c r="F19">
        <f>MIN(0,F18+temps!F17-Cusums!F$2+Cusums!F$3)</f>
        <v>0</v>
      </c>
      <c r="G19">
        <f>MIN(0,G18+temps!G17-Cusums!G$2+Cusums!G$3)</f>
        <v>0</v>
      </c>
      <c r="H19">
        <f>MIN(0,H18+temps!H17-Cusums!H$2+Cusums!H$3)</f>
        <v>0</v>
      </c>
      <c r="I19">
        <f>MIN(0,I18+temps!I17-Cusums!I$2+Cusums!I$3)</f>
        <v>0</v>
      </c>
      <c r="J19">
        <f>MIN(0,J18+temps!J17-Cusums!J$2+Cusums!J$3)</f>
        <v>0</v>
      </c>
      <c r="K19">
        <f>MIN(0,K18+temps!K17-Cusums!K$2+Cusums!K$3)</f>
        <v>0</v>
      </c>
      <c r="L19">
        <f>MIN(0,L18+temps!L17-Cusums!L$2+Cusums!L$3)</f>
        <v>0</v>
      </c>
      <c r="M19">
        <f>MIN(0,M18+temps!M17-Cusums!M$2+Cusums!M$3)</f>
        <v>0</v>
      </c>
      <c r="N19">
        <f>MIN(0,N18+temps!N17-Cusums!N$2+Cusums!N$3)</f>
        <v>0</v>
      </c>
      <c r="O19">
        <f>MIN(0,O18+temps!O17-Cusums!O$2+Cusums!O$3)</f>
        <v>0</v>
      </c>
      <c r="P19">
        <f>MIN(0,P18+temps!P17-Cusums!P$2+Cusums!P$3)</f>
        <v>0</v>
      </c>
      <c r="Q19">
        <f>MIN(0,Q18+temps!Q17-Cusums!Q$2+Cusums!Q$3)</f>
        <v>0</v>
      </c>
      <c r="R19">
        <f>MIN(0,R18+temps!R17-Cusums!R$2+Cusums!R$3)</f>
        <v>0</v>
      </c>
      <c r="S19">
        <f>MIN(0,S18+temps!S17-Cusums!S$2+Cusums!S$3)</f>
        <v>0</v>
      </c>
      <c r="T19">
        <f>MIN(0,T18+temps!T17-Cusums!T$2+Cusums!T$3)</f>
        <v>0</v>
      </c>
      <c r="U19">
        <f>MIN(0,U18+temps!U17-Cusums!U$2+Cusums!U$3)</f>
        <v>0</v>
      </c>
    </row>
    <row r="20" spans="1:21" x14ac:dyDescent="0.55000000000000004">
      <c r="A20" s="1">
        <f>temps!A18</f>
        <v>43663</v>
      </c>
      <c r="B20" t="e">
        <f>MIN(0,B19+temps!B18-Cusums!B$2+Cusums!B$3)</f>
        <v>#DIV/0!</v>
      </c>
      <c r="C20">
        <f>MIN(0,C19+temps!C18-Cusums!C$2+Cusums!C$3)</f>
        <v>0</v>
      </c>
      <c r="D20">
        <f>MIN(0,D19+temps!D18-Cusums!D$2+Cusums!D$3)</f>
        <v>0</v>
      </c>
      <c r="E20">
        <f>MIN(0,E19+temps!E18-Cusums!E$2+Cusums!E$3)</f>
        <v>0</v>
      </c>
      <c r="F20">
        <f>MIN(0,F19+temps!F18-Cusums!F$2+Cusums!F$3)</f>
        <v>0</v>
      </c>
      <c r="G20">
        <f>MIN(0,G19+temps!G18-Cusums!G$2+Cusums!G$3)</f>
        <v>0</v>
      </c>
      <c r="H20">
        <f>MIN(0,H19+temps!H18-Cusums!H$2+Cusums!H$3)</f>
        <v>0</v>
      </c>
      <c r="I20">
        <f>MIN(0,I19+temps!I18-Cusums!I$2+Cusums!I$3)</f>
        <v>0</v>
      </c>
      <c r="J20">
        <f>MIN(0,J19+temps!J18-Cusums!J$2+Cusums!J$3)</f>
        <v>0</v>
      </c>
      <c r="K20">
        <f>MIN(0,K19+temps!K18-Cusums!K$2+Cusums!K$3)</f>
        <v>0</v>
      </c>
      <c r="L20">
        <f>MIN(0,L19+temps!L18-Cusums!L$2+Cusums!L$3)</f>
        <v>0</v>
      </c>
      <c r="M20">
        <f>MIN(0,M19+temps!M18-Cusums!M$2+Cusums!M$3)</f>
        <v>0</v>
      </c>
      <c r="N20">
        <f>MIN(0,N19+temps!N18-Cusums!N$2+Cusums!N$3)</f>
        <v>0</v>
      </c>
      <c r="O20">
        <f>MIN(0,O19+temps!O18-Cusums!O$2+Cusums!O$3)</f>
        <v>0</v>
      </c>
      <c r="P20">
        <f>MIN(0,P19+temps!P18-Cusums!P$2+Cusums!P$3)</f>
        <v>0</v>
      </c>
      <c r="Q20">
        <f>MIN(0,Q19+temps!Q18-Cusums!Q$2+Cusums!Q$3)</f>
        <v>0</v>
      </c>
      <c r="R20">
        <f>MIN(0,R19+temps!R18-Cusums!R$2+Cusums!R$3)</f>
        <v>0</v>
      </c>
      <c r="S20">
        <f>MIN(0,S19+temps!S18-Cusums!S$2+Cusums!S$3)</f>
        <v>0</v>
      </c>
      <c r="T20">
        <f>MIN(0,T19+temps!T18-Cusums!T$2+Cusums!T$3)</f>
        <v>0</v>
      </c>
      <c r="U20">
        <f>MIN(0,U19+temps!U18-Cusums!U$2+Cusums!U$3)</f>
        <v>0</v>
      </c>
    </row>
    <row r="21" spans="1:21" x14ac:dyDescent="0.55000000000000004">
      <c r="A21" s="1">
        <f>temps!A19</f>
        <v>43664</v>
      </c>
      <c r="B21" t="e">
        <f>MIN(0,B20+temps!B19-Cusums!B$2+Cusums!B$3)</f>
        <v>#DIV/0!</v>
      </c>
      <c r="C21">
        <f>MIN(0,C20+temps!C19-Cusums!C$2+Cusums!C$3)</f>
        <v>0</v>
      </c>
      <c r="D21">
        <f>MIN(0,D20+temps!D19-Cusums!D$2+Cusums!D$3)</f>
        <v>0</v>
      </c>
      <c r="E21">
        <f>MIN(0,E20+temps!E19-Cusums!E$2+Cusums!E$3)</f>
        <v>0</v>
      </c>
      <c r="F21">
        <f>MIN(0,F20+temps!F19-Cusums!F$2+Cusums!F$3)</f>
        <v>0</v>
      </c>
      <c r="G21">
        <f>MIN(0,G20+temps!G19-Cusums!G$2+Cusums!G$3)</f>
        <v>0</v>
      </c>
      <c r="H21">
        <f>MIN(0,H20+temps!H19-Cusums!H$2+Cusums!H$3)</f>
        <v>0</v>
      </c>
      <c r="I21">
        <f>MIN(0,I20+temps!I19-Cusums!I$2+Cusums!I$3)</f>
        <v>0</v>
      </c>
      <c r="J21">
        <f>MIN(0,J20+temps!J19-Cusums!J$2+Cusums!J$3)</f>
        <v>0</v>
      </c>
      <c r="K21">
        <f>MIN(0,K20+temps!K19-Cusums!K$2+Cusums!K$3)</f>
        <v>0</v>
      </c>
      <c r="L21">
        <f>MIN(0,L20+temps!L19-Cusums!L$2+Cusums!L$3)</f>
        <v>0</v>
      </c>
      <c r="M21">
        <f>MIN(0,M20+temps!M19-Cusums!M$2+Cusums!M$3)</f>
        <v>0</v>
      </c>
      <c r="N21">
        <f>MIN(0,N20+temps!N19-Cusums!N$2+Cusums!N$3)</f>
        <v>0</v>
      </c>
      <c r="O21">
        <f>MIN(0,O20+temps!O19-Cusums!O$2+Cusums!O$3)</f>
        <v>0</v>
      </c>
      <c r="P21">
        <f>MIN(0,P20+temps!P19-Cusums!P$2+Cusums!P$3)</f>
        <v>0</v>
      </c>
      <c r="Q21">
        <f>MIN(0,Q20+temps!Q19-Cusums!Q$2+Cusums!Q$3)</f>
        <v>0</v>
      </c>
      <c r="R21">
        <f>MIN(0,R20+temps!R19-Cusums!R$2+Cusums!R$3)</f>
        <v>0</v>
      </c>
      <c r="S21">
        <f>MIN(0,S20+temps!S19-Cusums!S$2+Cusums!S$3)</f>
        <v>0</v>
      </c>
      <c r="T21">
        <f>MIN(0,T20+temps!T19-Cusums!T$2+Cusums!T$3)</f>
        <v>0</v>
      </c>
      <c r="U21">
        <f>MIN(0,U20+temps!U19-Cusums!U$2+Cusums!U$3)</f>
        <v>0</v>
      </c>
    </row>
    <row r="22" spans="1:21" x14ac:dyDescent="0.55000000000000004">
      <c r="A22" s="1">
        <f>temps!A20</f>
        <v>43665</v>
      </c>
      <c r="B22" t="e">
        <f>MIN(0,B21+temps!B20-Cusums!B$2+Cusums!B$3)</f>
        <v>#DIV/0!</v>
      </c>
      <c r="C22">
        <f>MIN(0,C21+temps!C20-Cusums!C$2+Cusums!C$3)</f>
        <v>0</v>
      </c>
      <c r="D22">
        <f>MIN(0,D21+temps!D20-Cusums!D$2+Cusums!D$3)</f>
        <v>0</v>
      </c>
      <c r="E22">
        <f>MIN(0,E21+temps!E20-Cusums!E$2+Cusums!E$3)</f>
        <v>0</v>
      </c>
      <c r="F22">
        <f>MIN(0,F21+temps!F20-Cusums!F$2+Cusums!F$3)</f>
        <v>0</v>
      </c>
      <c r="G22">
        <f>MIN(0,G21+temps!G20-Cusums!G$2+Cusums!G$3)</f>
        <v>0</v>
      </c>
      <c r="H22">
        <f>MIN(0,H21+temps!H20-Cusums!H$2+Cusums!H$3)</f>
        <v>0</v>
      </c>
      <c r="I22">
        <f>MIN(0,I21+temps!I20-Cusums!I$2+Cusums!I$3)</f>
        <v>0</v>
      </c>
      <c r="J22">
        <f>MIN(0,J21+temps!J20-Cusums!J$2+Cusums!J$3)</f>
        <v>0</v>
      </c>
      <c r="K22">
        <f>MIN(0,K21+temps!K20-Cusums!K$2+Cusums!K$3)</f>
        <v>0</v>
      </c>
      <c r="L22">
        <f>MIN(0,L21+temps!L20-Cusums!L$2+Cusums!L$3)</f>
        <v>0</v>
      </c>
      <c r="M22">
        <f>MIN(0,M21+temps!M20-Cusums!M$2+Cusums!M$3)</f>
        <v>0</v>
      </c>
      <c r="N22">
        <f>MIN(0,N21+temps!N20-Cusums!N$2+Cusums!N$3)</f>
        <v>0</v>
      </c>
      <c r="O22">
        <f>MIN(0,O21+temps!O20-Cusums!O$2+Cusums!O$3)</f>
        <v>0</v>
      </c>
      <c r="P22">
        <f>MIN(0,P21+temps!P20-Cusums!P$2+Cusums!P$3)</f>
        <v>0</v>
      </c>
      <c r="Q22">
        <f>MIN(0,Q21+temps!Q20-Cusums!Q$2+Cusums!Q$3)</f>
        <v>0</v>
      </c>
      <c r="R22">
        <f>MIN(0,R21+temps!R20-Cusums!R$2+Cusums!R$3)</f>
        <v>0</v>
      </c>
      <c r="S22">
        <f>MIN(0,S21+temps!S20-Cusums!S$2+Cusums!S$3)</f>
        <v>0</v>
      </c>
      <c r="T22">
        <f>MIN(0,T21+temps!T20-Cusums!T$2+Cusums!T$3)</f>
        <v>0</v>
      </c>
      <c r="U22">
        <f>MIN(0,U21+temps!U20-Cusums!U$2+Cusums!U$3)</f>
        <v>0</v>
      </c>
    </row>
    <row r="23" spans="1:21" x14ac:dyDescent="0.55000000000000004">
      <c r="A23" s="1">
        <f>temps!A21</f>
        <v>43666</v>
      </c>
      <c r="B23" t="e">
        <f>MIN(0,B22+temps!B21-Cusums!B$2+Cusums!B$3)</f>
        <v>#DIV/0!</v>
      </c>
      <c r="C23">
        <f>MIN(0,C22+temps!C21-Cusums!C$2+Cusums!C$3)</f>
        <v>0</v>
      </c>
      <c r="D23">
        <f>MIN(0,D22+temps!D21-Cusums!D$2+Cusums!D$3)</f>
        <v>0</v>
      </c>
      <c r="E23">
        <f>MIN(0,E22+temps!E21-Cusums!E$2+Cusums!E$3)</f>
        <v>0</v>
      </c>
      <c r="F23">
        <f>MIN(0,F22+temps!F21-Cusums!F$2+Cusums!F$3)</f>
        <v>0</v>
      </c>
      <c r="G23">
        <f>MIN(0,G22+temps!G21-Cusums!G$2+Cusums!G$3)</f>
        <v>0</v>
      </c>
      <c r="H23">
        <f>MIN(0,H22+temps!H21-Cusums!H$2+Cusums!H$3)</f>
        <v>0</v>
      </c>
      <c r="I23">
        <f>MIN(0,I22+temps!I21-Cusums!I$2+Cusums!I$3)</f>
        <v>0</v>
      </c>
      <c r="J23">
        <f>MIN(0,J22+temps!J21-Cusums!J$2+Cusums!J$3)</f>
        <v>0</v>
      </c>
      <c r="K23">
        <f>MIN(0,K22+temps!K21-Cusums!K$2+Cusums!K$3)</f>
        <v>0</v>
      </c>
      <c r="L23">
        <f>MIN(0,L22+temps!L21-Cusums!L$2+Cusums!L$3)</f>
        <v>0</v>
      </c>
      <c r="M23">
        <f>MIN(0,M22+temps!M21-Cusums!M$2+Cusums!M$3)</f>
        <v>0</v>
      </c>
      <c r="N23">
        <f>MIN(0,N22+temps!N21-Cusums!N$2+Cusums!N$3)</f>
        <v>0</v>
      </c>
      <c r="O23">
        <f>MIN(0,O22+temps!O21-Cusums!O$2+Cusums!O$3)</f>
        <v>0</v>
      </c>
      <c r="P23">
        <f>MIN(0,P22+temps!P21-Cusums!P$2+Cusums!P$3)</f>
        <v>0</v>
      </c>
      <c r="Q23">
        <f>MIN(0,Q22+temps!Q21-Cusums!Q$2+Cusums!Q$3)</f>
        <v>0</v>
      </c>
      <c r="R23">
        <f>MIN(0,R22+temps!R21-Cusums!R$2+Cusums!R$3)</f>
        <v>0</v>
      </c>
      <c r="S23">
        <f>MIN(0,S22+temps!S21-Cusums!S$2+Cusums!S$3)</f>
        <v>0</v>
      </c>
      <c r="T23">
        <f>MIN(0,T22+temps!T21-Cusums!T$2+Cusums!T$3)</f>
        <v>0</v>
      </c>
      <c r="U23">
        <f>MIN(0,U22+temps!U21-Cusums!U$2+Cusums!U$3)</f>
        <v>0</v>
      </c>
    </row>
    <row r="24" spans="1:21" x14ac:dyDescent="0.55000000000000004">
      <c r="A24" s="1">
        <f>temps!A22</f>
        <v>43667</v>
      </c>
      <c r="B24" t="e">
        <f>MIN(0,B23+temps!B22-Cusums!B$2+Cusums!B$3)</f>
        <v>#DIV/0!</v>
      </c>
      <c r="C24">
        <f>MIN(0,C23+temps!C22-Cusums!C$2+Cusums!C$3)</f>
        <v>0</v>
      </c>
      <c r="D24">
        <f>MIN(0,D23+temps!D22-Cusums!D$2+Cusums!D$3)</f>
        <v>0</v>
      </c>
      <c r="E24">
        <f>MIN(0,E23+temps!E22-Cusums!E$2+Cusums!E$3)</f>
        <v>0</v>
      </c>
      <c r="F24">
        <f>MIN(0,F23+temps!F22-Cusums!F$2+Cusums!F$3)</f>
        <v>0</v>
      </c>
      <c r="G24">
        <f>MIN(0,G23+temps!G22-Cusums!G$2+Cusums!G$3)</f>
        <v>0</v>
      </c>
      <c r="H24">
        <f>MIN(0,H23+temps!H22-Cusums!H$2+Cusums!H$3)</f>
        <v>0</v>
      </c>
      <c r="I24">
        <f>MIN(0,I23+temps!I22-Cusums!I$2+Cusums!I$3)</f>
        <v>0</v>
      </c>
      <c r="J24">
        <f>MIN(0,J23+temps!J22-Cusums!J$2+Cusums!J$3)</f>
        <v>0</v>
      </c>
      <c r="K24">
        <f>MIN(0,K23+temps!K22-Cusums!K$2+Cusums!K$3)</f>
        <v>0</v>
      </c>
      <c r="L24">
        <f>MIN(0,L23+temps!L22-Cusums!L$2+Cusums!L$3)</f>
        <v>0</v>
      </c>
      <c r="M24">
        <f>MIN(0,M23+temps!M22-Cusums!M$2+Cusums!M$3)</f>
        <v>0</v>
      </c>
      <c r="N24">
        <f>MIN(0,N23+temps!N22-Cusums!N$2+Cusums!N$3)</f>
        <v>0</v>
      </c>
      <c r="O24">
        <f>MIN(0,O23+temps!O22-Cusums!O$2+Cusums!O$3)</f>
        <v>0</v>
      </c>
      <c r="P24">
        <f>MIN(0,P23+temps!P22-Cusums!P$2+Cusums!P$3)</f>
        <v>0</v>
      </c>
      <c r="Q24">
        <f>MIN(0,Q23+temps!Q22-Cusums!Q$2+Cusums!Q$3)</f>
        <v>0</v>
      </c>
      <c r="R24">
        <f>MIN(0,R23+temps!R22-Cusums!R$2+Cusums!R$3)</f>
        <v>0</v>
      </c>
      <c r="S24">
        <f>MIN(0,S23+temps!S22-Cusums!S$2+Cusums!S$3)</f>
        <v>0</v>
      </c>
      <c r="T24">
        <f>MIN(0,T23+temps!T22-Cusums!T$2+Cusums!T$3)</f>
        <v>0</v>
      </c>
      <c r="U24">
        <f>MIN(0,U23+temps!U22-Cusums!U$2+Cusums!U$3)</f>
        <v>0</v>
      </c>
    </row>
    <row r="25" spans="1:21" x14ac:dyDescent="0.55000000000000004">
      <c r="A25" s="1">
        <f>temps!A23</f>
        <v>43668</v>
      </c>
      <c r="B25" t="e">
        <f>MIN(0,B24+temps!B23-Cusums!B$2+Cusums!B$3)</f>
        <v>#DIV/0!</v>
      </c>
      <c r="C25">
        <f>MIN(0,C24+temps!C23-Cusums!C$2+Cusums!C$3)</f>
        <v>0</v>
      </c>
      <c r="D25">
        <f>MIN(0,D24+temps!D23-Cusums!D$2+Cusums!D$3)</f>
        <v>0</v>
      </c>
      <c r="E25">
        <f>MIN(0,E24+temps!E23-Cusums!E$2+Cusums!E$3)</f>
        <v>0</v>
      </c>
      <c r="F25">
        <f>MIN(0,F24+temps!F23-Cusums!F$2+Cusums!F$3)</f>
        <v>0</v>
      </c>
      <c r="G25">
        <f>MIN(0,G24+temps!G23-Cusums!G$2+Cusums!G$3)</f>
        <v>0</v>
      </c>
      <c r="H25">
        <f>MIN(0,H24+temps!H23-Cusums!H$2+Cusums!H$3)</f>
        <v>0</v>
      </c>
      <c r="I25">
        <f>MIN(0,I24+temps!I23-Cusums!I$2+Cusums!I$3)</f>
        <v>0</v>
      </c>
      <c r="J25">
        <f>MIN(0,J24+temps!J23-Cusums!J$2+Cusums!J$3)</f>
        <v>0</v>
      </c>
      <c r="K25">
        <f>MIN(0,K24+temps!K23-Cusums!K$2+Cusums!K$3)</f>
        <v>0</v>
      </c>
      <c r="L25">
        <f>MIN(0,L24+temps!L23-Cusums!L$2+Cusums!L$3)</f>
        <v>0</v>
      </c>
      <c r="M25">
        <f>MIN(0,M24+temps!M23-Cusums!M$2+Cusums!M$3)</f>
        <v>0</v>
      </c>
      <c r="N25">
        <f>MIN(0,N24+temps!N23-Cusums!N$2+Cusums!N$3)</f>
        <v>0</v>
      </c>
      <c r="O25">
        <f>MIN(0,O24+temps!O23-Cusums!O$2+Cusums!O$3)</f>
        <v>0</v>
      </c>
      <c r="P25">
        <f>MIN(0,P24+temps!P23-Cusums!P$2+Cusums!P$3)</f>
        <v>0</v>
      </c>
      <c r="Q25">
        <f>MIN(0,Q24+temps!Q23-Cusums!Q$2+Cusums!Q$3)</f>
        <v>0</v>
      </c>
      <c r="R25">
        <f>MIN(0,R24+temps!R23-Cusums!R$2+Cusums!R$3)</f>
        <v>0</v>
      </c>
      <c r="S25">
        <f>MIN(0,S24+temps!S23-Cusums!S$2+Cusums!S$3)</f>
        <v>0</v>
      </c>
      <c r="T25">
        <f>MIN(0,T24+temps!T23-Cusums!T$2+Cusums!T$3)</f>
        <v>0</v>
      </c>
      <c r="U25">
        <f>MIN(0,U24+temps!U23-Cusums!U$2+Cusums!U$3)</f>
        <v>0</v>
      </c>
    </row>
    <row r="26" spans="1:21" x14ac:dyDescent="0.55000000000000004">
      <c r="A26" s="1">
        <f>temps!A24</f>
        <v>43669</v>
      </c>
      <c r="B26" t="e">
        <f>MIN(0,B25+temps!B24-Cusums!B$2+Cusums!B$3)</f>
        <v>#DIV/0!</v>
      </c>
      <c r="C26">
        <f>MIN(0,C25+temps!C24-Cusums!C$2+Cusums!C$3)</f>
        <v>0</v>
      </c>
      <c r="D26">
        <f>MIN(0,D25+temps!D24-Cusums!D$2+Cusums!D$3)</f>
        <v>0</v>
      </c>
      <c r="E26">
        <f>MIN(0,E25+temps!E24-Cusums!E$2+Cusums!E$3)</f>
        <v>0</v>
      </c>
      <c r="F26">
        <f>MIN(0,F25+temps!F24-Cusums!F$2+Cusums!F$3)</f>
        <v>0</v>
      </c>
      <c r="G26">
        <f>MIN(0,G25+temps!G24-Cusums!G$2+Cusums!G$3)</f>
        <v>0</v>
      </c>
      <c r="H26">
        <f>MIN(0,H25+temps!H24-Cusums!H$2+Cusums!H$3)</f>
        <v>0</v>
      </c>
      <c r="I26">
        <f>MIN(0,I25+temps!I24-Cusums!I$2+Cusums!I$3)</f>
        <v>0</v>
      </c>
      <c r="J26">
        <f>MIN(0,J25+temps!J24-Cusums!J$2+Cusums!J$3)</f>
        <v>0</v>
      </c>
      <c r="K26">
        <f>MIN(0,K25+temps!K24-Cusums!K$2+Cusums!K$3)</f>
        <v>0</v>
      </c>
      <c r="L26">
        <f>MIN(0,L25+temps!L24-Cusums!L$2+Cusums!L$3)</f>
        <v>0</v>
      </c>
      <c r="M26">
        <f>MIN(0,M25+temps!M24-Cusums!M$2+Cusums!M$3)</f>
        <v>-2.5435755637942252</v>
      </c>
      <c r="N26">
        <f>MIN(0,N25+temps!N24-Cusums!N$2+Cusums!N$3)</f>
        <v>0</v>
      </c>
      <c r="O26">
        <f>MIN(0,O25+temps!O24-Cusums!O$2+Cusums!O$3)</f>
        <v>0</v>
      </c>
      <c r="P26">
        <f>MIN(0,P25+temps!P24-Cusums!P$2+Cusums!P$3)</f>
        <v>0</v>
      </c>
      <c r="Q26">
        <f>MIN(0,Q25+temps!Q24-Cusums!Q$2+Cusums!Q$3)</f>
        <v>0</v>
      </c>
      <c r="R26">
        <f>MIN(0,R25+temps!R24-Cusums!R$2+Cusums!R$3)</f>
        <v>0</v>
      </c>
      <c r="S26">
        <f>MIN(0,S25+temps!S24-Cusums!S$2+Cusums!S$3)</f>
        <v>0</v>
      </c>
      <c r="T26">
        <f>MIN(0,T25+temps!T24-Cusums!T$2+Cusums!T$3)</f>
        <v>-0.12908421128680825</v>
      </c>
      <c r="U26">
        <f>MIN(0,U25+temps!U24-Cusums!U$2+Cusums!U$3)</f>
        <v>0</v>
      </c>
    </row>
    <row r="27" spans="1:21" x14ac:dyDescent="0.55000000000000004">
      <c r="A27" s="1">
        <f>temps!A25</f>
        <v>43670</v>
      </c>
      <c r="B27" t="e">
        <f>MIN(0,B26+temps!B25-Cusums!B$2+Cusums!B$3)</f>
        <v>#DIV/0!</v>
      </c>
      <c r="C27">
        <f>MIN(0,C26+temps!C25-Cusums!C$2+Cusums!C$3)</f>
        <v>0</v>
      </c>
      <c r="D27">
        <f>MIN(0,D26+temps!D25-Cusums!D$2+Cusums!D$3)</f>
        <v>0</v>
      </c>
      <c r="E27">
        <f>MIN(0,E26+temps!E25-Cusums!E$2+Cusums!E$3)</f>
        <v>0</v>
      </c>
      <c r="F27">
        <f>MIN(0,F26+temps!F25-Cusums!F$2+Cusums!F$3)</f>
        <v>0</v>
      </c>
      <c r="G27">
        <f>MIN(0,G26+temps!G25-Cusums!G$2+Cusums!G$3)</f>
        <v>0</v>
      </c>
      <c r="H27">
        <f>MIN(0,H26+temps!H25-Cusums!H$2+Cusums!H$3)</f>
        <v>0</v>
      </c>
      <c r="I27">
        <f>MIN(0,I26+temps!I25-Cusums!I$2+Cusums!I$3)</f>
        <v>0</v>
      </c>
      <c r="J27">
        <f>MIN(0,J26+temps!J25-Cusums!J$2+Cusums!J$3)</f>
        <v>0</v>
      </c>
      <c r="K27">
        <f>MIN(0,K26+temps!K25-Cusums!K$2+Cusums!K$3)</f>
        <v>0</v>
      </c>
      <c r="L27">
        <f>MIN(0,L26+temps!L25-Cusums!L$2+Cusums!L$3)</f>
        <v>0</v>
      </c>
      <c r="M27">
        <f>MIN(0,M26+temps!M25-Cusums!M$2+Cusums!M$3)</f>
        <v>-3.1096078383306507</v>
      </c>
      <c r="N27">
        <f>MIN(0,N26+temps!N25-Cusums!N$2+Cusums!N$3)</f>
        <v>0</v>
      </c>
      <c r="O27">
        <f>MIN(0,O26+temps!O25-Cusums!O$2+Cusums!O$3)</f>
        <v>0</v>
      </c>
      <c r="P27">
        <f>MIN(0,P26+temps!P25-Cusums!P$2+Cusums!P$3)</f>
        <v>0</v>
      </c>
      <c r="Q27">
        <f>MIN(0,Q26+temps!Q25-Cusums!Q$2+Cusums!Q$3)</f>
        <v>0</v>
      </c>
      <c r="R27">
        <f>MIN(0,R26+temps!R25-Cusums!R$2+Cusums!R$3)</f>
        <v>0</v>
      </c>
      <c r="S27">
        <f>MIN(0,S26+temps!S25-Cusums!S$2+Cusums!S$3)</f>
        <v>0</v>
      </c>
      <c r="T27">
        <f>MIN(0,T26+temps!T25-Cusums!T$2+Cusums!T$3)</f>
        <v>0</v>
      </c>
      <c r="U27">
        <f>MIN(0,U26+temps!U25-Cusums!U$2+Cusums!U$3)</f>
        <v>0</v>
      </c>
    </row>
    <row r="28" spans="1:21" x14ac:dyDescent="0.55000000000000004">
      <c r="A28" s="1">
        <f>temps!A26</f>
        <v>43671</v>
      </c>
      <c r="B28" t="e">
        <f>MIN(0,B27+temps!B26-Cusums!B$2+Cusums!B$3)</f>
        <v>#DIV/0!</v>
      </c>
      <c r="C28">
        <f>MIN(0,C27+temps!C26-Cusums!C$2+Cusums!C$3)</f>
        <v>0</v>
      </c>
      <c r="D28">
        <f>MIN(0,D27+temps!D26-Cusums!D$2+Cusums!D$3)</f>
        <v>0</v>
      </c>
      <c r="E28">
        <f>MIN(0,E27+temps!E26-Cusums!E$2+Cusums!E$3)</f>
        <v>0</v>
      </c>
      <c r="F28">
        <f>MIN(0,F27+temps!F26-Cusums!F$2+Cusums!F$3)</f>
        <v>0</v>
      </c>
      <c r="G28">
        <f>MIN(0,G27+temps!G26-Cusums!G$2+Cusums!G$3)</f>
        <v>0</v>
      </c>
      <c r="H28">
        <f>MIN(0,H27+temps!H26-Cusums!H$2+Cusums!H$3)</f>
        <v>0</v>
      </c>
      <c r="I28">
        <f>MIN(0,I27+temps!I26-Cusums!I$2+Cusums!I$3)</f>
        <v>0</v>
      </c>
      <c r="J28">
        <f>MIN(0,J27+temps!J26-Cusums!J$2+Cusums!J$3)</f>
        <v>0</v>
      </c>
      <c r="K28">
        <f>MIN(0,K27+temps!K26-Cusums!K$2+Cusums!K$3)</f>
        <v>0</v>
      </c>
      <c r="L28">
        <f>MIN(0,L27+temps!L26-Cusums!L$2+Cusums!L$3)</f>
        <v>0</v>
      </c>
      <c r="M28">
        <f>MIN(0,M27+temps!M26-Cusums!M$2+Cusums!M$3)</f>
        <v>-0.47340182063117187</v>
      </c>
      <c r="N28">
        <f>MIN(0,N27+temps!N26-Cusums!N$2+Cusums!N$3)</f>
        <v>0</v>
      </c>
      <c r="O28">
        <f>MIN(0,O27+temps!O26-Cusums!O$2+Cusums!O$3)</f>
        <v>0</v>
      </c>
      <c r="P28">
        <f>MIN(0,P27+temps!P26-Cusums!P$2+Cusums!P$3)</f>
        <v>0</v>
      </c>
      <c r="Q28">
        <f>MIN(0,Q27+temps!Q26-Cusums!Q$2+Cusums!Q$3)</f>
        <v>0</v>
      </c>
      <c r="R28">
        <f>MIN(0,R27+temps!R26-Cusums!R$2+Cusums!R$3)</f>
        <v>0</v>
      </c>
      <c r="S28">
        <f>MIN(0,S27+temps!S26-Cusums!S$2+Cusums!S$3)</f>
        <v>0</v>
      </c>
      <c r="T28">
        <f>MIN(0,T27+temps!T26-Cusums!T$2+Cusums!T$3)</f>
        <v>0</v>
      </c>
      <c r="U28">
        <f>MIN(0,U27+temps!U26-Cusums!U$2+Cusums!U$3)</f>
        <v>0</v>
      </c>
    </row>
    <row r="29" spans="1:21" x14ac:dyDescent="0.55000000000000004">
      <c r="A29" s="1">
        <f>temps!A27</f>
        <v>43672</v>
      </c>
      <c r="B29" t="e">
        <f>MIN(0,B28+temps!B27-Cusums!B$2+Cusums!B$3)</f>
        <v>#DIV/0!</v>
      </c>
      <c r="C29">
        <f>MIN(0,C28+temps!C27-Cusums!C$2+Cusums!C$3)</f>
        <v>0</v>
      </c>
      <c r="D29">
        <f>MIN(0,D28+temps!D27-Cusums!D$2+Cusums!D$3)</f>
        <v>0</v>
      </c>
      <c r="E29">
        <f>MIN(0,E28+temps!E27-Cusums!E$2+Cusums!E$3)</f>
        <v>0</v>
      </c>
      <c r="F29">
        <f>MIN(0,F28+temps!F27-Cusums!F$2+Cusums!F$3)</f>
        <v>0</v>
      </c>
      <c r="G29">
        <f>MIN(0,G28+temps!G27-Cusums!G$2+Cusums!G$3)</f>
        <v>0</v>
      </c>
      <c r="H29">
        <f>MIN(0,H28+temps!H27-Cusums!H$2+Cusums!H$3)</f>
        <v>0</v>
      </c>
      <c r="I29">
        <f>MIN(0,I28+temps!I27-Cusums!I$2+Cusums!I$3)</f>
        <v>0</v>
      </c>
      <c r="J29">
        <f>MIN(0,J28+temps!J27-Cusums!J$2+Cusums!J$3)</f>
        <v>0</v>
      </c>
      <c r="K29">
        <f>MIN(0,K28+temps!K27-Cusums!K$2+Cusums!K$3)</f>
        <v>0</v>
      </c>
      <c r="L29">
        <f>MIN(0,L28+temps!L27-Cusums!L$2+Cusums!L$3)</f>
        <v>0</v>
      </c>
      <c r="M29">
        <f>MIN(0,M28+temps!M27-Cusums!M$2+Cusums!M$3)</f>
        <v>0</v>
      </c>
      <c r="N29">
        <f>MIN(0,N28+temps!N27-Cusums!N$2+Cusums!N$3)</f>
        <v>0</v>
      </c>
      <c r="O29">
        <f>MIN(0,O28+temps!O27-Cusums!O$2+Cusums!O$3)</f>
        <v>0</v>
      </c>
      <c r="P29">
        <f>MIN(0,P28+temps!P27-Cusums!P$2+Cusums!P$3)</f>
        <v>0</v>
      </c>
      <c r="Q29">
        <f>MIN(0,Q28+temps!Q27-Cusums!Q$2+Cusums!Q$3)</f>
        <v>0</v>
      </c>
      <c r="R29">
        <f>MIN(0,R28+temps!R27-Cusums!R$2+Cusums!R$3)</f>
        <v>0</v>
      </c>
      <c r="S29">
        <f>MIN(0,S28+temps!S27-Cusums!S$2+Cusums!S$3)</f>
        <v>0</v>
      </c>
      <c r="T29">
        <f>MIN(0,T28+temps!T27-Cusums!T$2+Cusums!T$3)</f>
        <v>0</v>
      </c>
      <c r="U29">
        <f>MIN(0,U28+temps!U27-Cusums!U$2+Cusums!U$3)</f>
        <v>0</v>
      </c>
    </row>
    <row r="30" spans="1:21" x14ac:dyDescent="0.55000000000000004">
      <c r="A30" s="1">
        <f>temps!A28</f>
        <v>43673</v>
      </c>
      <c r="B30" t="e">
        <f>MIN(0,B29+temps!B28-Cusums!B$2+Cusums!B$3)</f>
        <v>#DIV/0!</v>
      </c>
      <c r="C30">
        <f>MIN(0,C29+temps!C28-Cusums!C$2+Cusums!C$3)</f>
        <v>0</v>
      </c>
      <c r="D30">
        <f>MIN(0,D29+temps!D28-Cusums!D$2+Cusums!D$3)</f>
        <v>0</v>
      </c>
      <c r="E30">
        <f>MIN(0,E29+temps!E28-Cusums!E$2+Cusums!E$3)</f>
        <v>0</v>
      </c>
      <c r="F30">
        <f>MIN(0,F29+temps!F28-Cusums!F$2+Cusums!F$3)</f>
        <v>0</v>
      </c>
      <c r="G30">
        <f>MIN(0,G29+temps!G28-Cusums!G$2+Cusums!G$3)</f>
        <v>0</v>
      </c>
      <c r="H30">
        <f>MIN(0,H29+temps!H28-Cusums!H$2+Cusums!H$3)</f>
        <v>0</v>
      </c>
      <c r="I30">
        <f>MIN(0,I29+temps!I28-Cusums!I$2+Cusums!I$3)</f>
        <v>0</v>
      </c>
      <c r="J30">
        <f>MIN(0,J29+temps!J28-Cusums!J$2+Cusums!J$3)</f>
        <v>0</v>
      </c>
      <c r="K30">
        <f>MIN(0,K29+temps!K28-Cusums!K$2+Cusums!K$3)</f>
        <v>0</v>
      </c>
      <c r="L30">
        <f>MIN(0,L29+temps!L28-Cusums!L$2+Cusums!L$3)</f>
        <v>0</v>
      </c>
      <c r="M30">
        <f>MIN(0,M29+temps!M28-Cusums!M$2+Cusums!M$3)</f>
        <v>0</v>
      </c>
      <c r="N30">
        <f>MIN(0,N29+temps!N28-Cusums!N$2+Cusums!N$3)</f>
        <v>0</v>
      </c>
      <c r="O30">
        <f>MIN(0,O29+temps!O28-Cusums!O$2+Cusums!O$3)</f>
        <v>0</v>
      </c>
      <c r="P30">
        <f>MIN(0,P29+temps!P28-Cusums!P$2+Cusums!P$3)</f>
        <v>0</v>
      </c>
      <c r="Q30">
        <f>MIN(0,Q29+temps!Q28-Cusums!Q$2+Cusums!Q$3)</f>
        <v>0</v>
      </c>
      <c r="R30">
        <f>MIN(0,R29+temps!R28-Cusums!R$2+Cusums!R$3)</f>
        <v>0</v>
      </c>
      <c r="S30">
        <f>MIN(0,S29+temps!S28-Cusums!S$2+Cusums!S$3)</f>
        <v>0</v>
      </c>
      <c r="T30">
        <f>MIN(0,T29+temps!T28-Cusums!T$2+Cusums!T$3)</f>
        <v>0</v>
      </c>
      <c r="U30">
        <f>MIN(0,U29+temps!U28-Cusums!U$2+Cusums!U$3)</f>
        <v>0</v>
      </c>
    </row>
    <row r="31" spans="1:21" x14ac:dyDescent="0.55000000000000004">
      <c r="A31" s="1">
        <f>temps!A29</f>
        <v>43674</v>
      </c>
      <c r="B31" t="e">
        <f>MIN(0,B30+temps!B29-Cusums!B$2+Cusums!B$3)</f>
        <v>#DIV/0!</v>
      </c>
      <c r="C31">
        <f>MIN(0,C30+temps!C29-Cusums!C$2+Cusums!C$3)</f>
        <v>0</v>
      </c>
      <c r="D31">
        <f>MIN(0,D30+temps!D29-Cusums!D$2+Cusums!D$3)</f>
        <v>0</v>
      </c>
      <c r="E31">
        <f>MIN(0,E30+temps!E29-Cusums!E$2+Cusums!E$3)</f>
        <v>0</v>
      </c>
      <c r="F31">
        <f>MIN(0,F30+temps!F29-Cusums!F$2+Cusums!F$3)</f>
        <v>0</v>
      </c>
      <c r="G31">
        <f>MIN(0,G30+temps!G29-Cusums!G$2+Cusums!G$3)</f>
        <v>0</v>
      </c>
      <c r="H31">
        <f>MIN(0,H30+temps!H29-Cusums!H$2+Cusums!H$3)</f>
        <v>0</v>
      </c>
      <c r="I31">
        <f>MIN(0,I30+temps!I29-Cusums!I$2+Cusums!I$3)</f>
        <v>0</v>
      </c>
      <c r="J31">
        <f>MIN(0,J30+temps!J29-Cusums!J$2+Cusums!J$3)</f>
        <v>0</v>
      </c>
      <c r="K31">
        <f>MIN(0,K30+temps!K29-Cusums!K$2+Cusums!K$3)</f>
        <v>0</v>
      </c>
      <c r="L31">
        <f>MIN(0,L30+temps!L29-Cusums!L$2+Cusums!L$3)</f>
        <v>0</v>
      </c>
      <c r="M31">
        <f>MIN(0,M30+temps!M29-Cusums!M$2+Cusums!M$3)</f>
        <v>0</v>
      </c>
      <c r="N31">
        <f>MIN(0,N30+temps!N29-Cusums!N$2+Cusums!N$3)</f>
        <v>0</v>
      </c>
      <c r="O31">
        <f>MIN(0,O30+temps!O29-Cusums!O$2+Cusums!O$3)</f>
        <v>0</v>
      </c>
      <c r="P31">
        <f>MIN(0,P30+temps!P29-Cusums!P$2+Cusums!P$3)</f>
        <v>0</v>
      </c>
      <c r="Q31">
        <f>MIN(0,Q30+temps!Q29-Cusums!Q$2+Cusums!Q$3)</f>
        <v>0</v>
      </c>
      <c r="R31">
        <f>MIN(0,R30+temps!R29-Cusums!R$2+Cusums!R$3)</f>
        <v>0</v>
      </c>
      <c r="S31">
        <f>MIN(0,S30+temps!S29-Cusums!S$2+Cusums!S$3)</f>
        <v>0</v>
      </c>
      <c r="T31">
        <f>MIN(0,T30+temps!T29-Cusums!T$2+Cusums!T$3)</f>
        <v>0</v>
      </c>
      <c r="U31">
        <f>MIN(0,U30+temps!U29-Cusums!U$2+Cusums!U$3)</f>
        <v>0</v>
      </c>
    </row>
    <row r="32" spans="1:21" x14ac:dyDescent="0.55000000000000004">
      <c r="A32" s="1">
        <f>temps!A30</f>
        <v>43675</v>
      </c>
      <c r="B32" t="e">
        <f>MIN(0,B31+temps!B30-Cusums!B$2+Cusums!B$3)</f>
        <v>#DIV/0!</v>
      </c>
      <c r="C32">
        <f>MIN(0,C31+temps!C30-Cusums!C$2+Cusums!C$3)</f>
        <v>0</v>
      </c>
      <c r="D32">
        <f>MIN(0,D31+temps!D30-Cusums!D$2+Cusums!D$3)</f>
        <v>0</v>
      </c>
      <c r="E32">
        <f>MIN(0,E31+temps!E30-Cusums!E$2+Cusums!E$3)</f>
        <v>0</v>
      </c>
      <c r="F32">
        <f>MIN(0,F31+temps!F30-Cusums!F$2+Cusums!F$3)</f>
        <v>0</v>
      </c>
      <c r="G32">
        <f>MIN(0,G31+temps!G30-Cusums!G$2+Cusums!G$3)</f>
        <v>0</v>
      </c>
      <c r="H32">
        <f>MIN(0,H31+temps!H30-Cusums!H$2+Cusums!H$3)</f>
        <v>0</v>
      </c>
      <c r="I32">
        <f>MIN(0,I31+temps!I30-Cusums!I$2+Cusums!I$3)</f>
        <v>0</v>
      </c>
      <c r="J32">
        <f>MIN(0,J31+temps!J30-Cusums!J$2+Cusums!J$3)</f>
        <v>0</v>
      </c>
      <c r="K32">
        <f>MIN(0,K31+temps!K30-Cusums!K$2+Cusums!K$3)</f>
        <v>0</v>
      </c>
      <c r="L32">
        <f>MIN(0,L31+temps!L30-Cusums!L$2+Cusums!L$3)</f>
        <v>0</v>
      </c>
      <c r="M32">
        <f>MIN(0,M31+temps!M30-Cusums!M$2+Cusums!M$3)</f>
        <v>0</v>
      </c>
      <c r="N32">
        <f>MIN(0,N31+temps!N30-Cusums!N$2+Cusums!N$3)</f>
        <v>0</v>
      </c>
      <c r="O32">
        <f>MIN(0,O31+temps!O30-Cusums!O$2+Cusums!O$3)</f>
        <v>0</v>
      </c>
      <c r="P32">
        <f>MIN(0,P31+temps!P30-Cusums!P$2+Cusums!P$3)</f>
        <v>0</v>
      </c>
      <c r="Q32">
        <f>MIN(0,Q31+temps!Q30-Cusums!Q$2+Cusums!Q$3)</f>
        <v>0</v>
      </c>
      <c r="R32">
        <f>MIN(0,R31+temps!R30-Cusums!R$2+Cusums!R$3)</f>
        <v>0</v>
      </c>
      <c r="S32">
        <f>MIN(0,S31+temps!S30-Cusums!S$2+Cusums!S$3)</f>
        <v>0</v>
      </c>
      <c r="T32">
        <f>MIN(0,T31+temps!T30-Cusums!T$2+Cusums!T$3)</f>
        <v>0</v>
      </c>
      <c r="U32">
        <f>MIN(0,U31+temps!U30-Cusums!U$2+Cusums!U$3)</f>
        <v>0</v>
      </c>
    </row>
    <row r="33" spans="1:21" x14ac:dyDescent="0.55000000000000004">
      <c r="A33" s="1">
        <f>temps!A31</f>
        <v>43676</v>
      </c>
      <c r="B33" t="e">
        <f>MIN(0,B32+temps!B31-Cusums!B$2+Cusums!B$3)</f>
        <v>#DIV/0!</v>
      </c>
      <c r="C33">
        <f>MIN(0,C32+temps!C31-Cusums!C$2+Cusums!C$3)</f>
        <v>0</v>
      </c>
      <c r="D33">
        <f>MIN(0,D32+temps!D31-Cusums!D$2+Cusums!D$3)</f>
        <v>0</v>
      </c>
      <c r="E33">
        <f>MIN(0,E32+temps!E31-Cusums!E$2+Cusums!E$3)</f>
        <v>0</v>
      </c>
      <c r="F33">
        <f>MIN(0,F32+temps!F31-Cusums!F$2+Cusums!F$3)</f>
        <v>0</v>
      </c>
      <c r="G33">
        <f>MIN(0,G32+temps!G31-Cusums!G$2+Cusums!G$3)</f>
        <v>0</v>
      </c>
      <c r="H33">
        <f>MIN(0,H32+temps!H31-Cusums!H$2+Cusums!H$3)</f>
        <v>0</v>
      </c>
      <c r="I33">
        <f>MIN(0,I32+temps!I31-Cusums!I$2+Cusums!I$3)</f>
        <v>0</v>
      </c>
      <c r="J33">
        <f>MIN(0,J32+temps!J31-Cusums!J$2+Cusums!J$3)</f>
        <v>0</v>
      </c>
      <c r="K33">
        <f>MIN(0,K32+temps!K31-Cusums!K$2+Cusums!K$3)</f>
        <v>0</v>
      </c>
      <c r="L33">
        <f>MIN(0,L32+temps!L31-Cusums!L$2+Cusums!L$3)</f>
        <v>0</v>
      </c>
      <c r="M33">
        <f>MIN(0,M32+temps!M31-Cusums!M$2+Cusums!M$3)</f>
        <v>0</v>
      </c>
      <c r="N33">
        <f>MIN(0,N32+temps!N31-Cusums!N$2+Cusums!N$3)</f>
        <v>0</v>
      </c>
      <c r="O33">
        <f>MIN(0,O32+temps!O31-Cusums!O$2+Cusums!O$3)</f>
        <v>0</v>
      </c>
      <c r="P33">
        <f>MIN(0,P32+temps!P31-Cusums!P$2+Cusums!P$3)</f>
        <v>0</v>
      </c>
      <c r="Q33">
        <f>MIN(0,Q32+temps!Q31-Cusums!Q$2+Cusums!Q$3)</f>
        <v>0</v>
      </c>
      <c r="R33">
        <f>MIN(0,R32+temps!R31-Cusums!R$2+Cusums!R$3)</f>
        <v>0</v>
      </c>
      <c r="S33">
        <f>MIN(0,S32+temps!S31-Cusums!S$2+Cusums!S$3)</f>
        <v>0</v>
      </c>
      <c r="T33">
        <f>MIN(0,T32+temps!T31-Cusums!T$2+Cusums!T$3)</f>
        <v>0</v>
      </c>
      <c r="U33">
        <f>MIN(0,U32+temps!U31-Cusums!U$2+Cusums!U$3)</f>
        <v>0</v>
      </c>
    </row>
    <row r="34" spans="1:21" x14ac:dyDescent="0.55000000000000004">
      <c r="A34" s="1">
        <f>temps!A32</f>
        <v>43677</v>
      </c>
      <c r="B34" t="e">
        <f>MIN(0,B33+temps!B32-Cusums!B$2+Cusums!B$3)</f>
        <v>#DIV/0!</v>
      </c>
      <c r="C34">
        <f>MIN(0,C33+temps!C32-Cusums!C$2+Cusums!C$3)</f>
        <v>-5.196225751192312</v>
      </c>
      <c r="D34">
        <f>MIN(0,D33+temps!D32-Cusums!D$2+Cusums!D$3)</f>
        <v>-7.5902032242206303</v>
      </c>
      <c r="E34">
        <f>MIN(0,E33+temps!E32-Cusums!E$2+Cusums!E$3)</f>
        <v>0</v>
      </c>
      <c r="F34">
        <f>MIN(0,F33+temps!F32-Cusums!F$2+Cusums!F$3)</f>
        <v>-3.0970731883554032</v>
      </c>
      <c r="G34">
        <f>MIN(0,G33+temps!G32-Cusums!G$2+Cusums!G$3)</f>
        <v>0</v>
      </c>
      <c r="H34">
        <f>MIN(0,H33+temps!H32-Cusums!H$2+Cusums!H$3)</f>
        <v>0</v>
      </c>
      <c r="I34">
        <f>MIN(0,I33+temps!I32-Cusums!I$2+Cusums!I$3)</f>
        <v>0</v>
      </c>
      <c r="J34">
        <f>MIN(0,J33+temps!J32-Cusums!J$2+Cusums!J$3)</f>
        <v>0</v>
      </c>
      <c r="K34">
        <f>MIN(0,K33+temps!K32-Cusums!K$2+Cusums!K$3)</f>
        <v>-2.1122541350664714</v>
      </c>
      <c r="L34">
        <f>MIN(0,L33+temps!L32-Cusums!L$2+Cusums!L$3)</f>
        <v>0</v>
      </c>
      <c r="M34">
        <f>MIN(0,M33+temps!M32-Cusums!M$2+Cusums!M$3)</f>
        <v>0</v>
      </c>
      <c r="N34">
        <f>MIN(0,N33+temps!N32-Cusums!N$2+Cusums!N$3)</f>
        <v>0</v>
      </c>
      <c r="O34">
        <f>MIN(0,O33+temps!O32-Cusums!O$2+Cusums!O$3)</f>
        <v>0</v>
      </c>
      <c r="P34">
        <f>MIN(0,P33+temps!P32-Cusums!P$2+Cusums!P$3)</f>
        <v>0</v>
      </c>
      <c r="Q34">
        <f>MIN(0,Q33+temps!Q32-Cusums!Q$2+Cusums!Q$3)</f>
        <v>0</v>
      </c>
      <c r="R34">
        <f>MIN(0,R33+temps!R32-Cusums!R$2+Cusums!R$3)</f>
        <v>0</v>
      </c>
      <c r="S34">
        <f>MIN(0,S33+temps!S32-Cusums!S$2+Cusums!S$3)</f>
        <v>0</v>
      </c>
      <c r="T34">
        <f>MIN(0,T33+temps!T32-Cusums!T$2+Cusums!T$3)</f>
        <v>-0.14483551388541027</v>
      </c>
      <c r="U34">
        <f>MIN(0,U33+temps!U32-Cusums!U$2+Cusums!U$3)</f>
        <v>0</v>
      </c>
    </row>
    <row r="35" spans="1:21" x14ac:dyDescent="0.55000000000000004">
      <c r="A35" s="1">
        <f>temps!A33</f>
        <v>43678</v>
      </c>
      <c r="B35" t="e">
        <f>MIN(0,B34+temps!B33-Cusums!B$2+Cusums!B$3)</f>
        <v>#DIV/0!</v>
      </c>
      <c r="C35">
        <f>MIN(0,C34+temps!C33-Cusums!C$2+Cusums!C$3)</f>
        <v>-2.3472660215877248</v>
      </c>
      <c r="D35">
        <f>MIN(0,D34+temps!D33-Cusums!D$2+Cusums!D$3)</f>
        <v>0</v>
      </c>
      <c r="E35">
        <f>MIN(0,E34+temps!E33-Cusums!E$2+Cusums!E$3)</f>
        <v>0</v>
      </c>
      <c r="F35">
        <f>MIN(0,F34+temps!F33-Cusums!F$2+Cusums!F$3)</f>
        <v>0</v>
      </c>
      <c r="G35">
        <f>MIN(0,G34+temps!G33-Cusums!G$2+Cusums!G$3)</f>
        <v>0</v>
      </c>
      <c r="H35">
        <f>MIN(0,H34+temps!H33-Cusums!H$2+Cusums!H$3)</f>
        <v>0</v>
      </c>
      <c r="I35">
        <f>MIN(0,I34+temps!I33-Cusums!I$2+Cusums!I$3)</f>
        <v>0</v>
      </c>
      <c r="J35">
        <f>MIN(0,J34+temps!J33-Cusums!J$2+Cusums!J$3)</f>
        <v>0</v>
      </c>
      <c r="K35">
        <f>MIN(0,K34+temps!K33-Cusums!K$2+Cusums!K$3)</f>
        <v>-3.8504331012557382</v>
      </c>
      <c r="L35">
        <f>MIN(0,L34+temps!L33-Cusums!L$2+Cusums!L$3)</f>
        <v>0</v>
      </c>
      <c r="M35">
        <f>MIN(0,M34+temps!M33-Cusums!M$2+Cusums!M$3)</f>
        <v>0</v>
      </c>
      <c r="N35">
        <f>MIN(0,N34+temps!N33-Cusums!N$2+Cusums!N$3)</f>
        <v>0</v>
      </c>
      <c r="O35">
        <f>MIN(0,O34+temps!O33-Cusums!O$2+Cusums!O$3)</f>
        <v>0</v>
      </c>
      <c r="P35">
        <f>MIN(0,P34+temps!P33-Cusums!P$2+Cusums!P$3)</f>
        <v>0</v>
      </c>
      <c r="Q35">
        <f>MIN(0,Q34+temps!Q33-Cusums!Q$2+Cusums!Q$3)</f>
        <v>0</v>
      </c>
      <c r="R35">
        <f>MIN(0,R34+temps!R33-Cusums!R$2+Cusums!R$3)</f>
        <v>0</v>
      </c>
      <c r="S35">
        <f>MIN(0,S34+temps!S33-Cusums!S$2+Cusums!S$3)</f>
        <v>0</v>
      </c>
      <c r="T35">
        <f>MIN(0,T34+temps!T33-Cusums!T$2+Cusums!T$3)</f>
        <v>0</v>
      </c>
      <c r="U35">
        <f>MIN(0,U34+temps!U33-Cusums!U$2+Cusums!U$3)</f>
        <v>0</v>
      </c>
    </row>
    <row r="36" spans="1:21" x14ac:dyDescent="0.55000000000000004">
      <c r="A36" s="1">
        <f>temps!A34</f>
        <v>43679</v>
      </c>
      <c r="B36" t="e">
        <f>MIN(0,B35+temps!B34-Cusums!B$2+Cusums!B$3)</f>
        <v>#DIV/0!</v>
      </c>
      <c r="C36">
        <f>MIN(0,C35+temps!C34-Cusums!C$2+Cusums!C$3)</f>
        <v>0</v>
      </c>
      <c r="D36">
        <f>MIN(0,D35+temps!D34-Cusums!D$2+Cusums!D$3)</f>
        <v>0</v>
      </c>
      <c r="E36">
        <f>MIN(0,E35+temps!E34-Cusums!E$2+Cusums!E$3)</f>
        <v>0</v>
      </c>
      <c r="F36">
        <f>MIN(0,F35+temps!F34-Cusums!F$2+Cusums!F$3)</f>
        <v>0</v>
      </c>
      <c r="G36">
        <f>MIN(0,G35+temps!G34-Cusums!G$2+Cusums!G$3)</f>
        <v>0</v>
      </c>
      <c r="H36">
        <f>MIN(0,H35+temps!H34-Cusums!H$2+Cusums!H$3)</f>
        <v>0</v>
      </c>
      <c r="I36">
        <f>MIN(0,I35+temps!I34-Cusums!I$2+Cusums!I$3)</f>
        <v>0</v>
      </c>
      <c r="J36">
        <f>MIN(0,J35+temps!J34-Cusums!J$2+Cusums!J$3)</f>
        <v>0</v>
      </c>
      <c r="K36">
        <f>MIN(0,K35+temps!K34-Cusums!K$2+Cusums!K$3)</f>
        <v>-5.4639510582266055</v>
      </c>
      <c r="L36">
        <f>MIN(0,L35+temps!L34-Cusums!L$2+Cusums!L$3)</f>
        <v>0</v>
      </c>
      <c r="M36">
        <f>MIN(0,M35+temps!M34-Cusums!M$2+Cusums!M$3)</f>
        <v>0</v>
      </c>
      <c r="N36">
        <f>MIN(0,N35+temps!N34-Cusums!N$2+Cusums!N$3)</f>
        <v>0</v>
      </c>
      <c r="O36">
        <f>MIN(0,O35+temps!O34-Cusums!O$2+Cusums!O$3)</f>
        <v>0</v>
      </c>
      <c r="P36">
        <f>MIN(0,P35+temps!P34-Cusums!P$2+Cusums!P$3)</f>
        <v>0</v>
      </c>
      <c r="Q36">
        <f>MIN(0,Q35+temps!Q34-Cusums!Q$2+Cusums!Q$3)</f>
        <v>0</v>
      </c>
      <c r="R36">
        <f>MIN(0,R35+temps!R34-Cusums!R$2+Cusums!R$3)</f>
        <v>0</v>
      </c>
      <c r="S36">
        <f>MIN(0,S35+temps!S34-Cusums!S$2+Cusums!S$3)</f>
        <v>0</v>
      </c>
      <c r="T36">
        <f>MIN(0,T35+temps!T34-Cusums!T$2+Cusums!T$3)</f>
        <v>0</v>
      </c>
      <c r="U36">
        <f>MIN(0,U35+temps!U34-Cusums!U$2+Cusums!U$3)</f>
        <v>0</v>
      </c>
    </row>
    <row r="37" spans="1:21" x14ac:dyDescent="0.55000000000000004">
      <c r="A37" s="1">
        <f>temps!A35</f>
        <v>43680</v>
      </c>
      <c r="B37" t="e">
        <f>MIN(0,B36+temps!B35-Cusums!B$2+Cusums!B$3)</f>
        <v>#DIV/0!</v>
      </c>
      <c r="C37">
        <f>MIN(0,C36+temps!C35-Cusums!C$2+Cusums!C$3)</f>
        <v>0</v>
      </c>
      <c r="D37">
        <f>MIN(0,D36+temps!D35-Cusums!D$2+Cusums!D$3)</f>
        <v>0</v>
      </c>
      <c r="E37">
        <f>MIN(0,E36+temps!E35-Cusums!E$2+Cusums!E$3)</f>
        <v>0</v>
      </c>
      <c r="F37">
        <f>MIN(0,F36+temps!F35-Cusums!F$2+Cusums!F$3)</f>
        <v>0</v>
      </c>
      <c r="G37">
        <f>MIN(0,G36+temps!G35-Cusums!G$2+Cusums!G$3)</f>
        <v>0</v>
      </c>
      <c r="H37">
        <f>MIN(0,H36+temps!H35-Cusums!H$2+Cusums!H$3)</f>
        <v>0</v>
      </c>
      <c r="I37">
        <f>MIN(0,I36+temps!I35-Cusums!I$2+Cusums!I$3)</f>
        <v>0</v>
      </c>
      <c r="J37">
        <f>MIN(0,J36+temps!J35-Cusums!J$2+Cusums!J$3)</f>
        <v>0</v>
      </c>
      <c r="K37">
        <f>MIN(0,K36+temps!K35-Cusums!K$2+Cusums!K$3)</f>
        <v>-0.84049789894257954</v>
      </c>
      <c r="L37">
        <f>MIN(0,L36+temps!L35-Cusums!L$2+Cusums!L$3)</f>
        <v>0</v>
      </c>
      <c r="M37">
        <f>MIN(0,M36+temps!M35-Cusums!M$2+Cusums!M$3)</f>
        <v>0</v>
      </c>
      <c r="N37">
        <f>MIN(0,N36+temps!N35-Cusums!N$2+Cusums!N$3)</f>
        <v>0</v>
      </c>
      <c r="O37">
        <f>MIN(0,O36+temps!O35-Cusums!O$2+Cusums!O$3)</f>
        <v>0</v>
      </c>
      <c r="P37">
        <f>MIN(0,P36+temps!P35-Cusums!P$2+Cusums!P$3)</f>
        <v>0</v>
      </c>
      <c r="Q37">
        <f>MIN(0,Q36+temps!Q35-Cusums!Q$2+Cusums!Q$3)</f>
        <v>0</v>
      </c>
      <c r="R37">
        <f>MIN(0,R36+temps!R35-Cusums!R$2+Cusums!R$3)</f>
        <v>0</v>
      </c>
      <c r="S37">
        <f>MIN(0,S36+temps!S35-Cusums!S$2+Cusums!S$3)</f>
        <v>0</v>
      </c>
      <c r="T37">
        <f>MIN(0,T36+temps!T35-Cusums!T$2+Cusums!T$3)</f>
        <v>0</v>
      </c>
      <c r="U37">
        <f>MIN(0,U36+temps!U35-Cusums!U$2+Cusums!U$3)</f>
        <v>0</v>
      </c>
    </row>
    <row r="38" spans="1:21" x14ac:dyDescent="0.55000000000000004">
      <c r="A38" s="1">
        <f>temps!A36</f>
        <v>43681</v>
      </c>
      <c r="B38" t="e">
        <f>MIN(0,B37+temps!B36-Cusums!B$2+Cusums!B$3)</f>
        <v>#DIV/0!</v>
      </c>
      <c r="C38">
        <f>MIN(0,C37+temps!C36-Cusums!C$2+Cusums!C$3)</f>
        <v>0</v>
      </c>
      <c r="D38">
        <f>MIN(0,D37+temps!D36-Cusums!D$2+Cusums!D$3)</f>
        <v>0</v>
      </c>
      <c r="E38">
        <f>MIN(0,E37+temps!E36-Cusums!E$2+Cusums!E$3)</f>
        <v>0</v>
      </c>
      <c r="F38">
        <f>MIN(0,F37+temps!F36-Cusums!F$2+Cusums!F$3)</f>
        <v>0</v>
      </c>
      <c r="G38">
        <f>MIN(0,G37+temps!G36-Cusums!G$2+Cusums!G$3)</f>
        <v>0</v>
      </c>
      <c r="H38">
        <f>MIN(0,H37+temps!H36-Cusums!H$2+Cusums!H$3)</f>
        <v>0</v>
      </c>
      <c r="I38">
        <f>MIN(0,I37+temps!I36-Cusums!I$2+Cusums!I$3)</f>
        <v>0</v>
      </c>
      <c r="J38">
        <f>MIN(0,J37+temps!J36-Cusums!J$2+Cusums!J$3)</f>
        <v>0</v>
      </c>
      <c r="K38">
        <f>MIN(0,K37+temps!K36-Cusums!K$2+Cusums!K$3)</f>
        <v>0</v>
      </c>
      <c r="L38">
        <f>MIN(0,L37+temps!L36-Cusums!L$2+Cusums!L$3)</f>
        <v>0</v>
      </c>
      <c r="M38">
        <f>MIN(0,M37+temps!M36-Cusums!M$2+Cusums!M$3)</f>
        <v>0</v>
      </c>
      <c r="N38">
        <f>MIN(0,N37+temps!N36-Cusums!N$2+Cusums!N$3)</f>
        <v>0</v>
      </c>
      <c r="O38">
        <f>MIN(0,O37+temps!O36-Cusums!O$2+Cusums!O$3)</f>
        <v>0</v>
      </c>
      <c r="P38">
        <f>MIN(0,P37+temps!P36-Cusums!P$2+Cusums!P$3)</f>
        <v>0</v>
      </c>
      <c r="Q38">
        <f>MIN(0,Q37+temps!Q36-Cusums!Q$2+Cusums!Q$3)</f>
        <v>0</v>
      </c>
      <c r="R38">
        <f>MIN(0,R37+temps!R36-Cusums!R$2+Cusums!R$3)</f>
        <v>0</v>
      </c>
      <c r="S38">
        <f>MIN(0,S37+temps!S36-Cusums!S$2+Cusums!S$3)</f>
        <v>0</v>
      </c>
      <c r="T38">
        <f>MIN(0,T37+temps!T36-Cusums!T$2+Cusums!T$3)</f>
        <v>0</v>
      </c>
      <c r="U38">
        <f>MIN(0,U37+temps!U36-Cusums!U$2+Cusums!U$3)</f>
        <v>0</v>
      </c>
    </row>
    <row r="39" spans="1:21" x14ac:dyDescent="0.55000000000000004">
      <c r="A39" s="1">
        <f>temps!A37</f>
        <v>43682</v>
      </c>
      <c r="B39" t="e">
        <f>MIN(0,B38+temps!B37-Cusums!B$2+Cusums!B$3)</f>
        <v>#DIV/0!</v>
      </c>
      <c r="C39">
        <f>MIN(0,C38+temps!C37-Cusums!C$2+Cusums!C$3)</f>
        <v>0</v>
      </c>
      <c r="D39">
        <f>MIN(0,D38+temps!D37-Cusums!D$2+Cusums!D$3)</f>
        <v>0</v>
      </c>
      <c r="E39">
        <f>MIN(0,E38+temps!E37-Cusums!E$2+Cusums!E$3)</f>
        <v>0</v>
      </c>
      <c r="F39">
        <f>MIN(0,F38+temps!F37-Cusums!F$2+Cusums!F$3)</f>
        <v>0</v>
      </c>
      <c r="G39">
        <f>MIN(0,G38+temps!G37-Cusums!G$2+Cusums!G$3)</f>
        <v>0</v>
      </c>
      <c r="H39">
        <f>MIN(0,H38+temps!H37-Cusums!H$2+Cusums!H$3)</f>
        <v>0</v>
      </c>
      <c r="I39">
        <f>MIN(0,I38+temps!I37-Cusums!I$2+Cusums!I$3)</f>
        <v>0</v>
      </c>
      <c r="J39">
        <f>MIN(0,J38+temps!J37-Cusums!J$2+Cusums!J$3)</f>
        <v>0</v>
      </c>
      <c r="K39">
        <f>MIN(0,K38+temps!K37-Cusums!K$2+Cusums!K$3)</f>
        <v>0</v>
      </c>
      <c r="L39">
        <f>MIN(0,L38+temps!L37-Cusums!L$2+Cusums!L$3)</f>
        <v>0</v>
      </c>
      <c r="M39">
        <f>MIN(0,M38+temps!M37-Cusums!M$2+Cusums!M$3)</f>
        <v>0</v>
      </c>
      <c r="N39">
        <f>MIN(0,N38+temps!N37-Cusums!N$2+Cusums!N$3)</f>
        <v>0</v>
      </c>
      <c r="O39">
        <f>MIN(0,O38+temps!O37-Cusums!O$2+Cusums!O$3)</f>
        <v>0</v>
      </c>
      <c r="P39">
        <f>MIN(0,P38+temps!P37-Cusums!P$2+Cusums!P$3)</f>
        <v>0</v>
      </c>
      <c r="Q39">
        <f>MIN(0,Q38+temps!Q37-Cusums!Q$2+Cusums!Q$3)</f>
        <v>0</v>
      </c>
      <c r="R39">
        <f>MIN(0,R38+temps!R37-Cusums!R$2+Cusums!R$3)</f>
        <v>0</v>
      </c>
      <c r="S39">
        <f>MIN(0,S38+temps!S37-Cusums!S$2+Cusums!S$3)</f>
        <v>0</v>
      </c>
      <c r="T39">
        <f>MIN(0,T38+temps!T37-Cusums!T$2+Cusums!T$3)</f>
        <v>0</v>
      </c>
      <c r="U39">
        <f>MIN(0,U38+temps!U37-Cusums!U$2+Cusums!U$3)</f>
        <v>0</v>
      </c>
    </row>
    <row r="40" spans="1:21" x14ac:dyDescent="0.55000000000000004">
      <c r="A40" s="1">
        <f>temps!A38</f>
        <v>43683</v>
      </c>
      <c r="B40" t="e">
        <f>MIN(0,B39+temps!B38-Cusums!B$2+Cusums!B$3)</f>
        <v>#DIV/0!</v>
      </c>
      <c r="C40">
        <f>MIN(0,C39+temps!C38-Cusums!C$2+Cusums!C$3)</f>
        <v>0</v>
      </c>
      <c r="D40">
        <f>MIN(0,D39+temps!D38-Cusums!D$2+Cusums!D$3)</f>
        <v>0</v>
      </c>
      <c r="E40">
        <f>MIN(0,E39+temps!E38-Cusums!E$2+Cusums!E$3)</f>
        <v>0</v>
      </c>
      <c r="F40">
        <f>MIN(0,F39+temps!F38-Cusums!F$2+Cusums!F$3)</f>
        <v>0</v>
      </c>
      <c r="G40">
        <f>MIN(0,G39+temps!G38-Cusums!G$2+Cusums!G$3)</f>
        <v>0</v>
      </c>
      <c r="H40">
        <f>MIN(0,H39+temps!H38-Cusums!H$2+Cusums!H$3)</f>
        <v>0</v>
      </c>
      <c r="I40">
        <f>MIN(0,I39+temps!I38-Cusums!I$2+Cusums!I$3)</f>
        <v>0</v>
      </c>
      <c r="J40">
        <f>MIN(0,J39+temps!J38-Cusums!J$2+Cusums!J$3)</f>
        <v>0</v>
      </c>
      <c r="K40">
        <f>MIN(0,K39+temps!K38-Cusums!K$2+Cusums!K$3)</f>
        <v>0</v>
      </c>
      <c r="L40">
        <f>MIN(0,L39+temps!L38-Cusums!L$2+Cusums!L$3)</f>
        <v>0</v>
      </c>
      <c r="M40">
        <f>MIN(0,M39+temps!M38-Cusums!M$2+Cusums!M$3)</f>
        <v>0</v>
      </c>
      <c r="N40">
        <f>MIN(0,N39+temps!N38-Cusums!N$2+Cusums!N$3)</f>
        <v>0</v>
      </c>
      <c r="O40">
        <f>MIN(0,O39+temps!O38-Cusums!O$2+Cusums!O$3)</f>
        <v>0</v>
      </c>
      <c r="P40">
        <f>MIN(0,P39+temps!P38-Cusums!P$2+Cusums!P$3)</f>
        <v>0</v>
      </c>
      <c r="Q40">
        <f>MIN(0,Q39+temps!Q38-Cusums!Q$2+Cusums!Q$3)</f>
        <v>0</v>
      </c>
      <c r="R40">
        <f>MIN(0,R39+temps!R38-Cusums!R$2+Cusums!R$3)</f>
        <v>0</v>
      </c>
      <c r="S40">
        <f>MIN(0,S39+temps!S38-Cusums!S$2+Cusums!S$3)</f>
        <v>0</v>
      </c>
      <c r="T40">
        <f>MIN(0,T39+temps!T38-Cusums!T$2+Cusums!T$3)</f>
        <v>0</v>
      </c>
      <c r="U40">
        <f>MIN(0,U39+temps!U38-Cusums!U$2+Cusums!U$3)</f>
        <v>0</v>
      </c>
    </row>
    <row r="41" spans="1:21" x14ac:dyDescent="0.55000000000000004">
      <c r="A41" s="1">
        <f>temps!A39</f>
        <v>43684</v>
      </c>
      <c r="B41" t="e">
        <f>MIN(0,B40+temps!B39-Cusums!B$2+Cusums!B$3)</f>
        <v>#DIV/0!</v>
      </c>
      <c r="C41">
        <f>MIN(0,C40+temps!C39-Cusums!C$2+Cusums!C$3)</f>
        <v>0</v>
      </c>
      <c r="D41">
        <f>MIN(0,D40+temps!D39-Cusums!D$2+Cusums!D$3)</f>
        <v>0</v>
      </c>
      <c r="E41">
        <f>MIN(0,E40+temps!E39-Cusums!E$2+Cusums!E$3)</f>
        <v>0</v>
      </c>
      <c r="F41">
        <f>MIN(0,F40+temps!F39-Cusums!F$2+Cusums!F$3)</f>
        <v>0</v>
      </c>
      <c r="G41">
        <f>MIN(0,G40+temps!G39-Cusums!G$2+Cusums!G$3)</f>
        <v>0</v>
      </c>
      <c r="H41">
        <f>MIN(0,H40+temps!H39-Cusums!H$2+Cusums!H$3)</f>
        <v>0</v>
      </c>
      <c r="I41">
        <f>MIN(0,I40+temps!I39-Cusums!I$2+Cusums!I$3)</f>
        <v>0</v>
      </c>
      <c r="J41">
        <f>MIN(0,J40+temps!J39-Cusums!J$2+Cusums!J$3)</f>
        <v>0</v>
      </c>
      <c r="K41">
        <f>MIN(0,K40+temps!K39-Cusums!K$2+Cusums!K$3)</f>
        <v>0</v>
      </c>
      <c r="L41">
        <f>MIN(0,L40+temps!L39-Cusums!L$2+Cusums!L$3)</f>
        <v>0</v>
      </c>
      <c r="M41">
        <f>MIN(0,M40+temps!M39-Cusums!M$2+Cusums!M$3)</f>
        <v>0</v>
      </c>
      <c r="N41">
        <f>MIN(0,N40+temps!N39-Cusums!N$2+Cusums!N$3)</f>
        <v>0</v>
      </c>
      <c r="O41">
        <f>MIN(0,O40+temps!O39-Cusums!O$2+Cusums!O$3)</f>
        <v>0</v>
      </c>
      <c r="P41">
        <f>MIN(0,P40+temps!P39-Cusums!P$2+Cusums!P$3)</f>
        <v>0</v>
      </c>
      <c r="Q41">
        <f>MIN(0,Q40+temps!Q39-Cusums!Q$2+Cusums!Q$3)</f>
        <v>0</v>
      </c>
      <c r="R41">
        <f>MIN(0,R40+temps!R39-Cusums!R$2+Cusums!R$3)</f>
        <v>0</v>
      </c>
      <c r="S41">
        <f>MIN(0,S40+temps!S39-Cusums!S$2+Cusums!S$3)</f>
        <v>0</v>
      </c>
      <c r="T41">
        <f>MIN(0,T40+temps!T39-Cusums!T$2+Cusums!T$3)</f>
        <v>0</v>
      </c>
      <c r="U41">
        <f>MIN(0,U40+temps!U39-Cusums!U$2+Cusums!U$3)</f>
        <v>0</v>
      </c>
    </row>
    <row r="42" spans="1:21" x14ac:dyDescent="0.55000000000000004">
      <c r="A42" s="1">
        <f>temps!A40</f>
        <v>43685</v>
      </c>
      <c r="B42" t="e">
        <f>MIN(0,B41+temps!B40-Cusums!B$2+Cusums!B$3)</f>
        <v>#DIV/0!</v>
      </c>
      <c r="C42">
        <f>MIN(0,C41+temps!C40-Cusums!C$2+Cusums!C$3)</f>
        <v>0</v>
      </c>
      <c r="D42">
        <f>MIN(0,D41+temps!D40-Cusums!D$2+Cusums!D$3)</f>
        <v>0</v>
      </c>
      <c r="E42">
        <f>MIN(0,E41+temps!E40-Cusums!E$2+Cusums!E$3)</f>
        <v>0</v>
      </c>
      <c r="F42">
        <f>MIN(0,F41+temps!F40-Cusums!F$2+Cusums!F$3)</f>
        <v>0</v>
      </c>
      <c r="G42">
        <f>MIN(0,G41+temps!G40-Cusums!G$2+Cusums!G$3)</f>
        <v>0</v>
      </c>
      <c r="H42">
        <f>MIN(0,H41+temps!H40-Cusums!H$2+Cusums!H$3)</f>
        <v>0</v>
      </c>
      <c r="I42">
        <f>MIN(0,I41+temps!I40-Cusums!I$2+Cusums!I$3)</f>
        <v>0</v>
      </c>
      <c r="J42">
        <f>MIN(0,J41+temps!J40-Cusums!J$2+Cusums!J$3)</f>
        <v>0</v>
      </c>
      <c r="K42">
        <f>MIN(0,K41+temps!K40-Cusums!K$2+Cusums!K$3)</f>
        <v>0</v>
      </c>
      <c r="L42">
        <f>MIN(0,L41+temps!L40-Cusums!L$2+Cusums!L$3)</f>
        <v>0</v>
      </c>
      <c r="M42">
        <f>MIN(0,M41+temps!M40-Cusums!M$2+Cusums!M$3)</f>
        <v>0</v>
      </c>
      <c r="N42">
        <f>MIN(0,N41+temps!N40-Cusums!N$2+Cusums!N$3)</f>
        <v>0</v>
      </c>
      <c r="O42">
        <f>MIN(0,O41+temps!O40-Cusums!O$2+Cusums!O$3)</f>
        <v>0</v>
      </c>
      <c r="P42">
        <f>MIN(0,P41+temps!P40-Cusums!P$2+Cusums!P$3)</f>
        <v>0</v>
      </c>
      <c r="Q42">
        <f>MIN(0,Q41+temps!Q40-Cusums!Q$2+Cusums!Q$3)</f>
        <v>0</v>
      </c>
      <c r="R42">
        <f>MIN(0,R41+temps!R40-Cusums!R$2+Cusums!R$3)</f>
        <v>0</v>
      </c>
      <c r="S42">
        <f>MIN(0,S41+temps!S40-Cusums!S$2+Cusums!S$3)</f>
        <v>0</v>
      </c>
      <c r="T42">
        <f>MIN(0,T41+temps!T40-Cusums!T$2+Cusums!T$3)</f>
        <v>0</v>
      </c>
      <c r="U42">
        <f>MIN(0,U41+temps!U40-Cusums!U$2+Cusums!U$3)</f>
        <v>0</v>
      </c>
    </row>
    <row r="43" spans="1:21" x14ac:dyDescent="0.55000000000000004">
      <c r="A43" s="1">
        <f>temps!A41</f>
        <v>43686</v>
      </c>
      <c r="B43" t="e">
        <f>MIN(0,B42+temps!B41-Cusums!B$2+Cusums!B$3)</f>
        <v>#DIV/0!</v>
      </c>
      <c r="C43">
        <f>MIN(0,C42+temps!C41-Cusums!C$2+Cusums!C$3)</f>
        <v>-4.1375718545011999</v>
      </c>
      <c r="D43">
        <f>MIN(0,D42+temps!D41-Cusums!D$2+Cusums!D$3)</f>
        <v>-1.9024922126328367</v>
      </c>
      <c r="E43">
        <f>MIN(0,E42+temps!E41-Cusums!E$2+Cusums!E$3)</f>
        <v>0</v>
      </c>
      <c r="F43">
        <f>MIN(0,F42+temps!F41-Cusums!F$2+Cusums!F$3)</f>
        <v>0</v>
      </c>
      <c r="G43">
        <f>MIN(0,G42+temps!G41-Cusums!G$2+Cusums!G$3)</f>
        <v>0</v>
      </c>
      <c r="H43">
        <f>MIN(0,H42+temps!H41-Cusums!H$2+Cusums!H$3)</f>
        <v>0</v>
      </c>
      <c r="I43">
        <f>MIN(0,I42+temps!I41-Cusums!I$2+Cusums!I$3)</f>
        <v>0</v>
      </c>
      <c r="J43">
        <f>MIN(0,J42+temps!J41-Cusums!J$2+Cusums!J$3)</f>
        <v>0</v>
      </c>
      <c r="K43">
        <f>MIN(0,K42+temps!K41-Cusums!K$2+Cusums!K$3)</f>
        <v>-0.18373425023597845</v>
      </c>
      <c r="L43">
        <f>MIN(0,L42+temps!L41-Cusums!L$2+Cusums!L$3)</f>
        <v>0</v>
      </c>
      <c r="M43">
        <f>MIN(0,M42+temps!M41-Cusums!M$2+Cusums!M$3)</f>
        <v>0</v>
      </c>
      <c r="N43">
        <f>MIN(0,N42+temps!N41-Cusums!N$2+Cusums!N$3)</f>
        <v>0</v>
      </c>
      <c r="O43">
        <f>MIN(0,O42+temps!O41-Cusums!O$2+Cusums!O$3)</f>
        <v>0</v>
      </c>
      <c r="P43">
        <f>MIN(0,P42+temps!P41-Cusums!P$2+Cusums!P$3)</f>
        <v>0</v>
      </c>
      <c r="Q43">
        <f>MIN(0,Q42+temps!Q41-Cusums!Q$2+Cusums!Q$3)</f>
        <v>0</v>
      </c>
      <c r="R43">
        <f>MIN(0,R42+temps!R41-Cusums!R$2+Cusums!R$3)</f>
        <v>0</v>
      </c>
      <c r="S43">
        <f>MIN(0,S42+temps!S41-Cusums!S$2+Cusums!S$3)</f>
        <v>0</v>
      </c>
      <c r="T43">
        <f>MIN(0,T42+temps!T41-Cusums!T$2+Cusums!T$3)</f>
        <v>0</v>
      </c>
      <c r="U43">
        <f>MIN(0,U42+temps!U41-Cusums!U$2+Cusums!U$3)</f>
        <v>0</v>
      </c>
    </row>
    <row r="44" spans="1:21" x14ac:dyDescent="0.55000000000000004">
      <c r="A44" s="1">
        <f>temps!A42</f>
        <v>43687</v>
      </c>
      <c r="B44" t="e">
        <f>MIN(0,B43+temps!B42-Cusums!B$2+Cusums!B$3)</f>
        <v>#DIV/0!</v>
      </c>
      <c r="C44">
        <f>MIN(0,C43+temps!C42-Cusums!C$2+Cusums!C$3)</f>
        <v>-1.2768621573720047</v>
      </c>
      <c r="D44">
        <f>MIN(0,D43+temps!D42-Cusums!D$2+Cusums!D$3)</f>
        <v>0</v>
      </c>
      <c r="E44">
        <f>MIN(0,E43+temps!E42-Cusums!E$2+Cusums!E$3)</f>
        <v>0</v>
      </c>
      <c r="F44">
        <f>MIN(0,F43+temps!F42-Cusums!F$2+Cusums!F$3)</f>
        <v>0</v>
      </c>
      <c r="G44">
        <f>MIN(0,G43+temps!G42-Cusums!G$2+Cusums!G$3)</f>
        <v>0</v>
      </c>
      <c r="H44">
        <f>MIN(0,H43+temps!H42-Cusums!H$2+Cusums!H$3)</f>
        <v>0</v>
      </c>
      <c r="I44">
        <f>MIN(0,I43+temps!I42-Cusums!I$2+Cusums!I$3)</f>
        <v>0</v>
      </c>
      <c r="J44">
        <f>MIN(0,J43+temps!J42-Cusums!J$2+Cusums!J$3)</f>
        <v>0</v>
      </c>
      <c r="K44">
        <f>MIN(0,K43+temps!K42-Cusums!K$2+Cusums!K$3)</f>
        <v>-0.11344665689544042</v>
      </c>
      <c r="L44">
        <f>MIN(0,L43+temps!L42-Cusums!L$2+Cusums!L$3)</f>
        <v>0</v>
      </c>
      <c r="M44">
        <f>MIN(0,M43+temps!M42-Cusums!M$2+Cusums!M$3)</f>
        <v>0</v>
      </c>
      <c r="N44">
        <f>MIN(0,N43+temps!N42-Cusums!N$2+Cusums!N$3)</f>
        <v>0</v>
      </c>
      <c r="O44">
        <f>MIN(0,O43+temps!O42-Cusums!O$2+Cusums!O$3)</f>
        <v>0</v>
      </c>
      <c r="P44">
        <f>MIN(0,P43+temps!P42-Cusums!P$2+Cusums!P$3)</f>
        <v>0</v>
      </c>
      <c r="Q44">
        <f>MIN(0,Q43+temps!Q42-Cusums!Q$2+Cusums!Q$3)</f>
        <v>0</v>
      </c>
      <c r="R44">
        <f>MIN(0,R43+temps!R42-Cusums!R$2+Cusums!R$3)</f>
        <v>0</v>
      </c>
      <c r="S44">
        <f>MIN(0,S43+temps!S42-Cusums!S$2+Cusums!S$3)</f>
        <v>0</v>
      </c>
      <c r="T44">
        <f>MIN(0,T43+temps!T42-Cusums!T$2+Cusums!T$3)</f>
        <v>0</v>
      </c>
      <c r="U44">
        <f>MIN(0,U43+temps!U42-Cusums!U$2+Cusums!U$3)</f>
        <v>0</v>
      </c>
    </row>
    <row r="45" spans="1:21" x14ac:dyDescent="0.55000000000000004">
      <c r="A45" s="1">
        <f>temps!A43</f>
        <v>43688</v>
      </c>
      <c r="B45" t="e">
        <f>MIN(0,B44+temps!B43-Cusums!B$2+Cusums!B$3)</f>
        <v>#DIV/0!</v>
      </c>
      <c r="C45">
        <f>MIN(0,C44+temps!C43-Cusums!C$2+Cusums!C$3)</f>
        <v>0</v>
      </c>
      <c r="D45">
        <f>MIN(0,D44+temps!D43-Cusums!D$2+Cusums!D$3)</f>
        <v>0</v>
      </c>
      <c r="E45">
        <f>MIN(0,E44+temps!E43-Cusums!E$2+Cusums!E$3)</f>
        <v>0</v>
      </c>
      <c r="F45">
        <f>MIN(0,F44+temps!F43-Cusums!F$2+Cusums!F$3)</f>
        <v>0</v>
      </c>
      <c r="G45">
        <f>MIN(0,G44+temps!G43-Cusums!G$2+Cusums!G$3)</f>
        <v>0</v>
      </c>
      <c r="H45">
        <f>MIN(0,H44+temps!H43-Cusums!H$2+Cusums!H$3)</f>
        <v>0</v>
      </c>
      <c r="I45">
        <f>MIN(0,I44+temps!I43-Cusums!I$2+Cusums!I$3)</f>
        <v>0</v>
      </c>
      <c r="J45">
        <f>MIN(0,J44+temps!J43-Cusums!J$2+Cusums!J$3)</f>
        <v>-1.2668981924916864</v>
      </c>
      <c r="K45">
        <f>MIN(0,K44+temps!K43-Cusums!K$2+Cusums!K$3)</f>
        <v>0</v>
      </c>
      <c r="L45">
        <f>MIN(0,L44+temps!L43-Cusums!L$2+Cusums!L$3)</f>
        <v>0</v>
      </c>
      <c r="M45">
        <f>MIN(0,M44+temps!M43-Cusums!M$2+Cusums!M$3)</f>
        <v>0</v>
      </c>
      <c r="N45">
        <f>MIN(0,N44+temps!N43-Cusums!N$2+Cusums!N$3)</f>
        <v>0</v>
      </c>
      <c r="O45">
        <f>MIN(0,O44+temps!O43-Cusums!O$2+Cusums!O$3)</f>
        <v>0</v>
      </c>
      <c r="P45">
        <f>MIN(0,P44+temps!P43-Cusums!P$2+Cusums!P$3)</f>
        <v>0</v>
      </c>
      <c r="Q45">
        <f>MIN(0,Q44+temps!Q43-Cusums!Q$2+Cusums!Q$3)</f>
        <v>0</v>
      </c>
      <c r="R45">
        <f>MIN(0,R44+temps!R43-Cusums!R$2+Cusums!R$3)</f>
        <v>0</v>
      </c>
      <c r="S45">
        <f>MIN(0,S44+temps!S43-Cusums!S$2+Cusums!S$3)</f>
        <v>0</v>
      </c>
      <c r="T45">
        <f>MIN(0,T44+temps!T43-Cusums!T$2+Cusums!T$3)</f>
        <v>0</v>
      </c>
      <c r="U45">
        <f>MIN(0,U44+temps!U43-Cusums!U$2+Cusums!U$3)</f>
        <v>0</v>
      </c>
    </row>
    <row r="46" spans="1:21" x14ac:dyDescent="0.55000000000000004">
      <c r="A46" s="1">
        <f>temps!A44</f>
        <v>43689</v>
      </c>
      <c r="B46" t="e">
        <f>MIN(0,B45+temps!B44-Cusums!B$2+Cusums!B$3)</f>
        <v>#DIV/0!</v>
      </c>
      <c r="C46">
        <f>MIN(0,C45+temps!C44-Cusums!C$2+Cusums!C$3)</f>
        <v>0</v>
      </c>
      <c r="D46">
        <f>MIN(0,D45+temps!D44-Cusums!D$2+Cusums!D$3)</f>
        <v>0</v>
      </c>
      <c r="E46">
        <f>MIN(0,E45+temps!E44-Cusums!E$2+Cusums!E$3)</f>
        <v>0</v>
      </c>
      <c r="F46">
        <f>MIN(0,F45+temps!F44-Cusums!F$2+Cusums!F$3)</f>
        <v>0</v>
      </c>
      <c r="G46">
        <f>MIN(0,G45+temps!G44-Cusums!G$2+Cusums!G$3)</f>
        <v>0</v>
      </c>
      <c r="H46">
        <f>MIN(0,H45+temps!H44-Cusums!H$2+Cusums!H$3)</f>
        <v>0</v>
      </c>
      <c r="I46">
        <f>MIN(0,I45+temps!I44-Cusums!I$2+Cusums!I$3)</f>
        <v>0</v>
      </c>
      <c r="J46">
        <f>MIN(0,J45+temps!J44-Cusums!J$2+Cusums!J$3)</f>
        <v>0</v>
      </c>
      <c r="K46">
        <f>MIN(0,K45+temps!K44-Cusums!K$2+Cusums!K$3)</f>
        <v>0</v>
      </c>
      <c r="L46">
        <f>MIN(0,L45+temps!L44-Cusums!L$2+Cusums!L$3)</f>
        <v>0</v>
      </c>
      <c r="M46">
        <f>MIN(0,M45+temps!M44-Cusums!M$2+Cusums!M$3)</f>
        <v>0</v>
      </c>
      <c r="N46">
        <f>MIN(0,N45+temps!N44-Cusums!N$2+Cusums!N$3)</f>
        <v>0</v>
      </c>
      <c r="O46">
        <f>MIN(0,O45+temps!O44-Cusums!O$2+Cusums!O$3)</f>
        <v>0</v>
      </c>
      <c r="P46">
        <f>MIN(0,P45+temps!P44-Cusums!P$2+Cusums!P$3)</f>
        <v>0</v>
      </c>
      <c r="Q46">
        <f>MIN(0,Q45+temps!Q44-Cusums!Q$2+Cusums!Q$3)</f>
        <v>0</v>
      </c>
      <c r="R46">
        <f>MIN(0,R45+temps!R44-Cusums!R$2+Cusums!R$3)</f>
        <v>0</v>
      </c>
      <c r="S46">
        <f>MIN(0,S45+temps!S44-Cusums!S$2+Cusums!S$3)</f>
        <v>0</v>
      </c>
      <c r="T46">
        <f>MIN(0,T45+temps!T44-Cusums!T$2+Cusums!T$3)</f>
        <v>0</v>
      </c>
      <c r="U46">
        <f>MIN(0,U45+temps!U44-Cusums!U$2+Cusums!U$3)</f>
        <v>0</v>
      </c>
    </row>
    <row r="47" spans="1:21" x14ac:dyDescent="0.55000000000000004">
      <c r="A47" s="1">
        <f>temps!A45</f>
        <v>43690</v>
      </c>
      <c r="B47" t="e">
        <f>MIN(0,B46+temps!B45-Cusums!B$2+Cusums!B$3)</f>
        <v>#DIV/0!</v>
      </c>
      <c r="C47">
        <f>MIN(0,C46+temps!C45-Cusums!C$2+Cusums!C$3)</f>
        <v>0</v>
      </c>
      <c r="D47">
        <f>MIN(0,D46+temps!D45-Cusums!D$2+Cusums!D$3)</f>
        <v>0</v>
      </c>
      <c r="E47">
        <f>MIN(0,E46+temps!E45-Cusums!E$2+Cusums!E$3)</f>
        <v>0</v>
      </c>
      <c r="F47">
        <f>MIN(0,F46+temps!F45-Cusums!F$2+Cusums!F$3)</f>
        <v>0</v>
      </c>
      <c r="G47">
        <f>MIN(0,G46+temps!G45-Cusums!G$2+Cusums!G$3)</f>
        <v>0</v>
      </c>
      <c r="H47">
        <f>MIN(0,H46+temps!H45-Cusums!H$2+Cusums!H$3)</f>
        <v>0</v>
      </c>
      <c r="I47">
        <f>MIN(0,I46+temps!I45-Cusums!I$2+Cusums!I$3)</f>
        <v>0</v>
      </c>
      <c r="J47">
        <f>MIN(0,J46+temps!J45-Cusums!J$2+Cusums!J$3)</f>
        <v>0</v>
      </c>
      <c r="K47">
        <f>MIN(0,K46+temps!K45-Cusums!K$2+Cusums!K$3)</f>
        <v>0</v>
      </c>
      <c r="L47">
        <f>MIN(0,L46+temps!L45-Cusums!L$2+Cusums!L$3)</f>
        <v>0</v>
      </c>
      <c r="M47">
        <f>MIN(0,M46+temps!M45-Cusums!M$2+Cusums!M$3)</f>
        <v>0</v>
      </c>
      <c r="N47">
        <f>MIN(0,N46+temps!N45-Cusums!N$2+Cusums!N$3)</f>
        <v>0</v>
      </c>
      <c r="O47">
        <f>MIN(0,O46+temps!O45-Cusums!O$2+Cusums!O$3)</f>
        <v>0</v>
      </c>
      <c r="P47">
        <f>MIN(0,P46+temps!P45-Cusums!P$2+Cusums!P$3)</f>
        <v>0</v>
      </c>
      <c r="Q47">
        <f>MIN(0,Q46+temps!Q45-Cusums!Q$2+Cusums!Q$3)</f>
        <v>0</v>
      </c>
      <c r="R47">
        <f>MIN(0,R46+temps!R45-Cusums!R$2+Cusums!R$3)</f>
        <v>0</v>
      </c>
      <c r="S47">
        <f>MIN(0,S46+temps!S45-Cusums!S$2+Cusums!S$3)</f>
        <v>0</v>
      </c>
      <c r="T47">
        <f>MIN(0,T46+temps!T45-Cusums!T$2+Cusums!T$3)</f>
        <v>0</v>
      </c>
      <c r="U47">
        <f>MIN(0,U46+temps!U45-Cusums!U$2+Cusums!U$3)</f>
        <v>0</v>
      </c>
    </row>
    <row r="48" spans="1:21" x14ac:dyDescent="0.55000000000000004">
      <c r="A48" s="1">
        <f>temps!A46</f>
        <v>43691</v>
      </c>
      <c r="B48" t="e">
        <f>MIN(0,B47+temps!B46-Cusums!B$2+Cusums!B$3)</f>
        <v>#DIV/0!</v>
      </c>
      <c r="C48">
        <f>MIN(0,C47+temps!C46-Cusums!C$2+Cusums!C$3)</f>
        <v>0</v>
      </c>
      <c r="D48">
        <f>MIN(0,D47+temps!D46-Cusums!D$2+Cusums!D$3)</f>
        <v>0</v>
      </c>
      <c r="E48">
        <f>MIN(0,E47+temps!E46-Cusums!E$2+Cusums!E$3)</f>
        <v>0</v>
      </c>
      <c r="F48">
        <f>MIN(0,F47+temps!F46-Cusums!F$2+Cusums!F$3)</f>
        <v>0</v>
      </c>
      <c r="G48">
        <f>MIN(0,G47+temps!G46-Cusums!G$2+Cusums!G$3)</f>
        <v>0</v>
      </c>
      <c r="H48">
        <f>MIN(0,H47+temps!H46-Cusums!H$2+Cusums!H$3)</f>
        <v>0</v>
      </c>
      <c r="I48">
        <f>MIN(0,I47+temps!I46-Cusums!I$2+Cusums!I$3)</f>
        <v>0</v>
      </c>
      <c r="J48">
        <f>MIN(0,J47+temps!J46-Cusums!J$2+Cusums!J$3)</f>
        <v>0</v>
      </c>
      <c r="K48">
        <f>MIN(0,K47+temps!K46-Cusums!K$2+Cusums!K$3)</f>
        <v>0</v>
      </c>
      <c r="L48">
        <f>MIN(0,L47+temps!L46-Cusums!L$2+Cusums!L$3)</f>
        <v>0</v>
      </c>
      <c r="M48">
        <f>MIN(0,M47+temps!M46-Cusums!M$2+Cusums!M$3)</f>
        <v>0</v>
      </c>
      <c r="N48">
        <f>MIN(0,N47+temps!N46-Cusums!N$2+Cusums!N$3)</f>
        <v>0</v>
      </c>
      <c r="O48">
        <f>MIN(0,O47+temps!O46-Cusums!O$2+Cusums!O$3)</f>
        <v>0</v>
      </c>
      <c r="P48">
        <f>MIN(0,P47+temps!P46-Cusums!P$2+Cusums!P$3)</f>
        <v>0</v>
      </c>
      <c r="Q48">
        <f>MIN(0,Q47+temps!Q46-Cusums!Q$2+Cusums!Q$3)</f>
        <v>0</v>
      </c>
      <c r="R48">
        <f>MIN(0,R47+temps!R46-Cusums!R$2+Cusums!R$3)</f>
        <v>0</v>
      </c>
      <c r="S48">
        <f>MIN(0,S47+temps!S46-Cusums!S$2+Cusums!S$3)</f>
        <v>0</v>
      </c>
      <c r="T48">
        <f>MIN(0,T47+temps!T46-Cusums!T$2+Cusums!T$3)</f>
        <v>0</v>
      </c>
      <c r="U48">
        <f>MIN(0,U47+temps!U46-Cusums!U$2+Cusums!U$3)</f>
        <v>0</v>
      </c>
    </row>
    <row r="49" spans="1:21" x14ac:dyDescent="0.55000000000000004">
      <c r="A49" s="1">
        <f>temps!A47</f>
        <v>43692</v>
      </c>
      <c r="B49" t="e">
        <f>MIN(0,B48+temps!B47-Cusums!B$2+Cusums!B$3)</f>
        <v>#DIV/0!</v>
      </c>
      <c r="C49">
        <f>MIN(0,C48+temps!C47-Cusums!C$2+Cusums!C$3)</f>
        <v>0</v>
      </c>
      <c r="D49">
        <f>MIN(0,D48+temps!D47-Cusums!D$2+Cusums!D$3)</f>
        <v>0</v>
      </c>
      <c r="E49">
        <f>MIN(0,E48+temps!E47-Cusums!E$2+Cusums!E$3)</f>
        <v>0</v>
      </c>
      <c r="F49">
        <f>MIN(0,F48+temps!F47-Cusums!F$2+Cusums!F$3)</f>
        <v>0</v>
      </c>
      <c r="G49">
        <f>MIN(0,G48+temps!G47-Cusums!G$2+Cusums!G$3)</f>
        <v>0</v>
      </c>
      <c r="H49">
        <f>MIN(0,H48+temps!H47-Cusums!H$2+Cusums!H$3)</f>
        <v>0</v>
      </c>
      <c r="I49">
        <f>MIN(0,I48+temps!I47-Cusums!I$2+Cusums!I$3)</f>
        <v>0</v>
      </c>
      <c r="J49">
        <f>MIN(0,J48+temps!J47-Cusums!J$2+Cusums!J$3)</f>
        <v>0</v>
      </c>
      <c r="K49">
        <f>MIN(0,K48+temps!K47-Cusums!K$2+Cusums!K$3)</f>
        <v>0</v>
      </c>
      <c r="L49">
        <f>MIN(0,L48+temps!L47-Cusums!L$2+Cusums!L$3)</f>
        <v>0</v>
      </c>
      <c r="M49">
        <f>MIN(0,M48+temps!M47-Cusums!M$2+Cusums!M$3)</f>
        <v>0</v>
      </c>
      <c r="N49">
        <f>MIN(0,N48+temps!N47-Cusums!N$2+Cusums!N$3)</f>
        <v>0</v>
      </c>
      <c r="O49">
        <f>MIN(0,O48+temps!O47-Cusums!O$2+Cusums!O$3)</f>
        <v>0</v>
      </c>
      <c r="P49">
        <f>MIN(0,P48+temps!P47-Cusums!P$2+Cusums!P$3)</f>
        <v>0</v>
      </c>
      <c r="Q49">
        <f>MIN(0,Q48+temps!Q47-Cusums!Q$2+Cusums!Q$3)</f>
        <v>0</v>
      </c>
      <c r="R49">
        <f>MIN(0,R48+temps!R47-Cusums!R$2+Cusums!R$3)</f>
        <v>0</v>
      </c>
      <c r="S49">
        <f>MIN(0,S48+temps!S47-Cusums!S$2+Cusums!S$3)</f>
        <v>0</v>
      </c>
      <c r="T49">
        <f>MIN(0,T48+temps!T47-Cusums!T$2+Cusums!T$3)</f>
        <v>0</v>
      </c>
      <c r="U49">
        <f>MIN(0,U48+temps!U47-Cusums!U$2+Cusums!U$3)</f>
        <v>0</v>
      </c>
    </row>
    <row r="50" spans="1:21" x14ac:dyDescent="0.55000000000000004">
      <c r="A50" s="1">
        <f>temps!A48</f>
        <v>43693</v>
      </c>
      <c r="B50" t="e">
        <f>MIN(0,B49+temps!B48-Cusums!B$2+Cusums!B$3)</f>
        <v>#DIV/0!</v>
      </c>
      <c r="C50">
        <f>MIN(0,C49+temps!C48-Cusums!C$2+Cusums!C$3)</f>
        <v>0</v>
      </c>
      <c r="D50">
        <f>MIN(0,D49+temps!D48-Cusums!D$2+Cusums!D$3)</f>
        <v>0</v>
      </c>
      <c r="E50">
        <f>MIN(0,E49+temps!E48-Cusums!E$2+Cusums!E$3)</f>
        <v>0</v>
      </c>
      <c r="F50">
        <f>MIN(0,F49+temps!F48-Cusums!F$2+Cusums!F$3)</f>
        <v>0</v>
      </c>
      <c r="G50">
        <f>MIN(0,G49+temps!G48-Cusums!G$2+Cusums!G$3)</f>
        <v>0</v>
      </c>
      <c r="H50">
        <f>MIN(0,H49+temps!H48-Cusums!H$2+Cusums!H$3)</f>
        <v>0</v>
      </c>
      <c r="I50">
        <f>MIN(0,I49+temps!I48-Cusums!I$2+Cusums!I$3)</f>
        <v>0</v>
      </c>
      <c r="J50">
        <f>MIN(0,J49+temps!J48-Cusums!J$2+Cusums!J$3)</f>
        <v>0</v>
      </c>
      <c r="K50">
        <f>MIN(0,K49+temps!K48-Cusums!K$2+Cusums!K$3)</f>
        <v>0</v>
      </c>
      <c r="L50">
        <f>MIN(0,L49+temps!L48-Cusums!L$2+Cusums!L$3)</f>
        <v>0</v>
      </c>
      <c r="M50">
        <f>MIN(0,M49+temps!M48-Cusums!M$2+Cusums!M$3)</f>
        <v>0</v>
      </c>
      <c r="N50">
        <f>MIN(0,N49+temps!N48-Cusums!N$2+Cusums!N$3)</f>
        <v>0</v>
      </c>
      <c r="O50">
        <f>MIN(0,O49+temps!O48-Cusums!O$2+Cusums!O$3)</f>
        <v>0</v>
      </c>
      <c r="P50">
        <f>MIN(0,P49+temps!P48-Cusums!P$2+Cusums!P$3)</f>
        <v>0</v>
      </c>
      <c r="Q50">
        <f>MIN(0,Q49+temps!Q48-Cusums!Q$2+Cusums!Q$3)</f>
        <v>0</v>
      </c>
      <c r="R50">
        <f>MIN(0,R49+temps!R48-Cusums!R$2+Cusums!R$3)</f>
        <v>0</v>
      </c>
      <c r="S50">
        <f>MIN(0,S49+temps!S48-Cusums!S$2+Cusums!S$3)</f>
        <v>0</v>
      </c>
      <c r="T50">
        <f>MIN(0,T49+temps!T48-Cusums!T$2+Cusums!T$3)</f>
        <v>0</v>
      </c>
      <c r="U50">
        <f>MIN(0,U49+temps!U48-Cusums!U$2+Cusums!U$3)</f>
        <v>0</v>
      </c>
    </row>
    <row r="51" spans="1:21" x14ac:dyDescent="0.55000000000000004">
      <c r="A51" s="1">
        <f>temps!A49</f>
        <v>43694</v>
      </c>
      <c r="B51" t="e">
        <f>MIN(0,B50+temps!B49-Cusums!B$2+Cusums!B$3)</f>
        <v>#DIV/0!</v>
      </c>
      <c r="C51">
        <f>MIN(0,C50+temps!C49-Cusums!C$2+Cusums!C$3)</f>
        <v>0</v>
      </c>
      <c r="D51">
        <f>MIN(0,D50+temps!D49-Cusums!D$2+Cusums!D$3)</f>
        <v>0</v>
      </c>
      <c r="E51">
        <f>MIN(0,E50+temps!E49-Cusums!E$2+Cusums!E$3)</f>
        <v>0</v>
      </c>
      <c r="F51">
        <f>MIN(0,F50+temps!F49-Cusums!F$2+Cusums!F$3)</f>
        <v>0</v>
      </c>
      <c r="G51">
        <f>MIN(0,G50+temps!G49-Cusums!G$2+Cusums!G$3)</f>
        <v>0</v>
      </c>
      <c r="H51">
        <f>MIN(0,H50+temps!H49-Cusums!H$2+Cusums!H$3)</f>
        <v>0</v>
      </c>
      <c r="I51">
        <f>MIN(0,I50+temps!I49-Cusums!I$2+Cusums!I$3)</f>
        <v>0</v>
      </c>
      <c r="J51">
        <f>MIN(0,J50+temps!J49-Cusums!J$2+Cusums!J$3)</f>
        <v>0</v>
      </c>
      <c r="K51">
        <f>MIN(0,K50+temps!K49-Cusums!K$2+Cusums!K$3)</f>
        <v>0</v>
      </c>
      <c r="L51">
        <f>MIN(0,L50+temps!L49-Cusums!L$2+Cusums!L$3)</f>
        <v>0</v>
      </c>
      <c r="M51">
        <f>MIN(0,M50+temps!M49-Cusums!M$2+Cusums!M$3)</f>
        <v>0</v>
      </c>
      <c r="N51">
        <f>MIN(0,N50+temps!N49-Cusums!N$2+Cusums!N$3)</f>
        <v>0</v>
      </c>
      <c r="O51">
        <f>MIN(0,O50+temps!O49-Cusums!O$2+Cusums!O$3)</f>
        <v>0</v>
      </c>
      <c r="P51">
        <f>MIN(0,P50+temps!P49-Cusums!P$2+Cusums!P$3)</f>
        <v>0</v>
      </c>
      <c r="Q51">
        <f>MIN(0,Q50+temps!Q49-Cusums!Q$2+Cusums!Q$3)</f>
        <v>0</v>
      </c>
      <c r="R51">
        <f>MIN(0,R50+temps!R49-Cusums!R$2+Cusums!R$3)</f>
        <v>0</v>
      </c>
      <c r="S51">
        <f>MIN(0,S50+temps!S49-Cusums!S$2+Cusums!S$3)</f>
        <v>-5.6967454162961682</v>
      </c>
      <c r="T51">
        <f>MIN(0,T50+temps!T49-Cusums!T$2+Cusums!T$3)</f>
        <v>0</v>
      </c>
      <c r="U51">
        <f>MIN(0,U50+temps!U49-Cusums!U$2+Cusums!U$3)</f>
        <v>0</v>
      </c>
    </row>
    <row r="52" spans="1:21" x14ac:dyDescent="0.55000000000000004">
      <c r="A52" s="1">
        <f>temps!A50</f>
        <v>43695</v>
      </c>
      <c r="B52" t="e">
        <f>MIN(0,B51+temps!B50-Cusums!B$2+Cusums!B$3)</f>
        <v>#DIV/0!</v>
      </c>
      <c r="C52">
        <f>MIN(0,C51+temps!C50-Cusums!C$2+Cusums!C$3)</f>
        <v>0</v>
      </c>
      <c r="D52">
        <f>MIN(0,D51+temps!D50-Cusums!D$2+Cusums!D$3)</f>
        <v>0</v>
      </c>
      <c r="E52">
        <f>MIN(0,E51+temps!E50-Cusums!E$2+Cusums!E$3)</f>
        <v>0</v>
      </c>
      <c r="F52">
        <f>MIN(0,F51+temps!F50-Cusums!F$2+Cusums!F$3)</f>
        <v>0</v>
      </c>
      <c r="G52">
        <f>MIN(0,G51+temps!G50-Cusums!G$2+Cusums!G$3)</f>
        <v>0</v>
      </c>
      <c r="H52">
        <f>MIN(0,H51+temps!H50-Cusums!H$2+Cusums!H$3)</f>
        <v>0</v>
      </c>
      <c r="I52">
        <f>MIN(0,I51+temps!I50-Cusums!I$2+Cusums!I$3)</f>
        <v>0</v>
      </c>
      <c r="J52">
        <f>MIN(0,J51+temps!J50-Cusums!J$2+Cusums!J$3)</f>
        <v>0</v>
      </c>
      <c r="K52">
        <f>MIN(0,K51+temps!K50-Cusums!K$2+Cusums!K$3)</f>
        <v>0</v>
      </c>
      <c r="L52">
        <f>MIN(0,L51+temps!L50-Cusums!L$2+Cusums!L$3)</f>
        <v>0</v>
      </c>
      <c r="M52">
        <f>MIN(0,M51+temps!M50-Cusums!M$2+Cusums!M$3)</f>
        <v>0</v>
      </c>
      <c r="N52">
        <f>MIN(0,N51+temps!N50-Cusums!N$2+Cusums!N$3)</f>
        <v>0</v>
      </c>
      <c r="O52">
        <f>MIN(0,O51+temps!O50-Cusums!O$2+Cusums!O$3)</f>
        <v>0</v>
      </c>
      <c r="P52">
        <f>MIN(0,P51+temps!P50-Cusums!P$2+Cusums!P$3)</f>
        <v>0</v>
      </c>
      <c r="Q52">
        <f>MIN(0,Q51+temps!Q50-Cusums!Q$2+Cusums!Q$3)</f>
        <v>0</v>
      </c>
      <c r="R52">
        <f>MIN(0,R51+temps!R50-Cusums!R$2+Cusums!R$3)</f>
        <v>0</v>
      </c>
      <c r="S52">
        <f>MIN(0,S51+temps!S50-Cusums!S$2+Cusums!S$3)</f>
        <v>-13.285837483225336</v>
      </c>
      <c r="T52">
        <f>MIN(0,T51+temps!T50-Cusums!T$2+Cusums!T$3)</f>
        <v>0</v>
      </c>
      <c r="U52">
        <f>MIN(0,U51+temps!U50-Cusums!U$2+Cusums!U$3)</f>
        <v>0</v>
      </c>
    </row>
    <row r="53" spans="1:21" x14ac:dyDescent="0.55000000000000004">
      <c r="A53" s="1">
        <f>temps!A51</f>
        <v>43696</v>
      </c>
      <c r="B53" t="e">
        <f>MIN(0,B52+temps!B51-Cusums!B$2+Cusums!B$3)</f>
        <v>#DIV/0!</v>
      </c>
      <c r="C53">
        <f>MIN(0,C52+temps!C51-Cusums!C$2+Cusums!C$3)</f>
        <v>0</v>
      </c>
      <c r="D53">
        <f>MIN(0,D52+temps!D51-Cusums!D$2+Cusums!D$3)</f>
        <v>0</v>
      </c>
      <c r="E53">
        <f>MIN(0,E52+temps!E51-Cusums!E$2+Cusums!E$3)</f>
        <v>0</v>
      </c>
      <c r="F53">
        <f>MIN(0,F52+temps!F51-Cusums!F$2+Cusums!F$3)</f>
        <v>0</v>
      </c>
      <c r="G53">
        <f>MIN(0,G52+temps!G51-Cusums!G$2+Cusums!G$3)</f>
        <v>0</v>
      </c>
      <c r="H53">
        <f>MIN(0,H52+temps!H51-Cusums!H$2+Cusums!H$3)</f>
        <v>0</v>
      </c>
      <c r="I53">
        <f>MIN(0,I52+temps!I51-Cusums!I$2+Cusums!I$3)</f>
        <v>0</v>
      </c>
      <c r="J53">
        <f>MIN(0,J52+temps!J51-Cusums!J$2+Cusums!J$3)</f>
        <v>0</v>
      </c>
      <c r="K53">
        <f>MIN(0,K52+temps!K51-Cusums!K$2+Cusums!K$3)</f>
        <v>0</v>
      </c>
      <c r="L53">
        <f>MIN(0,L52+temps!L51-Cusums!L$2+Cusums!L$3)</f>
        <v>0</v>
      </c>
      <c r="M53">
        <f>MIN(0,M52+temps!M51-Cusums!M$2+Cusums!M$3)</f>
        <v>0</v>
      </c>
      <c r="N53">
        <f>MIN(0,N52+temps!N51-Cusums!N$2+Cusums!N$3)</f>
        <v>0</v>
      </c>
      <c r="O53">
        <f>MIN(0,O52+temps!O51-Cusums!O$2+Cusums!O$3)</f>
        <v>0</v>
      </c>
      <c r="P53">
        <f>MIN(0,P52+temps!P51-Cusums!P$2+Cusums!P$3)</f>
        <v>0</v>
      </c>
      <c r="Q53">
        <f>MIN(0,Q52+temps!Q51-Cusums!Q$2+Cusums!Q$3)</f>
        <v>0</v>
      </c>
      <c r="R53">
        <f>MIN(0,R52+temps!R51-Cusums!R$2+Cusums!R$3)</f>
        <v>0</v>
      </c>
      <c r="S53">
        <f>MIN(0,S52+temps!S51-Cusums!S$2+Cusums!S$3)</f>
        <v>-15.598813511273207</v>
      </c>
      <c r="T53">
        <f>MIN(0,T52+temps!T51-Cusums!T$2+Cusums!T$3)</f>
        <v>0</v>
      </c>
      <c r="U53">
        <f>MIN(0,U52+temps!U51-Cusums!U$2+Cusums!U$3)</f>
        <v>0</v>
      </c>
    </row>
    <row r="54" spans="1:21" x14ac:dyDescent="0.55000000000000004">
      <c r="A54" s="1">
        <f>temps!A52</f>
        <v>43697</v>
      </c>
      <c r="B54" t="e">
        <f>MIN(0,B53+temps!B52-Cusums!B$2+Cusums!B$3)</f>
        <v>#DIV/0!</v>
      </c>
      <c r="C54">
        <f>MIN(0,C53+temps!C52-Cusums!C$2+Cusums!C$3)</f>
        <v>0</v>
      </c>
      <c r="D54">
        <f>MIN(0,D53+temps!D52-Cusums!D$2+Cusums!D$3)</f>
        <v>0</v>
      </c>
      <c r="E54">
        <f>MIN(0,E53+temps!E52-Cusums!E$2+Cusums!E$3)</f>
        <v>0</v>
      </c>
      <c r="F54">
        <f>MIN(0,F53+temps!F52-Cusums!F$2+Cusums!F$3)</f>
        <v>0</v>
      </c>
      <c r="G54">
        <f>MIN(0,G53+temps!G52-Cusums!G$2+Cusums!G$3)</f>
        <v>0</v>
      </c>
      <c r="H54">
        <f>MIN(0,H53+temps!H52-Cusums!H$2+Cusums!H$3)</f>
        <v>0</v>
      </c>
      <c r="I54">
        <f>MIN(0,I53+temps!I52-Cusums!I$2+Cusums!I$3)</f>
        <v>0</v>
      </c>
      <c r="J54">
        <f>MIN(0,J53+temps!J52-Cusums!J$2+Cusums!J$3)</f>
        <v>0</v>
      </c>
      <c r="K54">
        <f>MIN(0,K53+temps!K52-Cusums!K$2+Cusums!K$3)</f>
        <v>0</v>
      </c>
      <c r="L54">
        <f>MIN(0,L53+temps!L52-Cusums!L$2+Cusums!L$3)</f>
        <v>0</v>
      </c>
      <c r="M54">
        <f>MIN(0,M53+temps!M52-Cusums!M$2+Cusums!M$3)</f>
        <v>0</v>
      </c>
      <c r="N54">
        <f>MIN(0,N53+temps!N52-Cusums!N$2+Cusums!N$3)</f>
        <v>0</v>
      </c>
      <c r="O54">
        <f>MIN(0,O53+temps!O52-Cusums!O$2+Cusums!O$3)</f>
        <v>0</v>
      </c>
      <c r="P54">
        <f>MIN(0,P53+temps!P52-Cusums!P$2+Cusums!P$3)</f>
        <v>0</v>
      </c>
      <c r="Q54">
        <f>MIN(0,Q53+temps!Q52-Cusums!Q$2+Cusums!Q$3)</f>
        <v>0</v>
      </c>
      <c r="R54">
        <f>MIN(0,R53+temps!R52-Cusums!R$2+Cusums!R$3)</f>
        <v>0</v>
      </c>
      <c r="S54">
        <f>MIN(0,S53+temps!S52-Cusums!S$2+Cusums!S$3)</f>
        <v>-13.358705878865578</v>
      </c>
      <c r="T54">
        <f>MIN(0,T53+temps!T52-Cusums!T$2+Cusums!T$3)</f>
        <v>0</v>
      </c>
      <c r="U54">
        <f>MIN(0,U53+temps!U52-Cusums!U$2+Cusums!U$3)</f>
        <v>0</v>
      </c>
    </row>
    <row r="55" spans="1:21" x14ac:dyDescent="0.55000000000000004">
      <c r="A55" s="1">
        <f>temps!A53</f>
        <v>43698</v>
      </c>
      <c r="B55" t="e">
        <f>MIN(0,B54+temps!B53-Cusums!B$2+Cusums!B$3)</f>
        <v>#DIV/0!</v>
      </c>
      <c r="C55">
        <f>MIN(0,C54+temps!C53-Cusums!C$2+Cusums!C$3)</f>
        <v>0</v>
      </c>
      <c r="D55">
        <f>MIN(0,D54+temps!D53-Cusums!D$2+Cusums!D$3)</f>
        <v>-4.3336537999777249</v>
      </c>
      <c r="E55">
        <f>MIN(0,E54+temps!E53-Cusums!E$2+Cusums!E$3)</f>
        <v>0</v>
      </c>
      <c r="F55">
        <f>MIN(0,F54+temps!F53-Cusums!F$2+Cusums!F$3)</f>
        <v>0</v>
      </c>
      <c r="G55">
        <f>MIN(0,G54+temps!G53-Cusums!G$2+Cusums!G$3)</f>
        <v>0</v>
      </c>
      <c r="H55">
        <f>MIN(0,H54+temps!H53-Cusums!H$2+Cusums!H$3)</f>
        <v>0</v>
      </c>
      <c r="I55">
        <f>MIN(0,I54+temps!I53-Cusums!I$2+Cusums!I$3)</f>
        <v>0</v>
      </c>
      <c r="J55">
        <f>MIN(0,J54+temps!J53-Cusums!J$2+Cusums!J$3)</f>
        <v>0</v>
      </c>
      <c r="K55">
        <f>MIN(0,K54+temps!K53-Cusums!K$2+Cusums!K$3)</f>
        <v>0</v>
      </c>
      <c r="L55">
        <f>MIN(0,L54+temps!L53-Cusums!L$2+Cusums!L$3)</f>
        <v>0</v>
      </c>
      <c r="M55">
        <f>MIN(0,M54+temps!M53-Cusums!M$2+Cusums!M$3)</f>
        <v>0</v>
      </c>
      <c r="N55">
        <f>MIN(0,N54+temps!N53-Cusums!N$2+Cusums!N$3)</f>
        <v>0</v>
      </c>
      <c r="O55">
        <f>MIN(0,O54+temps!O53-Cusums!O$2+Cusums!O$3)</f>
        <v>0</v>
      </c>
      <c r="P55">
        <f>MIN(0,P54+temps!P53-Cusums!P$2+Cusums!P$3)</f>
        <v>0</v>
      </c>
      <c r="Q55">
        <f>MIN(0,Q54+temps!Q53-Cusums!Q$2+Cusums!Q$3)</f>
        <v>0</v>
      </c>
      <c r="R55">
        <f>MIN(0,R54+temps!R53-Cusums!R$2+Cusums!R$3)</f>
        <v>0</v>
      </c>
      <c r="S55">
        <f>MIN(0,S54+temps!S53-Cusums!S$2+Cusums!S$3)</f>
        <v>-8.0531599420453546</v>
      </c>
      <c r="T55">
        <f>MIN(0,T54+temps!T53-Cusums!T$2+Cusums!T$3)</f>
        <v>0</v>
      </c>
      <c r="U55">
        <f>MIN(0,U54+temps!U53-Cusums!U$2+Cusums!U$3)</f>
        <v>0</v>
      </c>
    </row>
    <row r="56" spans="1:21" x14ac:dyDescent="0.55000000000000004">
      <c r="A56" s="1">
        <f>temps!A54</f>
        <v>43699</v>
      </c>
      <c r="B56" t="e">
        <f>MIN(0,B55+temps!B54-Cusums!B$2+Cusums!B$3)</f>
        <v>#DIV/0!</v>
      </c>
      <c r="C56">
        <f>MIN(0,C55+temps!C54-Cusums!C$2+Cusums!C$3)</f>
        <v>0</v>
      </c>
      <c r="D56">
        <f>MIN(0,D55+temps!D54-Cusums!D$2+Cusums!D$3)</f>
        <v>-6.197533841500956</v>
      </c>
      <c r="E56">
        <f>MIN(0,E55+temps!E54-Cusums!E$2+Cusums!E$3)</f>
        <v>0</v>
      </c>
      <c r="F56">
        <f>MIN(0,F55+temps!F54-Cusums!F$2+Cusums!F$3)</f>
        <v>0</v>
      </c>
      <c r="G56">
        <f>MIN(0,G55+temps!G54-Cusums!G$2+Cusums!G$3)</f>
        <v>0</v>
      </c>
      <c r="H56">
        <f>MIN(0,H55+temps!H54-Cusums!H$2+Cusums!H$3)</f>
        <v>0</v>
      </c>
      <c r="I56">
        <f>MIN(0,I55+temps!I54-Cusums!I$2+Cusums!I$3)</f>
        <v>0</v>
      </c>
      <c r="J56">
        <f>MIN(0,J55+temps!J54-Cusums!J$2+Cusums!J$3)</f>
        <v>0</v>
      </c>
      <c r="K56">
        <f>MIN(0,K55+temps!K54-Cusums!K$2+Cusums!K$3)</f>
        <v>0</v>
      </c>
      <c r="L56">
        <f>MIN(0,L55+temps!L54-Cusums!L$2+Cusums!L$3)</f>
        <v>0</v>
      </c>
      <c r="M56">
        <f>MIN(0,M55+temps!M54-Cusums!M$2+Cusums!M$3)</f>
        <v>0</v>
      </c>
      <c r="N56">
        <f>MIN(0,N55+temps!N54-Cusums!N$2+Cusums!N$3)</f>
        <v>0</v>
      </c>
      <c r="O56">
        <f>MIN(0,O55+temps!O54-Cusums!O$2+Cusums!O$3)</f>
        <v>0</v>
      </c>
      <c r="P56">
        <f>MIN(0,P55+temps!P54-Cusums!P$2+Cusums!P$3)</f>
        <v>0</v>
      </c>
      <c r="Q56">
        <f>MIN(0,Q55+temps!Q54-Cusums!Q$2+Cusums!Q$3)</f>
        <v>0</v>
      </c>
      <c r="R56">
        <f>MIN(0,R55+temps!R54-Cusums!R$2+Cusums!R$3)</f>
        <v>0</v>
      </c>
      <c r="S56">
        <f>MIN(0,S55+temps!S54-Cusums!S$2+Cusums!S$3)</f>
        <v>-4.3314610786742245</v>
      </c>
      <c r="T56">
        <f>MIN(0,T55+temps!T54-Cusums!T$2+Cusums!T$3)</f>
        <v>0</v>
      </c>
      <c r="U56">
        <f>MIN(0,U55+temps!U54-Cusums!U$2+Cusums!U$3)</f>
        <v>0</v>
      </c>
    </row>
    <row r="57" spans="1:21" x14ac:dyDescent="0.55000000000000004">
      <c r="A57" s="1">
        <f>temps!A55</f>
        <v>43700</v>
      </c>
      <c r="B57" t="e">
        <f>MIN(0,B56+temps!B55-Cusums!B$2+Cusums!B$3)</f>
        <v>#DIV/0!</v>
      </c>
      <c r="C57">
        <f>MIN(0,C56+temps!C55-Cusums!C$2+Cusums!C$3)</f>
        <v>0</v>
      </c>
      <c r="D57">
        <f>MIN(0,D56+temps!D55-Cusums!D$2+Cusums!D$3)</f>
        <v>-0.30887244389008162</v>
      </c>
      <c r="E57">
        <f>MIN(0,E56+temps!E55-Cusums!E$2+Cusums!E$3)</f>
        <v>0</v>
      </c>
      <c r="F57">
        <f>MIN(0,F56+temps!F55-Cusums!F$2+Cusums!F$3)</f>
        <v>0</v>
      </c>
      <c r="G57">
        <f>MIN(0,G56+temps!G55-Cusums!G$2+Cusums!G$3)</f>
        <v>0</v>
      </c>
      <c r="H57">
        <f>MIN(0,H56+temps!H55-Cusums!H$2+Cusums!H$3)</f>
        <v>0</v>
      </c>
      <c r="I57">
        <f>MIN(0,I56+temps!I55-Cusums!I$2+Cusums!I$3)</f>
        <v>0</v>
      </c>
      <c r="J57">
        <f>MIN(0,J56+temps!J55-Cusums!J$2+Cusums!J$3)</f>
        <v>0</v>
      </c>
      <c r="K57">
        <f>MIN(0,K56+temps!K55-Cusums!K$2+Cusums!K$3)</f>
        <v>0</v>
      </c>
      <c r="L57">
        <f>MIN(0,L56+temps!L55-Cusums!L$2+Cusums!L$3)</f>
        <v>0</v>
      </c>
      <c r="M57">
        <f>MIN(0,M56+temps!M55-Cusums!M$2+Cusums!M$3)</f>
        <v>0</v>
      </c>
      <c r="N57">
        <f>MIN(0,N56+temps!N55-Cusums!N$2+Cusums!N$3)</f>
        <v>0</v>
      </c>
      <c r="O57">
        <f>MIN(0,O56+temps!O55-Cusums!O$2+Cusums!O$3)</f>
        <v>0</v>
      </c>
      <c r="P57">
        <f>MIN(0,P56+temps!P55-Cusums!P$2+Cusums!P$3)</f>
        <v>0</v>
      </c>
      <c r="Q57">
        <f>MIN(0,Q56+temps!Q55-Cusums!Q$2+Cusums!Q$3)</f>
        <v>0</v>
      </c>
      <c r="R57">
        <f>MIN(0,R56+temps!R55-Cusums!R$2+Cusums!R$3)</f>
        <v>-1.0629987583572564</v>
      </c>
      <c r="S57">
        <f>MIN(0,S56+temps!S55-Cusums!S$2+Cusums!S$3)</f>
        <v>0</v>
      </c>
      <c r="T57">
        <f>MIN(0,T56+temps!T55-Cusums!T$2+Cusums!T$3)</f>
        <v>0</v>
      </c>
      <c r="U57">
        <f>MIN(0,U56+temps!U55-Cusums!U$2+Cusums!U$3)</f>
        <v>0</v>
      </c>
    </row>
    <row r="58" spans="1:21" x14ac:dyDescent="0.55000000000000004">
      <c r="A58" s="1">
        <f>temps!A56</f>
        <v>43701</v>
      </c>
      <c r="B58" t="e">
        <f>MIN(0,B57+temps!B56-Cusums!B$2+Cusums!B$3)</f>
        <v>#DIV/0!</v>
      </c>
      <c r="C58">
        <f>MIN(0,C57+temps!C56-Cusums!C$2+Cusums!C$3)</f>
        <v>0</v>
      </c>
      <c r="D58">
        <f>MIN(0,D57+temps!D56-Cusums!D$2+Cusums!D$3)</f>
        <v>0</v>
      </c>
      <c r="E58">
        <f>MIN(0,E57+temps!E56-Cusums!E$2+Cusums!E$3)</f>
        <v>0</v>
      </c>
      <c r="F58">
        <f>MIN(0,F57+temps!F56-Cusums!F$2+Cusums!F$3)</f>
        <v>0</v>
      </c>
      <c r="G58">
        <f>MIN(0,G57+temps!G56-Cusums!G$2+Cusums!G$3)</f>
        <v>0</v>
      </c>
      <c r="H58">
        <f>MIN(0,H57+temps!H56-Cusums!H$2+Cusums!H$3)</f>
        <v>0</v>
      </c>
      <c r="I58">
        <f>MIN(0,I57+temps!I56-Cusums!I$2+Cusums!I$3)</f>
        <v>0</v>
      </c>
      <c r="J58">
        <f>MIN(0,J57+temps!J56-Cusums!J$2+Cusums!J$3)</f>
        <v>0</v>
      </c>
      <c r="K58">
        <f>MIN(0,K57+temps!K56-Cusums!K$2+Cusums!K$3)</f>
        <v>0</v>
      </c>
      <c r="L58">
        <f>MIN(0,L57+temps!L56-Cusums!L$2+Cusums!L$3)</f>
        <v>0</v>
      </c>
      <c r="M58">
        <f>MIN(0,M57+temps!M56-Cusums!M$2+Cusums!M$3)</f>
        <v>0</v>
      </c>
      <c r="N58">
        <f>MIN(0,N57+temps!N56-Cusums!N$2+Cusums!N$3)</f>
        <v>-1.5538864316027485</v>
      </c>
      <c r="O58">
        <f>MIN(0,O57+temps!O56-Cusums!O$2+Cusums!O$3)</f>
        <v>0</v>
      </c>
      <c r="P58">
        <f>MIN(0,P57+temps!P56-Cusums!P$2+Cusums!P$3)</f>
        <v>0</v>
      </c>
      <c r="Q58">
        <f>MIN(0,Q57+temps!Q56-Cusums!Q$2+Cusums!Q$3)</f>
        <v>0</v>
      </c>
      <c r="R58">
        <f>MIN(0,R57+temps!R56-Cusums!R$2+Cusums!R$3)</f>
        <v>0</v>
      </c>
      <c r="S58">
        <f>MIN(0,S57+temps!S56-Cusums!S$2+Cusums!S$3)</f>
        <v>0</v>
      </c>
      <c r="T58">
        <f>MIN(0,T57+temps!T56-Cusums!T$2+Cusums!T$3)</f>
        <v>0</v>
      </c>
      <c r="U58">
        <f>MIN(0,U57+temps!U56-Cusums!U$2+Cusums!U$3)</f>
        <v>0</v>
      </c>
    </row>
    <row r="59" spans="1:21" x14ac:dyDescent="0.55000000000000004">
      <c r="A59" s="1">
        <f>temps!A57</f>
        <v>43702</v>
      </c>
      <c r="B59" t="e">
        <f>MIN(0,B58+temps!B57-Cusums!B$2+Cusums!B$3)</f>
        <v>#DIV/0!</v>
      </c>
      <c r="C59">
        <f>MIN(0,C58+temps!C57-Cusums!C$2+Cusums!C$3)</f>
        <v>0</v>
      </c>
      <c r="D59">
        <f>MIN(0,D58+temps!D57-Cusums!D$2+Cusums!D$3)</f>
        <v>0</v>
      </c>
      <c r="E59">
        <f>MIN(0,E58+temps!E57-Cusums!E$2+Cusums!E$3)</f>
        <v>0</v>
      </c>
      <c r="F59">
        <f>MIN(0,F58+temps!F57-Cusums!F$2+Cusums!F$3)</f>
        <v>0</v>
      </c>
      <c r="G59">
        <f>MIN(0,G58+temps!G57-Cusums!G$2+Cusums!G$3)</f>
        <v>0</v>
      </c>
      <c r="H59">
        <f>MIN(0,H58+temps!H57-Cusums!H$2+Cusums!H$3)</f>
        <v>0</v>
      </c>
      <c r="I59">
        <f>MIN(0,I58+temps!I57-Cusums!I$2+Cusums!I$3)</f>
        <v>0</v>
      </c>
      <c r="J59">
        <f>MIN(0,J58+temps!J57-Cusums!J$2+Cusums!J$3)</f>
        <v>0</v>
      </c>
      <c r="K59">
        <f>MIN(0,K58+temps!K57-Cusums!K$2+Cusums!K$3)</f>
        <v>0</v>
      </c>
      <c r="L59">
        <f>MIN(0,L58+temps!L57-Cusums!L$2+Cusums!L$3)</f>
        <v>0</v>
      </c>
      <c r="M59">
        <f>MIN(0,M58+temps!M57-Cusums!M$2+Cusums!M$3)</f>
        <v>0</v>
      </c>
      <c r="N59">
        <f>MIN(0,N58+temps!N57-Cusums!N$2+Cusums!N$3)</f>
        <v>0</v>
      </c>
      <c r="O59">
        <f>MIN(0,O58+temps!O57-Cusums!O$2+Cusums!O$3)</f>
        <v>0</v>
      </c>
      <c r="P59">
        <f>MIN(0,P58+temps!P57-Cusums!P$2+Cusums!P$3)</f>
        <v>0</v>
      </c>
      <c r="Q59">
        <f>MIN(0,Q58+temps!Q57-Cusums!Q$2+Cusums!Q$3)</f>
        <v>0</v>
      </c>
      <c r="R59">
        <f>MIN(0,R58+temps!R57-Cusums!R$2+Cusums!R$3)</f>
        <v>0</v>
      </c>
      <c r="S59">
        <f>MIN(0,S58+temps!S57-Cusums!S$2+Cusums!S$3)</f>
        <v>0</v>
      </c>
      <c r="T59">
        <f>MIN(0,T58+temps!T57-Cusums!T$2+Cusums!T$3)</f>
        <v>0</v>
      </c>
      <c r="U59">
        <f>MIN(0,U58+temps!U57-Cusums!U$2+Cusums!U$3)</f>
        <v>0</v>
      </c>
    </row>
    <row r="60" spans="1:21" x14ac:dyDescent="0.55000000000000004">
      <c r="A60" s="1">
        <f>temps!A58</f>
        <v>43703</v>
      </c>
      <c r="B60" t="e">
        <f>MIN(0,B59+temps!B58-Cusums!B$2+Cusums!B$3)</f>
        <v>#DIV/0!</v>
      </c>
      <c r="C60">
        <f>MIN(0,C59+temps!C58-Cusums!C$2+Cusums!C$3)</f>
        <v>0</v>
      </c>
      <c r="D60">
        <f>MIN(0,D59+temps!D58-Cusums!D$2+Cusums!D$3)</f>
        <v>0</v>
      </c>
      <c r="E60">
        <f>MIN(0,E59+temps!E58-Cusums!E$2+Cusums!E$3)</f>
        <v>0</v>
      </c>
      <c r="F60">
        <f>MIN(0,F59+temps!F58-Cusums!F$2+Cusums!F$3)</f>
        <v>0</v>
      </c>
      <c r="G60">
        <f>MIN(0,G59+temps!G58-Cusums!G$2+Cusums!G$3)</f>
        <v>0</v>
      </c>
      <c r="H60">
        <f>MIN(0,H59+temps!H58-Cusums!H$2+Cusums!H$3)</f>
        <v>0</v>
      </c>
      <c r="I60">
        <f>MIN(0,I59+temps!I58-Cusums!I$2+Cusums!I$3)</f>
        <v>0</v>
      </c>
      <c r="J60">
        <f>MIN(0,J59+temps!J58-Cusums!J$2+Cusums!J$3)</f>
        <v>0</v>
      </c>
      <c r="K60">
        <f>MIN(0,K59+temps!K58-Cusums!K$2+Cusums!K$3)</f>
        <v>0</v>
      </c>
      <c r="L60">
        <f>MIN(0,L59+temps!L58-Cusums!L$2+Cusums!L$3)</f>
        <v>0</v>
      </c>
      <c r="M60">
        <f>MIN(0,M59+temps!M58-Cusums!M$2+Cusums!M$3)</f>
        <v>0</v>
      </c>
      <c r="N60">
        <f>MIN(0,N59+temps!N58-Cusums!N$2+Cusums!N$3)</f>
        <v>0</v>
      </c>
      <c r="O60">
        <f>MIN(0,O59+temps!O58-Cusums!O$2+Cusums!O$3)</f>
        <v>0</v>
      </c>
      <c r="P60">
        <f>MIN(0,P59+temps!P58-Cusums!P$2+Cusums!P$3)</f>
        <v>0</v>
      </c>
      <c r="Q60">
        <f>MIN(0,Q59+temps!Q58-Cusums!Q$2+Cusums!Q$3)</f>
        <v>0</v>
      </c>
      <c r="R60">
        <f>MIN(0,R59+temps!R58-Cusums!R$2+Cusums!R$3)</f>
        <v>0</v>
      </c>
      <c r="S60">
        <f>MIN(0,S59+temps!S58-Cusums!S$2+Cusums!S$3)</f>
        <v>0</v>
      </c>
      <c r="T60">
        <f>MIN(0,T59+temps!T58-Cusums!T$2+Cusums!T$3)</f>
        <v>0</v>
      </c>
      <c r="U60">
        <f>MIN(0,U59+temps!U58-Cusums!U$2+Cusums!U$3)</f>
        <v>0</v>
      </c>
    </row>
    <row r="61" spans="1:21" x14ac:dyDescent="0.55000000000000004">
      <c r="A61" s="1">
        <f>temps!A59</f>
        <v>43704</v>
      </c>
      <c r="B61" t="e">
        <f>MIN(0,B60+temps!B59-Cusums!B$2+Cusums!B$3)</f>
        <v>#DIV/0!</v>
      </c>
      <c r="C61">
        <f>MIN(0,C60+temps!C59-Cusums!C$2+Cusums!C$3)</f>
        <v>0</v>
      </c>
      <c r="D61">
        <f>MIN(0,D60+temps!D59-Cusums!D$2+Cusums!D$3)</f>
        <v>0</v>
      </c>
      <c r="E61">
        <f>MIN(0,E60+temps!E59-Cusums!E$2+Cusums!E$3)</f>
        <v>0</v>
      </c>
      <c r="F61">
        <f>MIN(0,F60+temps!F59-Cusums!F$2+Cusums!F$3)</f>
        <v>0</v>
      </c>
      <c r="G61">
        <f>MIN(0,G60+temps!G59-Cusums!G$2+Cusums!G$3)</f>
        <v>0</v>
      </c>
      <c r="H61">
        <f>MIN(0,H60+temps!H59-Cusums!H$2+Cusums!H$3)</f>
        <v>0</v>
      </c>
      <c r="I61">
        <f>MIN(0,I60+temps!I59-Cusums!I$2+Cusums!I$3)</f>
        <v>0</v>
      </c>
      <c r="J61">
        <f>MIN(0,J60+temps!J59-Cusums!J$2+Cusums!J$3)</f>
        <v>0</v>
      </c>
      <c r="K61">
        <f>MIN(0,K60+temps!K59-Cusums!K$2+Cusums!K$3)</f>
        <v>0</v>
      </c>
      <c r="L61">
        <f>MIN(0,L60+temps!L59-Cusums!L$2+Cusums!L$3)</f>
        <v>0</v>
      </c>
      <c r="M61">
        <f>MIN(0,M60+temps!M59-Cusums!M$2+Cusums!M$3)</f>
        <v>0</v>
      </c>
      <c r="N61">
        <f>MIN(0,N60+temps!N59-Cusums!N$2+Cusums!N$3)</f>
        <v>0</v>
      </c>
      <c r="O61">
        <f>MIN(0,O60+temps!O59-Cusums!O$2+Cusums!O$3)</f>
        <v>0</v>
      </c>
      <c r="P61">
        <f>MIN(0,P60+temps!P59-Cusums!P$2+Cusums!P$3)</f>
        <v>0</v>
      </c>
      <c r="Q61">
        <f>MIN(0,Q60+temps!Q59-Cusums!Q$2+Cusums!Q$3)</f>
        <v>0</v>
      </c>
      <c r="R61">
        <f>MIN(0,R60+temps!R59-Cusums!R$2+Cusums!R$3)</f>
        <v>0</v>
      </c>
      <c r="S61">
        <f>MIN(0,S60+temps!S59-Cusums!S$2+Cusums!S$3)</f>
        <v>0</v>
      </c>
      <c r="T61">
        <f>MIN(0,T60+temps!T59-Cusums!T$2+Cusums!T$3)</f>
        <v>0</v>
      </c>
      <c r="U61">
        <f>MIN(0,U60+temps!U59-Cusums!U$2+Cusums!U$3)</f>
        <v>0</v>
      </c>
    </row>
    <row r="62" spans="1:21" x14ac:dyDescent="0.55000000000000004">
      <c r="A62" s="1">
        <f>temps!A60</f>
        <v>43705</v>
      </c>
      <c r="B62" t="e">
        <f>MIN(0,B61+temps!B60-Cusums!B$2+Cusums!B$3)</f>
        <v>#DIV/0!</v>
      </c>
      <c r="C62">
        <f>MIN(0,C61+temps!C60-Cusums!C$2+Cusums!C$3)</f>
        <v>0</v>
      </c>
      <c r="D62">
        <f>MIN(0,D61+temps!D60-Cusums!D$2+Cusums!D$3)</f>
        <v>0</v>
      </c>
      <c r="E62">
        <f>MIN(0,E61+temps!E60-Cusums!E$2+Cusums!E$3)</f>
        <v>0</v>
      </c>
      <c r="F62">
        <f>MIN(0,F61+temps!F60-Cusums!F$2+Cusums!F$3)</f>
        <v>0</v>
      </c>
      <c r="G62">
        <f>MIN(0,G61+temps!G60-Cusums!G$2+Cusums!G$3)</f>
        <v>0</v>
      </c>
      <c r="H62">
        <f>MIN(0,H61+temps!H60-Cusums!H$2+Cusums!H$3)</f>
        <v>0</v>
      </c>
      <c r="I62">
        <f>MIN(0,I61+temps!I60-Cusums!I$2+Cusums!I$3)</f>
        <v>0</v>
      </c>
      <c r="J62">
        <f>MIN(0,J61+temps!J60-Cusums!J$2+Cusums!J$3)</f>
        <v>0</v>
      </c>
      <c r="K62">
        <f>MIN(0,K61+temps!K60-Cusums!K$2+Cusums!K$3)</f>
        <v>0</v>
      </c>
      <c r="L62">
        <f>MIN(0,L61+temps!L60-Cusums!L$2+Cusums!L$3)</f>
        <v>0</v>
      </c>
      <c r="M62">
        <f>MIN(0,M61+temps!M60-Cusums!M$2+Cusums!M$3)</f>
        <v>0</v>
      </c>
      <c r="N62">
        <f>MIN(0,N61+temps!N60-Cusums!N$2+Cusums!N$3)</f>
        <v>0</v>
      </c>
      <c r="O62">
        <f>MIN(0,O61+temps!O60-Cusums!O$2+Cusums!O$3)</f>
        <v>0</v>
      </c>
      <c r="P62">
        <f>MIN(0,P61+temps!P60-Cusums!P$2+Cusums!P$3)</f>
        <v>0</v>
      </c>
      <c r="Q62">
        <f>MIN(0,Q61+temps!Q60-Cusums!Q$2+Cusums!Q$3)</f>
        <v>0</v>
      </c>
      <c r="R62">
        <f>MIN(0,R61+temps!R60-Cusums!R$2+Cusums!R$3)</f>
        <v>0</v>
      </c>
      <c r="S62">
        <f>MIN(0,S61+temps!S60-Cusums!S$2+Cusums!S$3)</f>
        <v>0</v>
      </c>
      <c r="T62">
        <f>MIN(0,T61+temps!T60-Cusums!T$2+Cusums!T$3)</f>
        <v>0</v>
      </c>
      <c r="U62">
        <f>MIN(0,U61+temps!U60-Cusums!U$2+Cusums!U$3)</f>
        <v>0</v>
      </c>
    </row>
    <row r="63" spans="1:21" x14ac:dyDescent="0.55000000000000004">
      <c r="A63" s="1">
        <f>temps!A61</f>
        <v>43706</v>
      </c>
      <c r="B63" t="e">
        <f>MIN(0,B62+temps!B61-Cusums!B$2+Cusums!B$3)</f>
        <v>#DIV/0!</v>
      </c>
      <c r="C63">
        <f>MIN(0,C62+temps!C61-Cusums!C$2+Cusums!C$3)</f>
        <v>0</v>
      </c>
      <c r="D63">
        <f>MIN(0,D62+temps!D61-Cusums!D$2+Cusums!D$3)</f>
        <v>0</v>
      </c>
      <c r="E63">
        <f>MIN(0,E62+temps!E61-Cusums!E$2+Cusums!E$3)</f>
        <v>0</v>
      </c>
      <c r="F63">
        <f>MIN(0,F62+temps!F61-Cusums!F$2+Cusums!F$3)</f>
        <v>0</v>
      </c>
      <c r="G63">
        <f>MIN(0,G62+temps!G61-Cusums!G$2+Cusums!G$3)</f>
        <v>0</v>
      </c>
      <c r="H63">
        <f>MIN(0,H62+temps!H61-Cusums!H$2+Cusums!H$3)</f>
        <v>0</v>
      </c>
      <c r="I63">
        <f>MIN(0,I62+temps!I61-Cusums!I$2+Cusums!I$3)</f>
        <v>0</v>
      </c>
      <c r="J63">
        <f>MIN(0,J62+temps!J61-Cusums!J$2+Cusums!J$3)</f>
        <v>0</v>
      </c>
      <c r="K63">
        <f>MIN(0,K62+temps!K61-Cusums!K$2+Cusums!K$3)</f>
        <v>0</v>
      </c>
      <c r="L63">
        <f>MIN(0,L62+temps!L61-Cusums!L$2+Cusums!L$3)</f>
        <v>0</v>
      </c>
      <c r="M63">
        <f>MIN(0,M62+temps!M61-Cusums!M$2+Cusums!M$3)</f>
        <v>0</v>
      </c>
      <c r="N63">
        <f>MIN(0,N62+temps!N61-Cusums!N$2+Cusums!N$3)</f>
        <v>0</v>
      </c>
      <c r="O63">
        <f>MIN(0,O62+temps!O61-Cusums!O$2+Cusums!O$3)</f>
        <v>0</v>
      </c>
      <c r="P63">
        <f>MIN(0,P62+temps!P61-Cusums!P$2+Cusums!P$3)</f>
        <v>0</v>
      </c>
      <c r="Q63">
        <f>MIN(0,Q62+temps!Q61-Cusums!Q$2+Cusums!Q$3)</f>
        <v>0</v>
      </c>
      <c r="R63">
        <f>MIN(0,R62+temps!R61-Cusums!R$2+Cusums!R$3)</f>
        <v>0</v>
      </c>
      <c r="S63">
        <f>MIN(0,S62+temps!S61-Cusums!S$2+Cusums!S$3)</f>
        <v>0</v>
      </c>
      <c r="T63">
        <f>MIN(0,T62+temps!T61-Cusums!T$2+Cusums!T$3)</f>
        <v>0</v>
      </c>
      <c r="U63">
        <f>MIN(0,U62+temps!U61-Cusums!U$2+Cusums!U$3)</f>
        <v>0</v>
      </c>
    </row>
    <row r="64" spans="1:21" x14ac:dyDescent="0.55000000000000004">
      <c r="A64" s="1">
        <f>temps!A62</f>
        <v>43707</v>
      </c>
      <c r="B64" t="e">
        <f>MIN(0,B63+temps!B62-Cusums!B$2+Cusums!B$3)</f>
        <v>#DIV/0!</v>
      </c>
      <c r="C64">
        <f>MIN(0,C63+temps!C62-Cusums!C$2+Cusums!C$3)</f>
        <v>0</v>
      </c>
      <c r="D64">
        <f>MIN(0,D63+temps!D62-Cusums!D$2+Cusums!D$3)</f>
        <v>0</v>
      </c>
      <c r="E64">
        <f>MIN(0,E63+temps!E62-Cusums!E$2+Cusums!E$3)</f>
        <v>0</v>
      </c>
      <c r="F64">
        <f>MIN(0,F63+temps!F62-Cusums!F$2+Cusums!F$3)</f>
        <v>0</v>
      </c>
      <c r="G64">
        <f>MIN(0,G63+temps!G62-Cusums!G$2+Cusums!G$3)</f>
        <v>0</v>
      </c>
      <c r="H64">
        <f>MIN(0,H63+temps!H62-Cusums!H$2+Cusums!H$3)</f>
        <v>0</v>
      </c>
      <c r="I64">
        <f>MIN(0,I63+temps!I62-Cusums!I$2+Cusums!I$3)</f>
        <v>0</v>
      </c>
      <c r="J64">
        <f>MIN(0,J63+temps!J62-Cusums!J$2+Cusums!J$3)</f>
        <v>0</v>
      </c>
      <c r="K64">
        <f>MIN(0,K63+temps!K62-Cusums!K$2+Cusums!K$3)</f>
        <v>0</v>
      </c>
      <c r="L64">
        <f>MIN(0,L63+temps!L62-Cusums!L$2+Cusums!L$3)</f>
        <v>0</v>
      </c>
      <c r="M64">
        <f>MIN(0,M63+temps!M62-Cusums!M$2+Cusums!M$3)</f>
        <v>0</v>
      </c>
      <c r="N64">
        <f>MIN(0,N63+temps!N62-Cusums!N$2+Cusums!N$3)</f>
        <v>0</v>
      </c>
      <c r="O64">
        <f>MIN(0,O63+temps!O62-Cusums!O$2+Cusums!O$3)</f>
        <v>0</v>
      </c>
      <c r="P64">
        <f>MIN(0,P63+temps!P62-Cusums!P$2+Cusums!P$3)</f>
        <v>0</v>
      </c>
      <c r="Q64">
        <f>MIN(0,Q63+temps!Q62-Cusums!Q$2+Cusums!Q$3)</f>
        <v>0</v>
      </c>
      <c r="R64">
        <f>MIN(0,R63+temps!R62-Cusums!R$2+Cusums!R$3)</f>
        <v>0</v>
      </c>
      <c r="S64">
        <f>MIN(0,S63+temps!S62-Cusums!S$2+Cusums!S$3)</f>
        <v>0</v>
      </c>
      <c r="T64">
        <f>MIN(0,T63+temps!T62-Cusums!T$2+Cusums!T$3)</f>
        <v>0</v>
      </c>
      <c r="U64">
        <f>MIN(0,U63+temps!U62-Cusums!U$2+Cusums!U$3)</f>
        <v>0</v>
      </c>
    </row>
    <row r="65" spans="1:21" x14ac:dyDescent="0.55000000000000004">
      <c r="A65" s="1">
        <f>temps!A63</f>
        <v>43708</v>
      </c>
      <c r="B65" t="e">
        <f>MIN(0,B64+temps!B63-Cusums!B$2+Cusums!B$3)</f>
        <v>#DIV/0!</v>
      </c>
      <c r="C65">
        <f>MIN(0,C64+temps!C63-Cusums!C$2+Cusums!C$3)</f>
        <v>0</v>
      </c>
      <c r="D65">
        <f>MIN(0,D64+temps!D63-Cusums!D$2+Cusums!D$3)</f>
        <v>0</v>
      </c>
      <c r="E65">
        <f>MIN(0,E64+temps!E63-Cusums!E$2+Cusums!E$3)</f>
        <v>0</v>
      </c>
      <c r="F65">
        <f>MIN(0,F64+temps!F63-Cusums!F$2+Cusums!F$3)</f>
        <v>0</v>
      </c>
      <c r="G65">
        <f>MIN(0,G64+temps!G63-Cusums!G$2+Cusums!G$3)</f>
        <v>0</v>
      </c>
      <c r="H65">
        <f>MIN(0,H64+temps!H63-Cusums!H$2+Cusums!H$3)</f>
        <v>-1.9350747142920168</v>
      </c>
      <c r="I65">
        <f>MIN(0,I64+temps!I63-Cusums!I$2+Cusums!I$3)</f>
        <v>0</v>
      </c>
      <c r="J65">
        <f>MIN(0,J64+temps!J63-Cusums!J$2+Cusums!J$3)</f>
        <v>0</v>
      </c>
      <c r="K65">
        <f>MIN(0,K64+temps!K63-Cusums!K$2+Cusums!K$3)</f>
        <v>0</v>
      </c>
      <c r="L65">
        <f>MIN(0,L64+temps!L63-Cusums!L$2+Cusums!L$3)</f>
        <v>0</v>
      </c>
      <c r="M65">
        <f>MIN(0,M64+temps!M63-Cusums!M$2+Cusums!M$3)</f>
        <v>0</v>
      </c>
      <c r="N65">
        <f>MIN(0,N64+temps!N63-Cusums!N$2+Cusums!N$3)</f>
        <v>0</v>
      </c>
      <c r="O65">
        <f>MIN(0,O64+temps!O63-Cusums!O$2+Cusums!O$3)</f>
        <v>0</v>
      </c>
      <c r="P65">
        <f>MIN(0,P64+temps!P63-Cusums!P$2+Cusums!P$3)</f>
        <v>0</v>
      </c>
      <c r="Q65">
        <f>MIN(0,Q64+temps!Q63-Cusums!Q$2+Cusums!Q$3)</f>
        <v>0</v>
      </c>
      <c r="R65">
        <f>MIN(0,R64+temps!R63-Cusums!R$2+Cusums!R$3)</f>
        <v>0</v>
      </c>
      <c r="S65">
        <f>MIN(0,S64+temps!S63-Cusums!S$2+Cusums!S$3)</f>
        <v>0</v>
      </c>
      <c r="T65">
        <f>MIN(0,T64+temps!T63-Cusums!T$2+Cusums!T$3)</f>
        <v>0</v>
      </c>
      <c r="U65">
        <f>MIN(0,U64+temps!U63-Cusums!U$2+Cusums!U$3)</f>
        <v>0</v>
      </c>
    </row>
    <row r="66" spans="1:21" x14ac:dyDescent="0.55000000000000004">
      <c r="A66" s="1">
        <f>temps!A64</f>
        <v>43709</v>
      </c>
      <c r="B66" t="e">
        <f>MIN(0,B65+temps!B64-Cusums!B$2+Cusums!B$3)</f>
        <v>#DIV/0!</v>
      </c>
      <c r="C66">
        <f>MIN(0,C65+temps!C64-Cusums!C$2+Cusums!C$3)</f>
        <v>0</v>
      </c>
      <c r="D66">
        <f>MIN(0,D65+temps!D64-Cusums!D$2+Cusums!D$3)</f>
        <v>0</v>
      </c>
      <c r="E66">
        <f>MIN(0,E65+temps!E64-Cusums!E$2+Cusums!E$3)</f>
        <v>0</v>
      </c>
      <c r="F66">
        <f>MIN(0,F65+temps!F64-Cusums!F$2+Cusums!F$3)</f>
        <v>0</v>
      </c>
      <c r="G66">
        <f>MIN(0,G65+temps!G64-Cusums!G$2+Cusums!G$3)</f>
        <v>-1.2805843955248442</v>
      </c>
      <c r="H66">
        <f>MIN(0,H65+temps!H64-Cusums!H$2+Cusums!H$3)</f>
        <v>-8.630821676200231</v>
      </c>
      <c r="I66">
        <f>MIN(0,I65+temps!I64-Cusums!I$2+Cusums!I$3)</f>
        <v>0</v>
      </c>
      <c r="J66">
        <f>MIN(0,J65+temps!J64-Cusums!J$2+Cusums!J$3)</f>
        <v>0</v>
      </c>
      <c r="K66">
        <f>MIN(0,K65+temps!K64-Cusums!K$2+Cusums!K$3)</f>
        <v>0</v>
      </c>
      <c r="L66">
        <f>MIN(0,L65+temps!L64-Cusums!L$2+Cusums!L$3)</f>
        <v>0</v>
      </c>
      <c r="M66">
        <f>MIN(0,M65+temps!M64-Cusums!M$2+Cusums!M$3)</f>
        <v>0</v>
      </c>
      <c r="N66">
        <f>MIN(0,N65+temps!N64-Cusums!N$2+Cusums!N$3)</f>
        <v>0</v>
      </c>
      <c r="O66">
        <f>MIN(0,O65+temps!O64-Cusums!O$2+Cusums!O$3)</f>
        <v>0</v>
      </c>
      <c r="P66">
        <f>MIN(0,P65+temps!P64-Cusums!P$2+Cusums!P$3)</f>
        <v>0</v>
      </c>
      <c r="Q66">
        <f>MIN(0,Q65+temps!Q64-Cusums!Q$2+Cusums!Q$3)</f>
        <v>0</v>
      </c>
      <c r="R66">
        <f>MIN(0,R65+temps!R64-Cusums!R$2+Cusums!R$3)</f>
        <v>0</v>
      </c>
      <c r="S66">
        <f>MIN(0,S65+temps!S64-Cusums!S$2+Cusums!S$3)</f>
        <v>0</v>
      </c>
      <c r="T66">
        <f>MIN(0,T65+temps!T64-Cusums!T$2+Cusums!T$3)</f>
        <v>0</v>
      </c>
      <c r="U66">
        <f>MIN(0,U65+temps!U64-Cusums!U$2+Cusums!U$3)</f>
        <v>0</v>
      </c>
    </row>
    <row r="67" spans="1:21" x14ac:dyDescent="0.55000000000000004">
      <c r="A67" s="1">
        <f>temps!A65</f>
        <v>43710</v>
      </c>
      <c r="B67" t="e">
        <f>MIN(0,B66+temps!B65-Cusums!B$2+Cusums!B$3)</f>
        <v>#DIV/0!</v>
      </c>
      <c r="C67">
        <f>MIN(0,C66+temps!C65-Cusums!C$2+Cusums!C$3)</f>
        <v>0</v>
      </c>
      <c r="D67">
        <f>MIN(0,D66+temps!D65-Cusums!D$2+Cusums!D$3)</f>
        <v>0</v>
      </c>
      <c r="E67">
        <f>MIN(0,E66+temps!E65-Cusums!E$2+Cusums!E$3)</f>
        <v>0</v>
      </c>
      <c r="F67">
        <f>MIN(0,F66+temps!F65-Cusums!F$2+Cusums!F$3)</f>
        <v>-4.0354052141671071</v>
      </c>
      <c r="G67">
        <f>MIN(0,G66+temps!G65-Cusums!G$2+Cusums!G$3)</f>
        <v>-3.0588238820234785</v>
      </c>
      <c r="H67">
        <f>MIN(0,H66+temps!H65-Cusums!H$2+Cusums!H$3)</f>
        <v>-11.706306535188947</v>
      </c>
      <c r="I67">
        <f>MIN(0,I66+temps!I65-Cusums!I$2+Cusums!I$3)</f>
        <v>0</v>
      </c>
      <c r="J67">
        <f>MIN(0,J66+temps!J65-Cusums!J$2+Cusums!J$3)</f>
        <v>0</v>
      </c>
      <c r="K67">
        <f>MIN(0,K66+temps!K65-Cusums!K$2+Cusums!K$3)</f>
        <v>0</v>
      </c>
      <c r="L67">
        <f>MIN(0,L66+temps!L65-Cusums!L$2+Cusums!L$3)</f>
        <v>0</v>
      </c>
      <c r="M67">
        <f>MIN(0,M66+temps!M65-Cusums!M$2+Cusums!M$3)</f>
        <v>0</v>
      </c>
      <c r="N67">
        <f>MIN(0,N66+temps!N65-Cusums!N$2+Cusums!N$3)</f>
        <v>0</v>
      </c>
      <c r="O67">
        <f>MIN(0,O66+temps!O65-Cusums!O$2+Cusums!O$3)</f>
        <v>-2.7720578740601765</v>
      </c>
      <c r="P67">
        <f>MIN(0,P66+temps!P65-Cusums!P$2+Cusums!P$3)</f>
        <v>0</v>
      </c>
      <c r="Q67">
        <f>MIN(0,Q66+temps!Q65-Cusums!Q$2+Cusums!Q$3)</f>
        <v>0</v>
      </c>
      <c r="R67">
        <f>MIN(0,R66+temps!R65-Cusums!R$2+Cusums!R$3)</f>
        <v>0</v>
      </c>
      <c r="S67">
        <f>MIN(0,S66+temps!S65-Cusums!S$2+Cusums!S$3)</f>
        <v>0</v>
      </c>
      <c r="T67">
        <f>MIN(0,T66+temps!T65-Cusums!T$2+Cusums!T$3)</f>
        <v>0</v>
      </c>
      <c r="U67">
        <f>MIN(0,U66+temps!U65-Cusums!U$2+Cusums!U$3)</f>
        <v>0</v>
      </c>
    </row>
    <row r="68" spans="1:21" x14ac:dyDescent="0.55000000000000004">
      <c r="A68" s="1">
        <f>temps!A66</f>
        <v>43711</v>
      </c>
      <c r="B68" t="e">
        <f>MIN(0,B67+temps!B66-Cusums!B$2+Cusums!B$3)</f>
        <v>#DIV/0!</v>
      </c>
      <c r="C68">
        <f>MIN(0,C67+temps!C66-Cusums!C$2+Cusums!C$3)</f>
        <v>0</v>
      </c>
      <c r="D68">
        <f>MIN(0,D67+temps!D66-Cusums!D$2+Cusums!D$3)</f>
        <v>0</v>
      </c>
      <c r="E68">
        <f>MIN(0,E67+temps!E66-Cusums!E$2+Cusums!E$3)</f>
        <v>0</v>
      </c>
      <c r="F68">
        <f>MIN(0,F67+temps!F66-Cusums!F$2+Cusums!F$3)</f>
        <v>-2.8920059522597166</v>
      </c>
      <c r="G68">
        <f>MIN(0,G67+temps!G66-Cusums!G$2+Cusums!G$3)</f>
        <v>-4.8091125496790177</v>
      </c>
      <c r="H68">
        <f>MIN(0,H67+temps!H66-Cusums!H$2+Cusums!H$3)</f>
        <v>-9.5288067708630599</v>
      </c>
      <c r="I68">
        <f>MIN(0,I67+temps!I66-Cusums!I$2+Cusums!I$3)</f>
        <v>0</v>
      </c>
      <c r="J68">
        <f>MIN(0,J67+temps!J66-Cusums!J$2+Cusums!J$3)</f>
        <v>0</v>
      </c>
      <c r="K68">
        <f>MIN(0,K67+temps!K66-Cusums!K$2+Cusums!K$3)</f>
        <v>0</v>
      </c>
      <c r="L68">
        <f>MIN(0,L67+temps!L66-Cusums!L$2+Cusums!L$3)</f>
        <v>0</v>
      </c>
      <c r="M68">
        <f>MIN(0,M67+temps!M66-Cusums!M$2+Cusums!M$3)</f>
        <v>-0.14586779376043513</v>
      </c>
      <c r="N68">
        <f>MIN(0,N67+temps!N66-Cusums!N$2+Cusums!N$3)</f>
        <v>0</v>
      </c>
      <c r="O68">
        <f>MIN(0,O67+temps!O66-Cusums!O$2+Cusums!O$3)</f>
        <v>-4.0972152077325559</v>
      </c>
      <c r="P68">
        <f>MIN(0,P67+temps!P66-Cusums!P$2+Cusums!P$3)</f>
        <v>0</v>
      </c>
      <c r="Q68">
        <f>MIN(0,Q67+temps!Q66-Cusums!Q$2+Cusums!Q$3)</f>
        <v>0</v>
      </c>
      <c r="R68">
        <f>MIN(0,R67+temps!R66-Cusums!R$2+Cusums!R$3)</f>
        <v>0</v>
      </c>
      <c r="S68">
        <f>MIN(0,S67+temps!S66-Cusums!S$2+Cusums!S$3)</f>
        <v>0</v>
      </c>
      <c r="T68">
        <f>MIN(0,T67+temps!T66-Cusums!T$2+Cusums!T$3)</f>
        <v>0</v>
      </c>
      <c r="U68">
        <f>MIN(0,U67+temps!U66-Cusums!U$2+Cusums!U$3)</f>
        <v>0</v>
      </c>
    </row>
    <row r="69" spans="1:21" x14ac:dyDescent="0.55000000000000004">
      <c r="A69" s="1">
        <f>temps!A67</f>
        <v>43712</v>
      </c>
      <c r="B69" t="e">
        <f>MIN(0,B68+temps!B67-Cusums!B$2+Cusums!B$3)</f>
        <v>#DIV/0!</v>
      </c>
      <c r="C69">
        <f>MIN(0,C68+temps!C67-Cusums!C$2+Cusums!C$3)</f>
        <v>0</v>
      </c>
      <c r="D69">
        <f>MIN(0,D68+temps!D67-Cusums!D$2+Cusums!D$3)</f>
        <v>-1.8235810331528346</v>
      </c>
      <c r="E69">
        <f>MIN(0,E68+temps!E67-Cusums!E$2+Cusums!E$3)</f>
        <v>0</v>
      </c>
      <c r="F69">
        <f>MIN(0,F68+temps!F67-Cusums!F$2+Cusums!F$3)</f>
        <v>0</v>
      </c>
      <c r="G69">
        <f>MIN(0,G68+temps!G67-Cusums!G$2+Cusums!G$3)</f>
        <v>-3.863035276307162</v>
      </c>
      <c r="H69">
        <f>MIN(0,H68+temps!H67-Cusums!H$2+Cusums!H$3)</f>
        <v>0</v>
      </c>
      <c r="I69">
        <f>MIN(0,I68+temps!I67-Cusums!I$2+Cusums!I$3)</f>
        <v>0</v>
      </c>
      <c r="J69">
        <f>MIN(0,J68+temps!J67-Cusums!J$2+Cusums!J$3)</f>
        <v>0</v>
      </c>
      <c r="K69">
        <f>MIN(0,K68+temps!K67-Cusums!K$2+Cusums!K$3)</f>
        <v>0</v>
      </c>
      <c r="L69">
        <f>MIN(0,L68+temps!L67-Cusums!L$2+Cusums!L$3)</f>
        <v>0</v>
      </c>
      <c r="M69">
        <f>MIN(0,M68+temps!M67-Cusums!M$2+Cusums!M$3)</f>
        <v>0</v>
      </c>
      <c r="N69">
        <f>MIN(0,N68+temps!N67-Cusums!N$2+Cusums!N$3)</f>
        <v>0</v>
      </c>
      <c r="O69">
        <f>MIN(0,O68+temps!O67-Cusums!O$2+Cusums!O$3)</f>
        <v>-1.8754027562710247</v>
      </c>
      <c r="P69">
        <f>MIN(0,P68+temps!P67-Cusums!P$2+Cusums!P$3)</f>
        <v>0</v>
      </c>
      <c r="Q69">
        <f>MIN(0,Q68+temps!Q67-Cusums!Q$2+Cusums!Q$3)</f>
        <v>0</v>
      </c>
      <c r="R69">
        <f>MIN(0,R68+temps!R67-Cusums!R$2+Cusums!R$3)</f>
        <v>0</v>
      </c>
      <c r="S69">
        <f>MIN(0,S68+temps!S67-Cusums!S$2+Cusums!S$3)</f>
        <v>0</v>
      </c>
      <c r="T69">
        <f>MIN(0,T68+temps!T67-Cusums!T$2+Cusums!T$3)</f>
        <v>0</v>
      </c>
      <c r="U69">
        <f>MIN(0,U68+temps!U67-Cusums!U$2+Cusums!U$3)</f>
        <v>0</v>
      </c>
    </row>
    <row r="70" spans="1:21" x14ac:dyDescent="0.55000000000000004">
      <c r="A70" s="1">
        <f>temps!A68</f>
        <v>43713</v>
      </c>
      <c r="B70" t="e">
        <f>MIN(0,B69+temps!B68-Cusums!B$2+Cusums!B$3)</f>
        <v>#DIV/0!</v>
      </c>
      <c r="C70">
        <f>MIN(0,C69+temps!C68-Cusums!C$2+Cusums!C$3)</f>
        <v>0</v>
      </c>
      <c r="D70">
        <f>MIN(0,D69+temps!D68-Cusums!D$2+Cusums!D$3)</f>
        <v>0</v>
      </c>
      <c r="E70">
        <f>MIN(0,E69+temps!E68-Cusums!E$2+Cusums!E$3)</f>
        <v>0</v>
      </c>
      <c r="F70">
        <f>MIN(0,F69+temps!F68-Cusums!F$2+Cusums!F$3)</f>
        <v>0</v>
      </c>
      <c r="G70">
        <f>MIN(0,G69+temps!G68-Cusums!G$2+Cusums!G$3)</f>
        <v>-1.4604363924502088</v>
      </c>
      <c r="H70">
        <f>MIN(0,H69+temps!H68-Cusums!H$2+Cusums!H$3)</f>
        <v>0</v>
      </c>
      <c r="I70">
        <f>MIN(0,I69+temps!I68-Cusums!I$2+Cusums!I$3)</f>
        <v>0</v>
      </c>
      <c r="J70">
        <f>MIN(0,J69+temps!J68-Cusums!J$2+Cusums!J$3)</f>
        <v>0</v>
      </c>
      <c r="K70">
        <f>MIN(0,K69+temps!K68-Cusums!K$2+Cusums!K$3)</f>
        <v>0</v>
      </c>
      <c r="L70">
        <f>MIN(0,L69+temps!L68-Cusums!L$2+Cusums!L$3)</f>
        <v>0</v>
      </c>
      <c r="M70">
        <f>MIN(0,M69+temps!M68-Cusums!M$2+Cusums!M$3)</f>
        <v>0</v>
      </c>
      <c r="N70">
        <f>MIN(0,N69+temps!N68-Cusums!N$2+Cusums!N$3)</f>
        <v>0</v>
      </c>
      <c r="O70">
        <f>MIN(0,O69+temps!O68-Cusums!O$2+Cusums!O$3)</f>
        <v>0</v>
      </c>
      <c r="P70">
        <f>MIN(0,P69+temps!P68-Cusums!P$2+Cusums!P$3)</f>
        <v>0</v>
      </c>
      <c r="Q70">
        <f>MIN(0,Q69+temps!Q68-Cusums!Q$2+Cusums!Q$3)</f>
        <v>0</v>
      </c>
      <c r="R70">
        <f>MIN(0,R69+temps!R68-Cusums!R$2+Cusums!R$3)</f>
        <v>-5.7294347988662508E-2</v>
      </c>
      <c r="S70">
        <f>MIN(0,S69+temps!S68-Cusums!S$2+Cusums!S$3)</f>
        <v>0</v>
      </c>
      <c r="T70">
        <f>MIN(0,T69+temps!T68-Cusums!T$2+Cusums!T$3)</f>
        <v>0</v>
      </c>
      <c r="U70">
        <f>MIN(0,U69+temps!U68-Cusums!U$2+Cusums!U$3)</f>
        <v>0</v>
      </c>
    </row>
    <row r="71" spans="1:21" x14ac:dyDescent="0.55000000000000004">
      <c r="A71" s="1">
        <f>temps!A69</f>
        <v>43714</v>
      </c>
      <c r="B71" t="e">
        <f>MIN(0,B70+temps!B69-Cusums!B$2+Cusums!B$3)</f>
        <v>#DIV/0!</v>
      </c>
      <c r="C71">
        <f>MIN(0,C70+temps!C69-Cusums!C$2+Cusums!C$3)</f>
        <v>0</v>
      </c>
      <c r="D71">
        <f>MIN(0,D70+temps!D69-Cusums!D$2+Cusums!D$3)</f>
        <v>0</v>
      </c>
      <c r="E71">
        <f>MIN(0,E70+temps!E69-Cusums!E$2+Cusums!E$3)</f>
        <v>0</v>
      </c>
      <c r="F71">
        <f>MIN(0,F70+temps!F69-Cusums!F$2+Cusums!F$3)</f>
        <v>0</v>
      </c>
      <c r="G71">
        <f>MIN(0,G70+temps!G69-Cusums!G$2+Cusums!G$3)</f>
        <v>0</v>
      </c>
      <c r="H71">
        <f>MIN(0,H70+temps!H69-Cusums!H$2+Cusums!H$3)</f>
        <v>0</v>
      </c>
      <c r="I71">
        <f>MIN(0,I70+temps!I69-Cusums!I$2+Cusums!I$3)</f>
        <v>0</v>
      </c>
      <c r="J71">
        <f>MIN(0,J70+temps!J69-Cusums!J$2+Cusums!J$3)</f>
        <v>0</v>
      </c>
      <c r="K71">
        <f>MIN(0,K70+temps!K69-Cusums!K$2+Cusums!K$3)</f>
        <v>-0.40714545128276525</v>
      </c>
      <c r="L71">
        <f>MIN(0,L70+temps!L69-Cusums!L$2+Cusums!L$3)</f>
        <v>0</v>
      </c>
      <c r="M71">
        <f>MIN(0,M70+temps!M69-Cusums!M$2+Cusums!M$3)</f>
        <v>0</v>
      </c>
      <c r="N71">
        <f>MIN(0,N70+temps!N69-Cusums!N$2+Cusums!N$3)</f>
        <v>0</v>
      </c>
      <c r="O71">
        <f>MIN(0,O70+temps!O69-Cusums!O$2+Cusums!O$3)</f>
        <v>0</v>
      </c>
      <c r="P71">
        <f>MIN(0,P70+temps!P69-Cusums!P$2+Cusums!P$3)</f>
        <v>0</v>
      </c>
      <c r="Q71">
        <f>MIN(0,Q70+temps!Q69-Cusums!Q$2+Cusums!Q$3)</f>
        <v>-0.43317090015566784</v>
      </c>
      <c r="R71">
        <f>MIN(0,R70+temps!R69-Cusums!R$2+Cusums!R$3)</f>
        <v>0</v>
      </c>
      <c r="S71">
        <f>MIN(0,S70+temps!S69-Cusums!S$2+Cusums!S$3)</f>
        <v>0</v>
      </c>
      <c r="T71">
        <f>MIN(0,T70+temps!T69-Cusums!T$2+Cusums!T$3)</f>
        <v>0</v>
      </c>
      <c r="U71">
        <f>MIN(0,U70+temps!U69-Cusums!U$2+Cusums!U$3)</f>
        <v>0</v>
      </c>
    </row>
    <row r="72" spans="1:21" x14ac:dyDescent="0.55000000000000004">
      <c r="A72" s="1">
        <f>temps!A70</f>
        <v>43715</v>
      </c>
      <c r="B72" t="e">
        <f>MIN(0,B71+temps!B70-Cusums!B$2+Cusums!B$3)</f>
        <v>#DIV/0!</v>
      </c>
      <c r="C72">
        <f>MIN(0,C71+temps!C70-Cusums!C$2+Cusums!C$3)</f>
        <v>0</v>
      </c>
      <c r="D72">
        <f>MIN(0,D71+temps!D70-Cusums!D$2+Cusums!D$3)</f>
        <v>0</v>
      </c>
      <c r="E72">
        <f>MIN(0,E71+temps!E70-Cusums!E$2+Cusums!E$3)</f>
        <v>0</v>
      </c>
      <c r="F72">
        <f>MIN(0,F71+temps!F70-Cusums!F$2+Cusums!F$3)</f>
        <v>-6.4294814287820055</v>
      </c>
      <c r="G72">
        <f>MIN(0,G71+temps!G70-Cusums!G$2+Cusums!G$3)</f>
        <v>0</v>
      </c>
      <c r="H72">
        <f>MIN(0,H71+temps!H70-Cusums!H$2+Cusums!H$3)</f>
        <v>0</v>
      </c>
      <c r="I72">
        <f>MIN(0,I71+temps!I70-Cusums!I$2+Cusums!I$3)</f>
        <v>-0.6323123255070664</v>
      </c>
      <c r="J72">
        <f>MIN(0,J71+temps!J70-Cusums!J$2+Cusums!J$3)</f>
        <v>0</v>
      </c>
      <c r="K72">
        <f>MIN(0,K71+temps!K70-Cusums!K$2+Cusums!K$3)</f>
        <v>0</v>
      </c>
      <c r="L72">
        <f>MIN(0,L71+temps!L70-Cusums!L$2+Cusums!L$3)</f>
        <v>0</v>
      </c>
      <c r="M72">
        <f>MIN(0,M71+temps!M70-Cusums!M$2+Cusums!M$3)</f>
        <v>0</v>
      </c>
      <c r="N72">
        <f>MIN(0,N71+temps!N70-Cusums!N$2+Cusums!N$3)</f>
        <v>0</v>
      </c>
      <c r="O72">
        <f>MIN(0,O71+temps!O70-Cusums!O$2+Cusums!O$3)</f>
        <v>0</v>
      </c>
      <c r="P72">
        <f>MIN(0,P71+temps!P70-Cusums!P$2+Cusums!P$3)</f>
        <v>0</v>
      </c>
      <c r="Q72">
        <f>MIN(0,Q71+temps!Q70-Cusums!Q$2+Cusums!Q$3)</f>
        <v>-5.1551577626595364</v>
      </c>
      <c r="R72">
        <f>MIN(0,R71+temps!R70-Cusums!R$2+Cusums!R$3)</f>
        <v>0</v>
      </c>
      <c r="S72">
        <f>MIN(0,S71+temps!S70-Cusums!S$2+Cusums!S$3)</f>
        <v>0</v>
      </c>
      <c r="T72">
        <f>MIN(0,T71+temps!T70-Cusums!T$2+Cusums!T$3)</f>
        <v>0</v>
      </c>
      <c r="U72">
        <f>MIN(0,U71+temps!U70-Cusums!U$2+Cusums!U$3)</f>
        <v>0</v>
      </c>
    </row>
    <row r="73" spans="1:21" x14ac:dyDescent="0.55000000000000004">
      <c r="A73" s="1">
        <f>temps!A71</f>
        <v>43716</v>
      </c>
      <c r="B73" t="e">
        <f>MIN(0,B72+temps!B71-Cusums!B$2+Cusums!B$3)</f>
        <v>#DIV/0!</v>
      </c>
      <c r="C73">
        <f>MIN(0,C72+temps!C71-Cusums!C$2+Cusums!C$3)</f>
        <v>0</v>
      </c>
      <c r="D73">
        <f>MIN(0,D72+temps!D71-Cusums!D$2+Cusums!D$3)</f>
        <v>0</v>
      </c>
      <c r="E73">
        <f>MIN(0,E72+temps!E71-Cusums!E$2+Cusums!E$3)</f>
        <v>0</v>
      </c>
      <c r="F73">
        <f>MIN(0,F72+temps!F71-Cusums!F$2+Cusums!F$3)</f>
        <v>-16.271008654442809</v>
      </c>
      <c r="G73">
        <f>MIN(0,G72+temps!G71-Cusums!G$2+Cusums!G$3)</f>
        <v>0</v>
      </c>
      <c r="H73">
        <f>MIN(0,H72+temps!H71-Cusums!H$2+Cusums!H$3)</f>
        <v>0</v>
      </c>
      <c r="I73">
        <f>MIN(0,I72+temps!I71-Cusums!I$2+Cusums!I$3)</f>
        <v>0</v>
      </c>
      <c r="J73">
        <f>MIN(0,J72+temps!J71-Cusums!J$2+Cusums!J$3)</f>
        <v>0</v>
      </c>
      <c r="K73">
        <f>MIN(0,K72+temps!K71-Cusums!K$2+Cusums!K$3)</f>
        <v>0</v>
      </c>
      <c r="L73">
        <f>MIN(0,L72+temps!L71-Cusums!L$2+Cusums!L$3)</f>
        <v>0</v>
      </c>
      <c r="M73">
        <f>MIN(0,M72+temps!M71-Cusums!M$2+Cusums!M$3)</f>
        <v>0</v>
      </c>
      <c r="N73">
        <f>MIN(0,N72+temps!N71-Cusums!N$2+Cusums!N$3)</f>
        <v>0</v>
      </c>
      <c r="O73">
        <f>MIN(0,O72+temps!O71-Cusums!O$2+Cusums!O$3)</f>
        <v>0</v>
      </c>
      <c r="P73">
        <f>MIN(0,P72+temps!P71-Cusums!P$2+Cusums!P$3)</f>
        <v>0</v>
      </c>
      <c r="Q73">
        <f>MIN(0,Q72+temps!Q71-Cusums!Q$2+Cusums!Q$3)</f>
        <v>-13.06463324400921</v>
      </c>
      <c r="R73">
        <f>MIN(0,R72+temps!R71-Cusums!R$2+Cusums!R$3)</f>
        <v>0</v>
      </c>
      <c r="S73">
        <f>MIN(0,S72+temps!S71-Cusums!S$2+Cusums!S$3)</f>
        <v>0</v>
      </c>
      <c r="T73">
        <f>MIN(0,T72+temps!T71-Cusums!T$2+Cusums!T$3)</f>
        <v>0</v>
      </c>
      <c r="U73">
        <f>MIN(0,U72+temps!U71-Cusums!U$2+Cusums!U$3)</f>
        <v>0</v>
      </c>
    </row>
    <row r="74" spans="1:21" x14ac:dyDescent="0.55000000000000004">
      <c r="A74" s="1">
        <f>temps!A72</f>
        <v>43717</v>
      </c>
      <c r="B74" t="e">
        <f>MIN(0,B73+temps!B72-Cusums!B$2+Cusums!B$3)</f>
        <v>#DIV/0!</v>
      </c>
      <c r="C74">
        <f>MIN(0,C73+temps!C72-Cusums!C$2+Cusums!C$3)</f>
        <v>0</v>
      </c>
      <c r="D74">
        <f>MIN(0,D73+temps!D72-Cusums!D$2+Cusums!D$3)</f>
        <v>0</v>
      </c>
      <c r="E74">
        <f>MIN(0,E73+temps!E72-Cusums!E$2+Cusums!E$3)</f>
        <v>0</v>
      </c>
      <c r="F74">
        <f>MIN(0,F73+temps!F72-Cusums!F$2+Cusums!F$3)</f>
        <v>-26.272829877774718</v>
      </c>
      <c r="G74">
        <f>MIN(0,G73+temps!G72-Cusums!G$2+Cusums!G$3)</f>
        <v>0</v>
      </c>
      <c r="H74">
        <f>MIN(0,H73+temps!H72-Cusums!H$2+Cusums!H$3)</f>
        <v>0</v>
      </c>
      <c r="I74">
        <f>MIN(0,I73+temps!I72-Cusums!I$2+Cusums!I$3)</f>
        <v>0</v>
      </c>
      <c r="J74">
        <f>MIN(0,J73+temps!J72-Cusums!J$2+Cusums!J$3)</f>
        <v>0</v>
      </c>
      <c r="K74">
        <f>MIN(0,K73+temps!K72-Cusums!K$2+Cusums!K$3)</f>
        <v>0</v>
      </c>
      <c r="L74">
        <f>MIN(0,L73+temps!L72-Cusums!L$2+Cusums!L$3)</f>
        <v>0</v>
      </c>
      <c r="M74">
        <f>MIN(0,M73+temps!M72-Cusums!M$2+Cusums!M$3)</f>
        <v>0</v>
      </c>
      <c r="N74">
        <f>MIN(0,N73+temps!N72-Cusums!N$2+Cusums!N$3)</f>
        <v>0</v>
      </c>
      <c r="O74">
        <f>MIN(0,O73+temps!O72-Cusums!O$2+Cusums!O$3)</f>
        <v>0</v>
      </c>
      <c r="P74">
        <f>MIN(0,P73+temps!P72-Cusums!P$2+Cusums!P$3)</f>
        <v>0</v>
      </c>
      <c r="Q74">
        <f>MIN(0,Q73+temps!Q72-Cusums!Q$2+Cusums!Q$3)</f>
        <v>-20.902932372364972</v>
      </c>
      <c r="R74">
        <f>MIN(0,R73+temps!R72-Cusums!R$2+Cusums!R$3)</f>
        <v>0</v>
      </c>
      <c r="S74">
        <f>MIN(0,S73+temps!S72-Cusums!S$2+Cusums!S$3)</f>
        <v>0</v>
      </c>
      <c r="T74">
        <f>MIN(0,T73+temps!T72-Cusums!T$2+Cusums!T$3)</f>
        <v>0</v>
      </c>
      <c r="U74">
        <f>MIN(0,U73+temps!U72-Cusums!U$2+Cusums!U$3)</f>
        <v>0</v>
      </c>
    </row>
    <row r="75" spans="1:21" x14ac:dyDescent="0.55000000000000004">
      <c r="A75" s="1">
        <f>temps!A73</f>
        <v>43718</v>
      </c>
      <c r="B75" t="e">
        <f>MIN(0,B74+temps!B73-Cusums!B$2+Cusums!B$3)</f>
        <v>#DIV/0!</v>
      </c>
      <c r="C75">
        <f>MIN(0,C74+temps!C73-Cusums!C$2+Cusums!C$3)</f>
        <v>0</v>
      </c>
      <c r="D75">
        <f>MIN(0,D74+temps!D73-Cusums!D$2+Cusums!D$3)</f>
        <v>-3.1502761608400367</v>
      </c>
      <c r="E75">
        <f>MIN(0,E74+temps!E73-Cusums!E$2+Cusums!E$3)</f>
        <v>-0.21082967727431345</v>
      </c>
      <c r="F75">
        <f>MIN(0,F74+temps!F73-Cusums!F$2+Cusums!F$3)</f>
        <v>-27.644662257320022</v>
      </c>
      <c r="G75">
        <f>MIN(0,G74+temps!G73-Cusums!G$2+Cusums!G$3)</f>
        <v>0</v>
      </c>
      <c r="H75">
        <f>MIN(0,H74+temps!H73-Cusums!H$2+Cusums!H$3)</f>
        <v>0</v>
      </c>
      <c r="I75">
        <f>MIN(0,I74+temps!I73-Cusums!I$2+Cusums!I$3)</f>
        <v>0</v>
      </c>
      <c r="J75">
        <f>MIN(0,J74+temps!J73-Cusums!J$2+Cusums!J$3)</f>
        <v>0</v>
      </c>
      <c r="K75">
        <f>MIN(0,K74+temps!K73-Cusums!K$2+Cusums!K$3)</f>
        <v>0</v>
      </c>
      <c r="L75">
        <f>MIN(0,L74+temps!L73-Cusums!L$2+Cusums!L$3)</f>
        <v>0</v>
      </c>
      <c r="M75">
        <f>MIN(0,M74+temps!M73-Cusums!M$2+Cusums!M$3)</f>
        <v>0</v>
      </c>
      <c r="N75">
        <f>MIN(0,N74+temps!N73-Cusums!N$2+Cusums!N$3)</f>
        <v>0</v>
      </c>
      <c r="O75">
        <f>MIN(0,O74+temps!O73-Cusums!O$2+Cusums!O$3)</f>
        <v>0</v>
      </c>
      <c r="P75">
        <f>MIN(0,P74+temps!P73-Cusums!P$2+Cusums!P$3)</f>
        <v>0</v>
      </c>
      <c r="Q75">
        <f>MIN(0,Q74+temps!Q73-Cusums!Q$2+Cusums!Q$3)</f>
        <v>-22.470784116064031</v>
      </c>
      <c r="R75">
        <f>MIN(0,R74+temps!R73-Cusums!R$2+Cusums!R$3)</f>
        <v>0</v>
      </c>
      <c r="S75">
        <f>MIN(0,S74+temps!S73-Cusums!S$2+Cusums!S$3)</f>
        <v>0</v>
      </c>
      <c r="T75">
        <f>MIN(0,T74+temps!T73-Cusums!T$2+Cusums!T$3)</f>
        <v>0</v>
      </c>
      <c r="U75">
        <f>MIN(0,U74+temps!U73-Cusums!U$2+Cusums!U$3)</f>
        <v>0</v>
      </c>
    </row>
    <row r="76" spans="1:21" x14ac:dyDescent="0.55000000000000004">
      <c r="A76" s="1">
        <f>temps!A74</f>
        <v>43719</v>
      </c>
      <c r="B76" t="e">
        <f>MIN(0,B75+temps!B74-Cusums!B$2+Cusums!B$3)</f>
        <v>#DIV/0!</v>
      </c>
      <c r="C76">
        <f>MIN(0,C75+temps!C74-Cusums!C$2+Cusums!C$3)</f>
        <v>0</v>
      </c>
      <c r="D76">
        <f>MIN(0,D75+temps!D74-Cusums!D$2+Cusums!D$3)</f>
        <v>-3.8431859942851649</v>
      </c>
      <c r="E76">
        <f>MIN(0,E75+temps!E74-Cusums!E$2+Cusums!E$3)</f>
        <v>0</v>
      </c>
      <c r="F76">
        <f>MIN(0,F75+temps!F74-Cusums!F$2+Cusums!F$3)</f>
        <v>-25.946688227636422</v>
      </c>
      <c r="G76">
        <f>MIN(0,G75+temps!G74-Cusums!G$2+Cusums!G$3)</f>
        <v>0</v>
      </c>
      <c r="H76">
        <f>MIN(0,H75+temps!H74-Cusums!H$2+Cusums!H$3)</f>
        <v>0</v>
      </c>
      <c r="I76">
        <f>MIN(0,I75+temps!I74-Cusums!I$2+Cusums!I$3)</f>
        <v>0</v>
      </c>
      <c r="J76">
        <f>MIN(0,J75+temps!J74-Cusums!J$2+Cusums!J$3)</f>
        <v>0</v>
      </c>
      <c r="K76">
        <f>MIN(0,K75+temps!K74-Cusums!K$2+Cusums!K$3)</f>
        <v>0</v>
      </c>
      <c r="L76">
        <f>MIN(0,L75+temps!L74-Cusums!L$2+Cusums!L$3)</f>
        <v>0</v>
      </c>
      <c r="M76">
        <f>MIN(0,M75+temps!M74-Cusums!M$2+Cusums!M$3)</f>
        <v>0</v>
      </c>
      <c r="N76">
        <f>MIN(0,N75+temps!N74-Cusums!N$2+Cusums!N$3)</f>
        <v>0</v>
      </c>
      <c r="O76">
        <f>MIN(0,O75+temps!O74-Cusums!O$2+Cusums!O$3)</f>
        <v>0</v>
      </c>
      <c r="P76">
        <f>MIN(0,P75+temps!P74-Cusums!P$2+Cusums!P$3)</f>
        <v>0</v>
      </c>
      <c r="Q76">
        <f>MIN(0,Q75+temps!Q74-Cusums!Q$2+Cusums!Q$3)</f>
        <v>-21.093571938045798</v>
      </c>
      <c r="R76">
        <f>MIN(0,R75+temps!R74-Cusums!R$2+Cusums!R$3)</f>
        <v>0</v>
      </c>
      <c r="S76">
        <f>MIN(0,S75+temps!S74-Cusums!S$2+Cusums!S$3)</f>
        <v>0</v>
      </c>
      <c r="T76">
        <f>MIN(0,T75+temps!T74-Cusums!T$2+Cusums!T$3)</f>
        <v>0</v>
      </c>
      <c r="U76">
        <f>MIN(0,U75+temps!U74-Cusums!U$2+Cusums!U$3)</f>
        <v>0</v>
      </c>
    </row>
    <row r="77" spans="1:21" x14ac:dyDescent="0.55000000000000004">
      <c r="A77" s="1">
        <f>temps!A75</f>
        <v>43720</v>
      </c>
      <c r="B77" t="e">
        <f>MIN(0,B76+temps!B75-Cusums!B$2+Cusums!B$3)</f>
        <v>#DIV/0!</v>
      </c>
      <c r="C77">
        <f>MIN(0,C76+temps!C75-Cusums!C$2+Cusums!C$3)</f>
        <v>0</v>
      </c>
      <c r="D77">
        <f>MIN(0,D76+temps!D75-Cusums!D$2+Cusums!D$3)</f>
        <v>-1.1956461829440888</v>
      </c>
      <c r="E77">
        <f>MIN(0,E76+temps!E75-Cusums!E$2+Cusums!E$3)</f>
        <v>0</v>
      </c>
      <c r="F77">
        <f>MIN(0,F76+temps!F75-Cusums!F$2+Cusums!F$3)</f>
        <v>-20.547732218561933</v>
      </c>
      <c r="G77">
        <f>MIN(0,G76+temps!G75-Cusums!G$2+Cusums!G$3)</f>
        <v>0</v>
      </c>
      <c r="H77">
        <f>MIN(0,H76+temps!H75-Cusums!H$2+Cusums!H$3)</f>
        <v>0</v>
      </c>
      <c r="I77">
        <f>MIN(0,I76+temps!I75-Cusums!I$2+Cusums!I$3)</f>
        <v>0</v>
      </c>
      <c r="J77">
        <f>MIN(0,J76+temps!J75-Cusums!J$2+Cusums!J$3)</f>
        <v>0</v>
      </c>
      <c r="K77">
        <f>MIN(0,K76+temps!K75-Cusums!K$2+Cusums!K$3)</f>
        <v>0</v>
      </c>
      <c r="L77">
        <f>MIN(0,L76+temps!L75-Cusums!L$2+Cusums!L$3)</f>
        <v>0</v>
      </c>
      <c r="M77">
        <f>MIN(0,M76+temps!M75-Cusums!M$2+Cusums!M$3)</f>
        <v>0</v>
      </c>
      <c r="N77">
        <f>MIN(0,N76+temps!N75-Cusums!N$2+Cusums!N$3)</f>
        <v>0</v>
      </c>
      <c r="O77">
        <f>MIN(0,O76+temps!O75-Cusums!O$2+Cusums!O$3)</f>
        <v>0</v>
      </c>
      <c r="P77">
        <f>MIN(0,P76+temps!P75-Cusums!P$2+Cusums!P$3)</f>
        <v>0</v>
      </c>
      <c r="Q77">
        <f>MIN(0,Q76+temps!Q75-Cusums!Q$2+Cusums!Q$3)</f>
        <v>-17.018188748658368</v>
      </c>
      <c r="R77">
        <f>MIN(0,R76+temps!R75-Cusums!R$2+Cusums!R$3)</f>
        <v>0</v>
      </c>
      <c r="S77">
        <f>MIN(0,S76+temps!S75-Cusums!S$2+Cusums!S$3)</f>
        <v>0</v>
      </c>
      <c r="T77">
        <f>MIN(0,T76+temps!T75-Cusums!T$2+Cusums!T$3)</f>
        <v>0</v>
      </c>
      <c r="U77">
        <f>MIN(0,U76+temps!U75-Cusums!U$2+Cusums!U$3)</f>
        <v>0</v>
      </c>
    </row>
    <row r="78" spans="1:21" x14ac:dyDescent="0.55000000000000004">
      <c r="A78" s="1">
        <f>temps!A76</f>
        <v>43721</v>
      </c>
      <c r="B78" t="e">
        <f>MIN(0,B77+temps!B76-Cusums!B$2+Cusums!B$3)</f>
        <v>#DIV/0!</v>
      </c>
      <c r="C78">
        <f>MIN(0,C77+temps!C76-Cusums!C$2+Cusums!C$3)</f>
        <v>-1.6719184322159002</v>
      </c>
      <c r="D78">
        <f>MIN(0,D77+temps!D76-Cusums!D$2+Cusums!D$3)</f>
        <v>-5.7438527902641141</v>
      </c>
      <c r="E78">
        <f>MIN(0,E77+temps!E76-Cusums!E$2+Cusums!E$3)</f>
        <v>0</v>
      </c>
      <c r="F78">
        <f>MIN(0,F77+temps!F76-Cusums!F$2+Cusums!F$3)</f>
        <v>-18.40823271365884</v>
      </c>
      <c r="G78">
        <f>MIN(0,G77+temps!G76-Cusums!G$2+Cusums!G$3)</f>
        <v>0</v>
      </c>
      <c r="H78">
        <f>MIN(0,H77+temps!H76-Cusums!H$2+Cusums!H$3)</f>
        <v>0</v>
      </c>
      <c r="I78">
        <f>MIN(0,I77+temps!I76-Cusums!I$2+Cusums!I$3)</f>
        <v>-1.5895717321802687</v>
      </c>
      <c r="J78">
        <f>MIN(0,J77+temps!J76-Cusums!J$2+Cusums!J$3)</f>
        <v>0</v>
      </c>
      <c r="K78">
        <f>MIN(0,K77+temps!K76-Cusums!K$2+Cusums!K$3)</f>
        <v>0</v>
      </c>
      <c r="L78">
        <f>MIN(0,L77+temps!L76-Cusums!L$2+Cusums!L$3)</f>
        <v>0</v>
      </c>
      <c r="M78">
        <f>MIN(0,M77+temps!M76-Cusums!M$2+Cusums!M$3)</f>
        <v>0</v>
      </c>
      <c r="N78">
        <f>MIN(0,N77+temps!N76-Cusums!N$2+Cusums!N$3)</f>
        <v>0</v>
      </c>
      <c r="O78">
        <f>MIN(0,O77+temps!O76-Cusums!O$2+Cusums!O$3)</f>
        <v>0</v>
      </c>
      <c r="P78">
        <f>MIN(0,P77+temps!P76-Cusums!P$2+Cusums!P$3)</f>
        <v>0</v>
      </c>
      <c r="Q78">
        <f>MIN(0,Q77+temps!Q76-Cusums!Q$2+Cusums!Q$3)</f>
        <v>-13.346736528998628</v>
      </c>
      <c r="R78">
        <f>MIN(0,R77+temps!R76-Cusums!R$2+Cusums!R$3)</f>
        <v>-0.11356503770115367</v>
      </c>
      <c r="S78">
        <f>MIN(0,S77+temps!S76-Cusums!S$2+Cusums!S$3)</f>
        <v>0</v>
      </c>
      <c r="T78">
        <f>MIN(0,T77+temps!T76-Cusums!T$2+Cusums!T$3)</f>
        <v>0</v>
      </c>
      <c r="U78">
        <f>MIN(0,U77+temps!U76-Cusums!U$2+Cusums!U$3)</f>
        <v>-1.1915738556318622</v>
      </c>
    </row>
    <row r="79" spans="1:21" x14ac:dyDescent="0.55000000000000004">
      <c r="A79" s="1">
        <f>temps!A77</f>
        <v>43722</v>
      </c>
      <c r="B79" t="e">
        <f>MIN(0,B78+temps!B77-Cusums!B$2+Cusums!B$3)</f>
        <v>#DIV/0!</v>
      </c>
      <c r="C79">
        <f>MIN(0,C78+temps!C77-Cusums!C$2+Cusums!C$3)</f>
        <v>0</v>
      </c>
      <c r="D79">
        <f>MIN(0,D78+temps!D77-Cusums!D$2+Cusums!D$3)</f>
        <v>-2.3302084537544521</v>
      </c>
      <c r="E79">
        <f>MIN(0,E78+temps!E77-Cusums!E$2+Cusums!E$3)</f>
        <v>0</v>
      </c>
      <c r="F79">
        <f>MIN(0,F78+temps!F77-Cusums!F$2+Cusums!F$3)</f>
        <v>-15.187313065320645</v>
      </c>
      <c r="G79">
        <f>MIN(0,G78+temps!G77-Cusums!G$2+Cusums!G$3)</f>
        <v>0</v>
      </c>
      <c r="H79">
        <f>MIN(0,H78+temps!H77-Cusums!H$2+Cusums!H$3)</f>
        <v>-1.4318240355208216</v>
      </c>
      <c r="I79">
        <f>MIN(0,I78+temps!I77-Cusums!I$2+Cusums!I$3)</f>
        <v>0</v>
      </c>
      <c r="J79">
        <f>MIN(0,J78+temps!J77-Cusums!J$2+Cusums!J$3)</f>
        <v>-0.14600971637388804</v>
      </c>
      <c r="K79">
        <f>MIN(0,K78+temps!K77-Cusums!K$2+Cusums!K$3)</f>
        <v>0</v>
      </c>
      <c r="L79">
        <f>MIN(0,L78+temps!L77-Cusums!L$2+Cusums!L$3)</f>
        <v>-6.0732888731101555</v>
      </c>
      <c r="M79">
        <f>MIN(0,M78+temps!M77-Cusums!M$2+Cusums!M$3)</f>
        <v>0</v>
      </c>
      <c r="N79">
        <f>MIN(0,N78+temps!N77-Cusums!N$2+Cusums!N$3)</f>
        <v>0</v>
      </c>
      <c r="O79">
        <f>MIN(0,O78+temps!O77-Cusums!O$2+Cusums!O$3)</f>
        <v>0</v>
      </c>
      <c r="P79">
        <f>MIN(0,P78+temps!P77-Cusums!P$2+Cusums!P$3)</f>
        <v>0</v>
      </c>
      <c r="Q79">
        <f>MIN(0,Q78+temps!Q77-Cusums!Q$2+Cusums!Q$3)</f>
        <v>-4.7628963472720987</v>
      </c>
      <c r="R79">
        <f>MIN(0,R78+temps!R77-Cusums!R$2+Cusums!R$3)</f>
        <v>0</v>
      </c>
      <c r="S79">
        <f>MIN(0,S78+temps!S77-Cusums!S$2+Cusums!S$3)</f>
        <v>0</v>
      </c>
      <c r="T79">
        <f>MIN(0,T78+temps!T77-Cusums!T$2+Cusums!T$3)</f>
        <v>0</v>
      </c>
      <c r="U79">
        <f>MIN(0,U78+temps!U77-Cusums!U$2+Cusums!U$3)</f>
        <v>-5.2349841896997198</v>
      </c>
    </row>
    <row r="80" spans="1:21" x14ac:dyDescent="0.55000000000000004">
      <c r="A80" s="1">
        <f>temps!A78</f>
        <v>43723</v>
      </c>
      <c r="B80" t="e">
        <f>MIN(0,B79+temps!B78-Cusums!B$2+Cusums!B$3)</f>
        <v>#DIV/0!</v>
      </c>
      <c r="C80">
        <f>MIN(0,C79+temps!C78-Cusums!C$2+Cusums!C$3)</f>
        <v>0</v>
      </c>
      <c r="D80">
        <f>MIN(0,D79+temps!D78-Cusums!D$2+Cusums!D$3)</f>
        <v>0</v>
      </c>
      <c r="E80">
        <f>MIN(0,E79+temps!E78-Cusums!E$2+Cusums!E$3)</f>
        <v>0</v>
      </c>
      <c r="F80">
        <f>MIN(0,F79+temps!F78-Cusums!F$2+Cusums!F$3)</f>
        <v>-7.0468536669499509</v>
      </c>
      <c r="G80">
        <f>MIN(0,G79+temps!G78-Cusums!G$2+Cusums!G$3)</f>
        <v>0</v>
      </c>
      <c r="H80">
        <f>MIN(0,H79+temps!H78-Cusums!H$2+Cusums!H$3)</f>
        <v>-5.1818378077471463</v>
      </c>
      <c r="I80">
        <f>MIN(0,I79+temps!I78-Cusums!I$2+Cusums!I$3)</f>
        <v>0</v>
      </c>
      <c r="J80">
        <f>MIN(0,J79+temps!J78-Cusums!J$2+Cusums!J$3)</f>
        <v>0</v>
      </c>
      <c r="K80">
        <f>MIN(0,K79+temps!K78-Cusums!K$2+Cusums!K$3)</f>
        <v>0</v>
      </c>
      <c r="L80">
        <f>MIN(0,L79+temps!L78-Cusums!L$2+Cusums!L$3)</f>
        <v>-7.484302376112919</v>
      </c>
      <c r="M80">
        <f>MIN(0,M79+temps!M78-Cusums!M$2+Cusums!M$3)</f>
        <v>0</v>
      </c>
      <c r="N80">
        <f>MIN(0,N79+temps!N78-Cusums!N$2+Cusums!N$3)</f>
        <v>0</v>
      </c>
      <c r="O80">
        <f>MIN(0,O79+temps!O78-Cusums!O$2+Cusums!O$3)</f>
        <v>0</v>
      </c>
      <c r="P80">
        <f>MIN(0,P79+temps!P78-Cusums!P$2+Cusums!P$3)</f>
        <v>0</v>
      </c>
      <c r="Q80">
        <f>MIN(0,Q79+temps!Q78-Cusums!Q$2+Cusums!Q$3)</f>
        <v>0</v>
      </c>
      <c r="R80">
        <f>MIN(0,R79+temps!R78-Cusums!R$2+Cusums!R$3)</f>
        <v>-1.3696864015053514</v>
      </c>
      <c r="S80">
        <f>MIN(0,S79+temps!S78-Cusums!S$2+Cusums!S$3)</f>
        <v>0</v>
      </c>
      <c r="T80">
        <f>MIN(0,T79+temps!T78-Cusums!T$2+Cusums!T$3)</f>
        <v>0</v>
      </c>
      <c r="U80">
        <f>MIN(0,U79+temps!U78-Cusums!U$2+Cusums!U$3)</f>
        <v>-6.4386214508765853</v>
      </c>
    </row>
    <row r="81" spans="1:21" x14ac:dyDescent="0.55000000000000004">
      <c r="A81" s="1">
        <f>temps!A79</f>
        <v>43724</v>
      </c>
      <c r="B81" t="e">
        <f>MIN(0,B80+temps!B79-Cusums!B$2+Cusums!B$3)</f>
        <v>#DIV/0!</v>
      </c>
      <c r="C81">
        <f>MIN(0,C80+temps!C79-Cusums!C$2+Cusums!C$3)</f>
        <v>0</v>
      </c>
      <c r="D81">
        <f>MIN(0,D80+temps!D79-Cusums!D$2+Cusums!D$3)</f>
        <v>0</v>
      </c>
      <c r="E81">
        <f>MIN(0,E80+temps!E79-Cusums!E$2+Cusums!E$3)</f>
        <v>0</v>
      </c>
      <c r="F81">
        <f>MIN(0,F80+temps!F79-Cusums!F$2+Cusums!F$3)</f>
        <v>-6.4174752627955707</v>
      </c>
      <c r="G81">
        <f>MIN(0,G80+temps!G79-Cusums!G$2+Cusums!G$3)</f>
        <v>-4.3390958465341356E-2</v>
      </c>
      <c r="H81">
        <f>MIN(0,H80+temps!H79-Cusums!H$2+Cusums!H$3)</f>
        <v>0</v>
      </c>
      <c r="I81">
        <f>MIN(0,I80+temps!I79-Cusums!I$2+Cusums!I$3)</f>
        <v>0</v>
      </c>
      <c r="J81">
        <f>MIN(0,J80+temps!J79-Cusums!J$2+Cusums!J$3)</f>
        <v>-5.8486830830148815</v>
      </c>
      <c r="K81">
        <f>MIN(0,K80+temps!K79-Cusums!K$2+Cusums!K$3)</f>
        <v>0</v>
      </c>
      <c r="L81">
        <f>MIN(0,L80+temps!L79-Cusums!L$2+Cusums!L$3)</f>
        <v>-7.5203555319876871</v>
      </c>
      <c r="M81">
        <f>MIN(0,M80+temps!M79-Cusums!M$2+Cusums!M$3)</f>
        <v>-1.0790722739178351</v>
      </c>
      <c r="N81">
        <f>MIN(0,N80+temps!N79-Cusums!N$2+Cusums!N$3)</f>
        <v>0</v>
      </c>
      <c r="O81">
        <f>MIN(0,O80+temps!O79-Cusums!O$2+Cusums!O$3)</f>
        <v>0</v>
      </c>
      <c r="P81">
        <f>MIN(0,P80+temps!P79-Cusums!P$2+Cusums!P$3)</f>
        <v>0</v>
      </c>
      <c r="Q81">
        <f>MIN(0,Q80+temps!Q79-Cusums!Q$2+Cusums!Q$3)</f>
        <v>0</v>
      </c>
      <c r="R81">
        <f>MIN(0,R80+temps!R79-Cusums!R$2+Cusums!R$3)</f>
        <v>-0.89150398262509967</v>
      </c>
      <c r="S81">
        <f>MIN(0,S80+temps!S79-Cusums!S$2+Cusums!S$3)</f>
        <v>0</v>
      </c>
      <c r="T81">
        <f>MIN(0,T80+temps!T79-Cusums!T$2+Cusums!T$3)</f>
        <v>-2.9275583320162175</v>
      </c>
      <c r="U81">
        <f>MIN(0,U80+temps!U79-Cusums!U$2+Cusums!U$3)</f>
        <v>-6.6669821608682476</v>
      </c>
    </row>
    <row r="82" spans="1:21" x14ac:dyDescent="0.55000000000000004">
      <c r="A82" s="1">
        <f>temps!A80</f>
        <v>43725</v>
      </c>
      <c r="B82" t="e">
        <f>MIN(0,B81+temps!B80-Cusums!B$2+Cusums!B$3)</f>
        <v>#DIV/0!</v>
      </c>
      <c r="C82">
        <f>MIN(0,C81+temps!C80-Cusums!C$2+Cusums!C$3)</f>
        <v>0</v>
      </c>
      <c r="D82">
        <f>MIN(0,D81+temps!D80-Cusums!D$2+Cusums!D$3)</f>
        <v>0</v>
      </c>
      <c r="E82">
        <f>MIN(0,E81+temps!E80-Cusums!E$2+Cusums!E$3)</f>
        <v>0</v>
      </c>
      <c r="F82">
        <f>MIN(0,F81+temps!F80-Cusums!F$2+Cusums!F$3)</f>
        <v>-8.3786092209496772</v>
      </c>
      <c r="G82">
        <f>MIN(0,G81+temps!G80-Cusums!G$2+Cusums!G$3)</f>
        <v>0</v>
      </c>
      <c r="H82">
        <f>MIN(0,H81+temps!H80-Cusums!H$2+Cusums!H$3)</f>
        <v>0</v>
      </c>
      <c r="I82">
        <f>MIN(0,I81+temps!I80-Cusums!I$2+Cusums!I$3)</f>
        <v>0</v>
      </c>
      <c r="J82">
        <f>MIN(0,J81+temps!J80-Cusums!J$2+Cusums!J$3)</f>
        <v>-10.021144299917159</v>
      </c>
      <c r="K82">
        <f>MIN(0,K81+temps!K80-Cusums!K$2+Cusums!K$3)</f>
        <v>0</v>
      </c>
      <c r="L82">
        <f>MIN(0,L81+temps!L80-Cusums!L$2+Cusums!L$3)</f>
        <v>-4.2819585126823485</v>
      </c>
      <c r="M82">
        <f>MIN(0,M81+temps!M80-Cusums!M$2+Cusums!M$3)</f>
        <v>-4.8561475217070624</v>
      </c>
      <c r="N82">
        <f>MIN(0,N81+temps!N80-Cusums!N$2+Cusums!N$3)</f>
        <v>0</v>
      </c>
      <c r="O82">
        <f>MIN(0,O81+temps!O80-Cusums!O$2+Cusums!O$3)</f>
        <v>0</v>
      </c>
      <c r="P82">
        <f>MIN(0,P81+temps!P80-Cusums!P$2+Cusums!P$3)</f>
        <v>0</v>
      </c>
      <c r="Q82">
        <f>MIN(0,Q81+temps!Q80-Cusums!Q$2+Cusums!Q$3)</f>
        <v>-5.6317595220514622</v>
      </c>
      <c r="R82">
        <f>MIN(0,R81+temps!R80-Cusums!R$2+Cusums!R$3)</f>
        <v>0</v>
      </c>
      <c r="S82">
        <f>MIN(0,S81+temps!S80-Cusums!S$2+Cusums!S$3)</f>
        <v>0</v>
      </c>
      <c r="T82">
        <f>MIN(0,T81+temps!T80-Cusums!T$2+Cusums!T$3)</f>
        <v>-3.762767868692932</v>
      </c>
      <c r="U82">
        <f>MIN(0,U81+temps!U80-Cusums!U$2+Cusums!U$3)</f>
        <v>-10.437898096740614</v>
      </c>
    </row>
    <row r="83" spans="1:21" x14ac:dyDescent="0.55000000000000004">
      <c r="A83" s="1">
        <f>temps!A81</f>
        <v>43726</v>
      </c>
      <c r="B83" t="e">
        <f>MIN(0,B82+temps!B81-Cusums!B$2+Cusums!B$3)</f>
        <v>#DIV/0!</v>
      </c>
      <c r="C83">
        <f>MIN(0,C82+temps!C81-Cusums!C$2+Cusums!C$3)</f>
        <v>0</v>
      </c>
      <c r="D83">
        <f>MIN(0,D82+temps!D81-Cusums!D$2+Cusums!D$3)</f>
        <v>0</v>
      </c>
      <c r="E83">
        <f>MIN(0,E82+temps!E81-Cusums!E$2+Cusums!E$3)</f>
        <v>-1.0547655114782177</v>
      </c>
      <c r="F83">
        <f>MIN(0,F82+temps!F81-Cusums!F$2+Cusums!F$3)</f>
        <v>-15.929756711536385</v>
      </c>
      <c r="G83">
        <f>MIN(0,G82+temps!G81-Cusums!G$2+Cusums!G$3)</f>
        <v>0</v>
      </c>
      <c r="H83">
        <f>MIN(0,H82+temps!H81-Cusums!H$2+Cusums!H$3)</f>
        <v>0</v>
      </c>
      <c r="I83">
        <f>MIN(0,I82+temps!I81-Cusums!I$2+Cusums!I$3)</f>
        <v>0</v>
      </c>
      <c r="J83">
        <f>MIN(0,J82+temps!J81-Cusums!J$2+Cusums!J$3)</f>
        <v>-11.960573097283335</v>
      </c>
      <c r="K83">
        <f>MIN(0,K82+temps!K81-Cusums!K$2+Cusums!K$3)</f>
        <v>0</v>
      </c>
      <c r="L83">
        <f>MIN(0,L82+temps!L81-Cusums!L$2+Cusums!L$3)</f>
        <v>0</v>
      </c>
      <c r="M83">
        <f>MIN(0,M82+temps!M81-Cusums!M$2+Cusums!M$3)</f>
        <v>-9.429657239659182</v>
      </c>
      <c r="N83">
        <f>MIN(0,N82+temps!N81-Cusums!N$2+Cusums!N$3)</f>
        <v>-6.4479716582305429</v>
      </c>
      <c r="O83">
        <f>MIN(0,O82+temps!O81-Cusums!O$2+Cusums!O$3)</f>
        <v>0</v>
      </c>
      <c r="P83">
        <f>MIN(0,P82+temps!P81-Cusums!P$2+Cusums!P$3)</f>
        <v>0</v>
      </c>
      <c r="Q83">
        <f>MIN(0,Q82+temps!Q81-Cusums!Q$2+Cusums!Q$3)</f>
        <v>-6.3303366741760332</v>
      </c>
      <c r="R83">
        <f>MIN(0,R82+temps!R81-Cusums!R$2+Cusums!R$3)</f>
        <v>0</v>
      </c>
      <c r="S83">
        <f>MIN(0,S82+temps!S81-Cusums!S$2+Cusums!S$3)</f>
        <v>0</v>
      </c>
      <c r="T83">
        <f>MIN(0,T82+temps!T81-Cusums!T$2+Cusums!T$3)</f>
        <v>0</v>
      </c>
      <c r="U83">
        <f>MIN(0,U82+temps!U81-Cusums!U$2+Cusums!U$3)</f>
        <v>-9.359261343422876</v>
      </c>
    </row>
    <row r="84" spans="1:21" x14ac:dyDescent="0.55000000000000004">
      <c r="A84" s="1">
        <f>temps!A82</f>
        <v>43727</v>
      </c>
      <c r="B84" t="e">
        <f>MIN(0,B83+temps!B82-Cusums!B$2+Cusums!B$3)</f>
        <v>#DIV/0!</v>
      </c>
      <c r="C84">
        <f>MIN(0,C83+temps!C82-Cusums!C$2+Cusums!C$3)</f>
        <v>0</v>
      </c>
      <c r="D84">
        <f>MIN(0,D83+temps!D82-Cusums!D$2+Cusums!D$3)</f>
        <v>0</v>
      </c>
      <c r="E84">
        <f>MIN(0,E83+temps!E82-Cusums!E$2+Cusums!E$3)</f>
        <v>0</v>
      </c>
      <c r="F84">
        <f>MIN(0,F83+temps!F82-Cusums!F$2+Cusums!F$3)</f>
        <v>-23.427618677419495</v>
      </c>
      <c r="G84">
        <f>MIN(0,G83+temps!G82-Cusums!G$2+Cusums!G$3)</f>
        <v>0</v>
      </c>
      <c r="H84">
        <f>MIN(0,H83+temps!H82-Cusums!H$2+Cusums!H$3)</f>
        <v>0</v>
      </c>
      <c r="I84">
        <f>MIN(0,I83+temps!I82-Cusums!I$2+Cusums!I$3)</f>
        <v>0</v>
      </c>
      <c r="J84">
        <f>MIN(0,J83+temps!J82-Cusums!J$2+Cusums!J$3)</f>
        <v>-10.888440434621421</v>
      </c>
      <c r="K84">
        <f>MIN(0,K83+temps!K82-Cusums!K$2+Cusums!K$3)</f>
        <v>0</v>
      </c>
      <c r="L84">
        <f>MIN(0,L83+temps!L82-Cusums!L$2+Cusums!L$3)</f>
        <v>0</v>
      </c>
      <c r="M84">
        <f>MIN(0,M83+temps!M82-Cusums!M$2+Cusums!M$3)</f>
        <v>-13.692508756430204</v>
      </c>
      <c r="N84">
        <f>MIN(0,N83+temps!N82-Cusums!N$2+Cusums!N$3)</f>
        <v>-7.0938851995123855</v>
      </c>
      <c r="O84">
        <f>MIN(0,O83+temps!O82-Cusums!O$2+Cusums!O$3)</f>
        <v>0</v>
      </c>
      <c r="P84">
        <f>MIN(0,P83+temps!P82-Cusums!P$2+Cusums!P$3)</f>
        <v>0</v>
      </c>
      <c r="Q84">
        <f>MIN(0,Q83+temps!Q82-Cusums!Q$2+Cusums!Q$3)</f>
        <v>-11.209527799569907</v>
      </c>
      <c r="R84">
        <f>MIN(0,R83+temps!R82-Cusums!R$2+Cusums!R$3)</f>
        <v>-0.74301294749415447</v>
      </c>
      <c r="S84">
        <f>MIN(0,S83+temps!S82-Cusums!S$2+Cusums!S$3)</f>
        <v>0</v>
      </c>
      <c r="T84">
        <f>MIN(0,T83+temps!T82-Cusums!T$2+Cusums!T$3)</f>
        <v>0</v>
      </c>
      <c r="U84">
        <f>MIN(0,U83+temps!U82-Cusums!U$2+Cusums!U$3)</f>
        <v>-5.061780884045735</v>
      </c>
    </row>
    <row r="85" spans="1:21" x14ac:dyDescent="0.55000000000000004">
      <c r="A85" s="1">
        <f>temps!A83</f>
        <v>43728</v>
      </c>
      <c r="B85" t="e">
        <f>MIN(0,B84+temps!B83-Cusums!B$2+Cusums!B$3)</f>
        <v>#DIV/0!</v>
      </c>
      <c r="C85">
        <f>MIN(0,C84+temps!C83-Cusums!C$2+Cusums!C$3)</f>
        <v>0</v>
      </c>
      <c r="D85">
        <f>MIN(0,D84+temps!D83-Cusums!D$2+Cusums!D$3)</f>
        <v>0</v>
      </c>
      <c r="E85">
        <f>MIN(0,E84+temps!E83-Cusums!E$2+Cusums!E$3)</f>
        <v>0</v>
      </c>
      <c r="F85">
        <f>MIN(0,F84+temps!F83-Cusums!F$2+Cusums!F$3)</f>
        <v>-23.854677775861504</v>
      </c>
      <c r="G85">
        <f>MIN(0,G84+temps!G83-Cusums!G$2+Cusums!G$3)</f>
        <v>0</v>
      </c>
      <c r="H85">
        <f>MIN(0,H84+temps!H83-Cusums!H$2+Cusums!H$3)</f>
        <v>0</v>
      </c>
      <c r="I85">
        <f>MIN(0,I84+temps!I83-Cusums!I$2+Cusums!I$3)</f>
        <v>0</v>
      </c>
      <c r="J85">
        <f>MIN(0,J84+temps!J83-Cusums!J$2+Cusums!J$3)</f>
        <v>-9.7622426629793946</v>
      </c>
      <c r="K85">
        <f>MIN(0,K84+temps!K83-Cusums!K$2+Cusums!K$3)</f>
        <v>0</v>
      </c>
      <c r="L85">
        <f>MIN(0,L84+temps!L83-Cusums!L$2+Cusums!L$3)</f>
        <v>0</v>
      </c>
      <c r="M85">
        <f>MIN(0,M84+temps!M83-Cusums!M$2+Cusums!M$3)</f>
        <v>-15.378993493254132</v>
      </c>
      <c r="N85">
        <f>MIN(0,N84+temps!N83-Cusums!N$2+Cusums!N$3)</f>
        <v>-7.2733301454108386</v>
      </c>
      <c r="O85">
        <f>MIN(0,O84+temps!O83-Cusums!O$2+Cusums!O$3)</f>
        <v>-3.6095559736549729</v>
      </c>
      <c r="P85">
        <f>MIN(0,P84+temps!P83-Cusums!P$2+Cusums!P$3)</f>
        <v>0</v>
      </c>
      <c r="Q85">
        <f>MIN(0,Q84+temps!Q83-Cusums!Q$2+Cusums!Q$3)</f>
        <v>-14.392668059343984</v>
      </c>
      <c r="R85">
        <f>MIN(0,R84+temps!R83-Cusums!R$2+Cusums!R$3)</f>
        <v>0</v>
      </c>
      <c r="S85">
        <f>MIN(0,S84+temps!S83-Cusums!S$2+Cusums!S$3)</f>
        <v>0</v>
      </c>
      <c r="T85">
        <f>MIN(0,T84+temps!T83-Cusums!T$2+Cusums!T$3)</f>
        <v>0</v>
      </c>
      <c r="U85">
        <f>MIN(0,U84+temps!U83-Cusums!U$2+Cusums!U$3)</f>
        <v>0</v>
      </c>
    </row>
    <row r="86" spans="1:21" x14ac:dyDescent="0.55000000000000004">
      <c r="A86" s="1">
        <f>temps!A84</f>
        <v>43729</v>
      </c>
      <c r="B86" t="e">
        <f>MIN(0,B85+temps!B84-Cusums!B$2+Cusums!B$3)</f>
        <v>#DIV/0!</v>
      </c>
      <c r="C86">
        <f>MIN(0,C85+temps!C84-Cusums!C$2+Cusums!C$3)</f>
        <v>0</v>
      </c>
      <c r="D86">
        <f>MIN(0,D85+temps!D84-Cusums!D$2+Cusums!D$3)</f>
        <v>-1.1013444875651293</v>
      </c>
      <c r="E86">
        <f>MIN(0,E85+temps!E84-Cusums!E$2+Cusums!E$3)</f>
        <v>-8.4116944633304147</v>
      </c>
      <c r="F86">
        <f>MIN(0,F85+temps!F84-Cusums!F$2+Cusums!F$3)</f>
        <v>-16.474727317631711</v>
      </c>
      <c r="G86">
        <f>MIN(0,G85+temps!G84-Cusums!G$2+Cusums!G$3)</f>
        <v>0</v>
      </c>
      <c r="H86">
        <f>MIN(0,H85+temps!H84-Cusums!H$2+Cusums!H$3)</f>
        <v>0</v>
      </c>
      <c r="I86">
        <f>MIN(0,I85+temps!I84-Cusums!I$2+Cusums!I$3)</f>
        <v>0</v>
      </c>
      <c r="J86">
        <f>MIN(0,J85+temps!J84-Cusums!J$2+Cusums!J$3)</f>
        <v>-16.115775809755888</v>
      </c>
      <c r="K86">
        <f>MIN(0,K85+temps!K84-Cusums!K$2+Cusums!K$3)</f>
        <v>0</v>
      </c>
      <c r="L86">
        <f>MIN(0,L85+temps!L84-Cusums!L$2+Cusums!L$3)</f>
        <v>-3.9893091013958584</v>
      </c>
      <c r="M86">
        <f>MIN(0,M85+temps!M84-Cusums!M$2+Cusums!M$3)</f>
        <v>-15.404811770973257</v>
      </c>
      <c r="N86">
        <f>MIN(0,N85+temps!N84-Cusums!N$2+Cusums!N$3)</f>
        <v>-7.3979190183667924</v>
      </c>
      <c r="O86">
        <f>MIN(0,O85+temps!O84-Cusums!O$2+Cusums!O$3)</f>
        <v>-3.1834422825501418</v>
      </c>
      <c r="P86">
        <f>MIN(0,P85+temps!P84-Cusums!P$2+Cusums!P$3)</f>
        <v>0</v>
      </c>
      <c r="Q86">
        <f>MIN(0,Q85+temps!Q84-Cusums!Q$2+Cusums!Q$3)</f>
        <v>-17.405205004287851</v>
      </c>
      <c r="R86">
        <f>MIN(0,R85+temps!R84-Cusums!R$2+Cusums!R$3)</f>
        <v>-2.3764205856756497</v>
      </c>
      <c r="S86">
        <f>MIN(0,S85+temps!S84-Cusums!S$2+Cusums!S$3)</f>
        <v>0</v>
      </c>
      <c r="T86">
        <f>MIN(0,T85+temps!T84-Cusums!T$2+Cusums!T$3)</f>
        <v>-0.17917201968491181</v>
      </c>
      <c r="U86">
        <f>MIN(0,U85+temps!U84-Cusums!U$2+Cusums!U$3)</f>
        <v>0</v>
      </c>
    </row>
    <row r="87" spans="1:21" x14ac:dyDescent="0.55000000000000004">
      <c r="A87" s="1">
        <f>temps!A85</f>
        <v>43730</v>
      </c>
      <c r="B87" t="e">
        <f>MIN(0,B86+temps!B85-Cusums!B$2+Cusums!B$3)</f>
        <v>#DIV/0!</v>
      </c>
      <c r="C87">
        <f>MIN(0,C86+temps!C85-Cusums!C$2+Cusums!C$3)</f>
        <v>0</v>
      </c>
      <c r="D87">
        <f>MIN(0,D86+temps!D85-Cusums!D$2+Cusums!D$3)</f>
        <v>-1.4422089224951553</v>
      </c>
      <c r="E87">
        <f>MIN(0,E86+temps!E85-Cusums!E$2+Cusums!E$3)</f>
        <v>-11.02177336409664</v>
      </c>
      <c r="F87">
        <f>MIN(0,F86+temps!F85-Cusums!F$2+Cusums!F$3)</f>
        <v>-18.19641631808652</v>
      </c>
      <c r="G87">
        <f>MIN(0,G86+temps!G85-Cusums!G$2+Cusums!G$3)</f>
        <v>0</v>
      </c>
      <c r="H87">
        <f>MIN(0,H86+temps!H85-Cusums!H$2+Cusums!H$3)</f>
        <v>0</v>
      </c>
      <c r="I87">
        <f>MIN(0,I86+temps!I85-Cusums!I$2+Cusums!I$3)</f>
        <v>0</v>
      </c>
      <c r="J87">
        <f>MIN(0,J86+temps!J85-Cusums!J$2+Cusums!J$3)</f>
        <v>-24.088130802471078</v>
      </c>
      <c r="K87">
        <f>MIN(0,K86+temps!K85-Cusums!K$2+Cusums!K$3)</f>
        <v>0</v>
      </c>
      <c r="L87">
        <f>MIN(0,L86+temps!L85-Cusums!L$2+Cusums!L$3)</f>
        <v>-10.414378215034827</v>
      </c>
      <c r="M87">
        <f>MIN(0,M86+temps!M85-Cusums!M$2+Cusums!M$3)</f>
        <v>-18.269723858340885</v>
      </c>
      <c r="N87">
        <f>MIN(0,N86+temps!N85-Cusums!N$2+Cusums!N$3)</f>
        <v>-8.2845311956812395</v>
      </c>
      <c r="O87">
        <f>MIN(0,O86+temps!O85-Cusums!O$2+Cusums!O$3)</f>
        <v>0</v>
      </c>
      <c r="P87">
        <f>MIN(0,P86+temps!P85-Cusums!P$2+Cusums!P$3)</f>
        <v>0</v>
      </c>
      <c r="Q87">
        <f>MIN(0,Q86+temps!Q85-Cusums!Q$2+Cusums!Q$3)</f>
        <v>-13.171383791664022</v>
      </c>
      <c r="R87">
        <f>MIN(0,R86+temps!R85-Cusums!R$2+Cusums!R$3)</f>
        <v>-1.2440314413358955</v>
      </c>
      <c r="S87">
        <f>MIN(0,S86+temps!S85-Cusums!S$2+Cusums!S$3)</f>
        <v>-2.0074095286804701</v>
      </c>
      <c r="T87">
        <f>MIN(0,T86+temps!T85-Cusums!T$2+Cusums!T$3)</f>
        <v>0</v>
      </c>
      <c r="U87">
        <f>MIN(0,U86+temps!U85-Cusums!U$2+Cusums!U$3)</f>
        <v>0</v>
      </c>
    </row>
    <row r="88" spans="1:21" x14ac:dyDescent="0.55000000000000004">
      <c r="A88" s="1">
        <f>temps!A86</f>
        <v>43731</v>
      </c>
      <c r="B88" t="e">
        <f>MIN(0,B87+temps!B86-Cusums!B$2+Cusums!B$3)</f>
        <v>#DIV/0!</v>
      </c>
      <c r="C88">
        <f>MIN(0,C87+temps!C86-Cusums!C$2+Cusums!C$3)</f>
        <v>0</v>
      </c>
      <c r="D88">
        <f>MIN(0,D87+temps!D86-Cusums!D$2+Cusums!D$3)</f>
        <v>0</v>
      </c>
      <c r="E88">
        <f>MIN(0,E87+temps!E86-Cusums!E$2+Cusums!E$3)</f>
        <v>-12.145533946748367</v>
      </c>
      <c r="F88">
        <f>MIN(0,F87+temps!F86-Cusums!F$2+Cusums!F$3)</f>
        <v>-18.468317182885123</v>
      </c>
      <c r="G88">
        <f>MIN(0,G87+temps!G86-Cusums!G$2+Cusums!G$3)</f>
        <v>0</v>
      </c>
      <c r="H88">
        <f>MIN(0,H87+temps!H86-Cusums!H$2+Cusums!H$3)</f>
        <v>0</v>
      </c>
      <c r="I88">
        <f>MIN(0,I87+temps!I86-Cusums!I$2+Cusums!I$3)</f>
        <v>0</v>
      </c>
      <c r="J88">
        <f>MIN(0,J87+temps!J86-Cusums!J$2+Cusums!J$3)</f>
        <v>-19.781381871918768</v>
      </c>
      <c r="K88">
        <f>MIN(0,K87+temps!K86-Cusums!K$2+Cusums!K$3)</f>
        <v>0</v>
      </c>
      <c r="L88">
        <f>MIN(0,L87+temps!L86-Cusums!L$2+Cusums!L$3)</f>
        <v>-6.5670579479880873</v>
      </c>
      <c r="M88">
        <f>MIN(0,M87+temps!M86-Cusums!M$2+Cusums!M$3)</f>
        <v>-13.664423689138307</v>
      </c>
      <c r="N88">
        <f>MIN(0,N87+temps!N86-Cusums!N$2+Cusums!N$3)</f>
        <v>-4.8485680223673882</v>
      </c>
      <c r="O88">
        <f>MIN(0,O87+temps!O86-Cusums!O$2+Cusums!O$3)</f>
        <v>0</v>
      </c>
      <c r="P88">
        <f>MIN(0,P87+temps!P86-Cusums!P$2+Cusums!P$3)</f>
        <v>0</v>
      </c>
      <c r="Q88">
        <f>MIN(0,Q87+temps!Q86-Cusums!Q$2+Cusums!Q$3)</f>
        <v>-12.823023431921792</v>
      </c>
      <c r="R88">
        <f>MIN(0,R87+temps!R86-Cusums!R$2+Cusums!R$3)</f>
        <v>0</v>
      </c>
      <c r="S88">
        <f>MIN(0,S87+temps!S86-Cusums!S$2+Cusums!S$3)</f>
        <v>-1.25600637528325</v>
      </c>
      <c r="T88">
        <f>MIN(0,T87+temps!T86-Cusums!T$2+Cusums!T$3)</f>
        <v>0</v>
      </c>
      <c r="U88">
        <f>MIN(0,U87+temps!U86-Cusums!U$2+Cusums!U$3)</f>
        <v>-3.442857173080359</v>
      </c>
    </row>
    <row r="89" spans="1:21" x14ac:dyDescent="0.55000000000000004">
      <c r="A89" s="1">
        <f>temps!A87</f>
        <v>43732</v>
      </c>
      <c r="B89" t="e">
        <f>MIN(0,B88+temps!B87-Cusums!B$2+Cusums!B$3)</f>
        <v>#DIV/0!</v>
      </c>
      <c r="C89">
        <f>MIN(0,C88+temps!C87-Cusums!C$2+Cusums!C$3)</f>
        <v>0</v>
      </c>
      <c r="D89">
        <f>MIN(0,D88+temps!D87-Cusums!D$2+Cusums!D$3)</f>
        <v>0</v>
      </c>
      <c r="E89">
        <f>MIN(0,E88+temps!E87-Cusums!E$2+Cusums!E$3)</f>
        <v>-13.83352281776069</v>
      </c>
      <c r="F89">
        <f>MIN(0,F88+temps!F87-Cusums!F$2+Cusums!F$3)</f>
        <v>-15.577272325338129</v>
      </c>
      <c r="G89">
        <f>MIN(0,G88+temps!G87-Cusums!G$2+Cusums!G$3)</f>
        <v>0</v>
      </c>
      <c r="H89">
        <f>MIN(0,H88+temps!H87-Cusums!H$2+Cusums!H$3)</f>
        <v>0</v>
      </c>
      <c r="I89">
        <f>MIN(0,I88+temps!I87-Cusums!I$2+Cusums!I$3)</f>
        <v>-6.2651277820969575E-2</v>
      </c>
      <c r="J89">
        <f>MIN(0,J88+temps!J87-Cusums!J$2+Cusums!J$3)</f>
        <v>-17.42588785618576</v>
      </c>
      <c r="K89">
        <f>MIN(0,K88+temps!K87-Cusums!K$2+Cusums!K$3)</f>
        <v>0</v>
      </c>
      <c r="L89">
        <f>MIN(0,L88+temps!L87-Cusums!L$2+Cusums!L$3)</f>
        <v>-1.798227965083254</v>
      </c>
      <c r="M89">
        <f>MIN(0,M88+temps!M87-Cusums!M$2+Cusums!M$3)</f>
        <v>-13.005191280435429</v>
      </c>
      <c r="N89">
        <f>MIN(0,N88+temps!N87-Cusums!N$2+Cusums!N$3)</f>
        <v>-1.4408852886376309</v>
      </c>
      <c r="O89">
        <f>MIN(0,O88+temps!O87-Cusums!O$2+Cusums!O$3)</f>
        <v>0</v>
      </c>
      <c r="P89">
        <f>MIN(0,P88+temps!P87-Cusums!P$2+Cusums!P$3)</f>
        <v>0</v>
      </c>
      <c r="Q89">
        <f>MIN(0,Q88+temps!Q87-Cusums!Q$2+Cusums!Q$3)</f>
        <v>-11.984673462233767</v>
      </c>
      <c r="R89">
        <f>MIN(0,R88+temps!R87-Cusums!R$2+Cusums!R$3)</f>
        <v>0</v>
      </c>
      <c r="S89">
        <f>MIN(0,S88+temps!S87-Cusums!S$2+Cusums!S$3)</f>
        <v>0</v>
      </c>
      <c r="T89">
        <f>MIN(0,T88+temps!T87-Cusums!T$2+Cusums!T$3)</f>
        <v>-5.7435527925805152</v>
      </c>
      <c r="U89">
        <f>MIN(0,U88+temps!U87-Cusums!U$2+Cusums!U$3)</f>
        <v>-5.1809586339406231</v>
      </c>
    </row>
    <row r="90" spans="1:21" x14ac:dyDescent="0.55000000000000004">
      <c r="A90" s="1">
        <f>temps!A88</f>
        <v>43733</v>
      </c>
      <c r="B90" t="e">
        <f>MIN(0,B89+temps!B88-Cusums!B$2+Cusums!B$3)</f>
        <v>#DIV/0!</v>
      </c>
      <c r="C90">
        <f>MIN(0,C89+temps!C88-Cusums!C$2+Cusums!C$3)</f>
        <v>0</v>
      </c>
      <c r="D90">
        <f>MIN(0,D89+temps!D88-Cusums!D$2+Cusums!D$3)</f>
        <v>0</v>
      </c>
      <c r="E90">
        <f>MIN(0,E89+temps!E88-Cusums!E$2+Cusums!E$3)</f>
        <v>-14.689121549497601</v>
      </c>
      <c r="F90">
        <f>MIN(0,F89+temps!F88-Cusums!F$2+Cusums!F$3)</f>
        <v>-10.886319068149838</v>
      </c>
      <c r="G90">
        <f>MIN(0,G89+temps!G88-Cusums!G$2+Cusums!G$3)</f>
        <v>-1.2433852181059457</v>
      </c>
      <c r="H90">
        <f>MIN(0,H89+temps!H88-Cusums!H$2+Cusums!H$3)</f>
        <v>-1.5141832395005279</v>
      </c>
      <c r="I90">
        <f>MIN(0,I89+temps!I88-Cusums!I$2+Cusums!I$3)</f>
        <v>0</v>
      </c>
      <c r="J90">
        <f>MIN(0,J89+temps!J88-Cusums!J$2+Cusums!J$3)</f>
        <v>-12.563099955579537</v>
      </c>
      <c r="K90">
        <f>MIN(0,K89+temps!K88-Cusums!K$2+Cusums!K$3)</f>
        <v>0</v>
      </c>
      <c r="L90">
        <f>MIN(0,L89+temps!L88-Cusums!L$2+Cusums!L$3)</f>
        <v>0</v>
      </c>
      <c r="M90">
        <f>MIN(0,M89+temps!M88-Cusums!M$2+Cusums!M$3)</f>
        <v>-9.8104045711397596</v>
      </c>
      <c r="N90">
        <f>MIN(0,N89+temps!N88-Cusums!N$2+Cusums!N$3)</f>
        <v>-3.8471683067934777</v>
      </c>
      <c r="O90">
        <f>MIN(0,O89+temps!O88-Cusums!O$2+Cusums!O$3)</f>
        <v>0</v>
      </c>
      <c r="P90">
        <f>MIN(0,P89+temps!P88-Cusums!P$2+Cusums!P$3)</f>
        <v>0</v>
      </c>
      <c r="Q90">
        <f>MIN(0,Q89+temps!Q88-Cusums!Q$2+Cusums!Q$3)</f>
        <v>-10.118516915531538</v>
      </c>
      <c r="R90">
        <f>MIN(0,R89+temps!R88-Cusums!R$2+Cusums!R$3)</f>
        <v>0</v>
      </c>
      <c r="S90">
        <f>MIN(0,S89+temps!S88-Cusums!S$2+Cusums!S$3)</f>
        <v>-0.96436306200027477</v>
      </c>
      <c r="T90">
        <f>MIN(0,T89+temps!T88-Cusums!T$2+Cusums!T$3)</f>
        <v>-7.0540098198526229</v>
      </c>
      <c r="U90">
        <f>MIN(0,U89+temps!U88-Cusums!U$2+Cusums!U$3)</f>
        <v>-7.7086714470606843</v>
      </c>
    </row>
    <row r="91" spans="1:21" x14ac:dyDescent="0.55000000000000004">
      <c r="A91" s="1">
        <f>temps!A89</f>
        <v>43734</v>
      </c>
      <c r="B91" t="e">
        <f>MIN(0,B90+temps!B89-Cusums!B$2+Cusums!B$3)</f>
        <v>#DIV/0!</v>
      </c>
      <c r="C91">
        <f>MIN(0,C90+temps!C89-Cusums!C$2+Cusums!C$3)</f>
        <v>-7.8216646408377066</v>
      </c>
      <c r="D91">
        <f>MIN(0,D90+temps!D89-Cusums!D$2+Cusums!D$3)</f>
        <v>0</v>
      </c>
      <c r="E91">
        <f>MIN(0,E90+temps!E89-Cusums!E$2+Cusums!E$3)</f>
        <v>-12.178906624521213</v>
      </c>
      <c r="F91">
        <f>MIN(0,F90+temps!F89-Cusums!F$2+Cusums!F$3)</f>
        <v>-6.7669805195416552</v>
      </c>
      <c r="G91">
        <f>MIN(0,G90+temps!G89-Cusums!G$2+Cusums!G$3)</f>
        <v>-11.363561025417585</v>
      </c>
      <c r="H91">
        <f>MIN(0,H90+temps!H89-Cusums!H$2+Cusums!H$3)</f>
        <v>-7.7451015239988434</v>
      </c>
      <c r="I91">
        <f>MIN(0,I90+temps!I89-Cusums!I$2+Cusums!I$3)</f>
        <v>0</v>
      </c>
      <c r="J91">
        <f>MIN(0,J90+temps!J89-Cusums!J$2+Cusums!J$3)</f>
        <v>-6.6640807096862087</v>
      </c>
      <c r="K91">
        <f>MIN(0,K90+temps!K89-Cusums!K$2+Cusums!K$3)</f>
        <v>0</v>
      </c>
      <c r="L91">
        <f>MIN(0,L90+temps!L89-Cusums!L$2+Cusums!L$3)</f>
        <v>-0.38961825149736473</v>
      </c>
      <c r="M91">
        <f>MIN(0,M90+temps!M89-Cusums!M$2+Cusums!M$3)</f>
        <v>-2.8673941236706826</v>
      </c>
      <c r="N91">
        <f>MIN(0,N90+temps!N89-Cusums!N$2+Cusums!N$3)</f>
        <v>-1.8374083940158243</v>
      </c>
      <c r="O91">
        <f>MIN(0,O90+temps!O89-Cusums!O$2+Cusums!O$3)</f>
        <v>0</v>
      </c>
      <c r="P91">
        <f>MIN(0,P90+temps!P89-Cusums!P$2+Cusums!P$3)</f>
        <v>0</v>
      </c>
      <c r="Q91">
        <f>MIN(0,Q90+temps!Q89-Cusums!Q$2+Cusums!Q$3)</f>
        <v>-10.299689489470603</v>
      </c>
      <c r="R91">
        <f>MIN(0,R90+temps!R89-Cusums!R$2+Cusums!R$3)</f>
        <v>-4.4462225763224588</v>
      </c>
      <c r="S91">
        <f>MIN(0,S90+temps!S89-Cusums!S$2+Cusums!S$3)</f>
        <v>-12.138931939595352</v>
      </c>
      <c r="T91">
        <f>MIN(0,T90+temps!T89-Cusums!T$2+Cusums!T$3)</f>
        <v>-9.3425730524579365</v>
      </c>
      <c r="U91">
        <f>MIN(0,U90+temps!U89-Cusums!U$2+Cusums!U$3)</f>
        <v>-16.228641848879239</v>
      </c>
    </row>
    <row r="92" spans="1:21" x14ac:dyDescent="0.55000000000000004">
      <c r="A92" s="1">
        <f>temps!A90</f>
        <v>43735</v>
      </c>
      <c r="B92" t="e">
        <f>MIN(0,B91+temps!B90-Cusums!B$2+Cusums!B$3)</f>
        <v>#DIV/0!</v>
      </c>
      <c r="C92">
        <f>MIN(0,C91+temps!C90-Cusums!C$2+Cusums!C$3)</f>
        <v>-20.184690071041413</v>
      </c>
      <c r="D92">
        <f>MIN(0,D91+temps!D90-Cusums!D$2+Cusums!D$3)</f>
        <v>-1.9738627412678373</v>
      </c>
      <c r="E92">
        <f>MIN(0,E91+temps!E90-Cusums!E$2+Cusums!E$3)</f>
        <v>-12.839109877246736</v>
      </c>
      <c r="F92">
        <f>MIN(0,F91+temps!F90-Cusums!F$2+Cusums!F$3)</f>
        <v>-16.743201872751158</v>
      </c>
      <c r="G92">
        <f>MIN(0,G91+temps!G90-Cusums!G$2+Cusums!G$3)</f>
        <v>-18.708910912544528</v>
      </c>
      <c r="H92">
        <f>MIN(0,H91+temps!H90-Cusums!H$2+Cusums!H$3)</f>
        <v>-12.893982355565459</v>
      </c>
      <c r="I92">
        <f>MIN(0,I91+temps!I90-Cusums!I$2+Cusums!I$3)</f>
        <v>0</v>
      </c>
      <c r="J92">
        <f>MIN(0,J91+temps!J90-Cusums!J$2+Cusums!J$3)</f>
        <v>-4.1808632800594889</v>
      </c>
      <c r="K92">
        <f>MIN(0,K91+temps!K90-Cusums!K$2+Cusums!K$3)</f>
        <v>0</v>
      </c>
      <c r="L92">
        <f>MIN(0,L91+temps!L90-Cusums!L$2+Cusums!L$3)</f>
        <v>0</v>
      </c>
      <c r="M92">
        <f>MIN(0,M91+temps!M90-Cusums!M$2+Cusums!M$3)</f>
        <v>0</v>
      </c>
      <c r="N92">
        <f>MIN(0,N91+temps!N90-Cusums!N$2+Cusums!N$3)</f>
        <v>0</v>
      </c>
      <c r="O92">
        <f>MIN(0,O91+temps!O90-Cusums!O$2+Cusums!O$3)</f>
        <v>0</v>
      </c>
      <c r="P92">
        <f>MIN(0,P91+temps!P90-Cusums!P$2+Cusums!P$3)</f>
        <v>-2.7298966391854291</v>
      </c>
      <c r="Q92">
        <f>MIN(0,Q91+temps!Q90-Cusums!Q$2+Cusums!Q$3)</f>
        <v>-3.8006918540785737</v>
      </c>
      <c r="R92">
        <f>MIN(0,R91+temps!R90-Cusums!R$2+Cusums!R$3)</f>
        <v>-1.0818008850065048</v>
      </c>
      <c r="S92">
        <f>MIN(0,S91+temps!S90-Cusums!S$2+Cusums!S$3)</f>
        <v>-15.782748803515219</v>
      </c>
      <c r="T92">
        <f>MIN(0,T91+temps!T90-Cusums!T$2+Cusums!T$3)</f>
        <v>-16.10087309226455</v>
      </c>
      <c r="U92">
        <f>MIN(0,U91+temps!U90-Cusums!U$2+Cusums!U$3)</f>
        <v>-24.068579255895603</v>
      </c>
    </row>
    <row r="93" spans="1:21" x14ac:dyDescent="0.55000000000000004">
      <c r="A93" s="1">
        <f>temps!A91</f>
        <v>43736</v>
      </c>
      <c r="B93" t="e">
        <f>MIN(0,B92+temps!B91-Cusums!B$2+Cusums!B$3)</f>
        <v>#DIV/0!</v>
      </c>
      <c r="C93">
        <f>MIN(0,C92+temps!C91-Cusums!C$2+Cusums!C$3)</f>
        <v>-37.077717130547228</v>
      </c>
      <c r="D93">
        <f>MIN(0,D92+temps!D91-Cusums!D$2+Cusums!D$3)</f>
        <v>-0.47681379336586405</v>
      </c>
      <c r="E93">
        <f>MIN(0,E92+temps!E91-Cusums!E$2+Cusums!E$3)</f>
        <v>-17.981656230570053</v>
      </c>
      <c r="F93">
        <f>MIN(0,F92+temps!F91-Cusums!F$2+Cusums!F$3)</f>
        <v>-28.728827302467359</v>
      </c>
      <c r="G93">
        <f>MIN(0,G92+temps!G91-Cusums!G$2+Cusums!G$3)</f>
        <v>-24.693374418046975</v>
      </c>
      <c r="H93">
        <f>MIN(0,H92+temps!H91-Cusums!H$2+Cusums!H$3)</f>
        <v>-18.939481151108371</v>
      </c>
      <c r="I93">
        <f>MIN(0,I92+temps!I91-Cusums!I$2+Cusums!I$3)</f>
        <v>0</v>
      </c>
      <c r="J93">
        <f>MIN(0,J92+temps!J91-Cusums!J$2+Cusums!J$3)</f>
        <v>-9.7340328173158692</v>
      </c>
      <c r="K93">
        <f>MIN(0,K92+temps!K91-Cusums!K$2+Cusums!K$3)</f>
        <v>0</v>
      </c>
      <c r="L93">
        <f>MIN(0,L92+temps!L91-Cusums!L$2+Cusums!L$3)</f>
        <v>0</v>
      </c>
      <c r="M93">
        <f>MIN(0,M92+temps!M91-Cusums!M$2+Cusums!M$3)</f>
        <v>0</v>
      </c>
      <c r="N93">
        <f>MIN(0,N92+temps!N91-Cusums!N$2+Cusums!N$3)</f>
        <v>0</v>
      </c>
      <c r="O93">
        <f>MIN(0,O92+temps!O91-Cusums!O$2+Cusums!O$3)</f>
        <v>0</v>
      </c>
      <c r="P93">
        <f>MIN(0,P92+temps!P91-Cusums!P$2+Cusums!P$3)</f>
        <v>-1.215077275113944</v>
      </c>
      <c r="Q93">
        <f>MIN(0,Q92+temps!Q91-Cusums!Q$2+Cusums!Q$3)</f>
        <v>0</v>
      </c>
      <c r="R93">
        <f>MIN(0,R92+temps!R91-Cusums!R$2+Cusums!R$3)</f>
        <v>0</v>
      </c>
      <c r="S93">
        <f>MIN(0,S92+temps!S91-Cusums!S$2+Cusums!S$3)</f>
        <v>-16.378249215394391</v>
      </c>
      <c r="T93">
        <f>MIN(0,T92+temps!T91-Cusums!T$2+Cusums!T$3)</f>
        <v>-21.581158883690364</v>
      </c>
      <c r="U93">
        <f>MIN(0,U92+temps!U91-Cusums!U$2+Cusums!U$3)</f>
        <v>-34.440673215837165</v>
      </c>
    </row>
    <row r="94" spans="1:21" x14ac:dyDescent="0.55000000000000004">
      <c r="A94" s="1">
        <f>temps!A92</f>
        <v>43737</v>
      </c>
      <c r="B94" t="e">
        <f>MIN(0,B93+temps!B92-Cusums!B$2+Cusums!B$3)</f>
        <v>#DIV/0!</v>
      </c>
      <c r="C94">
        <f>MIN(0,C93+temps!C92-Cusums!C$2+Cusums!C$3)</f>
        <v>-51.756196917914636</v>
      </c>
      <c r="D94">
        <f>MIN(0,D93+temps!D92-Cusums!D$2+Cusums!D$3)</f>
        <v>-1.694526566149094</v>
      </c>
      <c r="E94">
        <f>MIN(0,E93+temps!E92-Cusums!E$2+Cusums!E$3)</f>
        <v>-20.85158086370587</v>
      </c>
      <c r="F94">
        <f>MIN(0,F93+temps!F92-Cusums!F$2+Cusums!F$3)</f>
        <v>-38.770896881997672</v>
      </c>
      <c r="G94">
        <f>MIN(0,G93+temps!G92-Cusums!G$2+Cusums!G$3)</f>
        <v>-30.360773750112916</v>
      </c>
      <c r="H94">
        <f>MIN(0,H93+temps!H92-Cusums!H$2+Cusums!H$3)</f>
        <v>-26.668669088633695</v>
      </c>
      <c r="I94">
        <f>MIN(0,I93+temps!I92-Cusums!I$2+Cusums!I$3)</f>
        <v>-8.3201901176886608</v>
      </c>
      <c r="J94">
        <f>MIN(0,J93+temps!J92-Cusums!J$2+Cusums!J$3)</f>
        <v>-17.18828046622076</v>
      </c>
      <c r="K94">
        <f>MIN(0,K93+temps!K92-Cusums!K$2+Cusums!K$3)</f>
        <v>0</v>
      </c>
      <c r="L94">
        <f>MIN(0,L93+temps!L92-Cusums!L$2+Cusums!L$3)</f>
        <v>-1.9835717934154617</v>
      </c>
      <c r="M94">
        <f>MIN(0,M93+temps!M92-Cusums!M$2+Cusums!M$3)</f>
        <v>-1.3484726729538368</v>
      </c>
      <c r="N94">
        <f>MIN(0,N93+temps!N92-Cusums!N$2+Cusums!N$3)</f>
        <v>0</v>
      </c>
      <c r="O94">
        <f>MIN(0,O93+temps!O92-Cusums!O$2+Cusums!O$3)</f>
        <v>0</v>
      </c>
      <c r="P94">
        <f>MIN(0,P93+temps!P92-Cusums!P$2+Cusums!P$3)</f>
        <v>-11.560513814784759</v>
      </c>
      <c r="Q94">
        <f>MIN(0,Q93+temps!Q92-Cusums!Q$2+Cusums!Q$3)</f>
        <v>-1.7024133297236634</v>
      </c>
      <c r="R94">
        <f>MIN(0,R93+temps!R92-Cusums!R$2+Cusums!R$3)</f>
        <v>0</v>
      </c>
      <c r="S94">
        <f>MIN(0,S93+temps!S92-Cusums!S$2+Cusums!S$3)</f>
        <v>-17.267479371082757</v>
      </c>
      <c r="T94">
        <f>MIN(0,T93+temps!T92-Cusums!T$2+Cusums!T$3)</f>
        <v>-28.357800722364772</v>
      </c>
      <c r="U94">
        <f>MIN(0,U93+temps!U92-Cusums!U$2+Cusums!U$3)</f>
        <v>-41.355093108525622</v>
      </c>
    </row>
    <row r="95" spans="1:21" x14ac:dyDescent="0.55000000000000004">
      <c r="A95" s="1">
        <f>temps!A93</f>
        <v>43738</v>
      </c>
      <c r="B95" t="e">
        <f>MIN(0,B94+temps!B93-Cusums!B$2+Cusums!B$3)</f>
        <v>#DIV/0!</v>
      </c>
      <c r="C95">
        <f>MIN(0,C94+temps!C93-Cusums!C$2+Cusums!C$3)</f>
        <v>-64.718265983931744</v>
      </c>
      <c r="D95">
        <f>MIN(0,D94+temps!D93-Cusums!D$2+Cusums!D$3)</f>
        <v>-12.015933549242831</v>
      </c>
      <c r="E95">
        <f>MIN(0,E94+temps!E93-Cusums!E$2+Cusums!E$3)</f>
        <v>-27.400813318251792</v>
      </c>
      <c r="F95">
        <f>MIN(0,F94+temps!F93-Cusums!F$2+Cusums!F$3)</f>
        <v>-51.317611878771778</v>
      </c>
      <c r="G95">
        <f>MIN(0,G94+temps!G93-Cusums!G$2+Cusums!G$3)</f>
        <v>-40.600321796944257</v>
      </c>
      <c r="H95">
        <f>MIN(0,H94+temps!H93-Cusums!H$2+Cusums!H$3)</f>
        <v>-36.46928293712331</v>
      </c>
      <c r="I95">
        <f>MIN(0,I94+temps!I93-Cusums!I$2+Cusums!I$3)</f>
        <v>-20.316864441748223</v>
      </c>
      <c r="J95">
        <f>MIN(0,J94+temps!J93-Cusums!J$2+Cusums!J$3)</f>
        <v>-19.463543301281341</v>
      </c>
      <c r="K95">
        <f>MIN(0,K94+temps!K93-Cusums!K$2+Cusums!K$3)</f>
        <v>0</v>
      </c>
      <c r="L95">
        <f>MIN(0,L94+temps!L93-Cusums!L$2+Cusums!L$3)</f>
        <v>-9.7269308085844237</v>
      </c>
      <c r="M95">
        <f>MIN(0,M94+temps!M93-Cusums!M$2+Cusums!M$3)</f>
        <v>-1.0909090384669655</v>
      </c>
      <c r="N95">
        <f>MIN(0,N94+temps!N93-Cusums!N$2+Cusums!N$3)</f>
        <v>0</v>
      </c>
      <c r="O95">
        <f>MIN(0,O94+temps!O93-Cusums!O$2+Cusums!O$3)</f>
        <v>-3.3120238894160776</v>
      </c>
      <c r="P95">
        <f>MIN(0,P94+temps!P93-Cusums!P$2+Cusums!P$3)</f>
        <v>-17.465775423503775</v>
      </c>
      <c r="Q95">
        <f>MIN(0,Q94+temps!Q93-Cusums!Q$2+Cusums!Q$3)</f>
        <v>-1.1231727961987392</v>
      </c>
      <c r="R95">
        <f>MIN(0,R94+temps!R93-Cusums!R$2+Cusums!R$3)</f>
        <v>0</v>
      </c>
      <c r="S95">
        <f>MIN(0,S94+temps!S93-Cusums!S$2+Cusums!S$3)</f>
        <v>-23.107197530791623</v>
      </c>
      <c r="T95">
        <f>MIN(0,T94+temps!T93-Cusums!T$2+Cusums!T$3)</f>
        <v>-40.337172796960289</v>
      </c>
      <c r="U95">
        <f>MIN(0,U94+temps!U93-Cusums!U$2+Cusums!U$3)</f>
        <v>-44.34001511110489</v>
      </c>
    </row>
    <row r="96" spans="1:21" x14ac:dyDescent="0.55000000000000004">
      <c r="A96" s="1">
        <f>temps!A94</f>
        <v>43739</v>
      </c>
      <c r="B96" t="e">
        <f>MIN(0,B95+temps!B94-Cusums!B$2+Cusums!B$3)</f>
        <v>#DIV/0!</v>
      </c>
      <c r="C96">
        <f>MIN(0,C95+temps!C94-Cusums!C$2+Cusums!C$3)</f>
        <v>-61.051461044041858</v>
      </c>
      <c r="D96">
        <f>MIN(0,D95+temps!D94-Cusums!D$2+Cusums!D$3)</f>
        <v>-22.718823904113165</v>
      </c>
      <c r="E96">
        <f>MIN(0,E95+temps!E94-Cusums!E$2+Cusums!E$3)</f>
        <v>-35.976997526581805</v>
      </c>
      <c r="F96">
        <f>MIN(0,F95+temps!F94-Cusums!F$2+Cusums!F$3)</f>
        <v>-58.860398412081992</v>
      </c>
      <c r="G96">
        <f>MIN(0,G95+temps!G94-Cusums!G$2+Cusums!G$3)</f>
        <v>-49.448920522173097</v>
      </c>
      <c r="H96">
        <f>MIN(0,H95+temps!H94-Cusums!H$2+Cusums!H$3)</f>
        <v>-40.480713961455635</v>
      </c>
      <c r="I96">
        <f>MIN(0,I95+temps!I94-Cusums!I$2+Cusums!I$3)</f>
        <v>-30.029397471084586</v>
      </c>
      <c r="J96">
        <f>MIN(0,J95+temps!J94-Cusums!J$2+Cusums!J$3)</f>
        <v>-20.545766578544828</v>
      </c>
      <c r="K96">
        <f>MIN(0,K95+temps!K94-Cusums!K$2+Cusums!K$3)</f>
        <v>0</v>
      </c>
      <c r="L96">
        <f>MIN(0,L95+temps!L94-Cusums!L$2+Cusums!L$3)</f>
        <v>-15.231544486324889</v>
      </c>
      <c r="M96">
        <f>MIN(0,M95+temps!M94-Cusums!M$2+Cusums!M$3)</f>
        <v>-1.7840182797892981</v>
      </c>
      <c r="N96">
        <f>MIN(0,N95+temps!N94-Cusums!N$2+Cusums!N$3)</f>
        <v>0</v>
      </c>
      <c r="O96">
        <f>MIN(0,O95+temps!O94-Cusums!O$2+Cusums!O$3)</f>
        <v>-8.2590755585374573</v>
      </c>
      <c r="P96">
        <f>MIN(0,P95+temps!P94-Cusums!P$2+Cusums!P$3)</f>
        <v>-25.753004427646392</v>
      </c>
      <c r="Q96">
        <f>MIN(0,Q95+temps!Q94-Cusums!Q$2+Cusums!Q$3)</f>
        <v>-2.9253298125630156</v>
      </c>
      <c r="R96">
        <f>MIN(0,R95+temps!R94-Cusums!R$2+Cusums!R$3)</f>
        <v>-7.5158874739695598</v>
      </c>
      <c r="S96">
        <f>MIN(0,S95+temps!S94-Cusums!S$2+Cusums!S$3)</f>
        <v>-25.4846188746602</v>
      </c>
      <c r="T96">
        <f>MIN(0,T95+temps!T94-Cusums!T$2+Cusums!T$3)</f>
        <v>-41.941502270704504</v>
      </c>
      <c r="U96">
        <f>MIN(0,U95+temps!U94-Cusums!U$2+Cusums!U$3)</f>
        <v>-42.788348726781052</v>
      </c>
    </row>
    <row r="97" spans="1:21" x14ac:dyDescent="0.55000000000000004">
      <c r="A97" s="1">
        <f>temps!A95</f>
        <v>43740</v>
      </c>
      <c r="B97" t="e">
        <f>MIN(0,B96+temps!B95-Cusums!B$2+Cusums!B$3)</f>
        <v>#DIV/0!</v>
      </c>
      <c r="C97">
        <f>MIN(0,C96+temps!C95-Cusums!C$2+Cusums!C$3)</f>
        <v>-55.093344760259967</v>
      </c>
      <c r="D97">
        <f>MIN(0,D96+temps!D95-Cusums!D$2+Cusums!D$3)</f>
        <v>-17.410281369778701</v>
      </c>
      <c r="E97">
        <f>MIN(0,E96+temps!E95-Cusums!E$2+Cusums!E$3)</f>
        <v>-42.544217112671717</v>
      </c>
      <c r="F97">
        <f>MIN(0,F96+temps!F95-Cusums!F$2+Cusums!F$3)</f>
        <v>-62.865876968852994</v>
      </c>
      <c r="G97">
        <f>MIN(0,G96+temps!G95-Cusums!G$2+Cusums!G$3)</f>
        <v>-54.352076593368736</v>
      </c>
      <c r="H97">
        <f>MIN(0,H96+temps!H95-Cusums!H$2+Cusums!H$3)</f>
        <v>-40.046231457266757</v>
      </c>
      <c r="I97">
        <f>MIN(0,I96+temps!I95-Cusums!I$2+Cusums!I$3)</f>
        <v>-37.733438556734953</v>
      </c>
      <c r="J97">
        <f>MIN(0,J96+temps!J95-Cusums!J$2+Cusums!J$3)</f>
        <v>-20.328733666503616</v>
      </c>
      <c r="K97">
        <f>MIN(0,K96+temps!K95-Cusums!K$2+Cusums!K$3)</f>
        <v>0</v>
      </c>
      <c r="L97">
        <f>MIN(0,L96+temps!L95-Cusums!L$2+Cusums!L$3)</f>
        <v>-15.580041808998654</v>
      </c>
      <c r="M97">
        <f>MIN(0,M96+temps!M95-Cusums!M$2+Cusums!M$3)</f>
        <v>-5.7649864084783262</v>
      </c>
      <c r="N97">
        <f>MIN(0,N96+temps!N95-Cusums!N$2+Cusums!N$3)</f>
        <v>-2.2969809900709492</v>
      </c>
      <c r="O97">
        <f>MIN(0,O96+temps!O95-Cusums!O$2+Cusums!O$3)</f>
        <v>-10.148391138005334</v>
      </c>
      <c r="P97">
        <f>MIN(0,P96+temps!P95-Cusums!P$2+Cusums!P$3)</f>
        <v>-32.203707817524815</v>
      </c>
      <c r="Q97">
        <f>MIN(0,Q96+temps!Q95-Cusums!Q$2+Cusums!Q$3)</f>
        <v>-15.208196264876188</v>
      </c>
      <c r="R97">
        <f>MIN(0,R96+temps!R95-Cusums!R$2+Cusums!R$3)</f>
        <v>-12.12068948416341</v>
      </c>
      <c r="S97">
        <f>MIN(0,S96+temps!S95-Cusums!S$2+Cusums!S$3)</f>
        <v>-23.180887089367374</v>
      </c>
      <c r="T97">
        <f>MIN(0,T96+temps!T95-Cusums!T$2+Cusums!T$3)</f>
        <v>-39.821844609835011</v>
      </c>
      <c r="U97">
        <f>MIN(0,U96+temps!U95-Cusums!U$2+Cusums!U$3)</f>
        <v>-49.295370316141316</v>
      </c>
    </row>
    <row r="98" spans="1:21" x14ac:dyDescent="0.55000000000000004">
      <c r="A98" s="1">
        <f>temps!A96</f>
        <v>43741</v>
      </c>
      <c r="B98" t="e">
        <f>MIN(0,B97+temps!B96-Cusums!B$2+Cusums!B$3)</f>
        <v>#DIV/0!</v>
      </c>
      <c r="C98">
        <f>MIN(0,C97+temps!C96-Cusums!C$2+Cusums!C$3)</f>
        <v>-43.680738939477678</v>
      </c>
      <c r="D98">
        <f>MIN(0,D97+temps!D96-Cusums!D$2+Cusums!D$3)</f>
        <v>-5.7861311471713321</v>
      </c>
      <c r="E98">
        <f>MIN(0,E97+temps!E96-Cusums!E$2+Cusums!E$3)</f>
        <v>-37.395488568926432</v>
      </c>
      <c r="F98">
        <f>MIN(0,F97+temps!F96-Cusums!F$2+Cusums!F$3)</f>
        <v>-55.210654523813105</v>
      </c>
      <c r="G98">
        <f>MIN(0,G97+temps!G96-Cusums!G$2+Cusums!G$3)</f>
        <v>-46.981543428359871</v>
      </c>
      <c r="H98">
        <f>MIN(0,H97+temps!H96-Cusums!H$2+Cusums!H$3)</f>
        <v>-31.762383819773778</v>
      </c>
      <c r="I98">
        <f>MIN(0,I97+temps!I96-Cusums!I$2+Cusums!I$3)</f>
        <v>-43.524915856718017</v>
      </c>
      <c r="J98">
        <f>MIN(0,J97+temps!J96-Cusums!J$2+Cusums!J$3)</f>
        <v>-15.351419853357298</v>
      </c>
      <c r="K98">
        <f>MIN(0,K97+temps!K96-Cusums!K$2+Cusums!K$3)</f>
        <v>0</v>
      </c>
      <c r="L98">
        <f>MIN(0,L97+temps!L96-Cusums!L$2+Cusums!L$3)</f>
        <v>-14.259412295510923</v>
      </c>
      <c r="M98">
        <f>MIN(0,M97+temps!M96-Cusums!M$2+Cusums!M$3)</f>
        <v>-6.920809286839348</v>
      </c>
      <c r="N98">
        <f>MIN(0,N97+temps!N96-Cusums!N$2+Cusums!N$3)</f>
        <v>-8.1281162357056047</v>
      </c>
      <c r="O98">
        <f>MIN(0,O97+temps!O96-Cusums!O$2+Cusums!O$3)</f>
        <v>-11.911355353383112</v>
      </c>
      <c r="P98">
        <f>MIN(0,P97+temps!P96-Cusums!P$2+Cusums!P$3)</f>
        <v>-37.89764952349843</v>
      </c>
      <c r="Q98">
        <f>MIN(0,Q97+temps!Q96-Cusums!Q$2+Cusums!Q$3)</f>
        <v>-29.942113937533946</v>
      </c>
      <c r="R98">
        <f>MIN(0,R97+temps!R96-Cusums!R$2+Cusums!R$3)</f>
        <v>-19.457287329297163</v>
      </c>
      <c r="S98">
        <f>MIN(0,S97+temps!S96-Cusums!S$2+Cusums!S$3)</f>
        <v>-18.771966514127854</v>
      </c>
      <c r="T98">
        <f>MIN(0,T97+temps!T96-Cusums!T$2+Cusums!T$3)</f>
        <v>-36.036965019966132</v>
      </c>
      <c r="U98">
        <f>MIN(0,U97+temps!U96-Cusums!U$2+Cusums!U$3)</f>
        <v>-61.60965623906857</v>
      </c>
    </row>
    <row r="99" spans="1:21" x14ac:dyDescent="0.55000000000000004">
      <c r="A99" s="1">
        <f>temps!A97</f>
        <v>43742</v>
      </c>
      <c r="B99" t="e">
        <f>MIN(0,B98+temps!B97-Cusums!B$2+Cusums!B$3)</f>
        <v>#DIV/0!</v>
      </c>
      <c r="C99">
        <f>MIN(0,C98+temps!C97-Cusums!C$2+Cusums!C$3)</f>
        <v>-55.178575309572579</v>
      </c>
      <c r="D99">
        <f>MIN(0,D98+temps!D97-Cusums!D$2+Cusums!D$3)</f>
        <v>-12.545095707056461</v>
      </c>
      <c r="E99">
        <f>MIN(0,E98+temps!E97-Cusums!E$2+Cusums!E$3)</f>
        <v>-35.687770085535547</v>
      </c>
      <c r="F99">
        <f>MIN(0,F98+temps!F97-Cusums!F$2+Cusums!F$3)</f>
        <v>-56.430697199962218</v>
      </c>
      <c r="G99">
        <f>MIN(0,G98+temps!G97-Cusums!G$2+Cusums!G$3)</f>
        <v>-46.098792366728404</v>
      </c>
      <c r="H99">
        <f>MIN(0,H98+temps!H97-Cusums!H$2+Cusums!H$3)</f>
        <v>-28.5773558077986</v>
      </c>
      <c r="I99">
        <f>MIN(0,I98+temps!I97-Cusums!I$2+Cusums!I$3)</f>
        <v>-55.431035111133482</v>
      </c>
      <c r="J99">
        <f>MIN(0,J98+temps!J97-Cusums!J$2+Cusums!J$3)</f>
        <v>-11.070591183565289</v>
      </c>
      <c r="K99">
        <f>MIN(0,K98+temps!K97-Cusums!K$2+Cusums!K$3)</f>
        <v>0</v>
      </c>
      <c r="L99">
        <f>MIN(0,L98+temps!L97-Cusums!L$2+Cusums!L$3)</f>
        <v>-9.3655611708194861</v>
      </c>
      <c r="M99">
        <f>MIN(0,M98+temps!M97-Cusums!M$2+Cusums!M$3)</f>
        <v>-8.2694234636731672</v>
      </c>
      <c r="N99">
        <f>MIN(0,N98+temps!N97-Cusums!N$2+Cusums!N$3)</f>
        <v>-6.7024916620459578</v>
      </c>
      <c r="O99">
        <f>MIN(0,O98+temps!O97-Cusums!O$2+Cusums!O$3)</f>
        <v>-11.402701578573382</v>
      </c>
      <c r="P99">
        <f>MIN(0,P98+temps!P97-Cusums!P$2+Cusums!P$3)</f>
        <v>-49.467601655189753</v>
      </c>
      <c r="Q99">
        <f>MIN(0,Q98+temps!Q97-Cusums!Q$2+Cusums!Q$3)</f>
        <v>-37.090671791758915</v>
      </c>
      <c r="R99">
        <f>MIN(0,R98+temps!R97-Cusums!R$2+Cusums!R$3)</f>
        <v>-25.15795441244882</v>
      </c>
      <c r="S99">
        <f>MIN(0,S98+temps!S97-Cusums!S$2+Cusums!S$3)</f>
        <v>-12.064131109418824</v>
      </c>
      <c r="T99">
        <f>MIN(0,T98+temps!T97-Cusums!T$2+Cusums!T$3)</f>
        <v>-34.135436478252444</v>
      </c>
      <c r="U99">
        <f>MIN(0,U98+temps!U97-Cusums!U$2+Cusums!U$3)</f>
        <v>-74.231713948946037</v>
      </c>
    </row>
    <row r="100" spans="1:21" x14ac:dyDescent="0.55000000000000004">
      <c r="A100" s="1">
        <f>temps!A98</f>
        <v>43743</v>
      </c>
      <c r="B100" t="e">
        <f>MIN(0,B99+temps!B98-Cusums!B$2+Cusums!B$3)</f>
        <v>#DIV/0!</v>
      </c>
      <c r="C100">
        <f>MIN(0,C99+temps!C98-Cusums!C$2+Cusums!C$3)</f>
        <v>-62.409671003381789</v>
      </c>
      <c r="D100">
        <f>MIN(0,D99+temps!D98-Cusums!D$2+Cusums!D$3)</f>
        <v>-17.936056271661698</v>
      </c>
      <c r="E100">
        <f>MIN(0,E99+temps!E98-Cusums!E$2+Cusums!E$3)</f>
        <v>-44.688282532705465</v>
      </c>
      <c r="F100">
        <f>MIN(0,F99+temps!F98-Cusums!F$2+Cusums!F$3)</f>
        <v>-57.552550565813121</v>
      </c>
      <c r="G100">
        <f>MIN(0,G99+temps!G98-Cusums!G$2+Cusums!G$3)</f>
        <v>-45.785419495359051</v>
      </c>
      <c r="H100">
        <f>MIN(0,H99+temps!H98-Cusums!H$2+Cusums!H$3)</f>
        <v>-27.405342727891625</v>
      </c>
      <c r="I100">
        <f>MIN(0,I99+temps!I98-Cusums!I$2+Cusums!I$3)</f>
        <v>-60.271753691685653</v>
      </c>
      <c r="J100">
        <f>MIN(0,J99+temps!J98-Cusums!J$2+Cusums!J$3)</f>
        <v>-9.4074242420050691</v>
      </c>
      <c r="K100">
        <f>MIN(0,K99+temps!K98-Cusums!K$2+Cusums!K$3)</f>
        <v>0</v>
      </c>
      <c r="L100">
        <f>MIN(0,L99+temps!L98-Cusums!L$2+Cusums!L$3)</f>
        <v>-5.7744982021574573</v>
      </c>
      <c r="M100">
        <f>MIN(0,M99+temps!M98-Cusums!M$2+Cusums!M$3)</f>
        <v>-10.503611415101989</v>
      </c>
      <c r="N100">
        <f>MIN(0,N99+temps!N98-Cusums!N$2+Cusums!N$3)</f>
        <v>-3.9143341009761059</v>
      </c>
      <c r="O100">
        <f>MIN(0,O99+temps!O98-Cusums!O$2+Cusums!O$3)</f>
        <v>-13.913564927944261</v>
      </c>
      <c r="P100">
        <f>MIN(0,P99+temps!P98-Cusums!P$2+Cusums!P$3)</f>
        <v>-67.154753997370477</v>
      </c>
      <c r="Q100">
        <f>MIN(0,Q99+temps!Q98-Cusums!Q$2+Cusums!Q$3)</f>
        <v>-40.929324272846173</v>
      </c>
      <c r="R100">
        <f>MIN(0,R99+temps!R98-Cusums!R$2+Cusums!R$3)</f>
        <v>-27.100144187537769</v>
      </c>
      <c r="S100">
        <f>MIN(0,S99+temps!S98-Cusums!S$2+Cusums!S$3)</f>
        <v>-6.8220803314139014</v>
      </c>
      <c r="T100">
        <f>MIN(0,T99+temps!T98-Cusums!T$2+Cusums!T$3)</f>
        <v>-45.744040374467161</v>
      </c>
      <c r="U100">
        <f>MIN(0,U99+temps!U98-Cusums!U$2+Cusums!U$3)</f>
        <v>-82.105959984012202</v>
      </c>
    </row>
    <row r="101" spans="1:21" x14ac:dyDescent="0.55000000000000004">
      <c r="A101" s="1">
        <f>temps!A99</f>
        <v>43744</v>
      </c>
      <c r="B101" t="e">
        <f>MIN(0,B100+temps!B99-Cusums!B$2+Cusums!B$3)</f>
        <v>#DIV/0!</v>
      </c>
      <c r="C101">
        <f>MIN(0,C100+temps!C99-Cusums!C$2+Cusums!C$3)</f>
        <v>-64.187029591198794</v>
      </c>
      <c r="D101">
        <f>MIN(0,D100+temps!D99-Cusums!D$2+Cusums!D$3)</f>
        <v>-21.513871773386427</v>
      </c>
      <c r="E101">
        <f>MIN(0,E100+temps!E99-Cusums!E$2+Cusums!E$3)</f>
        <v>-56.646833130944586</v>
      </c>
      <c r="F101">
        <f>MIN(0,F100+temps!F99-Cusums!F$2+Cusums!F$3)</f>
        <v>-61.119147134903734</v>
      </c>
      <c r="G101">
        <f>MIN(0,G100+temps!G99-Cusums!G$2+Cusums!G$3)</f>
        <v>-51.044369615655086</v>
      </c>
      <c r="H101">
        <f>MIN(0,H100+temps!H99-Cusums!H$2+Cusums!H$3)</f>
        <v>-28.963275788218542</v>
      </c>
      <c r="I101">
        <f>MIN(0,I100+temps!I99-Cusums!I$2+Cusums!I$3)</f>
        <v>-68.528444987340634</v>
      </c>
      <c r="J101">
        <f>MIN(0,J100+temps!J99-Cusums!J$2+Cusums!J$3)</f>
        <v>-14.391745491748251</v>
      </c>
      <c r="K101">
        <f>MIN(0,K100+temps!K99-Cusums!K$2+Cusums!K$3)</f>
        <v>-4.1298486581810678</v>
      </c>
      <c r="L101">
        <f>MIN(0,L100+temps!L99-Cusums!L$2+Cusums!L$3)</f>
        <v>-6.0165863882597224</v>
      </c>
      <c r="M101">
        <f>MIN(0,M100+temps!M99-Cusums!M$2+Cusums!M$3)</f>
        <v>-19.095998746395612</v>
      </c>
      <c r="N101">
        <f>MIN(0,N100+temps!N99-Cusums!N$2+Cusums!N$3)</f>
        <v>-6.2245238277743482</v>
      </c>
      <c r="O101">
        <f>MIN(0,O100+temps!O99-Cusums!O$2+Cusums!O$3)</f>
        <v>-29.784303834233935</v>
      </c>
      <c r="P101">
        <f>MIN(0,P100+temps!P99-Cusums!P$2+Cusums!P$3)</f>
        <v>-82.698793567177304</v>
      </c>
      <c r="Q101">
        <f>MIN(0,Q100+temps!Q99-Cusums!Q$2+Cusums!Q$3)</f>
        <v>-41.178953740202935</v>
      </c>
      <c r="R101">
        <f>MIN(0,R100+temps!R99-Cusums!R$2+Cusums!R$3)</f>
        <v>-28.402423100241126</v>
      </c>
      <c r="S101">
        <f>MIN(0,S100+temps!S99-Cusums!S$2+Cusums!S$3)</f>
        <v>-2.4996888650500759</v>
      </c>
      <c r="T101">
        <f>MIN(0,T100+temps!T99-Cusums!T$2+Cusums!T$3)</f>
        <v>-57.631043826460072</v>
      </c>
      <c r="U101">
        <f>MIN(0,U100+temps!U99-Cusums!U$2+Cusums!U$3)</f>
        <v>-88.643804035188168</v>
      </c>
    </row>
    <row r="102" spans="1:21" x14ac:dyDescent="0.55000000000000004">
      <c r="A102" s="1">
        <f>temps!A100</f>
        <v>43745</v>
      </c>
      <c r="B102" t="e">
        <f>MIN(0,B101+temps!B100-Cusums!B$2+Cusums!B$3)</f>
        <v>#DIV/0!</v>
      </c>
      <c r="C102">
        <f>MIN(0,C101+temps!C100-Cusums!C$2+Cusums!C$3)</f>
        <v>-65.462976420516</v>
      </c>
      <c r="D102">
        <f>MIN(0,D101+temps!D100-Cusums!D$2+Cusums!D$3)</f>
        <v>-31.597840265230957</v>
      </c>
      <c r="E102">
        <f>MIN(0,E101+temps!E100-Cusums!E$2+Cusums!E$3)</f>
        <v>-66.527571600585418</v>
      </c>
      <c r="F102">
        <f>MIN(0,F101+temps!F100-Cusums!F$2+Cusums!F$3)</f>
        <v>-67.280751824834738</v>
      </c>
      <c r="G102">
        <f>MIN(0,G101+temps!G100-Cusums!G$2+Cusums!G$3)</f>
        <v>-59.503020082839825</v>
      </c>
      <c r="H102">
        <f>MIN(0,H101+temps!H100-Cusums!H$2+Cusums!H$3)</f>
        <v>-26.489079685190962</v>
      </c>
      <c r="I102">
        <f>MIN(0,I101+temps!I100-Cusums!I$2+Cusums!I$3)</f>
        <v>-76.798520060972209</v>
      </c>
      <c r="J102">
        <f>MIN(0,J101+temps!J100-Cusums!J$2+Cusums!J$3)</f>
        <v>-22.315657353697041</v>
      </c>
      <c r="K102">
        <f>MIN(0,K101+temps!K100-Cusums!K$2+Cusums!K$3)</f>
        <v>-14.103733522253243</v>
      </c>
      <c r="L102">
        <f>MIN(0,L101+temps!L100-Cusums!L$2+Cusums!L$3)</f>
        <v>-9.8738048359642896</v>
      </c>
      <c r="M102">
        <f>MIN(0,M101+temps!M100-Cusums!M$2+Cusums!M$3)</f>
        <v>-23.66321580511914</v>
      </c>
      <c r="N102">
        <f>MIN(0,N101+temps!N100-Cusums!N$2+Cusums!N$3)</f>
        <v>-7.6035533737332912</v>
      </c>
      <c r="O102">
        <f>MIN(0,O101+temps!O100-Cusums!O$2+Cusums!O$3)</f>
        <v>-41.97851773442941</v>
      </c>
      <c r="P102">
        <f>MIN(0,P101+temps!P100-Cusums!P$2+Cusums!P$3)</f>
        <v>-97.097713168353422</v>
      </c>
      <c r="Q102">
        <f>MIN(0,Q101+temps!Q100-Cusums!Q$2+Cusums!Q$3)</f>
        <v>-41.828495605301597</v>
      </c>
      <c r="R102">
        <f>MIN(0,R101+temps!R100-Cusums!R$2+Cusums!R$3)</f>
        <v>-28.276254410078185</v>
      </c>
      <c r="S102">
        <f>MIN(0,S101+temps!S100-Cusums!S$2+Cusums!S$3)</f>
        <v>-1.4938380818195478</v>
      </c>
      <c r="T102">
        <f>MIN(0,T101+temps!T100-Cusums!T$2+Cusums!T$3)</f>
        <v>-69.599929769586282</v>
      </c>
      <c r="U102">
        <f>MIN(0,U101+temps!U100-Cusums!U$2+Cusums!U$3)</f>
        <v>-98.037389846890235</v>
      </c>
    </row>
    <row r="103" spans="1:21" x14ac:dyDescent="0.55000000000000004">
      <c r="A103" s="1">
        <f>temps!A101</f>
        <v>43746</v>
      </c>
      <c r="B103" t="e">
        <f>MIN(0,B102+temps!B101-Cusums!B$2+Cusums!B$3)</f>
        <v>#DIV/0!</v>
      </c>
      <c r="C103">
        <f>MIN(0,C102+temps!C101-Cusums!C$2+Cusums!C$3)</f>
        <v>-44.544585384324407</v>
      </c>
      <c r="D103">
        <f>MIN(0,D102+temps!D101-Cusums!D$2+Cusums!D$3)</f>
        <v>-20.506983768275589</v>
      </c>
      <c r="E103">
        <f>MIN(0,E102+temps!E101-Cusums!E$2+Cusums!E$3)</f>
        <v>-67.472483557490449</v>
      </c>
      <c r="F103">
        <f>MIN(0,F102+temps!F101-Cusums!F$2+Cusums!F$3)</f>
        <v>-73.915755616094955</v>
      </c>
      <c r="G103">
        <f>MIN(0,G102+temps!G101-Cusums!G$2+Cusums!G$3)</f>
        <v>-66.631094681160064</v>
      </c>
      <c r="H103">
        <f>MIN(0,H102+temps!H101-Cusums!H$2+Cusums!H$3)</f>
        <v>-21.083767567387685</v>
      </c>
      <c r="I103">
        <f>MIN(0,I102+temps!I101-Cusums!I$2+Cusums!I$3)</f>
        <v>-81.266561881019783</v>
      </c>
      <c r="J103">
        <f>MIN(0,J102+temps!J101-Cusums!J$2+Cusums!J$3)</f>
        <v>-26.491668903768527</v>
      </c>
      <c r="K103">
        <f>MIN(0,K102+temps!K101-Cusums!K$2+Cusums!K$3)</f>
        <v>-23.153906135895511</v>
      </c>
      <c r="L103">
        <f>MIN(0,L102+temps!L101-Cusums!L$2+Cusums!L$3)</f>
        <v>-15.917539587719556</v>
      </c>
      <c r="M103">
        <f>MIN(0,M102+temps!M101-Cusums!M$2+Cusums!M$3)</f>
        <v>-23.977504832726172</v>
      </c>
      <c r="N103">
        <f>MIN(0,N102+temps!N101-Cusums!N$2+Cusums!N$3)</f>
        <v>-6.6993987272092426</v>
      </c>
      <c r="O103">
        <f>MIN(0,O102+temps!O101-Cusums!O$2+Cusums!O$3)</f>
        <v>-48.074576002777874</v>
      </c>
      <c r="P103">
        <f>MIN(0,P102+temps!P101-Cusums!P$2+Cusums!P$3)</f>
        <v>-108.25169713234554</v>
      </c>
      <c r="Q103">
        <f>MIN(0,Q102+temps!Q101-Cusums!Q$2+Cusums!Q$3)</f>
        <v>-48.29446881305406</v>
      </c>
      <c r="R103">
        <f>MIN(0,R102+temps!R101-Cusums!R$2+Cusums!R$3)</f>
        <v>-40.581784833416435</v>
      </c>
      <c r="S103">
        <f>MIN(0,S102+temps!S101-Cusums!S$2+Cusums!S$3)</f>
        <v>-6.1697437666284154</v>
      </c>
      <c r="T103">
        <f>MIN(0,T102+temps!T101-Cusums!T$2+Cusums!T$3)</f>
        <v>-74.70430406988639</v>
      </c>
      <c r="U103">
        <f>MIN(0,U102+temps!U101-Cusums!U$2+Cusums!U$3)</f>
        <v>-102.3166154682889</v>
      </c>
    </row>
    <row r="104" spans="1:21" x14ac:dyDescent="0.55000000000000004">
      <c r="A104" s="1">
        <f>temps!A102</f>
        <v>43747</v>
      </c>
      <c r="B104" t="e">
        <f>MIN(0,B103+temps!B102-Cusums!B$2+Cusums!B$3)</f>
        <v>#DIV/0!</v>
      </c>
      <c r="C104">
        <f>MIN(0,C103+temps!C102-Cusums!C$2+Cusums!C$3)</f>
        <v>-42.128074659964909</v>
      </c>
      <c r="D104">
        <f>MIN(0,D103+temps!D102-Cusums!D$2+Cusums!D$3)</f>
        <v>-28.662617783766621</v>
      </c>
      <c r="E104">
        <f>MIN(0,E103+temps!E102-Cusums!E$2+Cusums!E$3)</f>
        <v>-71.269938257373468</v>
      </c>
      <c r="F104">
        <f>MIN(0,F103+temps!F102-Cusums!F$2+Cusums!F$3)</f>
        <v>-91.579461979957372</v>
      </c>
      <c r="G104">
        <f>MIN(0,G103+temps!G102-Cusums!G$2+Cusums!G$3)</f>
        <v>-65.068284679551709</v>
      </c>
      <c r="H104">
        <f>MIN(0,H103+temps!H102-Cusums!H$2+Cusums!H$3)</f>
        <v>-26.307531852171198</v>
      </c>
      <c r="I104">
        <f>MIN(0,I103+temps!I102-Cusums!I$2+Cusums!I$3)</f>
        <v>-86.400194149850051</v>
      </c>
      <c r="J104">
        <f>MIN(0,J103+temps!J102-Cusums!J$2+Cusums!J$3)</f>
        <v>-31.727628108643309</v>
      </c>
      <c r="K104">
        <f>MIN(0,K103+temps!K102-Cusums!K$2+Cusums!K$3)</f>
        <v>-31.219902758305587</v>
      </c>
      <c r="L104">
        <f>MIN(0,L103+temps!L102-Cusums!L$2+Cusums!L$3)</f>
        <v>-23.552224786138023</v>
      </c>
      <c r="M104">
        <f>MIN(0,M103+temps!M102-Cusums!M$2+Cusums!M$3)</f>
        <v>-22.343895646657703</v>
      </c>
      <c r="N104">
        <f>MIN(0,N103+temps!N102-Cusums!N$2+Cusums!N$3)</f>
        <v>-11.060988404108087</v>
      </c>
      <c r="O104">
        <f>MIN(0,O103+temps!O102-Cusums!O$2+Cusums!O$3)</f>
        <v>-46.519988339781939</v>
      </c>
      <c r="P104">
        <f>MIN(0,P103+temps!P102-Cusums!P$2+Cusums!P$3)</f>
        <v>-112.20378847992076</v>
      </c>
      <c r="Q104">
        <f>MIN(0,Q103+temps!Q102-Cusums!Q$2+Cusums!Q$3)</f>
        <v>-52.366343863724921</v>
      </c>
      <c r="R104">
        <f>MIN(0,R103+temps!R102-Cusums!R$2+Cusums!R$3)</f>
        <v>-58.177241039040297</v>
      </c>
      <c r="S104">
        <f>MIN(0,S103+temps!S102-Cusums!S$2+Cusums!S$3)</f>
        <v>-10.835743767325482</v>
      </c>
      <c r="T104">
        <f>MIN(0,T103+temps!T102-Cusums!T$2+Cusums!T$3)</f>
        <v>-71.514694983513408</v>
      </c>
      <c r="U104">
        <f>MIN(0,U103+temps!U102-Cusums!U$2+Cusums!U$3)</f>
        <v>-102.02804196993826</v>
      </c>
    </row>
    <row r="105" spans="1:21" x14ac:dyDescent="0.55000000000000004">
      <c r="A105" s="1">
        <f>temps!A103</f>
        <v>43748</v>
      </c>
      <c r="B105" t="e">
        <f>MIN(0,B104+temps!B103-Cusums!B$2+Cusums!B$3)</f>
        <v>#DIV/0!</v>
      </c>
      <c r="C105">
        <f>MIN(0,C104+temps!C103-Cusums!C$2+Cusums!C$3)</f>
        <v>-37.198991235990221</v>
      </c>
      <c r="D105">
        <f>MIN(0,D104+temps!D103-Cusums!D$2+Cusums!D$3)</f>
        <v>-34.855918313693849</v>
      </c>
      <c r="E105">
        <f>MIN(0,E104+temps!E103-Cusums!E$2+Cusums!E$3)</f>
        <v>-75.107731082465193</v>
      </c>
      <c r="F105">
        <f>MIN(0,F104+temps!F103-Cusums!F$2+Cusums!F$3)</f>
        <v>-111.7774307249469</v>
      </c>
      <c r="G105">
        <f>MIN(0,G104+temps!G103-Cusums!G$2+Cusums!G$3)</f>
        <v>-67.842754588611854</v>
      </c>
      <c r="H105">
        <f>MIN(0,H104+temps!H103-Cusums!H$2+Cusums!H$3)</f>
        <v>-30.133941696463314</v>
      </c>
      <c r="I105">
        <f>MIN(0,I104+temps!I103-Cusums!I$2+Cusums!I$3)</f>
        <v>-84.095067646345726</v>
      </c>
      <c r="J105">
        <f>MIN(0,J104+temps!J103-Cusums!J$2+Cusums!J$3)</f>
        <v>-32.6968825407411</v>
      </c>
      <c r="K105">
        <f>MIN(0,K104+temps!K103-Cusums!K$2+Cusums!K$3)</f>
        <v>-35.691913853696462</v>
      </c>
      <c r="L105">
        <f>MIN(0,L104+temps!L103-Cusums!L$2+Cusums!L$3)</f>
        <v>-20.290086252408383</v>
      </c>
      <c r="M105">
        <f>MIN(0,M104+temps!M103-Cusums!M$2+Cusums!M$3)</f>
        <v>-18.478745467824528</v>
      </c>
      <c r="N105">
        <f>MIN(0,N104+temps!N103-Cusums!N$2+Cusums!N$3)</f>
        <v>-11.967232632284535</v>
      </c>
      <c r="O105">
        <f>MIN(0,O104+temps!O103-Cusums!O$2+Cusums!O$3)</f>
        <v>-37.868719905467813</v>
      </c>
      <c r="P105">
        <f>MIN(0,P104+temps!P103-Cusums!P$2+Cusums!P$3)</f>
        <v>-113.80444754279438</v>
      </c>
      <c r="Q105">
        <f>MIN(0,Q104+temps!Q103-Cusums!Q$2+Cusums!Q$3)</f>
        <v>-61.062242437914087</v>
      </c>
      <c r="R105">
        <f>MIN(0,R104+temps!R103-Cusums!R$2+Cusums!R$3)</f>
        <v>-72.497549108244655</v>
      </c>
      <c r="S105">
        <f>MIN(0,S104+temps!S103-Cusums!S$2+Cusums!S$3)</f>
        <v>-15.074386085833254</v>
      </c>
      <c r="T105">
        <f>MIN(0,T104+temps!T103-Cusums!T$2+Cusums!T$3)</f>
        <v>-67.822588783238828</v>
      </c>
      <c r="U105">
        <f>MIN(0,U104+temps!U103-Cusums!U$2+Cusums!U$3)</f>
        <v>-101.51096708042962</v>
      </c>
    </row>
    <row r="106" spans="1:21" x14ac:dyDescent="0.55000000000000004">
      <c r="A106" s="1">
        <f>temps!A104</f>
        <v>43749</v>
      </c>
      <c r="B106" t="e">
        <f>MIN(0,B105+temps!B104-Cusums!B$2+Cusums!B$3)</f>
        <v>#DIV/0!</v>
      </c>
      <c r="C106">
        <f>MIN(0,C105+temps!C104-Cusums!C$2+Cusums!C$3)</f>
        <v>-35.161217971017933</v>
      </c>
      <c r="D106">
        <f>MIN(0,D105+temps!D104-Cusums!D$2+Cusums!D$3)</f>
        <v>-44.067243517183172</v>
      </c>
      <c r="E106">
        <f>MIN(0,E105+temps!E104-Cusums!E$2+Cusums!E$3)</f>
        <v>-81.401611123712215</v>
      </c>
      <c r="F106">
        <f>MIN(0,F105+temps!F104-Cusums!F$2+Cusums!F$3)</f>
        <v>-128.60385992509381</v>
      </c>
      <c r="G106">
        <f>MIN(0,G105+temps!G104-Cusums!G$2+Cusums!G$3)</f>
        <v>-70.853141211957293</v>
      </c>
      <c r="H106">
        <f>MIN(0,H105+temps!H104-Cusums!H$2+Cusums!H$3)</f>
        <v>-36.16317321018883</v>
      </c>
      <c r="I106">
        <f>MIN(0,I105+temps!I104-Cusums!I$2+Cusums!I$3)</f>
        <v>-82.979848440989997</v>
      </c>
      <c r="J106">
        <f>MIN(0,J105+temps!J104-Cusums!J$2+Cusums!J$3)</f>
        <v>-35.586270121310584</v>
      </c>
      <c r="K106">
        <f>MIN(0,K105+temps!K104-Cusums!K$2+Cusums!K$3)</f>
        <v>-35.103814818293039</v>
      </c>
      <c r="L106">
        <f>MIN(0,L105+temps!L104-Cusums!L$2+Cusums!L$3)</f>
        <v>-14.193022311756746</v>
      </c>
      <c r="M106">
        <f>MIN(0,M105+temps!M104-Cusums!M$2+Cusums!M$3)</f>
        <v>-13.881220688852753</v>
      </c>
      <c r="N106">
        <f>MIN(0,N105+temps!N104-Cusums!N$2+Cusums!N$3)</f>
        <v>-13.051501136157782</v>
      </c>
      <c r="O106">
        <f>MIN(0,O105+temps!O104-Cusums!O$2+Cusums!O$3)</f>
        <v>-36.197418889254386</v>
      </c>
      <c r="P106">
        <f>MIN(0,P105+temps!P104-Cusums!P$2+Cusums!P$3)</f>
        <v>-110.11485371539909</v>
      </c>
      <c r="Q106">
        <f>MIN(0,Q105+temps!Q104-Cusums!Q$2+Cusums!Q$3)</f>
        <v>-70.971574409010671</v>
      </c>
      <c r="R106">
        <f>MIN(0,R105+temps!R104-Cusums!R$2+Cusums!R$3)</f>
        <v>-81.237020470836612</v>
      </c>
      <c r="S106">
        <f>MIN(0,S105+temps!S104-Cusums!S$2+Cusums!S$3)</f>
        <v>-14.736404674282028</v>
      </c>
      <c r="T106">
        <f>MIN(0,T105+temps!T104-Cusums!T$2+Cusums!T$3)</f>
        <v>-64.110189284395844</v>
      </c>
      <c r="U106">
        <f>MIN(0,U105+temps!U104-Cusums!U$2+Cusums!U$3)</f>
        <v>-107.57496718860948</v>
      </c>
    </row>
    <row r="107" spans="1:21" x14ac:dyDescent="0.55000000000000004">
      <c r="A107" s="1">
        <f>temps!A105</f>
        <v>43750</v>
      </c>
      <c r="B107" t="e">
        <f>MIN(0,B106+temps!B105-Cusums!B$2+Cusums!B$3)</f>
        <v>#DIV/0!</v>
      </c>
      <c r="C107">
        <f>MIN(0,C106+temps!C105-Cusums!C$2+Cusums!C$3)</f>
        <v>-31.160330867105838</v>
      </c>
      <c r="D107">
        <f>MIN(0,D106+temps!D105-Cusums!D$2+Cusums!D$3)</f>
        <v>-49.716435290138406</v>
      </c>
      <c r="E107">
        <f>MIN(0,E106+temps!E105-Cusums!E$2+Cusums!E$3)</f>
        <v>-89.039486622374937</v>
      </c>
      <c r="F107">
        <f>MIN(0,F106+temps!F105-Cusums!F$2+Cusums!F$3)</f>
        <v>-141.91530226638992</v>
      </c>
      <c r="G107">
        <f>MIN(0,G106+temps!G105-Cusums!G$2+Cusums!G$3)</f>
        <v>-75.965788648493827</v>
      </c>
      <c r="H107">
        <f>MIN(0,H106+temps!H105-Cusums!H$2+Cusums!H$3)</f>
        <v>-40.387945196950042</v>
      </c>
      <c r="I107">
        <f>MIN(0,I106+temps!I105-Cusums!I$2+Cusums!I$3)</f>
        <v>-90.904949750293071</v>
      </c>
      <c r="J107">
        <f>MIN(0,J106+temps!J105-Cusums!J$2+Cusums!J$3)</f>
        <v>-33.483532676567762</v>
      </c>
      <c r="K107">
        <f>MIN(0,K106+temps!K105-Cusums!K$2+Cusums!K$3)</f>
        <v>-31.400310292656414</v>
      </c>
      <c r="L107">
        <f>MIN(0,L106+temps!L105-Cusums!L$2+Cusums!L$3)</f>
        <v>-11.381255012421615</v>
      </c>
      <c r="M107">
        <f>MIN(0,M106+temps!M105-Cusums!M$2+Cusums!M$3)</f>
        <v>-23.146346027292683</v>
      </c>
      <c r="N107">
        <f>MIN(0,N106+temps!N105-Cusums!N$2+Cusums!N$3)</f>
        <v>-11.276603773622426</v>
      </c>
      <c r="O107">
        <f>MIN(0,O106+temps!O105-Cusums!O$2+Cusums!O$3)</f>
        <v>-33.716998966097449</v>
      </c>
      <c r="P107">
        <f>MIN(0,P106+temps!P105-Cusums!P$2+Cusums!P$3)</f>
        <v>-108.05478023786291</v>
      </c>
      <c r="Q107">
        <f>MIN(0,Q106+temps!Q105-Cusums!Q$2+Cusums!Q$3)</f>
        <v>-86.503178530511448</v>
      </c>
      <c r="R107">
        <f>MIN(0,R106+temps!R105-Cusums!R$2+Cusums!R$3)</f>
        <v>-86.72746896704497</v>
      </c>
      <c r="S107">
        <f>MIN(0,S106+temps!S105-Cusums!S$2+Cusums!S$3)</f>
        <v>-12.555598434298105</v>
      </c>
      <c r="T107">
        <f>MIN(0,T106+temps!T105-Cusums!T$2+Cusums!T$3)</f>
        <v>-58.223964376389162</v>
      </c>
      <c r="U107">
        <f>MIN(0,U106+temps!U105-Cusums!U$2+Cusums!U$3)</f>
        <v>-113.04830184105784</v>
      </c>
    </row>
    <row r="108" spans="1:21" x14ac:dyDescent="0.55000000000000004">
      <c r="A108" s="1">
        <f>temps!A106</f>
        <v>43751</v>
      </c>
      <c r="B108" t="e">
        <f>MIN(0,B107+temps!B106-Cusums!B$2+Cusums!B$3)</f>
        <v>#DIV/0!</v>
      </c>
      <c r="C108">
        <f>MIN(0,C107+temps!C106-Cusums!C$2+Cusums!C$3)</f>
        <v>-24.50977499252674</v>
      </c>
      <c r="D108">
        <f>MIN(0,D107+temps!D106-Cusums!D$2+Cusums!D$3)</f>
        <v>-49.489111899219537</v>
      </c>
      <c r="E108">
        <f>MIN(0,E107+temps!E106-Cusums!E$2+Cusums!E$3)</f>
        <v>-94.937026332140761</v>
      </c>
      <c r="F108">
        <f>MIN(0,F107+temps!F106-Cusums!F$2+Cusums!F$3)</f>
        <v>-149.82269122752743</v>
      </c>
      <c r="G108">
        <f>MIN(0,G107+temps!G106-Cusums!G$2+Cusums!G$3)</f>
        <v>-77.317270901644363</v>
      </c>
      <c r="H108">
        <f>MIN(0,H107+temps!H106-Cusums!H$2+Cusums!H$3)</f>
        <v>-39.421248148779554</v>
      </c>
      <c r="I108">
        <f>MIN(0,I107+temps!I106-Cusums!I$2+Cusums!I$3)</f>
        <v>-96.394676466590141</v>
      </c>
      <c r="J108">
        <f>MIN(0,J107+temps!J106-Cusums!J$2+Cusums!J$3)</f>
        <v>-39.737752342621654</v>
      </c>
      <c r="K108">
        <f>MIN(0,K107+temps!K106-Cusums!K$2+Cusums!K$3)</f>
        <v>-37.566006789157079</v>
      </c>
      <c r="L108">
        <f>MIN(0,L107+temps!L106-Cusums!L$2+Cusums!L$3)</f>
        <v>-16.189944363212486</v>
      </c>
      <c r="M108">
        <f>MIN(0,M107+temps!M106-Cusums!M$2+Cusums!M$3)</f>
        <v>-33.444071045108906</v>
      </c>
      <c r="N108">
        <f>MIN(0,N107+temps!N106-Cusums!N$2+Cusums!N$3)</f>
        <v>-12.185362410229374</v>
      </c>
      <c r="O108">
        <f>MIN(0,O107+temps!O106-Cusums!O$2+Cusums!O$3)</f>
        <v>-39.840110677615321</v>
      </c>
      <c r="P108">
        <f>MIN(0,P107+temps!P106-Cusums!P$2+Cusums!P$3)</f>
        <v>-106.31426786237634</v>
      </c>
      <c r="Q108">
        <f>MIN(0,Q107+temps!Q106-Cusums!Q$2+Cusums!Q$3)</f>
        <v>-93.459559924813519</v>
      </c>
      <c r="R108">
        <f>MIN(0,R107+temps!R106-Cusums!R$2+Cusums!R$3)</f>
        <v>-87.769139491752725</v>
      </c>
      <c r="S108">
        <f>MIN(0,S107+temps!S106-Cusums!S$2+Cusums!S$3)</f>
        <v>-9.6729951958060809</v>
      </c>
      <c r="T108">
        <f>MIN(0,T107+temps!T106-Cusums!T$2+Cusums!T$3)</f>
        <v>-53.477073345277674</v>
      </c>
      <c r="U108">
        <f>MIN(0,U107+temps!U106-Cusums!U$2+Cusums!U$3)</f>
        <v>-116.6399138953345</v>
      </c>
    </row>
    <row r="109" spans="1:21" x14ac:dyDescent="0.55000000000000004">
      <c r="A109" s="1">
        <f>temps!A107</f>
        <v>43752</v>
      </c>
      <c r="B109" t="e">
        <f>MIN(0,B108+temps!B107-Cusums!B$2+Cusums!B$3)</f>
        <v>#DIV/0!</v>
      </c>
      <c r="C109">
        <f>MIN(0,C108+temps!C107-Cusums!C$2+Cusums!C$3)</f>
        <v>-14.316343442067943</v>
      </c>
      <c r="D109">
        <f>MIN(0,D108+temps!D107-Cusums!D$2+Cusums!D$3)</f>
        <v>-48.228454015387271</v>
      </c>
      <c r="E109">
        <f>MIN(0,E108+temps!E107-Cusums!E$2+Cusums!E$3)</f>
        <v>-104.77917887631159</v>
      </c>
      <c r="F109">
        <f>MIN(0,F108+temps!F107-Cusums!F$2+Cusums!F$3)</f>
        <v>-150.34040620724045</v>
      </c>
      <c r="G109">
        <f>MIN(0,G108+temps!G107-Cusums!G$2+Cusums!G$3)</f>
        <v>-74.002079978440506</v>
      </c>
      <c r="H109">
        <f>MIN(0,H108+temps!H107-Cusums!H$2+Cusums!H$3)</f>
        <v>-37.435476129899968</v>
      </c>
      <c r="I109">
        <f>MIN(0,I108+temps!I107-Cusums!I$2+Cusums!I$3)</f>
        <v>-98.88119955293601</v>
      </c>
      <c r="J109">
        <f>MIN(0,J108+temps!J107-Cusums!J$2+Cusums!J$3)</f>
        <v>-52.716507977350844</v>
      </c>
      <c r="K109">
        <f>MIN(0,K108+temps!K107-Cusums!K$2+Cusums!K$3)</f>
        <v>-41.687585687176849</v>
      </c>
      <c r="L109">
        <f>MIN(0,L108+temps!L107-Cusums!L$2+Cusums!L$3)</f>
        <v>-29.071511864907048</v>
      </c>
      <c r="M109">
        <f>MIN(0,M108+temps!M107-Cusums!M$2+Cusums!M$3)</f>
        <v>-38.825969204434841</v>
      </c>
      <c r="N109">
        <f>MIN(0,N108+temps!N107-Cusums!N$2+Cusums!N$3)</f>
        <v>-10.896186851293422</v>
      </c>
      <c r="O109">
        <f>MIN(0,O108+temps!O107-Cusums!O$2+Cusums!O$3)</f>
        <v>-41.542794782531487</v>
      </c>
      <c r="P109">
        <f>MIN(0,P108+temps!P107-Cusums!P$2+Cusums!P$3)</f>
        <v>-107.69590197369855</v>
      </c>
      <c r="Q109">
        <f>MIN(0,Q108+temps!Q107-Cusums!Q$2+Cusums!Q$3)</f>
        <v>-100.75113515298929</v>
      </c>
      <c r="R109">
        <f>MIN(0,R108+temps!R107-Cusums!R$2+Cusums!R$3)</f>
        <v>-91.539410573153376</v>
      </c>
      <c r="S109">
        <f>MIN(0,S108+temps!S107-Cusums!S$2+Cusums!S$3)</f>
        <v>-4.6930896477005613</v>
      </c>
      <c r="T109">
        <f>MIN(0,T108+temps!T107-Cusums!T$2+Cusums!T$3)</f>
        <v>-49.484126453647889</v>
      </c>
      <c r="U109">
        <f>MIN(0,U108+temps!U107-Cusums!U$2+Cusums!U$3)</f>
        <v>-118.85553617060886</v>
      </c>
    </row>
    <row r="110" spans="1:21" x14ac:dyDescent="0.55000000000000004">
      <c r="A110" s="1">
        <f>temps!A108</f>
        <v>43753</v>
      </c>
      <c r="B110" t="e">
        <f>MIN(0,B109+temps!B108-Cusums!B$2+Cusums!B$3)</f>
        <v>#DIV/0!</v>
      </c>
      <c r="C110">
        <f>MIN(0,C109+temps!C108-Cusums!C$2+Cusums!C$3)</f>
        <v>-14.830446638970354</v>
      </c>
      <c r="D110">
        <f>MIN(0,D109+temps!D108-Cusums!D$2+Cusums!D$3)</f>
        <v>-48.076129679691704</v>
      </c>
      <c r="E110">
        <f>MIN(0,E109+temps!E108-Cusums!E$2+Cusums!E$3)</f>
        <v>-106.22607513454942</v>
      </c>
      <c r="F110">
        <f>MIN(0,F109+temps!F108-Cusums!F$2+Cusums!F$3)</f>
        <v>-151.25917538053966</v>
      </c>
      <c r="G110">
        <f>MIN(0,G109+temps!G108-Cusums!G$2+Cusums!G$3)</f>
        <v>-71.920663384144248</v>
      </c>
      <c r="H110">
        <f>MIN(0,H109+temps!H108-Cusums!H$2+Cusums!H$3)</f>
        <v>-41.323424574025182</v>
      </c>
      <c r="I110">
        <f>MIN(0,I109+temps!I108-Cusums!I$2+Cusums!I$3)</f>
        <v>-97.83757116183358</v>
      </c>
      <c r="J110">
        <f>MIN(0,J109+temps!J108-Cusums!J$2+Cusums!J$3)</f>
        <v>-68.140810047154019</v>
      </c>
      <c r="K110">
        <f>MIN(0,K109+temps!K108-Cusums!K$2+Cusums!K$3)</f>
        <v>-44.866722200625723</v>
      </c>
      <c r="L110">
        <f>MIN(0,L109+temps!L108-Cusums!L$2+Cusums!L$3)</f>
        <v>-40.240000160247718</v>
      </c>
      <c r="M110">
        <f>MIN(0,M109+temps!M108-Cusums!M$2+Cusums!M$3)</f>
        <v>-43.418615651779071</v>
      </c>
      <c r="N110">
        <f>MIN(0,N109+temps!N108-Cusums!N$2+Cusums!N$3)</f>
        <v>-10.373214134669865</v>
      </c>
      <c r="O110">
        <f>MIN(0,O109+temps!O108-Cusums!O$2+Cusums!O$3)</f>
        <v>-49.66483480324036</v>
      </c>
      <c r="P110">
        <f>MIN(0,P109+temps!P108-Cusums!P$2+Cusums!P$3)</f>
        <v>-115.33426247921207</v>
      </c>
      <c r="Q110">
        <f>MIN(0,Q109+temps!Q108-Cusums!Q$2+Cusums!Q$3)</f>
        <v>-103.53914625491436</v>
      </c>
      <c r="R110">
        <f>MIN(0,R109+temps!R108-Cusums!R$2+Cusums!R$3)</f>
        <v>-93.303105932284225</v>
      </c>
      <c r="S110">
        <f>MIN(0,S109+temps!S108-Cusums!S$2+Cusums!S$3)</f>
        <v>-2.1246739658591318</v>
      </c>
      <c r="T110">
        <f>MIN(0,T109+temps!T108-Cusums!T$2+Cusums!T$3)</f>
        <v>-52.066627141053601</v>
      </c>
      <c r="U110">
        <f>MIN(0,U109+temps!U108-Cusums!U$2+Cusums!U$3)</f>
        <v>-120.21734611889372</v>
      </c>
    </row>
    <row r="111" spans="1:21" x14ac:dyDescent="0.55000000000000004">
      <c r="A111" s="1">
        <f>temps!A109</f>
        <v>43754</v>
      </c>
      <c r="B111" t="e">
        <f>MIN(0,B110+temps!B109-Cusums!B$2+Cusums!B$3)</f>
        <v>#DIV/0!</v>
      </c>
      <c r="C111">
        <f>MIN(0,C110+temps!C109-Cusums!C$2+Cusums!C$3)</f>
        <v>-25.262791485617765</v>
      </c>
      <c r="D111">
        <f>MIN(0,D110+temps!D109-Cusums!D$2+Cusums!D$3)</f>
        <v>-49.017875535127033</v>
      </c>
      <c r="E111">
        <f>MIN(0,E110+temps!E109-Cusums!E$2+Cusums!E$3)</f>
        <v>-110.57415861211715</v>
      </c>
      <c r="F111">
        <f>MIN(0,F110+temps!F109-Cusums!F$2+Cusums!F$3)</f>
        <v>-151.75340221602187</v>
      </c>
      <c r="G111">
        <f>MIN(0,G110+temps!G109-Cusums!G$2+Cusums!G$3)</f>
        <v>-70.98213503127019</v>
      </c>
      <c r="H111">
        <f>MIN(0,H110+temps!H109-Cusums!H$2+Cusums!H$3)</f>
        <v>-57.970868403388103</v>
      </c>
      <c r="I111">
        <f>MIN(0,I110+temps!I109-Cusums!I$2+Cusums!I$3)</f>
        <v>-99.350350003654654</v>
      </c>
      <c r="J111">
        <f>MIN(0,J110+temps!J109-Cusums!J$2+Cusums!J$3)</f>
        <v>-79.028205655578304</v>
      </c>
      <c r="K111">
        <f>MIN(0,K110+temps!K109-Cusums!K$2+Cusums!K$3)</f>
        <v>-40.399480189833</v>
      </c>
      <c r="L111">
        <f>MIN(0,L110+temps!L109-Cusums!L$2+Cusums!L$3)</f>
        <v>-45.767697028300475</v>
      </c>
      <c r="M111">
        <f>MIN(0,M110+temps!M109-Cusums!M$2+Cusums!M$3)</f>
        <v>-46.717683608985411</v>
      </c>
      <c r="N111">
        <f>MIN(0,N110+temps!N109-Cusums!N$2+Cusums!N$3)</f>
        <v>-8.953148494737917</v>
      </c>
      <c r="O111">
        <f>MIN(0,O110+temps!O109-Cusums!O$2+Cusums!O$3)</f>
        <v>-62.912689151475227</v>
      </c>
      <c r="P111">
        <f>MIN(0,P110+temps!P109-Cusums!P$2+Cusums!P$3)</f>
        <v>-120.64777725924019</v>
      </c>
      <c r="Q111">
        <f>MIN(0,Q110+temps!Q109-Cusums!Q$2+Cusums!Q$3)</f>
        <v>-104.97708936096483</v>
      </c>
      <c r="R111">
        <f>MIN(0,R110+temps!R109-Cusums!R$2+Cusums!R$3)</f>
        <v>-95.666652572711683</v>
      </c>
      <c r="S111">
        <f>MIN(0,S110+temps!S109-Cusums!S$2+Cusums!S$3)</f>
        <v>-7.686464181046305</v>
      </c>
      <c r="T111">
        <f>MIN(0,T110+temps!T109-Cusums!T$2+Cusums!T$3)</f>
        <v>-57.819845648940614</v>
      </c>
      <c r="U111">
        <f>MIN(0,U110+temps!U109-Cusums!U$2+Cusums!U$3)</f>
        <v>-115.52088308960558</v>
      </c>
    </row>
    <row r="112" spans="1:21" x14ac:dyDescent="0.55000000000000004">
      <c r="A112" s="1">
        <f>temps!A110</f>
        <v>43755</v>
      </c>
      <c r="B112" t="e">
        <f>MIN(0,B111+temps!B110-Cusums!B$2+Cusums!B$3)</f>
        <v>#DIV/0!</v>
      </c>
      <c r="C112">
        <f>MIN(0,C111+temps!C110-Cusums!C$2+Cusums!C$3)</f>
        <v>-40.039438444352669</v>
      </c>
      <c r="D112">
        <f>MIN(0,D111+temps!D110-Cusums!D$2+Cusums!D$3)</f>
        <v>-46.011597413794064</v>
      </c>
      <c r="E112">
        <f>MIN(0,E111+temps!E110-Cusums!E$2+Cusums!E$3)</f>
        <v>-109.34918074094547</v>
      </c>
      <c r="F112">
        <f>MIN(0,F111+temps!F110-Cusums!F$2+Cusums!F$3)</f>
        <v>-148.214785494767</v>
      </c>
      <c r="G112">
        <f>MIN(0,G111+temps!G110-Cusums!G$2+Cusums!G$3)</f>
        <v>-78.518461238530023</v>
      </c>
      <c r="H112">
        <f>MIN(0,H111+temps!H110-Cusums!H$2+Cusums!H$3)</f>
        <v>-68.604938146400031</v>
      </c>
      <c r="I112">
        <f>MIN(0,I111+temps!I110-Cusums!I$2+Cusums!I$3)</f>
        <v>-101.66294475438453</v>
      </c>
      <c r="J112">
        <f>MIN(0,J111+temps!J110-Cusums!J$2+Cusums!J$3)</f>
        <v>-86.199245190632382</v>
      </c>
      <c r="K112">
        <f>MIN(0,K111+temps!K110-Cusums!K$2+Cusums!K$3)</f>
        <v>-39.979791212060668</v>
      </c>
      <c r="L112">
        <f>MIN(0,L111+temps!L110-Cusums!L$2+Cusums!L$3)</f>
        <v>-58.411230834966744</v>
      </c>
      <c r="M112">
        <f>MIN(0,M111+temps!M110-Cusums!M$2+Cusums!M$3)</f>
        <v>-45.084245380381041</v>
      </c>
      <c r="N112">
        <f>MIN(0,N111+temps!N110-Cusums!N$2+Cusums!N$3)</f>
        <v>0</v>
      </c>
      <c r="O112">
        <f>MIN(0,O111+temps!O110-Cusums!O$2+Cusums!O$3)</f>
        <v>-76.128163380257803</v>
      </c>
      <c r="P112">
        <f>MIN(0,P111+temps!P110-Cusums!P$2+Cusums!P$3)</f>
        <v>-127.93579079537061</v>
      </c>
      <c r="Q112">
        <f>MIN(0,Q111+temps!Q110-Cusums!Q$2+Cusums!Q$3)</f>
        <v>-102.5724456196437</v>
      </c>
      <c r="R112">
        <f>MIN(0,R111+temps!R110-Cusums!R$2+Cusums!R$3)</f>
        <v>-100.63910416896033</v>
      </c>
      <c r="S112">
        <f>MIN(0,S111+temps!S110-Cusums!S$2+Cusums!S$3)</f>
        <v>-11.187384239122181</v>
      </c>
      <c r="T112">
        <f>MIN(0,T111+temps!T110-Cusums!T$2+Cusums!T$3)</f>
        <v>-66.988888571836327</v>
      </c>
      <c r="U112">
        <f>MIN(0,U111+temps!U110-Cusums!U$2+Cusums!U$3)</f>
        <v>-112.45964799426814</v>
      </c>
    </row>
    <row r="113" spans="1:21" x14ac:dyDescent="0.55000000000000004">
      <c r="A113" s="1">
        <f>temps!A111</f>
        <v>43756</v>
      </c>
      <c r="B113" t="e">
        <f>MIN(0,B112+temps!B111-Cusums!B$2+Cusums!B$3)</f>
        <v>#DIV/0!</v>
      </c>
      <c r="C113">
        <f>MIN(0,C112+temps!C111-Cusums!C$2+Cusums!C$3)</f>
        <v>-68.330849664614874</v>
      </c>
      <c r="D113">
        <f>MIN(0,D112+temps!D111-Cusums!D$2+Cusums!D$3)</f>
        <v>-60.707558070717994</v>
      </c>
      <c r="E113">
        <f>MIN(0,E112+temps!E111-Cusums!E$2+Cusums!E$3)</f>
        <v>-117.62296281624829</v>
      </c>
      <c r="F113">
        <f>MIN(0,F112+temps!F111-Cusums!F$2+Cusums!F$3)</f>
        <v>-156.02962942141241</v>
      </c>
      <c r="G113">
        <f>MIN(0,G112+temps!G111-Cusums!G$2+Cusums!G$3)</f>
        <v>-99.711332767874467</v>
      </c>
      <c r="H113">
        <f>MIN(0,H112+temps!H111-Cusums!H$2+Cusums!H$3)</f>
        <v>-85.616978358092041</v>
      </c>
      <c r="I113">
        <f>MIN(0,I112+temps!I111-Cusums!I$2+Cusums!I$3)</f>
        <v>-110.0901270596005</v>
      </c>
      <c r="J113">
        <f>MIN(0,J112+temps!J111-Cusums!J$2+Cusums!J$3)</f>
        <v>-90.269532078966563</v>
      </c>
      <c r="K113">
        <f>MIN(0,K112+temps!K111-Cusums!K$2+Cusums!K$3)</f>
        <v>-43.536404207918835</v>
      </c>
      <c r="L113">
        <f>MIN(0,L112+temps!L111-Cusums!L$2+Cusums!L$3)</f>
        <v>-66.009913097515508</v>
      </c>
      <c r="M113">
        <f>MIN(0,M112+temps!M111-Cusums!M$2+Cusums!M$3)</f>
        <v>-42.134592630813472</v>
      </c>
      <c r="N113">
        <f>MIN(0,N112+temps!N111-Cusums!N$2+Cusums!N$3)</f>
        <v>-2.5189783300239554</v>
      </c>
      <c r="O113">
        <f>MIN(0,O112+temps!O111-Cusums!O$2+Cusums!O$3)</f>
        <v>-94.910156389261076</v>
      </c>
      <c r="P113">
        <f>MIN(0,P112+temps!P111-Cusums!P$2+Cusums!P$3)</f>
        <v>-128.06518423393456</v>
      </c>
      <c r="Q113">
        <f>MIN(0,Q112+temps!Q111-Cusums!Q$2+Cusums!Q$3)</f>
        <v>-96.225492980055478</v>
      </c>
      <c r="R113">
        <f>MIN(0,R112+temps!R111-Cusums!R$2+Cusums!R$3)</f>
        <v>-105.14764962997559</v>
      </c>
      <c r="S113">
        <f>MIN(0,S112+temps!S111-Cusums!S$2+Cusums!S$3)</f>
        <v>-15.699093329702549</v>
      </c>
      <c r="T113">
        <f>MIN(0,T112+temps!T111-Cusums!T$2+Cusums!T$3)</f>
        <v>-69.80643817360604</v>
      </c>
      <c r="U113">
        <f>MIN(0,U112+temps!U111-Cusums!U$2+Cusums!U$3)</f>
        <v>-118.7146905318417</v>
      </c>
    </row>
    <row r="114" spans="1:21" x14ac:dyDescent="0.55000000000000004">
      <c r="A114" s="1">
        <f>temps!A112</f>
        <v>43757</v>
      </c>
      <c r="B114" t="e">
        <f>MIN(0,B113+temps!B112-Cusums!B$2+Cusums!B$3)</f>
        <v>#DIV/0!</v>
      </c>
      <c r="C114">
        <f>MIN(0,C113+temps!C112-Cusums!C$2+Cusums!C$3)</f>
        <v>-89.508794716296777</v>
      </c>
      <c r="D114">
        <f>MIN(0,D113+temps!D112-Cusums!D$2+Cusums!D$3)</f>
        <v>-70.61222925689782</v>
      </c>
      <c r="E114">
        <f>MIN(0,E113+temps!E112-Cusums!E$2+Cusums!E$3)</f>
        <v>-129.0637680947504</v>
      </c>
      <c r="F114">
        <f>MIN(0,F113+temps!F112-Cusums!F$2+Cusums!F$3)</f>
        <v>-162.18436444603253</v>
      </c>
      <c r="G114">
        <f>MIN(0,G113+temps!G112-Cusums!G$2+Cusums!G$3)</f>
        <v>-121.61874947232441</v>
      </c>
      <c r="H114">
        <f>MIN(0,H113+temps!H112-Cusums!H$2+Cusums!H$3)</f>
        <v>-102.98200564613776</v>
      </c>
      <c r="I114">
        <f>MIN(0,I113+temps!I112-Cusums!I$2+Cusums!I$3)</f>
        <v>-121.59083856290837</v>
      </c>
      <c r="J114">
        <f>MIN(0,J113+temps!J112-Cusums!J$2+Cusums!J$3)</f>
        <v>-96.942858923709238</v>
      </c>
      <c r="K114">
        <f>MIN(0,K113+temps!K112-Cusums!K$2+Cusums!K$3)</f>
        <v>-46.2336621966245</v>
      </c>
      <c r="L114">
        <f>MIN(0,L113+temps!L112-Cusums!L$2+Cusums!L$3)</f>
        <v>-71.56276408065807</v>
      </c>
      <c r="M114">
        <f>MIN(0,M113+temps!M112-Cusums!M$2+Cusums!M$3)</f>
        <v>-46.521857868680307</v>
      </c>
      <c r="N114">
        <f>MIN(0,N113+temps!N112-Cusums!N$2+Cusums!N$3)</f>
        <v>-12.328858202254409</v>
      </c>
      <c r="O114">
        <f>MIN(0,O113+temps!O112-Cusums!O$2+Cusums!O$3)</f>
        <v>-115.79459781419816</v>
      </c>
      <c r="P114">
        <f>MIN(0,P113+temps!P112-Cusums!P$2+Cusums!P$3)</f>
        <v>-130.2604083102095</v>
      </c>
      <c r="Q114">
        <f>MIN(0,Q113+temps!Q112-Cusums!Q$2+Cusums!Q$3)</f>
        <v>-91.793586931910355</v>
      </c>
      <c r="R114">
        <f>MIN(0,R113+temps!R112-Cusums!R$2+Cusums!R$3)</f>
        <v>-110.55970878942965</v>
      </c>
      <c r="S114">
        <f>MIN(0,S113+temps!S112-Cusums!S$2+Cusums!S$3)</f>
        <v>-20.002443064322122</v>
      </c>
      <c r="T114">
        <f>MIN(0,T113+temps!T112-Cusums!T$2+Cusums!T$3)</f>
        <v>-75.81324183398246</v>
      </c>
      <c r="U114">
        <f>MIN(0,U113+temps!U112-Cusums!U$2+Cusums!U$3)</f>
        <v>-131.23716721341779</v>
      </c>
    </row>
    <row r="115" spans="1:21" x14ac:dyDescent="0.55000000000000004">
      <c r="A115" s="1">
        <f>temps!A113</f>
        <v>43758</v>
      </c>
      <c r="B115" t="e">
        <f>MIN(0,B114+temps!B113-Cusums!B$2+Cusums!B$3)</f>
        <v>#DIV/0!</v>
      </c>
      <c r="C115">
        <f>MIN(0,C114+temps!C113-Cusums!C$2+Cusums!C$3)</f>
        <v>-96.978535334567582</v>
      </c>
      <c r="D115">
        <f>MIN(0,D114+temps!D113-Cusums!D$2+Cusums!D$3)</f>
        <v>-70.500492683861452</v>
      </c>
      <c r="E115">
        <f>MIN(0,E114+temps!E113-Cusums!E$2+Cusums!E$3)</f>
        <v>-142.57111069160291</v>
      </c>
      <c r="F115">
        <f>MIN(0,F114+temps!F113-Cusums!F$2+Cusums!F$3)</f>
        <v>-170.53648302680145</v>
      </c>
      <c r="G115">
        <f>MIN(0,G114+temps!G113-Cusums!G$2+Cusums!G$3)</f>
        <v>-134.97424205870055</v>
      </c>
      <c r="H115">
        <f>MIN(0,H114+temps!H113-Cusums!H$2+Cusums!H$3)</f>
        <v>-116.91449487560078</v>
      </c>
      <c r="I115">
        <f>MIN(0,I114+temps!I113-Cusums!I$2+Cusums!I$3)</f>
        <v>-130.27242066644015</v>
      </c>
      <c r="J115">
        <f>MIN(0,J114+temps!J113-Cusums!J$2+Cusums!J$3)</f>
        <v>-108.91964489118051</v>
      </c>
      <c r="K115">
        <f>MIN(0,K114+temps!K113-Cusums!K$2+Cusums!K$3)</f>
        <v>-46.167368356286673</v>
      </c>
      <c r="L115">
        <f>MIN(0,L114+temps!L113-Cusums!L$2+Cusums!L$3)</f>
        <v>-76.759902754646632</v>
      </c>
      <c r="M115">
        <f>MIN(0,M114+temps!M113-Cusums!M$2+Cusums!M$3)</f>
        <v>-54.646292042858036</v>
      </c>
      <c r="N115">
        <f>MIN(0,N114+temps!N113-Cusums!N$2+Cusums!N$3)</f>
        <v>-27.283695204526857</v>
      </c>
      <c r="O115">
        <f>MIN(0,O114+temps!O113-Cusums!O$2+Cusums!O$3)</f>
        <v>-134.59607275742832</v>
      </c>
      <c r="P115">
        <f>MIN(0,P114+temps!P113-Cusums!P$2+Cusums!P$3)</f>
        <v>-132.35695738047352</v>
      </c>
      <c r="Q115">
        <f>MIN(0,Q114+temps!Q113-Cusums!Q$2+Cusums!Q$3)</f>
        <v>-100.81426997247853</v>
      </c>
      <c r="R115">
        <f>MIN(0,R114+temps!R113-Cusums!R$2+Cusums!R$3)</f>
        <v>-117.646593596261</v>
      </c>
      <c r="S115">
        <f>MIN(0,S114+temps!S113-Cusums!S$2+Cusums!S$3)</f>
        <v>-31.601747479154199</v>
      </c>
      <c r="T115">
        <f>MIN(0,T114+temps!T113-Cusums!T$2+Cusums!T$3)</f>
        <v>-80.450841059436172</v>
      </c>
      <c r="U115">
        <f>MIN(0,U114+temps!U113-Cusums!U$2+Cusums!U$3)</f>
        <v>-143.10272728588475</v>
      </c>
    </row>
    <row r="116" spans="1:21" x14ac:dyDescent="0.55000000000000004">
      <c r="A116" s="1">
        <f>temps!A114</f>
        <v>43759</v>
      </c>
      <c r="B116" t="e">
        <f>MIN(0,B115+temps!B114-Cusums!B$2+Cusums!B$3)</f>
        <v>#DIV/0!</v>
      </c>
      <c r="C116">
        <f>MIN(0,C115+temps!C114-Cusums!C$2+Cusums!C$3)</f>
        <v>-93.140979441070087</v>
      </c>
      <c r="D116">
        <f>MIN(0,D115+temps!D114-Cusums!D$2+Cusums!D$3)</f>
        <v>-65.324572773250779</v>
      </c>
      <c r="E116">
        <f>MIN(0,E115+temps!E114-Cusums!E$2+Cusums!E$3)</f>
        <v>-152.34098590166784</v>
      </c>
      <c r="F116">
        <f>MIN(0,F115+temps!F114-Cusums!F$2+Cusums!F$3)</f>
        <v>-170.34052153280425</v>
      </c>
      <c r="G116">
        <f>MIN(0,G115+temps!G114-Cusums!G$2+Cusums!G$3)</f>
        <v>-135.34609338805498</v>
      </c>
      <c r="H116">
        <f>MIN(0,H115+temps!H114-Cusums!H$2+Cusums!H$3)</f>
        <v>-121.85913213714861</v>
      </c>
      <c r="I116">
        <f>MIN(0,I115+temps!I114-Cusums!I$2+Cusums!I$3)</f>
        <v>-131.53653698416684</v>
      </c>
      <c r="J116">
        <f>MIN(0,J115+temps!J114-Cusums!J$2+Cusums!J$3)</f>
        <v>-116.57050258677609</v>
      </c>
      <c r="K116">
        <f>MIN(0,K115+temps!K114-Cusums!K$2+Cusums!K$3)</f>
        <v>-43.275111083180441</v>
      </c>
      <c r="L116">
        <f>MIN(0,L115+temps!L114-Cusums!L$2+Cusums!L$3)</f>
        <v>-85.223149757337097</v>
      </c>
      <c r="M116">
        <f>MIN(0,M115+temps!M114-Cusums!M$2+Cusums!M$3)</f>
        <v>-61.208302314413366</v>
      </c>
      <c r="N116">
        <f>MIN(0,N115+temps!N114-Cusums!N$2+Cusums!N$3)</f>
        <v>-40.106354388531706</v>
      </c>
      <c r="O116">
        <f>MIN(0,O115+temps!O114-Cusums!O$2+Cusums!O$3)</f>
        <v>-145.33141120607368</v>
      </c>
      <c r="P116">
        <f>MIN(0,P115+temps!P114-Cusums!P$2+Cusums!P$3)</f>
        <v>-137.10681116565215</v>
      </c>
      <c r="Q116">
        <f>MIN(0,Q115+temps!Q114-Cusums!Q$2+Cusums!Q$3)</f>
        <v>-116.78752503017999</v>
      </c>
      <c r="R116">
        <f>MIN(0,R115+temps!R114-Cusums!R$2+Cusums!R$3)</f>
        <v>-122.56300743896475</v>
      </c>
      <c r="S116">
        <f>MIN(0,S115+temps!S114-Cusums!S$2+Cusums!S$3)</f>
        <v>-36.318165430062976</v>
      </c>
      <c r="T116">
        <f>MIN(0,T115+temps!T114-Cusums!T$2+Cusums!T$3)</f>
        <v>-83.95755846024808</v>
      </c>
      <c r="U116">
        <f>MIN(0,U115+temps!U114-Cusums!U$2+Cusums!U$3)</f>
        <v>-148.55384017631013</v>
      </c>
    </row>
    <row r="117" spans="1:21" x14ac:dyDescent="0.55000000000000004">
      <c r="A117" s="1">
        <f>temps!A115</f>
        <v>43760</v>
      </c>
      <c r="B117" t="e">
        <f>MIN(0,B116+temps!B115-Cusums!B$2+Cusums!B$3)</f>
        <v>#DIV/0!</v>
      </c>
      <c r="C117">
        <f>MIN(0,C116+temps!C115-Cusums!C$2+Cusums!C$3)</f>
        <v>-94.414037739508402</v>
      </c>
      <c r="D117">
        <f>MIN(0,D116+temps!D115-Cusums!D$2+Cusums!D$3)</f>
        <v>-66.914749346667207</v>
      </c>
      <c r="E117">
        <f>MIN(0,E116+temps!E115-Cusums!E$2+Cusums!E$3)</f>
        <v>-164.54911889415115</v>
      </c>
      <c r="F117">
        <f>MIN(0,F116+temps!F115-Cusums!F$2+Cusums!F$3)</f>
        <v>-169.90774398972957</v>
      </c>
      <c r="G117">
        <f>MIN(0,G116+temps!G115-Cusums!G$2+Cusums!G$3)</f>
        <v>-130.47199509010321</v>
      </c>
      <c r="H117">
        <f>MIN(0,H116+temps!H115-Cusums!H$2+Cusums!H$3)</f>
        <v>-125.87520947341773</v>
      </c>
      <c r="I117">
        <f>MIN(0,I116+temps!I115-Cusums!I$2+Cusums!I$3)</f>
        <v>-126.46799333255541</v>
      </c>
      <c r="J117">
        <f>MIN(0,J116+temps!J115-Cusums!J$2+Cusums!J$3)</f>
        <v>-123.89231139039747</v>
      </c>
      <c r="K117">
        <f>MIN(0,K116+temps!K115-Cusums!K$2+Cusums!K$3)</f>
        <v>-43.44462760181132</v>
      </c>
      <c r="L117">
        <f>MIN(0,L116+temps!L115-Cusums!L$2+Cusums!L$3)</f>
        <v>-97.70068021898156</v>
      </c>
      <c r="M117">
        <f>MIN(0,M116+temps!M115-Cusums!M$2+Cusums!M$3)</f>
        <v>-67.794623395737887</v>
      </c>
      <c r="N117">
        <f>MIN(0,N116+temps!N115-Cusums!N$2+Cusums!N$3)</f>
        <v>-52.346943803442961</v>
      </c>
      <c r="O117">
        <f>MIN(0,O116+temps!O115-Cusums!O$2+Cusums!O$3)</f>
        <v>-157.24606335704425</v>
      </c>
      <c r="P117">
        <f>MIN(0,P116+temps!P115-Cusums!P$2+Cusums!P$3)</f>
        <v>-144.7112871750177</v>
      </c>
      <c r="Q117">
        <f>MIN(0,Q116+temps!Q115-Cusums!Q$2+Cusums!Q$3)</f>
        <v>-137.42774941707685</v>
      </c>
      <c r="R117">
        <f>MIN(0,R116+temps!R115-Cusums!R$2+Cusums!R$3)</f>
        <v>-128.6654342986912</v>
      </c>
      <c r="S117">
        <f>MIN(0,S116+temps!S115-Cusums!S$2+Cusums!S$3)</f>
        <v>-42.319299582392446</v>
      </c>
      <c r="T117">
        <f>MIN(0,T116+temps!T115-Cusums!T$2+Cusums!T$3)</f>
        <v>-88.705635898558299</v>
      </c>
      <c r="U117">
        <f>MIN(0,U116+temps!U115-Cusums!U$2+Cusums!U$3)</f>
        <v>-154.62155966286201</v>
      </c>
    </row>
    <row r="118" spans="1:21" x14ac:dyDescent="0.55000000000000004">
      <c r="A118" s="1">
        <f>temps!A116</f>
        <v>43761</v>
      </c>
      <c r="B118" t="e">
        <f>MIN(0,B117+temps!B116-Cusums!B$2+Cusums!B$3)</f>
        <v>#DIV/0!</v>
      </c>
      <c r="C118">
        <f>MIN(0,C117+temps!C116-Cusums!C$2+Cusums!C$3)</f>
        <v>-116.6752523569193</v>
      </c>
      <c r="D118">
        <f>MIN(0,D117+temps!D116-Cusums!D$2+Cusums!D$3)</f>
        <v>-86.107965090061839</v>
      </c>
      <c r="E118">
        <f>MIN(0,E117+temps!E116-Cusums!E$2+Cusums!E$3)</f>
        <v>-175.92058332833597</v>
      </c>
      <c r="F118">
        <f>MIN(0,F117+temps!F116-Cusums!F$2+Cusums!F$3)</f>
        <v>-177.02473688084928</v>
      </c>
      <c r="G118">
        <f>MIN(0,G117+temps!G116-Cusums!G$2+Cusums!G$3)</f>
        <v>-133.47826038114133</v>
      </c>
      <c r="H118">
        <f>MIN(0,H117+temps!H116-Cusums!H$2+Cusums!H$3)</f>
        <v>-141.74369783932525</v>
      </c>
      <c r="I118">
        <f>MIN(0,I117+temps!I116-Cusums!I$2+Cusums!I$3)</f>
        <v>-127.62895882962428</v>
      </c>
      <c r="J118">
        <f>MIN(0,J117+temps!J116-Cusums!J$2+Cusums!J$3)</f>
        <v>-131.58117941064847</v>
      </c>
      <c r="K118">
        <f>MIN(0,K117+temps!K116-Cusums!K$2+Cusums!K$3)</f>
        <v>-54.212183586511692</v>
      </c>
      <c r="L118">
        <f>MIN(0,L117+temps!L116-Cusums!L$2+Cusums!L$3)</f>
        <v>-106.85992433719383</v>
      </c>
      <c r="M118">
        <f>MIN(0,M117+temps!M116-Cusums!M$2+Cusums!M$3)</f>
        <v>-79.702444765783611</v>
      </c>
      <c r="N118">
        <f>MIN(0,N117+temps!N116-Cusums!N$2+Cusums!N$3)</f>
        <v>-64.083024278325709</v>
      </c>
      <c r="O118">
        <f>MIN(0,O117+temps!O116-Cusums!O$2+Cusums!O$3)</f>
        <v>-165.03289175633901</v>
      </c>
      <c r="P118">
        <f>MIN(0,P117+temps!P116-Cusums!P$2+Cusums!P$3)</f>
        <v>-154.24382919261583</v>
      </c>
      <c r="Q118">
        <f>MIN(0,Q117+temps!Q116-Cusums!Q$2+Cusums!Q$3)</f>
        <v>-156.17909919777583</v>
      </c>
      <c r="R118">
        <f>MIN(0,R117+temps!R116-Cusums!R$2+Cusums!R$3)</f>
        <v>-135.04493336369404</v>
      </c>
      <c r="S118">
        <f>MIN(0,S117+temps!S116-Cusums!S$2+Cusums!S$3)</f>
        <v>-53.636903033200525</v>
      </c>
      <c r="T118">
        <f>MIN(0,T117+temps!T116-Cusums!T$2+Cusums!T$3)</f>
        <v>-101.18123900164362</v>
      </c>
      <c r="U118">
        <f>MIN(0,U117+temps!U116-Cusums!U$2+Cusums!U$3)</f>
        <v>-158.31491057112299</v>
      </c>
    </row>
    <row r="119" spans="1:21" x14ac:dyDescent="0.55000000000000004">
      <c r="A119" s="1">
        <f>temps!A117</f>
        <v>43762</v>
      </c>
      <c r="B119" t="e">
        <f>MIN(0,B118+temps!B117-Cusums!B$2+Cusums!B$3)</f>
        <v>#DIV/0!</v>
      </c>
      <c r="C119">
        <f>MIN(0,C118+temps!C117-Cusums!C$2+Cusums!C$3)</f>
        <v>-129.40535425740271</v>
      </c>
      <c r="D119">
        <f>MIN(0,D118+temps!D117-Cusums!D$2+Cusums!D$3)</f>
        <v>-102.17042879519697</v>
      </c>
      <c r="E119">
        <f>MIN(0,E118+temps!E117-Cusums!E$2+Cusums!E$3)</f>
        <v>-190.97324064932187</v>
      </c>
      <c r="F119">
        <f>MIN(0,F118+temps!F117-Cusums!F$2+Cusums!F$3)</f>
        <v>-177.96403200452059</v>
      </c>
      <c r="G119">
        <f>MIN(0,G118+temps!G117-Cusums!G$2+Cusums!G$3)</f>
        <v>-129.17356739830086</v>
      </c>
      <c r="H119">
        <f>MIN(0,H118+temps!H117-Cusums!H$2+Cusums!H$3)</f>
        <v>-159.46627528953755</v>
      </c>
      <c r="I119">
        <f>MIN(0,I118+temps!I117-Cusums!I$2+Cusums!I$3)</f>
        <v>-124.58544798126724</v>
      </c>
      <c r="J119">
        <f>MIN(0,J118+temps!J117-Cusums!J$2+Cusums!J$3)</f>
        <v>-138.33022146799578</v>
      </c>
      <c r="K119">
        <f>MIN(0,K118+temps!K117-Cusums!K$2+Cusums!K$3)</f>
        <v>-62.547347021757766</v>
      </c>
      <c r="L119">
        <f>MIN(0,L118+temps!L117-Cusums!L$2+Cusums!L$3)</f>
        <v>-128.45081653954909</v>
      </c>
      <c r="M119">
        <f>MIN(0,M118+temps!M117-Cusums!M$2+Cusums!M$3)</f>
        <v>-82.21185624532373</v>
      </c>
      <c r="N119">
        <f>MIN(0,N118+temps!N117-Cusums!N$2+Cusums!N$3)</f>
        <v>-84.044124029435253</v>
      </c>
      <c r="O119">
        <f>MIN(0,O118+temps!O117-Cusums!O$2+Cusums!O$3)</f>
        <v>-175.74729219033915</v>
      </c>
      <c r="P119">
        <f>MIN(0,P118+temps!P117-Cusums!P$2+Cusums!P$3)</f>
        <v>-167.47415746855037</v>
      </c>
      <c r="Q119">
        <f>MIN(0,Q118+temps!Q117-Cusums!Q$2+Cusums!Q$3)</f>
        <v>-172.83310689247958</v>
      </c>
      <c r="R119">
        <f>MIN(0,R118+temps!R117-Cusums!R$2+Cusums!R$3)</f>
        <v>-141.87677402772201</v>
      </c>
      <c r="S119">
        <f>MIN(0,S118+temps!S117-Cusums!S$2+Cusums!S$3)</f>
        <v>-69.959541857258699</v>
      </c>
      <c r="T119">
        <f>MIN(0,T118+temps!T117-Cusums!T$2+Cusums!T$3)</f>
        <v>-112.35059460038983</v>
      </c>
      <c r="U119">
        <f>MIN(0,U118+temps!U117-Cusums!U$2+Cusums!U$3)</f>
        <v>-159.19118864043287</v>
      </c>
    </row>
    <row r="120" spans="1:21" x14ac:dyDescent="0.55000000000000004">
      <c r="A120" s="1">
        <f>temps!A118</f>
        <v>43763</v>
      </c>
      <c r="B120" t="e">
        <f>MIN(0,B119+temps!B118-Cusums!B$2+Cusums!B$3)</f>
        <v>#DIV/0!</v>
      </c>
      <c r="C120">
        <f>MIN(0,C119+temps!C118-Cusums!C$2+Cusums!C$3)</f>
        <v>-143.574189373694</v>
      </c>
      <c r="D120">
        <f>MIN(0,D119+temps!D118-Cusums!D$2+Cusums!D$3)</f>
        <v>-109.9424409779153</v>
      </c>
      <c r="E120">
        <f>MIN(0,E119+temps!E118-Cusums!E$2+Cusums!E$3)</f>
        <v>-207.03501032974307</v>
      </c>
      <c r="F120">
        <f>MIN(0,F119+temps!F118-Cusums!F$2+Cusums!F$3)</f>
        <v>-177.82356399803189</v>
      </c>
      <c r="G120">
        <f>MIN(0,G119+temps!G118-Cusums!G$2+Cusums!G$3)</f>
        <v>-123.012220140491</v>
      </c>
      <c r="H120">
        <f>MIN(0,H119+temps!H118-Cusums!H$2+Cusums!H$3)</f>
        <v>-170.85892453166818</v>
      </c>
      <c r="I120">
        <f>MIN(0,I119+temps!I118-Cusums!I$2+Cusums!I$3)</f>
        <v>-127.74664348932453</v>
      </c>
      <c r="J120">
        <f>MIN(0,J119+temps!J118-Cusums!J$2+Cusums!J$3)</f>
        <v>-143.83876962186758</v>
      </c>
      <c r="K120">
        <f>MIN(0,K119+temps!K118-Cusums!K$2+Cusums!K$3)</f>
        <v>-80.014308895774931</v>
      </c>
      <c r="L120">
        <f>MIN(0,L119+temps!L118-Cusums!L$2+Cusums!L$3)</f>
        <v>-147.98323222531167</v>
      </c>
      <c r="M120">
        <f>MIN(0,M119+temps!M118-Cusums!M$2+Cusums!M$3)</f>
        <v>-95.705969384591654</v>
      </c>
      <c r="N120">
        <f>MIN(0,N119+temps!N118-Cusums!N$2+Cusums!N$3)</f>
        <v>-102.3092502895844</v>
      </c>
      <c r="O120">
        <f>MIN(0,O119+temps!O118-Cusums!O$2+Cusums!O$3)</f>
        <v>-177.31868824309711</v>
      </c>
      <c r="P120">
        <f>MIN(0,P119+temps!P118-Cusums!P$2+Cusums!P$3)</f>
        <v>-169.3020140209843</v>
      </c>
      <c r="Q120">
        <f>MIN(0,Q119+temps!Q118-Cusums!Q$2+Cusums!Q$3)</f>
        <v>-182.75808746582524</v>
      </c>
      <c r="R120">
        <f>MIN(0,R119+temps!R118-Cusums!R$2+Cusums!R$3)</f>
        <v>-145.14675388687536</v>
      </c>
      <c r="S120">
        <f>MIN(0,S119+temps!S118-Cusums!S$2+Cusums!S$3)</f>
        <v>-83.791370862014077</v>
      </c>
      <c r="T120">
        <f>MIN(0,T119+temps!T118-Cusums!T$2+Cusums!T$3)</f>
        <v>-123.89149669892154</v>
      </c>
      <c r="U120">
        <f>MIN(0,U119+temps!U118-Cusums!U$2+Cusums!U$3)</f>
        <v>-163.98728935780494</v>
      </c>
    </row>
    <row r="121" spans="1:21" x14ac:dyDescent="0.55000000000000004">
      <c r="A121" s="1">
        <f>temps!A119</f>
        <v>43764</v>
      </c>
      <c r="B121" t="e">
        <f>MIN(0,B120+temps!B119-Cusums!B$2+Cusums!B$3)</f>
        <v>#DIV/0!</v>
      </c>
      <c r="C121">
        <f>MIN(0,C120+temps!C119-Cusums!C$2+Cusums!C$3)</f>
        <v>-147.71003412243411</v>
      </c>
      <c r="D121">
        <f>MIN(0,D120+temps!D119-Cusums!D$2+Cusums!D$3)</f>
        <v>-117.02397857402462</v>
      </c>
      <c r="E121">
        <f>MIN(0,E120+temps!E119-Cusums!E$2+Cusums!E$3)</f>
        <v>-222.41493235240478</v>
      </c>
      <c r="F121">
        <f>MIN(0,F120+temps!F119-Cusums!F$2+Cusums!F$3)</f>
        <v>-177.9734686801383</v>
      </c>
      <c r="G121">
        <f>MIN(0,G120+temps!G119-Cusums!G$2+Cusums!G$3)</f>
        <v>-123.80795513036044</v>
      </c>
      <c r="H121">
        <f>MIN(0,H120+temps!H119-Cusums!H$2+Cusums!H$3)</f>
        <v>-187.78343395973141</v>
      </c>
      <c r="I121">
        <f>MIN(0,I120+temps!I119-Cusums!I$2+Cusums!I$3)</f>
        <v>-129.4993478594688</v>
      </c>
      <c r="J121">
        <f>MIN(0,J120+temps!J119-Cusums!J$2+Cusums!J$3)</f>
        <v>-144.78116670746257</v>
      </c>
      <c r="K121">
        <f>MIN(0,K120+temps!K119-Cusums!K$2+Cusums!K$3)</f>
        <v>-102.6094817511092</v>
      </c>
      <c r="L121">
        <f>MIN(0,L120+temps!L119-Cusums!L$2+Cusums!L$3)</f>
        <v>-167.13188870547265</v>
      </c>
      <c r="M121">
        <f>MIN(0,M120+temps!M119-Cusums!M$2+Cusums!M$3)</f>
        <v>-109.20514349478267</v>
      </c>
      <c r="N121">
        <f>MIN(0,N120+temps!N119-Cusums!N$2+Cusums!N$3)</f>
        <v>-110.27610811171695</v>
      </c>
      <c r="O121">
        <f>MIN(0,O120+temps!O119-Cusums!O$2+Cusums!O$3)</f>
        <v>-181.24521240769877</v>
      </c>
      <c r="P121">
        <f>MIN(0,P120+temps!P119-Cusums!P$2+Cusums!P$3)</f>
        <v>-170.09818244504933</v>
      </c>
      <c r="Q121">
        <f>MIN(0,Q120+temps!Q119-Cusums!Q$2+Cusums!Q$3)</f>
        <v>-182.7858649266046</v>
      </c>
      <c r="R121">
        <f>MIN(0,R120+temps!R119-Cusums!R$2+Cusums!R$3)</f>
        <v>-142.00959876247779</v>
      </c>
      <c r="S121">
        <f>MIN(0,S120+temps!S119-Cusums!S$2+Cusums!S$3)</f>
        <v>-99.66508264930934</v>
      </c>
      <c r="T121">
        <f>MIN(0,T120+temps!T119-Cusums!T$2+Cusums!T$3)</f>
        <v>-125.71417906757424</v>
      </c>
      <c r="U121">
        <f>MIN(0,U120+temps!U119-Cusums!U$2+Cusums!U$3)</f>
        <v>-166.84594796976222</v>
      </c>
    </row>
    <row r="122" spans="1:21" x14ac:dyDescent="0.55000000000000004">
      <c r="A122" s="1">
        <f>temps!A120</f>
        <v>43765</v>
      </c>
      <c r="B122" t="e">
        <f>MIN(0,B121+temps!B120-Cusums!B$2+Cusums!B$3)</f>
        <v>#DIV/0!</v>
      </c>
      <c r="C122">
        <f>MIN(0,C121+temps!C120-Cusums!C$2+Cusums!C$3)</f>
        <v>-153.08143165816921</v>
      </c>
      <c r="D122">
        <f>MIN(0,D121+temps!D120-Cusums!D$2+Cusums!D$3)</f>
        <v>-122.95046992059656</v>
      </c>
      <c r="E122">
        <f>MIN(0,E121+temps!E120-Cusums!E$2+Cusums!E$3)</f>
        <v>-236.92713806054479</v>
      </c>
      <c r="F122">
        <f>MIN(0,F121+temps!F120-Cusums!F$2+Cusums!F$3)</f>
        <v>-182.7012641728453</v>
      </c>
      <c r="G122">
        <f>MIN(0,G121+temps!G120-Cusums!G$2+Cusums!G$3)</f>
        <v>-133.22895425265617</v>
      </c>
      <c r="H122">
        <f>MIN(0,H121+temps!H120-Cusums!H$2+Cusums!H$3)</f>
        <v>-202.10590734364061</v>
      </c>
      <c r="I122">
        <f>MIN(0,I121+temps!I120-Cusums!I$2+Cusums!I$3)</f>
        <v>-138.09639184525597</v>
      </c>
      <c r="J122">
        <f>MIN(0,J121+temps!J120-Cusums!J$2+Cusums!J$3)</f>
        <v>-145.57179810271646</v>
      </c>
      <c r="K122">
        <f>MIN(0,K121+temps!K120-Cusums!K$2+Cusums!K$3)</f>
        <v>-123.22569756781486</v>
      </c>
      <c r="L122">
        <f>MIN(0,L121+temps!L120-Cusums!L$2+Cusums!L$3)</f>
        <v>-184.99732013032661</v>
      </c>
      <c r="M122">
        <f>MIN(0,M121+temps!M120-Cusums!M$2+Cusums!M$3)</f>
        <v>-122.37867313605081</v>
      </c>
      <c r="N122">
        <f>MIN(0,N121+temps!N120-Cusums!N$2+Cusums!N$3)</f>
        <v>-118.8335795714617</v>
      </c>
      <c r="O122">
        <f>MIN(0,O121+temps!O120-Cusums!O$2+Cusums!O$3)</f>
        <v>-192.69310067057685</v>
      </c>
      <c r="P122">
        <f>MIN(0,P121+temps!P120-Cusums!P$2+Cusums!P$3)</f>
        <v>-171.28303362742045</v>
      </c>
      <c r="Q122">
        <f>MIN(0,Q121+temps!Q120-Cusums!Q$2+Cusums!Q$3)</f>
        <v>-188.99704502503238</v>
      </c>
      <c r="R122">
        <f>MIN(0,R121+temps!R120-Cusums!R$2+Cusums!R$3)</f>
        <v>-143.28264524065943</v>
      </c>
      <c r="S122">
        <f>MIN(0,S121+temps!S120-Cusums!S$2+Cusums!S$3)</f>
        <v>-119.3342941732981</v>
      </c>
      <c r="T122">
        <f>MIN(0,T121+temps!T120-Cusums!T$2+Cusums!T$3)</f>
        <v>-125.01760999183475</v>
      </c>
      <c r="U122">
        <f>MIN(0,U121+temps!U120-Cusums!U$2+Cusums!U$3)</f>
        <v>-177.05210180172551</v>
      </c>
    </row>
    <row r="123" spans="1:21" x14ac:dyDescent="0.55000000000000004">
      <c r="A123" s="1">
        <f>temps!A121</f>
        <v>43766</v>
      </c>
      <c r="B123" t="e">
        <f>MIN(0,B122+temps!B121-Cusums!B$2+Cusums!B$3)</f>
        <v>#DIV/0!</v>
      </c>
      <c r="C123">
        <f>MIN(0,C122+temps!C121-Cusums!C$2+Cusums!C$3)</f>
        <v>-162.18338042221441</v>
      </c>
      <c r="D123">
        <f>MIN(0,D122+temps!D121-Cusums!D$2+Cusums!D$3)</f>
        <v>-119.47275928942049</v>
      </c>
      <c r="E123">
        <f>MIN(0,E122+temps!E121-Cusums!E$2+Cusums!E$3)</f>
        <v>-239.91309196519521</v>
      </c>
      <c r="F123">
        <f>MIN(0,F122+temps!F121-Cusums!F$2+Cusums!F$3)</f>
        <v>-183.68305807975003</v>
      </c>
      <c r="G123">
        <f>MIN(0,G122+temps!G121-Cusums!G$2+Cusums!G$3)</f>
        <v>-152.82728134701691</v>
      </c>
      <c r="H123">
        <f>MIN(0,H122+temps!H121-Cusums!H$2+Cusums!H$3)</f>
        <v>-209.61668991140866</v>
      </c>
      <c r="I123">
        <f>MIN(0,I122+temps!I121-Cusums!I$2+Cusums!I$3)</f>
        <v>-146.22141942257554</v>
      </c>
      <c r="J123">
        <f>MIN(0,J122+temps!J121-Cusums!J$2+Cusums!J$3)</f>
        <v>-141.73750198831075</v>
      </c>
      <c r="K123">
        <f>MIN(0,K122+temps!K121-Cusums!K$2+Cusums!K$3)</f>
        <v>-140.60382368114142</v>
      </c>
      <c r="L123">
        <f>MIN(0,L122+temps!L121-Cusums!L$2+Cusums!L$3)</f>
        <v>-199.44031015070027</v>
      </c>
      <c r="M123">
        <f>MIN(0,M122+temps!M121-Cusums!M$2+Cusums!M$3)</f>
        <v>-137.69505363310813</v>
      </c>
      <c r="N123">
        <f>MIN(0,N122+temps!N121-Cusums!N$2+Cusums!N$3)</f>
        <v>-135.08523333882061</v>
      </c>
      <c r="O123">
        <f>MIN(0,O122+temps!O121-Cusums!O$2+Cusums!O$3)</f>
        <v>-208.29002346142332</v>
      </c>
      <c r="P123">
        <f>MIN(0,P122+temps!P121-Cusums!P$2+Cusums!P$3)</f>
        <v>-174.1694509526948</v>
      </c>
      <c r="Q123">
        <f>MIN(0,Q122+temps!Q121-Cusums!Q$2+Cusums!Q$3)</f>
        <v>-189.84173487226832</v>
      </c>
      <c r="R123">
        <f>MIN(0,R122+temps!R121-Cusums!R$2+Cusums!R$3)</f>
        <v>-150.44926993273677</v>
      </c>
      <c r="S123">
        <f>MIN(0,S122+temps!S121-Cusums!S$2+Cusums!S$3)</f>
        <v>-133.32257470721029</v>
      </c>
      <c r="T123">
        <f>MIN(0,T122+temps!T121-Cusums!T$2+Cusums!T$3)</f>
        <v>-126.54815396027735</v>
      </c>
      <c r="U123">
        <f>MIN(0,U122+temps!U121-Cusums!U$2+Cusums!U$3)</f>
        <v>-200.57852087491247</v>
      </c>
    </row>
    <row r="124" spans="1:21" x14ac:dyDescent="0.55000000000000004">
      <c r="A124" s="1">
        <f>temps!A122</f>
        <v>43767</v>
      </c>
      <c r="B124" t="e">
        <f>MIN(0,B123+temps!B122-Cusums!B$2+Cusums!B$3)</f>
        <v>#DIV/0!</v>
      </c>
      <c r="C124">
        <f>MIN(0,C123+temps!C122-Cusums!C$2+Cusums!C$3)</f>
        <v>-178.85561902040959</v>
      </c>
      <c r="D124">
        <f>MIN(0,D123+temps!D122-Cusums!D$2+Cusums!D$3)</f>
        <v>-114.64871554299103</v>
      </c>
      <c r="E124">
        <f>MIN(0,E123+temps!E122-Cusums!E$2+Cusums!E$3)</f>
        <v>-240.66093906895793</v>
      </c>
      <c r="F124">
        <f>MIN(0,F123+temps!F122-Cusums!F$2+Cusums!F$3)</f>
        <v>-180.24078972240443</v>
      </c>
      <c r="G124">
        <f>MIN(0,G123+temps!G122-Cusums!G$2+Cusums!G$3)</f>
        <v>-173.02456367204735</v>
      </c>
      <c r="H124">
        <f>MIN(0,H123+temps!H122-Cusums!H$2+Cusums!H$3)</f>
        <v>-211.82741466605577</v>
      </c>
      <c r="I124">
        <f>MIN(0,I123+temps!I122-Cusums!I$2+Cusums!I$3)</f>
        <v>-160.73945697727621</v>
      </c>
      <c r="J124">
        <f>MIN(0,J123+temps!J122-Cusums!J$2+Cusums!J$3)</f>
        <v>-134.55514958510616</v>
      </c>
      <c r="K124">
        <f>MIN(0,K123+temps!K122-Cusums!K$2+Cusums!K$3)</f>
        <v>-153.5114178196317</v>
      </c>
      <c r="L124">
        <f>MIN(0,L123+temps!L122-Cusums!L$2+Cusums!L$3)</f>
        <v>-210.29809004424015</v>
      </c>
      <c r="M124">
        <f>MIN(0,M123+temps!M122-Cusums!M$2+Cusums!M$3)</f>
        <v>-144.83935920942017</v>
      </c>
      <c r="N124">
        <f>MIN(0,N123+temps!N122-Cusums!N$2+Cusums!N$3)</f>
        <v>-157.49299916897269</v>
      </c>
      <c r="O124">
        <f>MIN(0,O123+temps!O122-Cusums!O$2+Cusums!O$3)</f>
        <v>-212.13407445330998</v>
      </c>
      <c r="P124">
        <f>MIN(0,P123+temps!P122-Cusums!P$2+Cusums!P$3)</f>
        <v>-177.91722280965524</v>
      </c>
      <c r="Q124">
        <f>MIN(0,Q123+temps!Q122-Cusums!Q$2+Cusums!Q$3)</f>
        <v>-192.1603472990131</v>
      </c>
      <c r="R124">
        <f>MIN(0,R123+temps!R122-Cusums!R$2+Cusums!R$3)</f>
        <v>-169.52495040700151</v>
      </c>
      <c r="S124">
        <f>MIN(0,S123+temps!S122-Cusums!S$2+Cusums!S$3)</f>
        <v>-145.10860971024138</v>
      </c>
      <c r="T124">
        <f>MIN(0,T123+temps!T122-Cusums!T$2+Cusums!T$3)</f>
        <v>-125.75388990362617</v>
      </c>
      <c r="U124">
        <f>MIN(0,U123+temps!U122-Cusums!U$2+Cusums!U$3)</f>
        <v>-206.69788676324785</v>
      </c>
    </row>
    <row r="125" spans="1:21" x14ac:dyDescent="0.55000000000000004">
      <c r="A125" s="1">
        <f>temps!A123</f>
        <v>43768</v>
      </c>
      <c r="B125" t="e">
        <f>MIN(0,B124+temps!B123-Cusums!B$2+Cusums!B$3)</f>
        <v>#DIV/0!</v>
      </c>
      <c r="C125">
        <f>MIN(0,C124+temps!C123-Cusums!C$2+Cusums!C$3)</f>
        <v>-193.13603249805669</v>
      </c>
      <c r="D125">
        <f>MIN(0,D124+temps!D123-Cusums!D$2+Cusums!D$3)</f>
        <v>-114.61336710586126</v>
      </c>
      <c r="E125">
        <f>MIN(0,E124+temps!E123-Cusums!E$2+Cusums!E$3)</f>
        <v>-243.53714695468852</v>
      </c>
      <c r="F125">
        <f>MIN(0,F124+temps!F123-Cusums!F$2+Cusums!F$3)</f>
        <v>-179.05844838620834</v>
      </c>
      <c r="G125">
        <f>MIN(0,G124+temps!G123-Cusums!G$2+Cusums!G$3)</f>
        <v>-185.69258812672109</v>
      </c>
      <c r="H125">
        <f>MIN(0,H124+temps!H123-Cusums!H$2+Cusums!H$3)</f>
        <v>-211.30752469199328</v>
      </c>
      <c r="I125">
        <f>MIN(0,I124+temps!I123-Cusums!I$2+Cusums!I$3)</f>
        <v>-168.83456922138146</v>
      </c>
      <c r="J125">
        <f>MIN(0,J124+temps!J123-Cusums!J$2+Cusums!J$3)</f>
        <v>-132.20991321261084</v>
      </c>
      <c r="K125">
        <f>MIN(0,K124+temps!K123-Cusums!K$2+Cusums!K$3)</f>
        <v>-164.56635832745715</v>
      </c>
      <c r="L125">
        <f>MIN(0,L124+temps!L123-Cusums!L$2+Cusums!L$3)</f>
        <v>-213.78614862587892</v>
      </c>
      <c r="M125">
        <f>MIN(0,M124+temps!M123-Cusums!M$2+Cusums!M$3)</f>
        <v>-156.7929494606791</v>
      </c>
      <c r="N125">
        <f>MIN(0,N124+temps!N123-Cusums!N$2+Cusums!N$3)</f>
        <v>-172.82626672889654</v>
      </c>
      <c r="O125">
        <f>MIN(0,O124+temps!O123-Cusums!O$2+Cusums!O$3)</f>
        <v>-209.57607219179565</v>
      </c>
      <c r="P125">
        <f>MIN(0,P124+temps!P123-Cusums!P$2+Cusums!P$3)</f>
        <v>-187.76887902568947</v>
      </c>
      <c r="Q125">
        <f>MIN(0,Q124+temps!Q123-Cusums!Q$2+Cusums!Q$3)</f>
        <v>-203.72386499953436</v>
      </c>
      <c r="R125">
        <f>MIN(0,R124+temps!R123-Cusums!R$2+Cusums!R$3)</f>
        <v>-186.22069486935388</v>
      </c>
      <c r="S125">
        <f>MIN(0,S124+temps!S123-Cusums!S$2+Cusums!S$3)</f>
        <v>-145.48616661677946</v>
      </c>
      <c r="T125">
        <f>MIN(0,T124+temps!T123-Cusums!T$2+Cusums!T$3)</f>
        <v>-127.06931745276489</v>
      </c>
      <c r="U125">
        <f>MIN(0,U124+temps!U123-Cusums!U$2+Cusums!U$3)</f>
        <v>-211.73191346184055</v>
      </c>
    </row>
    <row r="126" spans="1:21" x14ac:dyDescent="0.55000000000000004">
      <c r="A126" s="1">
        <f>temps!A124</f>
        <v>43769</v>
      </c>
      <c r="B126" t="e">
        <f>MIN(0,B125+temps!B124-Cusums!B$2+Cusums!B$3)</f>
        <v>#DIV/0!</v>
      </c>
      <c r="C126">
        <f>MIN(0,C125+temps!C124-Cusums!C$2+Cusums!C$3)</f>
        <v>-206.31616178207798</v>
      </c>
      <c r="D126">
        <f>MIN(0,D125+temps!D124-Cusums!D$2+Cusums!D$3)</f>
        <v>-116.01002238126729</v>
      </c>
      <c r="E126">
        <f>MIN(0,E125+temps!E124-Cusums!E$2+Cusums!E$3)</f>
        <v>-249.79798018694004</v>
      </c>
      <c r="F126">
        <f>MIN(0,F125+temps!F124-Cusums!F$2+Cusums!F$3)</f>
        <v>-182.33565992517464</v>
      </c>
      <c r="G126">
        <f>MIN(0,G125+temps!G124-Cusums!G$2+Cusums!G$3)</f>
        <v>-194.62075781825044</v>
      </c>
      <c r="H126">
        <f>MIN(0,H125+temps!H124-Cusums!H$2+Cusums!H$3)</f>
        <v>-220.5664372658533</v>
      </c>
      <c r="I126">
        <f>MIN(0,I125+temps!I124-Cusums!I$2+Cusums!I$3)</f>
        <v>-173.76479108288063</v>
      </c>
      <c r="J126">
        <f>MIN(0,J125+temps!J124-Cusums!J$2+Cusums!J$3)</f>
        <v>-134.37647495791273</v>
      </c>
      <c r="K126">
        <f>MIN(0,K125+temps!K124-Cusums!K$2+Cusums!K$3)</f>
        <v>-176.40067641867083</v>
      </c>
      <c r="L126">
        <f>MIN(0,L125+temps!L124-Cusums!L$2+Cusums!L$3)</f>
        <v>-219.11758296032039</v>
      </c>
      <c r="M126">
        <f>MIN(0,M125+temps!M124-Cusums!M$2+Cusums!M$3)</f>
        <v>-171.39315794733702</v>
      </c>
      <c r="N126">
        <f>MIN(0,N125+temps!N124-Cusums!N$2+Cusums!N$3)</f>
        <v>-186.7869838939709</v>
      </c>
      <c r="O126">
        <f>MIN(0,O125+temps!O124-Cusums!O$2+Cusums!O$3)</f>
        <v>-215.4289396477653</v>
      </c>
      <c r="P126">
        <f>MIN(0,P125+temps!P124-Cusums!P$2+Cusums!P$3)</f>
        <v>-196.65919961018611</v>
      </c>
      <c r="Q126">
        <f>MIN(0,Q125+temps!Q124-Cusums!Q$2+Cusums!Q$3)</f>
        <v>-217.33615984945368</v>
      </c>
      <c r="R126">
        <f>MIN(0,R125+temps!R124-Cusums!R$2+Cusums!R$3)</f>
        <v>-203.44762696550183</v>
      </c>
      <c r="S126">
        <f>MIN(0,S125+temps!S124-Cusums!S$2+Cusums!S$3)</f>
        <v>-138.82917474661721</v>
      </c>
      <c r="T126">
        <f>MIN(0,T125+temps!T124-Cusums!T$2+Cusums!T$3)</f>
        <v>-131.7766411177557</v>
      </c>
      <c r="U126">
        <f>MIN(0,U125+temps!U124-Cusums!U$2+Cusums!U$3)</f>
        <v>-215.49807538498195</v>
      </c>
    </row>
    <row r="127" spans="1:21" x14ac:dyDescent="0.55000000000000004">
      <c r="A127" s="1"/>
    </row>
    <row r="128" spans="1:21" x14ac:dyDescent="0.55000000000000004">
      <c r="A128" s="1" t="s">
        <v>3</v>
      </c>
      <c r="B128" t="e">
        <f>-3*(B3*2)</f>
        <v>#DIV/0!</v>
      </c>
      <c r="C128">
        <f t="shared" ref="C128:U128" si="0">-3*(C3*2)</f>
        <v>-29.490188416606195</v>
      </c>
      <c r="D128">
        <f t="shared" si="0"/>
        <v>-22.653624621426498</v>
      </c>
      <c r="E128">
        <f t="shared" si="0"/>
        <v>-28.783343399848381</v>
      </c>
      <c r="F128">
        <f t="shared" si="0"/>
        <v>-28.365555631937163</v>
      </c>
      <c r="G128">
        <f t="shared" si="0"/>
        <v>-25.067104154984726</v>
      </c>
      <c r="H128">
        <f t="shared" si="0"/>
        <v>-26.781136321680307</v>
      </c>
      <c r="I128">
        <f t="shared" si="0"/>
        <v>-21.018585537668777</v>
      </c>
      <c r="J128">
        <f t="shared" si="0"/>
        <v>-20.189547675950102</v>
      </c>
      <c r="K128">
        <f t="shared" si="0"/>
        <v>-22.137296871829239</v>
      </c>
      <c r="L128">
        <f t="shared" si="0"/>
        <v>-27.727517632589652</v>
      </c>
      <c r="M128">
        <f t="shared" si="0"/>
        <v>-25.746663984225762</v>
      </c>
      <c r="N128">
        <f t="shared" si="0"/>
        <v>-24.229993416791359</v>
      </c>
      <c r="O128">
        <f t="shared" si="0"/>
        <v>-25.923497771852453</v>
      </c>
      <c r="P128">
        <f t="shared" si="0"/>
        <v>-21.712978438356473</v>
      </c>
      <c r="Q128">
        <f t="shared" si="0"/>
        <v>-27.768262807389707</v>
      </c>
      <c r="R128">
        <f t="shared" si="0"/>
        <v>-24.748311921351082</v>
      </c>
      <c r="S128">
        <f t="shared" si="0"/>
        <v>-22.099407157395312</v>
      </c>
      <c r="T128">
        <f t="shared" si="0"/>
        <v>-18.226369308240528</v>
      </c>
      <c r="U128">
        <f t="shared" si="0"/>
        <v>-24.731549959174465</v>
      </c>
    </row>
    <row r="129" spans="1:1" x14ac:dyDescent="0.55000000000000004">
      <c r="A129" s="1"/>
    </row>
  </sheetData>
  <conditionalFormatting sqref="B4:U126">
    <cfRule type="expression" dxfId="0" priority="1">
      <formula>B4&lt;B$128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"/>
  <sheetViews>
    <sheetView tabSelected="1" workbookViewId="0">
      <selection activeCell="I13" sqref="I13"/>
    </sheetView>
  </sheetViews>
  <sheetFormatPr defaultRowHeight="14.4" x14ac:dyDescent="0.55000000000000004"/>
  <cols>
    <col min="1" max="1" width="17.3125" bestFit="1" customWidth="1"/>
  </cols>
  <sheetData>
    <row r="1" spans="1:21" x14ac:dyDescent="0.55000000000000004">
      <c r="A1" t="s">
        <v>4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55000000000000004">
      <c r="A2" t="s">
        <v>2</v>
      </c>
      <c r="B2" t="e">
        <f>AVERAGE(temps!B2:B124)</f>
        <v>#DIV/0!</v>
      </c>
      <c r="C2">
        <f>AVERAGE(temps!C2:C124)</f>
        <v>81.925617719742604</v>
      </c>
      <c r="D2">
        <f>AVERAGE(temps!D2:D124)</f>
        <v>84.026489195639314</v>
      </c>
      <c r="E2">
        <f>AVERAGE(temps!E2:E124)</f>
        <v>83.41112339556625</v>
      </c>
      <c r="F2">
        <f>AVERAGE(temps!F2:F124)</f>
        <v>83.993270141696868</v>
      </c>
      <c r="G2">
        <f>AVERAGE(temps!G2:G124)</f>
        <v>81.639470994001698</v>
      </c>
      <c r="H2">
        <f>AVERAGE(temps!H2:H124)</f>
        <v>83.668731582955772</v>
      </c>
      <c r="I2">
        <f>AVERAGE(temps!I2:I124)</f>
        <v>81.312991263170929</v>
      </c>
      <c r="J2">
        <f>AVERAGE(temps!J2:J124)</f>
        <v>81.692561217509635</v>
      </c>
      <c r="K2">
        <f>AVERAGE(temps!K2:K124)</f>
        <v>83.498018698852178</v>
      </c>
      <c r="L2">
        <f>AVERAGE(temps!L2:L124)</f>
        <v>83.042393176688904</v>
      </c>
      <c r="M2">
        <f>AVERAGE(temps!M2:M124)</f>
        <v>85.381637022966558</v>
      </c>
      <c r="N2">
        <f>AVERAGE(temps!N2:N124)</f>
        <v>82.557912078510242</v>
      </c>
      <c r="O2">
        <f>AVERAGE(temps!O2:O124)</f>
        <v>80.949452003587879</v>
      </c>
      <c r="P2">
        <f>AVERAGE(temps!P2:P124)</f>
        <v>87.135326995726402</v>
      </c>
      <c r="Q2">
        <f>AVERAGE(temps!Q2:Q124)</f>
        <v>85.383290690015784</v>
      </c>
      <c r="R2">
        <f>AVERAGE(temps!R2:R124)</f>
        <v>84.65423372435977</v>
      </c>
      <c r="S2">
        <f>AVERAGE(temps!S2:S124)</f>
        <v>81.503053473129526</v>
      </c>
      <c r="T2">
        <f>AVERAGE(temps!T2:T124)</f>
        <v>84.032769630735601</v>
      </c>
      <c r="U2">
        <f>AVERAGE(temps!U2:U124)</f>
        <v>83.271505248803109</v>
      </c>
    </row>
    <row r="3" spans="1:21" x14ac:dyDescent="0.55000000000000004">
      <c r="A3" t="s">
        <v>10</v>
      </c>
      <c r="C3">
        <v>4.8730171341503885</v>
      </c>
      <c r="D3">
        <v>4.8730171341503885</v>
      </c>
      <c r="E3">
        <v>4.8730171341503885</v>
      </c>
      <c r="F3">
        <v>4.8730171341503885</v>
      </c>
      <c r="G3">
        <v>4.8730171341503885</v>
      </c>
      <c r="H3">
        <v>4.8730171341503885</v>
      </c>
      <c r="I3">
        <v>4.8730171341503885</v>
      </c>
      <c r="J3">
        <v>4.8730171341503885</v>
      </c>
      <c r="K3">
        <v>4.8730171341503885</v>
      </c>
      <c r="L3">
        <v>4.8730171341503885</v>
      </c>
      <c r="M3">
        <v>4.8730171341503885</v>
      </c>
      <c r="N3">
        <v>4.8730171341503885</v>
      </c>
      <c r="O3">
        <v>4.8730171341503885</v>
      </c>
      <c r="P3">
        <v>4.8730171341503885</v>
      </c>
      <c r="Q3">
        <v>4.8730171341503885</v>
      </c>
      <c r="R3">
        <v>4.8730171341503885</v>
      </c>
      <c r="S3">
        <v>4.8730171341503885</v>
      </c>
      <c r="T3">
        <v>4.8730171341503885</v>
      </c>
      <c r="U3">
        <v>4.8730171341503885</v>
      </c>
    </row>
    <row r="4" spans="1:21" x14ac:dyDescent="0.55000000000000004">
      <c r="A4" t="s">
        <v>5</v>
      </c>
      <c r="B4">
        <f>AVERAGE(C2:U2)</f>
        <v>83.319992013350472</v>
      </c>
    </row>
    <row r="5" spans="1:21" x14ac:dyDescent="0.55000000000000004">
      <c r="A5" t="s">
        <v>6</v>
      </c>
      <c r="B5">
        <f>_xlfn.STDEV.S(C2:U2)</f>
        <v>1.6243390447167962</v>
      </c>
    </row>
    <row r="6" spans="1:21" x14ac:dyDescent="0.55000000000000004">
      <c r="A6" t="s">
        <v>7</v>
      </c>
      <c r="B6">
        <f>0.5*B5</f>
        <v>0.81216952235839812</v>
      </c>
    </row>
    <row r="7" spans="1:21" x14ac:dyDescent="0.55000000000000004">
      <c r="A7" t="s">
        <v>8</v>
      </c>
      <c r="B7">
        <f>3*B5</f>
        <v>4.8730171341503885</v>
      </c>
    </row>
    <row r="9" spans="1:21" x14ac:dyDescent="0.55000000000000004">
      <c r="A9" t="s">
        <v>9</v>
      </c>
      <c r="B9">
        <v>0</v>
      </c>
      <c r="C9">
        <f>MAX(0,B9+C2-$B$4-$B$6)</f>
        <v>0</v>
      </c>
      <c r="D9">
        <f t="shared" ref="D9:U9" si="0">MAX(0,C9+D2-$B$4-$B$6)</f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1.2494754872576879</v>
      </c>
      <c r="N9">
        <f t="shared" si="0"/>
        <v>0</v>
      </c>
      <c r="O9">
        <f t="shared" si="0"/>
        <v>0</v>
      </c>
      <c r="P9">
        <f t="shared" si="0"/>
        <v>3.0031654600175317</v>
      </c>
      <c r="Q9">
        <f t="shared" si="0"/>
        <v>4.2542946143244409</v>
      </c>
      <c r="R9">
        <f t="shared" si="0"/>
        <v>4.7763668029753363</v>
      </c>
      <c r="S9">
        <f t="shared" si="0"/>
        <v>2.147258740395988</v>
      </c>
      <c r="T9">
        <f t="shared" si="0"/>
        <v>2.0478668354227141</v>
      </c>
      <c r="U9">
        <f t="shared" si="0"/>
        <v>1.1872105485169486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temps</vt:lpstr>
      <vt:lpstr>Cusums</vt:lpstr>
      <vt:lpstr>Yearly_Cusum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Hardis</dc:creator>
  <cp:lastModifiedBy>Richard Hardis</cp:lastModifiedBy>
  <dcterms:created xsi:type="dcterms:W3CDTF">2019-09-09T23:03:03Z</dcterms:created>
  <dcterms:modified xsi:type="dcterms:W3CDTF">2019-09-17T02:57:24Z</dcterms:modified>
</cp:coreProperties>
</file>