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d25be4bf5ee21d/Documents/"/>
    </mc:Choice>
  </mc:AlternateContent>
  <xr:revisionPtr revIDLastSave="60" documentId="8_{8959D3E1-9330-46E7-83D8-1428850298EC}" xr6:coauthVersionLast="47" xr6:coauthVersionMax="47" xr10:uidLastSave="{9B5D6148-898F-4FCE-A161-BEEDC84D567F}"/>
  <bookViews>
    <workbookView xWindow="-108" yWindow="-108" windowWidth="23256" windowHeight="12456" xr2:uid="{3D12FED0-2F0A-47FD-A89B-437F13433F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6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K5" i="1" l="1"/>
  <c r="K11" i="1" s="1"/>
  <c r="K8" i="1"/>
</calcChain>
</file>

<file path=xl/sharedStrings.xml><?xml version="1.0" encoding="utf-8"?>
<sst xmlns="http://schemas.openxmlformats.org/spreadsheetml/2006/main" count="10" uniqueCount="8">
  <si>
    <t>NIFTY 50</t>
  </si>
  <si>
    <t>Date</t>
  </si>
  <si>
    <t>Close</t>
  </si>
  <si>
    <t>Returns</t>
  </si>
  <si>
    <t>NIFTY Variance</t>
  </si>
  <si>
    <t>Adani Wilmar</t>
  </si>
  <si>
    <t>Covariance(between Adani Wilmar returns &amp; NIFTY returns)</t>
  </si>
  <si>
    <t>Beta value(Cov/Var)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</si>
</sst>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9A206-F58E-47D4-A614-ED08A33C390B}">
  <dimension ref="A2:K58"/>
  <sheetViews>
    <sheetView tabSelected="1" workbookViewId="0">
      <selection activeCell="K17" sqref="K17"/>
    </sheetView>
  </sheetViews>
  <sheetFormatPr defaultRowHeight="14.4" x14ac:dyDescent="0.3"/>
  <cols>
    <col min="1" max="1" width="10.33203125" bestFit="1" customWidth="1"/>
  </cols>
  <sheetData>
    <row r="2" spans="1:11" s="2" customFormat="1" x14ac:dyDescent="0.3">
      <c r="C2" s="3" t="s">
        <v>5</v>
      </c>
      <c r="D2" s="3"/>
      <c r="E2" s="3"/>
      <c r="G2" s="3" t="s">
        <v>0</v>
      </c>
      <c r="H2" s="3"/>
      <c r="I2" s="3"/>
    </row>
    <row r="3" spans="1:11" s="2" customFormat="1" x14ac:dyDescent="0.3">
      <c r="C3" s="4"/>
      <c r="D3" s="4"/>
      <c r="E3" s="4"/>
      <c r="G3" s="4"/>
      <c r="H3" s="4"/>
      <c r="I3" s="4"/>
    </row>
    <row r="4" spans="1:11" s="2" customFormat="1" x14ac:dyDescent="0.3">
      <c r="A4" s="2" t="s">
        <v>1</v>
      </c>
      <c r="C4" s="2" t="s">
        <v>2</v>
      </c>
      <c r="E4" s="2" t="s">
        <v>3</v>
      </c>
      <c r="G4" s="2" t="s">
        <v>2</v>
      </c>
      <c r="I4" s="2" t="s">
        <v>3</v>
      </c>
      <c r="K4" s="2" t="s">
        <v>6</v>
      </c>
    </row>
    <row r="5" spans="1:11" x14ac:dyDescent="0.3">
      <c r="A5" s="1">
        <v>44984</v>
      </c>
      <c r="C5">
        <v>418.54998799999998</v>
      </c>
      <c r="G5">
        <v>17594.349609000001</v>
      </c>
      <c r="K5">
        <f>_xlfn.COVARIANCE.P(E5:E58, I5:I58)</f>
        <v>1.7298456099394124E-4</v>
      </c>
    </row>
    <row r="6" spans="1:11" x14ac:dyDescent="0.3">
      <c r="A6" s="1">
        <v>44991</v>
      </c>
      <c r="C6">
        <v>453.5</v>
      </c>
      <c r="E6">
        <f>(C6-C5)/C5</f>
        <v>8.3502599455336779E-2</v>
      </c>
      <c r="G6">
        <v>17412.900390999999</v>
      </c>
      <c r="I6">
        <f>(G6-G5)/G5</f>
        <v>-1.03129255716952E-2</v>
      </c>
    </row>
    <row r="7" spans="1:11" x14ac:dyDescent="0.3">
      <c r="A7" s="1">
        <v>44998</v>
      </c>
      <c r="C7">
        <v>427.64999399999999</v>
      </c>
      <c r="E7">
        <f t="shared" ref="E7:E58" si="0">(C7-C6)/C6</f>
        <v>-5.700111576626242E-2</v>
      </c>
      <c r="G7">
        <v>17100.050781000002</v>
      </c>
      <c r="I7">
        <f t="shared" ref="I7:I58" si="1">(G7-G6)/G6</f>
        <v>-1.7966542217268778E-2</v>
      </c>
      <c r="K7" s="2" t="s">
        <v>4</v>
      </c>
    </row>
    <row r="8" spans="1:11" x14ac:dyDescent="0.3">
      <c r="A8" s="1">
        <v>45005</v>
      </c>
      <c r="C8">
        <v>407.70001200000002</v>
      </c>
      <c r="E8">
        <f t="shared" si="0"/>
        <v>-4.6650256705019336E-2</v>
      </c>
      <c r="G8">
        <v>16945.050781000002</v>
      </c>
      <c r="I8">
        <f t="shared" si="1"/>
        <v>-9.0643005675878872E-3</v>
      </c>
      <c r="K8">
        <f>_xlfn.VAR.P(I5:I58)</f>
        <v>1.8126974950095532E-4</v>
      </c>
    </row>
    <row r="9" spans="1:11" x14ac:dyDescent="0.3">
      <c r="A9" s="1">
        <v>45012</v>
      </c>
      <c r="C9">
        <v>405.85000600000001</v>
      </c>
      <c r="E9">
        <f t="shared" si="0"/>
        <v>-4.537664816159013E-3</v>
      </c>
      <c r="G9">
        <v>17359.75</v>
      </c>
      <c r="I9">
        <f t="shared" si="1"/>
        <v>2.4473176525678434E-2</v>
      </c>
    </row>
    <row r="10" spans="1:11" x14ac:dyDescent="0.3">
      <c r="A10" s="1">
        <v>45019</v>
      </c>
      <c r="C10">
        <v>409.20001200000002</v>
      </c>
      <c r="E10">
        <f t="shared" si="0"/>
        <v>8.2542958001089878E-3</v>
      </c>
      <c r="G10">
        <v>17599.150390999999</v>
      </c>
      <c r="I10">
        <f t="shared" si="1"/>
        <v>1.3790543700226053E-2</v>
      </c>
      <c r="K10" s="2" t="s">
        <v>7</v>
      </c>
    </row>
    <row r="11" spans="1:11" x14ac:dyDescent="0.3">
      <c r="A11" s="1">
        <v>45026</v>
      </c>
      <c r="C11">
        <v>410.5</v>
      </c>
      <c r="E11">
        <f t="shared" si="0"/>
        <v>3.1769011776079437E-3</v>
      </c>
      <c r="G11">
        <v>17828</v>
      </c>
      <c r="I11">
        <f t="shared" si="1"/>
        <v>1.3003446411653588E-2</v>
      </c>
      <c r="K11">
        <f>K5/K8</f>
        <v>0.9542935954298849</v>
      </c>
    </row>
    <row r="12" spans="1:11" x14ac:dyDescent="0.3">
      <c r="A12" s="1">
        <v>45033</v>
      </c>
      <c r="C12">
        <v>404.29998799999998</v>
      </c>
      <c r="E12">
        <f t="shared" si="0"/>
        <v>-1.5103561510353265E-2</v>
      </c>
      <c r="G12">
        <v>17624.050781000002</v>
      </c>
      <c r="I12">
        <f t="shared" si="1"/>
        <v>-1.1439826060130035E-2</v>
      </c>
    </row>
    <row r="13" spans="1:11" x14ac:dyDescent="0.3">
      <c r="A13" s="1">
        <v>45040</v>
      </c>
      <c r="C13">
        <v>411.85000600000001</v>
      </c>
      <c r="E13">
        <f t="shared" si="0"/>
        <v>1.8674296868888413E-2</v>
      </c>
      <c r="G13">
        <v>18065</v>
      </c>
      <c r="I13">
        <f t="shared" si="1"/>
        <v>2.5019742877464547E-2</v>
      </c>
    </row>
    <row r="14" spans="1:11" x14ac:dyDescent="0.3">
      <c r="A14" s="1">
        <v>45047</v>
      </c>
      <c r="C14">
        <v>397</v>
      </c>
      <c r="E14">
        <f t="shared" si="0"/>
        <v>-3.6056830845353945E-2</v>
      </c>
      <c r="G14">
        <v>18069</v>
      </c>
      <c r="I14">
        <f t="shared" si="1"/>
        <v>2.2142264046498756E-4</v>
      </c>
    </row>
    <row r="15" spans="1:11" x14ac:dyDescent="0.3">
      <c r="A15" s="1">
        <v>45054</v>
      </c>
      <c r="C15">
        <v>392.25</v>
      </c>
      <c r="E15">
        <f t="shared" si="0"/>
        <v>-1.1964735516372796E-2</v>
      </c>
      <c r="G15">
        <v>18314.800781000002</v>
      </c>
      <c r="I15">
        <f t="shared" si="1"/>
        <v>1.3603452376999376E-2</v>
      </c>
    </row>
    <row r="16" spans="1:11" x14ac:dyDescent="0.3">
      <c r="A16" s="1">
        <v>45061</v>
      </c>
      <c r="C16">
        <v>403.95001200000002</v>
      </c>
      <c r="E16">
        <f t="shared" si="0"/>
        <v>2.9827946462715145E-2</v>
      </c>
      <c r="G16">
        <v>18203.400390999999</v>
      </c>
      <c r="I16">
        <f t="shared" si="1"/>
        <v>-6.08253353842487E-3</v>
      </c>
    </row>
    <row r="17" spans="1:9" x14ac:dyDescent="0.3">
      <c r="A17" s="1">
        <v>45068</v>
      </c>
      <c r="C17">
        <v>450.39999399999999</v>
      </c>
      <c r="E17">
        <f t="shared" si="0"/>
        <v>0.11498943091998219</v>
      </c>
      <c r="G17">
        <v>18499.349609000001</v>
      </c>
      <c r="I17">
        <f t="shared" si="1"/>
        <v>1.6257908502980728E-2</v>
      </c>
    </row>
    <row r="18" spans="1:9" x14ac:dyDescent="0.3">
      <c r="A18" s="1">
        <v>45075</v>
      </c>
      <c r="C18">
        <v>437.54998799999998</v>
      </c>
      <c r="E18">
        <f t="shared" si="0"/>
        <v>-2.8530209083439749E-2</v>
      </c>
      <c r="G18">
        <v>18534.099609000001</v>
      </c>
      <c r="I18">
        <f t="shared" si="1"/>
        <v>1.8784444174780068E-3</v>
      </c>
    </row>
    <row r="19" spans="1:9" x14ac:dyDescent="0.3">
      <c r="A19" s="1">
        <v>45082</v>
      </c>
      <c r="C19">
        <v>425.54998799999998</v>
      </c>
      <c r="E19">
        <f t="shared" si="0"/>
        <v>-2.7425437845058291E-2</v>
      </c>
      <c r="G19">
        <v>18563.400390999999</v>
      </c>
      <c r="I19">
        <f t="shared" si="1"/>
        <v>1.5809120819535373E-3</v>
      </c>
    </row>
    <row r="20" spans="1:9" x14ac:dyDescent="0.3">
      <c r="A20" s="1">
        <v>45089</v>
      </c>
      <c r="C20">
        <v>419.35000600000001</v>
      </c>
      <c r="E20">
        <f t="shared" si="0"/>
        <v>-1.4569338913951461E-2</v>
      </c>
      <c r="G20">
        <v>18826</v>
      </c>
      <c r="I20">
        <f t="shared" si="1"/>
        <v>1.4146094113625629E-2</v>
      </c>
    </row>
    <row r="21" spans="1:9" x14ac:dyDescent="0.3">
      <c r="A21" s="1">
        <v>45096</v>
      </c>
      <c r="C21">
        <v>404</v>
      </c>
      <c r="E21">
        <f t="shared" si="0"/>
        <v>-3.660428229491907E-2</v>
      </c>
      <c r="G21">
        <v>18665.5</v>
      </c>
      <c r="I21">
        <f t="shared" si="1"/>
        <v>-8.5254435355359617E-3</v>
      </c>
    </row>
    <row r="22" spans="1:9" x14ac:dyDescent="0.3">
      <c r="A22" s="1">
        <v>45103</v>
      </c>
      <c r="C22">
        <v>409.95001200000002</v>
      </c>
      <c r="E22">
        <f t="shared" si="0"/>
        <v>1.4727752475247562E-2</v>
      </c>
      <c r="G22">
        <v>19189.050781000002</v>
      </c>
      <c r="I22">
        <f t="shared" si="1"/>
        <v>2.8049116337628337E-2</v>
      </c>
    </row>
    <row r="23" spans="1:9" x14ac:dyDescent="0.3">
      <c r="A23" s="1">
        <v>45110</v>
      </c>
      <c r="C23">
        <v>403.89999399999999</v>
      </c>
      <c r="E23">
        <f t="shared" si="0"/>
        <v>-1.4757940780350611E-2</v>
      </c>
      <c r="G23">
        <v>19331.800781000002</v>
      </c>
      <c r="I23">
        <f t="shared" si="1"/>
        <v>7.4391381642151689E-3</v>
      </c>
    </row>
    <row r="24" spans="1:9" x14ac:dyDescent="0.3">
      <c r="A24" s="1">
        <v>45117</v>
      </c>
      <c r="C24">
        <v>398.70001200000002</v>
      </c>
      <c r="E24">
        <f t="shared" si="0"/>
        <v>-1.2874429505438361E-2</v>
      </c>
      <c r="G24">
        <v>19564.5</v>
      </c>
      <c r="I24">
        <f t="shared" si="1"/>
        <v>1.2037120681933756E-2</v>
      </c>
    </row>
    <row r="25" spans="1:9" x14ac:dyDescent="0.3">
      <c r="A25" s="1">
        <v>45124</v>
      </c>
      <c r="C25">
        <v>399.85000600000001</v>
      </c>
      <c r="E25">
        <f t="shared" si="0"/>
        <v>2.8843590804807709E-3</v>
      </c>
      <c r="G25">
        <v>19745</v>
      </c>
      <c r="I25">
        <f t="shared" si="1"/>
        <v>9.2258938383296268E-3</v>
      </c>
    </row>
    <row r="26" spans="1:9" x14ac:dyDescent="0.3">
      <c r="A26" s="1">
        <v>45131</v>
      </c>
      <c r="C26">
        <v>406.70001200000002</v>
      </c>
      <c r="E26">
        <f t="shared" si="0"/>
        <v>1.7131439032665684E-2</v>
      </c>
      <c r="G26">
        <v>19646.050781000002</v>
      </c>
      <c r="I26">
        <f t="shared" si="1"/>
        <v>-5.0113557356291855E-3</v>
      </c>
    </row>
    <row r="27" spans="1:9" x14ac:dyDescent="0.3">
      <c r="A27" s="1">
        <v>45138</v>
      </c>
      <c r="C27">
        <v>398.10000600000001</v>
      </c>
      <c r="E27">
        <f t="shared" si="0"/>
        <v>-2.114582184964383E-2</v>
      </c>
      <c r="G27">
        <v>19517</v>
      </c>
      <c r="I27">
        <f t="shared" si="1"/>
        <v>-6.5687899536943442E-3</v>
      </c>
    </row>
    <row r="28" spans="1:9" x14ac:dyDescent="0.3">
      <c r="A28" s="1">
        <v>45145</v>
      </c>
      <c r="C28">
        <v>383.10000600000001</v>
      </c>
      <c r="E28">
        <f t="shared" si="0"/>
        <v>-3.7678974563994355E-2</v>
      </c>
      <c r="G28">
        <v>19428.300781000002</v>
      </c>
      <c r="I28">
        <f t="shared" si="1"/>
        <v>-4.5447158374749327E-3</v>
      </c>
    </row>
    <row r="29" spans="1:9" x14ac:dyDescent="0.3">
      <c r="A29" s="1">
        <v>45152</v>
      </c>
      <c r="C29">
        <v>381.95001200000002</v>
      </c>
      <c r="E29">
        <f t="shared" si="0"/>
        <v>-3.0018114904440704E-3</v>
      </c>
      <c r="G29">
        <v>19310.150390999999</v>
      </c>
      <c r="I29">
        <f t="shared" si="1"/>
        <v>-6.0813547891716939E-3</v>
      </c>
    </row>
    <row r="30" spans="1:9" x14ac:dyDescent="0.3">
      <c r="A30" s="1">
        <v>45159</v>
      </c>
      <c r="C30">
        <v>373.54998799999998</v>
      </c>
      <c r="E30">
        <f t="shared" si="0"/>
        <v>-2.1992469527661724E-2</v>
      </c>
      <c r="G30">
        <v>19265.800781000002</v>
      </c>
      <c r="I30">
        <f t="shared" si="1"/>
        <v>-2.2966993576946856E-3</v>
      </c>
    </row>
    <row r="31" spans="1:9" x14ac:dyDescent="0.3">
      <c r="A31" s="1">
        <v>45166</v>
      </c>
      <c r="C31">
        <v>352.25</v>
      </c>
      <c r="E31">
        <f t="shared" si="0"/>
        <v>-5.7020448893710003E-2</v>
      </c>
      <c r="G31">
        <v>19435.300781000002</v>
      </c>
      <c r="I31">
        <f t="shared" si="1"/>
        <v>8.7979732546161014E-3</v>
      </c>
    </row>
    <row r="32" spans="1:9" x14ac:dyDescent="0.3">
      <c r="A32" s="1">
        <v>45173</v>
      </c>
      <c r="C32">
        <v>354.60000600000001</v>
      </c>
      <c r="E32">
        <f t="shared" si="0"/>
        <v>6.6714151880766714E-3</v>
      </c>
      <c r="G32">
        <v>19819.949218999998</v>
      </c>
      <c r="I32">
        <f t="shared" si="1"/>
        <v>1.9791226404688823E-2</v>
      </c>
    </row>
    <row r="33" spans="1:9" x14ac:dyDescent="0.3">
      <c r="A33" s="1">
        <v>45180</v>
      </c>
      <c r="C33">
        <v>352.29998799999998</v>
      </c>
      <c r="E33">
        <f t="shared" si="0"/>
        <v>-6.4862322647564275E-3</v>
      </c>
      <c r="G33">
        <v>20192.349609000001</v>
      </c>
      <c r="I33">
        <f t="shared" si="1"/>
        <v>1.8789169734249791E-2</v>
      </c>
    </row>
    <row r="34" spans="1:9" x14ac:dyDescent="0.3">
      <c r="A34" s="1">
        <v>45187</v>
      </c>
      <c r="C34">
        <v>342.79998799999998</v>
      </c>
      <c r="E34">
        <f t="shared" si="0"/>
        <v>-2.6965655190428223E-2</v>
      </c>
      <c r="G34">
        <v>19674.25</v>
      </c>
      <c r="I34">
        <f t="shared" si="1"/>
        <v>-2.5658213087251462E-2</v>
      </c>
    </row>
    <row r="35" spans="1:9" x14ac:dyDescent="0.3">
      <c r="A35" s="1">
        <v>45194</v>
      </c>
      <c r="C35">
        <v>337.39999399999999</v>
      </c>
      <c r="E35">
        <f t="shared" si="0"/>
        <v>-1.5752608486088959E-2</v>
      </c>
      <c r="G35">
        <v>19638.300781000002</v>
      </c>
      <c r="I35">
        <f t="shared" si="1"/>
        <v>-1.8272218254824588E-3</v>
      </c>
    </row>
    <row r="36" spans="1:9" x14ac:dyDescent="0.3">
      <c r="A36" s="1">
        <v>45201</v>
      </c>
      <c r="C36">
        <v>349.04998799999998</v>
      </c>
      <c r="E36">
        <f t="shared" si="0"/>
        <v>3.4528732090018922E-2</v>
      </c>
      <c r="G36">
        <v>19653.5</v>
      </c>
      <c r="I36">
        <f t="shared" si="1"/>
        <v>7.7395794928976065E-4</v>
      </c>
    </row>
    <row r="37" spans="1:9" x14ac:dyDescent="0.3">
      <c r="A37" s="1">
        <v>45208</v>
      </c>
      <c r="C37">
        <v>344.39999399999999</v>
      </c>
      <c r="E37">
        <f t="shared" si="0"/>
        <v>-1.3321856925547272E-2</v>
      </c>
      <c r="G37">
        <v>19751.050781000002</v>
      </c>
      <c r="I37">
        <f t="shared" si="1"/>
        <v>4.9635322461648937E-3</v>
      </c>
    </row>
    <row r="38" spans="1:9" x14ac:dyDescent="0.3">
      <c r="A38" s="1">
        <v>45215</v>
      </c>
      <c r="C38">
        <v>335.85000600000001</v>
      </c>
      <c r="E38">
        <f t="shared" si="0"/>
        <v>-2.4825749561424165E-2</v>
      </c>
      <c r="G38">
        <v>19542.650390999999</v>
      </c>
      <c r="I38">
        <f t="shared" si="1"/>
        <v>-1.0551357105540849E-2</v>
      </c>
    </row>
    <row r="39" spans="1:9" x14ac:dyDescent="0.3">
      <c r="A39" s="1">
        <v>45222</v>
      </c>
      <c r="C39">
        <v>331.39999399999999</v>
      </c>
      <c r="E39">
        <f t="shared" si="0"/>
        <v>-1.3249998274527395E-2</v>
      </c>
      <c r="G39">
        <v>19047.25</v>
      </c>
      <c r="I39">
        <f t="shared" si="1"/>
        <v>-2.534970339684051E-2</v>
      </c>
    </row>
    <row r="40" spans="1:9" x14ac:dyDescent="0.3">
      <c r="A40" s="1">
        <v>45229</v>
      </c>
      <c r="C40">
        <v>317.39999399999999</v>
      </c>
      <c r="E40">
        <f t="shared" si="0"/>
        <v>-4.2245021887357063E-2</v>
      </c>
      <c r="G40">
        <v>19230.599609000001</v>
      </c>
      <c r="I40">
        <f t="shared" si="1"/>
        <v>9.6260409770439707E-3</v>
      </c>
    </row>
    <row r="41" spans="1:9" x14ac:dyDescent="0.3">
      <c r="A41" s="1">
        <v>45236</v>
      </c>
      <c r="C41">
        <v>293.39999399999999</v>
      </c>
      <c r="E41">
        <f t="shared" si="0"/>
        <v>-7.5614368159061779E-2</v>
      </c>
      <c r="G41">
        <v>19425.349609000001</v>
      </c>
      <c r="I41">
        <f t="shared" si="1"/>
        <v>1.0127089324290033E-2</v>
      </c>
    </row>
    <row r="42" spans="1:9" x14ac:dyDescent="0.3">
      <c r="A42" s="1">
        <v>45243</v>
      </c>
      <c r="C42">
        <v>295</v>
      </c>
      <c r="E42">
        <f t="shared" si="0"/>
        <v>5.4533266282207477E-3</v>
      </c>
      <c r="G42">
        <v>19731.800781000002</v>
      </c>
      <c r="I42">
        <f t="shared" si="1"/>
        <v>1.5775838178892717E-2</v>
      </c>
    </row>
    <row r="43" spans="1:9" x14ac:dyDescent="0.3">
      <c r="A43" s="1">
        <v>45250</v>
      </c>
      <c r="C43">
        <v>316.95001200000002</v>
      </c>
      <c r="E43">
        <f t="shared" si="0"/>
        <v>7.4406820338983104E-2</v>
      </c>
      <c r="G43">
        <v>19794.699218999998</v>
      </c>
      <c r="I43">
        <f t="shared" si="1"/>
        <v>3.1876684088845164E-3</v>
      </c>
    </row>
    <row r="44" spans="1:9" x14ac:dyDescent="0.3">
      <c r="A44" s="1">
        <v>45257</v>
      </c>
      <c r="C44">
        <v>340.25</v>
      </c>
      <c r="E44">
        <f t="shared" si="0"/>
        <v>7.351313178054078E-2</v>
      </c>
      <c r="G44">
        <v>20267.900390999999</v>
      </c>
      <c r="I44">
        <f t="shared" si="1"/>
        <v>2.3905448967155685E-2</v>
      </c>
    </row>
    <row r="45" spans="1:9" x14ac:dyDescent="0.3">
      <c r="A45" s="1">
        <v>45264</v>
      </c>
      <c r="C45">
        <v>377.89999399999999</v>
      </c>
      <c r="E45">
        <f t="shared" si="0"/>
        <v>0.1106539132990448</v>
      </c>
      <c r="G45">
        <v>20969.400390999999</v>
      </c>
      <c r="I45">
        <f t="shared" si="1"/>
        <v>3.461137988972466E-2</v>
      </c>
    </row>
    <row r="46" spans="1:9" x14ac:dyDescent="0.3">
      <c r="A46" s="1">
        <v>45271</v>
      </c>
      <c r="C46">
        <v>369.25</v>
      </c>
      <c r="E46">
        <f t="shared" si="0"/>
        <v>-2.2889637833653928E-2</v>
      </c>
      <c r="G46">
        <v>21456.650390999999</v>
      </c>
      <c r="I46">
        <f t="shared" si="1"/>
        <v>2.3236239039487565E-2</v>
      </c>
    </row>
    <row r="47" spans="1:9" x14ac:dyDescent="0.3">
      <c r="A47" s="1">
        <v>45278</v>
      </c>
      <c r="C47">
        <v>365.25</v>
      </c>
      <c r="E47">
        <f t="shared" si="0"/>
        <v>-1.0832769126607989E-2</v>
      </c>
      <c r="G47">
        <v>21349.400390999999</v>
      </c>
      <c r="I47">
        <f t="shared" si="1"/>
        <v>-4.9984502727875016E-3</v>
      </c>
    </row>
    <row r="48" spans="1:9" x14ac:dyDescent="0.3">
      <c r="A48" s="1">
        <v>45285</v>
      </c>
      <c r="C48">
        <v>354.89999399999999</v>
      </c>
      <c r="E48">
        <f t="shared" si="0"/>
        <v>-2.8336772073921993E-2</v>
      </c>
      <c r="G48">
        <v>21731.400390999999</v>
      </c>
      <c r="I48">
        <f t="shared" si="1"/>
        <v>1.7892774176507316E-2</v>
      </c>
    </row>
    <row r="49" spans="1:9" x14ac:dyDescent="0.3">
      <c r="A49" s="1">
        <v>45292</v>
      </c>
      <c r="C49">
        <v>377.70001200000002</v>
      </c>
      <c r="E49">
        <f t="shared" si="0"/>
        <v>6.4243500663457395E-2</v>
      </c>
      <c r="G49">
        <v>21710.800781000002</v>
      </c>
      <c r="I49">
        <f t="shared" si="1"/>
        <v>-9.4791912299074647E-4</v>
      </c>
    </row>
    <row r="50" spans="1:9" x14ac:dyDescent="0.3">
      <c r="A50" s="1">
        <v>45299</v>
      </c>
      <c r="C50">
        <v>367.60000600000001</v>
      </c>
      <c r="E50">
        <f t="shared" si="0"/>
        <v>-2.6740814612417875E-2</v>
      </c>
      <c r="G50">
        <v>21894.550781000002</v>
      </c>
      <c r="I50">
        <f t="shared" si="1"/>
        <v>8.4635293674108526E-3</v>
      </c>
    </row>
    <row r="51" spans="1:9" x14ac:dyDescent="0.3">
      <c r="A51" s="1">
        <v>45306</v>
      </c>
      <c r="C51">
        <v>354.70001200000002</v>
      </c>
      <c r="E51">
        <f t="shared" si="0"/>
        <v>-3.5092474944083629E-2</v>
      </c>
      <c r="G51">
        <v>21622.400390999999</v>
      </c>
      <c r="I51">
        <f t="shared" si="1"/>
        <v>-1.243005132748252E-2</v>
      </c>
    </row>
    <row r="52" spans="1:9" x14ac:dyDescent="0.3">
      <c r="A52" s="1">
        <v>45313</v>
      </c>
      <c r="C52">
        <v>351</v>
      </c>
      <c r="E52">
        <f t="shared" si="0"/>
        <v>-1.0431383915487476E-2</v>
      </c>
      <c r="G52">
        <v>21352.599609000001</v>
      </c>
      <c r="I52">
        <f t="shared" si="1"/>
        <v>-1.2477836739731218E-2</v>
      </c>
    </row>
    <row r="53" spans="1:9" x14ac:dyDescent="0.3">
      <c r="A53" s="1">
        <v>45320</v>
      </c>
      <c r="C53">
        <v>350.29998799999998</v>
      </c>
      <c r="E53">
        <f t="shared" si="0"/>
        <v>-1.9943361823362257E-3</v>
      </c>
      <c r="G53">
        <v>21853.800781000002</v>
      </c>
      <c r="I53">
        <f t="shared" si="1"/>
        <v>2.3472606669810242E-2</v>
      </c>
    </row>
    <row r="54" spans="1:9" x14ac:dyDescent="0.3">
      <c r="A54" s="1">
        <v>45327</v>
      </c>
      <c r="C54">
        <v>344.95001200000002</v>
      </c>
      <c r="E54">
        <f t="shared" si="0"/>
        <v>-1.5272555476079462E-2</v>
      </c>
      <c r="G54">
        <v>21782.5</v>
      </c>
      <c r="I54">
        <f t="shared" si="1"/>
        <v>-3.2626261085893869E-3</v>
      </c>
    </row>
    <row r="55" spans="1:9" x14ac:dyDescent="0.3">
      <c r="A55" s="1">
        <v>45334</v>
      </c>
      <c r="C55">
        <v>346.5</v>
      </c>
      <c r="E55">
        <f t="shared" si="0"/>
        <v>4.4933698973171361E-3</v>
      </c>
      <c r="G55">
        <v>22040.699218999998</v>
      </c>
      <c r="I55">
        <f t="shared" si="1"/>
        <v>1.1853516308963538E-2</v>
      </c>
    </row>
    <row r="56" spans="1:9" x14ac:dyDescent="0.3">
      <c r="A56" s="1">
        <v>45341</v>
      </c>
      <c r="C56">
        <v>389.95001200000002</v>
      </c>
      <c r="E56">
        <f t="shared" si="0"/>
        <v>0.12539686002886008</v>
      </c>
      <c r="G56">
        <v>22212.699218999998</v>
      </c>
      <c r="I56">
        <f t="shared" si="1"/>
        <v>7.8037451666564577E-3</v>
      </c>
    </row>
    <row r="57" spans="1:9" x14ac:dyDescent="0.3">
      <c r="A57" s="1">
        <v>45348</v>
      </c>
      <c r="C57">
        <v>381.14999399999999</v>
      </c>
      <c r="E57">
        <f t="shared" si="0"/>
        <v>-2.2567041233992891E-2</v>
      </c>
      <c r="G57">
        <v>22338.75</v>
      </c>
      <c r="I57">
        <f t="shared" si="1"/>
        <v>5.6747169606556468E-3</v>
      </c>
    </row>
    <row r="58" spans="1:9" x14ac:dyDescent="0.3">
      <c r="A58" s="1">
        <v>45353</v>
      </c>
      <c r="C58">
        <v>386.60000600000001</v>
      </c>
      <c r="E58">
        <f t="shared" si="0"/>
        <v>1.4298864189408894E-2</v>
      </c>
      <c r="G58">
        <v>22378.400390999999</v>
      </c>
      <c r="I58">
        <f t="shared" si="1"/>
        <v>1.7749601477253301E-3</v>
      </c>
    </row>
  </sheetData>
  <mergeCells count="2">
    <mergeCell ref="C2:E2"/>
    <mergeCell ref="G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Dahiya</dc:creator>
  <cp:lastModifiedBy>Aditya Dahiya</cp:lastModifiedBy>
  <dcterms:created xsi:type="dcterms:W3CDTF">2024-03-03T14:13:51Z</dcterms:created>
  <dcterms:modified xsi:type="dcterms:W3CDTF">2024-03-03T14:36:52Z</dcterms:modified>
</cp:coreProperties>
</file>