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12090" activeTab="1"/>
  </bookViews>
  <sheets>
    <sheet name="DATA" sheetId="1" r:id="rId1"/>
    <sheet name="Formulas and Intermediate Calc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2" l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5" i="2" l="1"/>
  <c r="G2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P2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AI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</calcChain>
</file>

<file path=xl/sharedStrings.xml><?xml version="1.0" encoding="utf-8"?>
<sst xmlns="http://schemas.openxmlformats.org/spreadsheetml/2006/main" count="32" uniqueCount="14">
  <si>
    <t>Rhode &amp; Schwarz SMA 100-A Characterization</t>
  </si>
  <si>
    <t>Frequency (MHz)</t>
  </si>
  <si>
    <t>WITH DC BLOCKER</t>
  </si>
  <si>
    <t>WITHOUT DC BLOCKER</t>
  </si>
  <si>
    <t>AD9910 Positive Output Characteriziation</t>
  </si>
  <si>
    <t>SINC DISABLED</t>
  </si>
  <si>
    <t>SINC ENABLED</t>
  </si>
  <si>
    <t>AD9910 Negative Output Characteriziation</t>
  </si>
  <si>
    <t>Amplitude (dbm)</t>
  </si>
  <si>
    <t>Δ Amplitude (dbm)</t>
  </si>
  <si>
    <t>DC Blocker - No DC Blocker</t>
  </si>
  <si>
    <t>Rhode &amp; Schwarz SMA  100-A Normalized</t>
  </si>
  <si>
    <t>Amplitude (Vrms)</t>
  </si>
  <si>
    <t>Δ Amplitude (Vrms)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</si>
</sst>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7"/>
  <sheetViews>
    <sheetView zoomScale="115" zoomScaleNormal="115" workbookViewId="0">
      <selection activeCell="G4" sqref="G4:I4"/>
    </sheetView>
  </sheetViews>
  <sheetFormatPr defaultRowHeight="15" x14ac:dyDescent="0.25"/>
  <sheetData>
    <row r="1" spans="1:37" ht="42" customHeight="1" x14ac:dyDescent="0.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T1" s="13" t="s">
        <v>4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</row>
    <row r="2" spans="1:37" ht="19.5" customHeight="1" x14ac:dyDescent="0.3">
      <c r="A2" s="7" t="s">
        <v>2</v>
      </c>
      <c r="B2" s="7"/>
      <c r="C2" s="7"/>
      <c r="D2" s="7"/>
      <c r="E2" s="7"/>
      <c r="F2" s="7"/>
      <c r="G2" s="7"/>
      <c r="H2" s="7"/>
      <c r="I2" s="8"/>
      <c r="J2" s="6" t="s">
        <v>3</v>
      </c>
      <c r="K2" s="7"/>
      <c r="L2" s="7"/>
      <c r="M2" s="7"/>
      <c r="N2" s="7"/>
      <c r="O2" s="7"/>
      <c r="P2" s="7"/>
      <c r="Q2" s="7"/>
      <c r="R2" s="7"/>
      <c r="T2" s="7" t="s">
        <v>5</v>
      </c>
      <c r="U2" s="7"/>
      <c r="V2" s="7"/>
      <c r="W2" s="7"/>
      <c r="X2" s="7"/>
      <c r="Y2" s="7"/>
      <c r="Z2" s="7"/>
      <c r="AA2" s="7"/>
      <c r="AB2" s="8"/>
      <c r="AC2" s="6" t="s">
        <v>6</v>
      </c>
      <c r="AD2" s="7"/>
      <c r="AE2" s="7"/>
      <c r="AF2" s="7"/>
      <c r="AG2" s="7"/>
      <c r="AH2" s="7"/>
      <c r="AI2" s="7"/>
      <c r="AJ2" s="7"/>
      <c r="AK2" s="7"/>
    </row>
    <row r="3" spans="1:37" ht="20.25" customHeight="1" thickBot="1" x14ac:dyDescent="0.35">
      <c r="A3" s="9" t="s">
        <v>1</v>
      </c>
      <c r="B3" s="9"/>
      <c r="C3" s="9"/>
      <c r="D3" s="9" t="s">
        <v>8</v>
      </c>
      <c r="E3" s="9"/>
      <c r="F3" s="9"/>
      <c r="G3" s="9" t="s">
        <v>12</v>
      </c>
      <c r="H3" s="9"/>
      <c r="I3" s="10"/>
      <c r="J3" s="22" t="s">
        <v>1</v>
      </c>
      <c r="K3" s="9"/>
      <c r="L3" s="9"/>
      <c r="M3" s="9" t="s">
        <v>8</v>
      </c>
      <c r="N3" s="9"/>
      <c r="O3" s="9"/>
      <c r="P3" s="9" t="s">
        <v>12</v>
      </c>
      <c r="Q3" s="9"/>
      <c r="R3" s="9"/>
      <c r="T3" s="9" t="s">
        <v>1</v>
      </c>
      <c r="U3" s="9"/>
      <c r="V3" s="9"/>
      <c r="W3" s="9" t="s">
        <v>8</v>
      </c>
      <c r="X3" s="9"/>
      <c r="Y3" s="9"/>
      <c r="Z3" s="9" t="s">
        <v>12</v>
      </c>
      <c r="AA3" s="9"/>
      <c r="AB3" s="10"/>
      <c r="AC3" s="22" t="s">
        <v>1</v>
      </c>
      <c r="AD3" s="9"/>
      <c r="AE3" s="9"/>
      <c r="AF3" s="9" t="s">
        <v>8</v>
      </c>
      <c r="AG3" s="9"/>
      <c r="AH3" s="9"/>
      <c r="AI3" s="9" t="s">
        <v>12</v>
      </c>
      <c r="AJ3" s="9"/>
      <c r="AK3" s="9"/>
    </row>
    <row r="4" spans="1:37" ht="15.75" thickTop="1" x14ac:dyDescent="0.25">
      <c r="A4" s="17">
        <v>1</v>
      </c>
      <c r="B4" s="17"/>
      <c r="C4" s="17"/>
      <c r="D4" s="20">
        <v>-20.68</v>
      </c>
      <c r="E4" s="20"/>
      <c r="F4" s="20"/>
      <c r="G4" s="11">
        <f>SQRT(POWER(10, D4/10)/1000*50)</f>
        <v>2.0676879755957892E-2</v>
      </c>
      <c r="H4" s="11"/>
      <c r="I4" s="12"/>
      <c r="J4" s="21">
        <v>1</v>
      </c>
      <c r="K4" s="17"/>
      <c r="L4" s="17"/>
      <c r="M4" s="20">
        <v>-20.99</v>
      </c>
      <c r="N4" s="20"/>
      <c r="O4" s="20"/>
      <c r="P4" s="11">
        <f>SQRT(POWER(10, M4/10)/1000*50)</f>
        <v>1.9951934122000789E-2</v>
      </c>
      <c r="Q4" s="11"/>
      <c r="R4" s="11"/>
      <c r="T4" s="17">
        <v>1</v>
      </c>
      <c r="U4" s="17"/>
      <c r="V4" s="17"/>
      <c r="W4" s="20">
        <v>-16.8</v>
      </c>
      <c r="X4" s="20"/>
      <c r="Y4" s="20"/>
      <c r="Z4" s="11">
        <f>SQRT(POWER(10, W4/10)/1000*50)</f>
        <v>3.2321015847696047E-2</v>
      </c>
      <c r="AA4" s="11"/>
      <c r="AB4" s="12"/>
      <c r="AC4" s="21">
        <v>1</v>
      </c>
      <c r="AD4" s="17"/>
      <c r="AE4" s="17"/>
      <c r="AF4" s="20">
        <v>-19.670000000000002</v>
      </c>
      <c r="AG4" s="20"/>
      <c r="AH4" s="20"/>
      <c r="AI4" s="11">
        <f>SQRT(POWER(10, AF4/10)/1000*50)</f>
        <v>2.3226565848504473E-2</v>
      </c>
      <c r="AJ4" s="11"/>
      <c r="AK4" s="11"/>
    </row>
    <row r="5" spans="1:37" x14ac:dyDescent="0.25">
      <c r="A5" s="16">
        <v>2</v>
      </c>
      <c r="B5" s="16"/>
      <c r="C5" s="16"/>
      <c r="D5" s="18">
        <v>-20.86</v>
      </c>
      <c r="E5" s="18"/>
      <c r="F5" s="18"/>
      <c r="G5" s="4">
        <f t="shared" ref="G5:G23" si="0">SQRT(POWER(10, D5/10)/1000*50)</f>
        <v>2.0252796650460623E-2</v>
      </c>
      <c r="H5" s="4"/>
      <c r="I5" s="5"/>
      <c r="J5" s="19">
        <v>2</v>
      </c>
      <c r="K5" s="16"/>
      <c r="L5" s="16"/>
      <c r="M5" s="18">
        <v>-20.59</v>
      </c>
      <c r="N5" s="18"/>
      <c r="O5" s="18"/>
      <c r="P5" s="4">
        <f t="shared" ref="P5:P23" si="1">SQRT(POWER(10, M5/10)/1000*50)</f>
        <v>2.0892239807977876E-2</v>
      </c>
      <c r="Q5" s="4"/>
      <c r="R5" s="4"/>
      <c r="T5" s="16">
        <v>2</v>
      </c>
      <c r="U5" s="16"/>
      <c r="V5" s="16"/>
      <c r="W5" s="18">
        <v>-17.02</v>
      </c>
      <c r="X5" s="18"/>
      <c r="Y5" s="18"/>
      <c r="Z5" s="4">
        <f t="shared" ref="Z5:Z23" si="2">SQRT(POWER(10, W5/10)/1000*50)</f>
        <v>3.1512655532003095E-2</v>
      </c>
      <c r="AA5" s="4"/>
      <c r="AB5" s="5"/>
      <c r="AC5" s="19">
        <v>2</v>
      </c>
      <c r="AD5" s="16"/>
      <c r="AE5" s="16"/>
      <c r="AF5" s="18">
        <v>-19.77</v>
      </c>
      <c r="AG5" s="18"/>
      <c r="AH5" s="18"/>
      <c r="AI5" s="4">
        <f t="shared" ref="AI5:AI23" si="3">SQRT(POWER(10, AF5/10)/1000*50)</f>
        <v>2.2960693547792264E-2</v>
      </c>
      <c r="AJ5" s="4"/>
      <c r="AK5" s="4"/>
    </row>
    <row r="6" spans="1:37" x14ac:dyDescent="0.25">
      <c r="A6" s="16">
        <v>3</v>
      </c>
      <c r="B6" s="16"/>
      <c r="C6" s="16"/>
      <c r="D6" s="18">
        <v>-21.32</v>
      </c>
      <c r="E6" s="18"/>
      <c r="F6" s="18"/>
      <c r="G6" s="4">
        <f t="shared" si="0"/>
        <v>1.9208126276775418E-2</v>
      </c>
      <c r="H6" s="4"/>
      <c r="I6" s="5"/>
      <c r="J6" s="19">
        <v>3</v>
      </c>
      <c r="K6" s="16"/>
      <c r="L6" s="16"/>
      <c r="M6" s="18">
        <v>-21.11</v>
      </c>
      <c r="N6" s="18"/>
      <c r="O6" s="18"/>
      <c r="P6" s="4">
        <f t="shared" si="1"/>
        <v>1.9678183323194733E-2</v>
      </c>
      <c r="Q6" s="4"/>
      <c r="R6" s="4"/>
      <c r="T6" s="16">
        <v>3</v>
      </c>
      <c r="U6" s="16"/>
      <c r="V6" s="16"/>
      <c r="W6" s="18">
        <v>-17.510000000000002</v>
      </c>
      <c r="X6" s="18"/>
      <c r="Y6" s="18"/>
      <c r="Z6" s="4">
        <f t="shared" si="2"/>
        <v>2.9784135717611182E-2</v>
      </c>
      <c r="AA6" s="4"/>
      <c r="AB6" s="5"/>
      <c r="AC6" s="19">
        <v>3</v>
      </c>
      <c r="AD6" s="16"/>
      <c r="AE6" s="16"/>
      <c r="AF6" s="18">
        <v>-20.32</v>
      </c>
      <c r="AG6" s="18"/>
      <c r="AH6" s="18"/>
      <c r="AI6" s="4">
        <f t="shared" si="3"/>
        <v>2.1551872155104481E-2</v>
      </c>
      <c r="AJ6" s="4"/>
      <c r="AK6" s="4"/>
    </row>
    <row r="7" spans="1:37" x14ac:dyDescent="0.25">
      <c r="A7" s="16">
        <v>4</v>
      </c>
      <c r="B7" s="16"/>
      <c r="C7" s="16"/>
      <c r="D7" s="18">
        <v>-21.3</v>
      </c>
      <c r="E7" s="18"/>
      <c r="F7" s="18"/>
      <c r="G7" s="4">
        <f t="shared" si="0"/>
        <v>1.9252405580873749E-2</v>
      </c>
      <c r="H7" s="4"/>
      <c r="I7" s="5"/>
      <c r="J7" s="19">
        <v>4</v>
      </c>
      <c r="K7" s="16"/>
      <c r="L7" s="16"/>
      <c r="M7" s="18">
        <v>-21.09</v>
      </c>
      <c r="N7" s="18"/>
      <c r="O7" s="18"/>
      <c r="P7" s="4">
        <f t="shared" si="1"/>
        <v>1.9723546220695248E-2</v>
      </c>
      <c r="Q7" s="4"/>
      <c r="R7" s="4"/>
      <c r="T7" s="16">
        <v>4</v>
      </c>
      <c r="U7" s="16"/>
      <c r="V7" s="16"/>
      <c r="W7" s="18">
        <v>-17.47</v>
      </c>
      <c r="X7" s="18"/>
      <c r="Y7" s="18"/>
      <c r="Z7" s="4">
        <f t="shared" si="2"/>
        <v>2.9921613041706947E-2</v>
      </c>
      <c r="AA7" s="4"/>
      <c r="AB7" s="5"/>
      <c r="AC7" s="19">
        <v>4</v>
      </c>
      <c r="AD7" s="16"/>
      <c r="AE7" s="16"/>
      <c r="AF7" s="18">
        <v>-20.420000000000002</v>
      </c>
      <c r="AG7" s="18"/>
      <c r="AH7" s="18"/>
      <c r="AI7" s="4">
        <f t="shared" si="3"/>
        <v>2.1305169914579238E-2</v>
      </c>
      <c r="AJ7" s="4"/>
      <c r="AK7" s="4"/>
    </row>
    <row r="8" spans="1:37" x14ac:dyDescent="0.25">
      <c r="A8" s="16">
        <v>5</v>
      </c>
      <c r="B8" s="16"/>
      <c r="C8" s="16"/>
      <c r="D8" s="18">
        <v>-21.5</v>
      </c>
      <c r="E8" s="18"/>
      <c r="F8" s="18"/>
      <c r="G8" s="4">
        <f t="shared" si="0"/>
        <v>1.8814167326567204E-2</v>
      </c>
      <c r="H8" s="4"/>
      <c r="I8" s="5"/>
      <c r="J8" s="19">
        <v>5</v>
      </c>
      <c r="K8" s="16"/>
      <c r="L8" s="16"/>
      <c r="M8" s="18">
        <v>-21.36</v>
      </c>
      <c r="N8" s="18"/>
      <c r="O8" s="18"/>
      <c r="P8" s="4">
        <f t="shared" si="1"/>
        <v>1.9119872953074466E-2</v>
      </c>
      <c r="Q8" s="4"/>
      <c r="R8" s="4"/>
      <c r="T8" s="16">
        <v>5</v>
      </c>
      <c r="U8" s="16"/>
      <c r="V8" s="16"/>
      <c r="W8" s="18">
        <v>-17.71</v>
      </c>
      <c r="X8" s="18"/>
      <c r="Y8" s="18"/>
      <c r="Z8" s="4">
        <f t="shared" si="2"/>
        <v>2.9106166017249056E-2</v>
      </c>
      <c r="AA8" s="4"/>
      <c r="AB8" s="5"/>
      <c r="AC8" s="19">
        <v>5</v>
      </c>
      <c r="AD8" s="16"/>
      <c r="AE8" s="16"/>
      <c r="AF8" s="18">
        <v>-20.62</v>
      </c>
      <c r="AG8" s="18"/>
      <c r="AH8" s="18"/>
      <c r="AI8" s="4">
        <f t="shared" si="3"/>
        <v>2.0820205039314761E-2</v>
      </c>
      <c r="AJ8" s="4"/>
      <c r="AK8" s="4"/>
    </row>
    <row r="9" spans="1:37" x14ac:dyDescent="0.25">
      <c r="A9" s="16">
        <v>6</v>
      </c>
      <c r="B9" s="16"/>
      <c r="C9" s="16"/>
      <c r="D9" s="18">
        <v>-21.3</v>
      </c>
      <c r="E9" s="18"/>
      <c r="F9" s="18"/>
      <c r="G9" s="4">
        <f t="shared" si="0"/>
        <v>1.9252405580873749E-2</v>
      </c>
      <c r="H9" s="4"/>
      <c r="I9" s="5"/>
      <c r="J9" s="19">
        <v>6</v>
      </c>
      <c r="K9" s="16"/>
      <c r="L9" s="16"/>
      <c r="M9" s="18">
        <v>-21.16</v>
      </c>
      <c r="N9" s="18"/>
      <c r="O9" s="18"/>
      <c r="P9" s="4">
        <f t="shared" si="1"/>
        <v>1.9565232006179427E-2</v>
      </c>
      <c r="Q9" s="4"/>
      <c r="R9" s="4"/>
      <c r="T9" s="16">
        <v>6</v>
      </c>
      <c r="U9" s="16"/>
      <c r="V9" s="16"/>
      <c r="W9" s="18">
        <v>-17.66</v>
      </c>
      <c r="X9" s="18"/>
      <c r="Y9" s="18"/>
      <c r="Z9" s="4">
        <f t="shared" si="2"/>
        <v>2.9274197747405688E-2</v>
      </c>
      <c r="AA9" s="4"/>
      <c r="AB9" s="5"/>
      <c r="AC9" s="19">
        <v>6</v>
      </c>
      <c r="AD9" s="16"/>
      <c r="AE9" s="16"/>
      <c r="AF9" s="18">
        <v>-20.55</v>
      </c>
      <c r="AG9" s="18"/>
      <c r="AH9" s="18"/>
      <c r="AI9" s="4">
        <f t="shared" si="3"/>
        <v>2.098867400537744E-2</v>
      </c>
      <c r="AJ9" s="4"/>
      <c r="AK9" s="4"/>
    </row>
    <row r="10" spans="1:37" x14ac:dyDescent="0.25">
      <c r="A10" s="16">
        <v>7</v>
      </c>
      <c r="B10" s="16"/>
      <c r="C10" s="16"/>
      <c r="D10" s="18">
        <v>-21.4</v>
      </c>
      <c r="E10" s="18"/>
      <c r="F10" s="18"/>
      <c r="G10" s="4">
        <f t="shared" si="0"/>
        <v>1.9032025116563264E-2</v>
      </c>
      <c r="H10" s="4"/>
      <c r="I10" s="5"/>
      <c r="J10" s="19">
        <v>7</v>
      </c>
      <c r="K10" s="16"/>
      <c r="L10" s="16"/>
      <c r="M10" s="18">
        <v>-21.17</v>
      </c>
      <c r="N10" s="18"/>
      <c r="O10" s="18"/>
      <c r="P10" s="4">
        <f t="shared" si="1"/>
        <v>1.9542719662033865E-2</v>
      </c>
      <c r="Q10" s="4"/>
      <c r="R10" s="4"/>
      <c r="T10" s="16">
        <v>7</v>
      </c>
      <c r="U10" s="16"/>
      <c r="V10" s="16"/>
      <c r="W10" s="18">
        <v>-17.82</v>
      </c>
      <c r="X10" s="18"/>
      <c r="Y10" s="18"/>
      <c r="Z10" s="4">
        <f t="shared" si="2"/>
        <v>2.8739883422075795E-2</v>
      </c>
      <c r="AA10" s="4"/>
      <c r="AB10" s="5"/>
      <c r="AC10" s="19">
        <v>7</v>
      </c>
      <c r="AD10" s="16"/>
      <c r="AE10" s="16"/>
      <c r="AF10" s="18">
        <v>-20.78</v>
      </c>
      <c r="AG10" s="18"/>
      <c r="AH10" s="18"/>
      <c r="AI10" s="4">
        <f t="shared" si="3"/>
        <v>2.0440193470601584E-2</v>
      </c>
      <c r="AJ10" s="4"/>
      <c r="AK10" s="4"/>
    </row>
    <row r="11" spans="1:37" x14ac:dyDescent="0.25">
      <c r="A11" s="16">
        <v>8</v>
      </c>
      <c r="B11" s="16"/>
      <c r="C11" s="16"/>
      <c r="D11" s="18">
        <v>-21.18</v>
      </c>
      <c r="E11" s="18"/>
      <c r="F11" s="18"/>
      <c r="G11" s="4">
        <f t="shared" si="0"/>
        <v>1.9520233221268279E-2</v>
      </c>
      <c r="H11" s="4"/>
      <c r="I11" s="5"/>
      <c r="J11" s="19">
        <v>8</v>
      </c>
      <c r="K11" s="16"/>
      <c r="L11" s="16"/>
      <c r="M11" s="18">
        <v>-20.92</v>
      </c>
      <c r="N11" s="18"/>
      <c r="O11" s="18"/>
      <c r="P11" s="4">
        <f t="shared" si="1"/>
        <v>2.011337737897817E-2</v>
      </c>
      <c r="Q11" s="4"/>
      <c r="R11" s="4"/>
      <c r="T11" s="16">
        <v>8</v>
      </c>
      <c r="U11" s="16"/>
      <c r="V11" s="16"/>
      <c r="W11" s="18">
        <v>-17.559999999999999</v>
      </c>
      <c r="X11" s="18"/>
      <c r="Y11" s="18"/>
      <c r="Z11" s="4">
        <f t="shared" si="2"/>
        <v>2.9613176981217005E-2</v>
      </c>
      <c r="AA11" s="4"/>
      <c r="AB11" s="5"/>
      <c r="AC11" s="19">
        <v>8</v>
      </c>
      <c r="AD11" s="16"/>
      <c r="AE11" s="16"/>
      <c r="AF11" s="18">
        <v>-20.56</v>
      </c>
      <c r="AG11" s="18"/>
      <c r="AH11" s="18"/>
      <c r="AI11" s="4">
        <f t="shared" si="3"/>
        <v>2.0964523806073963E-2</v>
      </c>
      <c r="AJ11" s="4"/>
      <c r="AK11" s="4"/>
    </row>
    <row r="12" spans="1:37" x14ac:dyDescent="0.25">
      <c r="A12" s="16">
        <v>9</v>
      </c>
      <c r="B12" s="16"/>
      <c r="C12" s="16"/>
      <c r="D12" s="18">
        <v>-21.32</v>
      </c>
      <c r="E12" s="18"/>
      <c r="F12" s="18"/>
      <c r="G12" s="4">
        <f t="shared" si="0"/>
        <v>1.9208126276775418E-2</v>
      </c>
      <c r="H12" s="4"/>
      <c r="I12" s="5"/>
      <c r="J12" s="19">
        <v>9</v>
      </c>
      <c r="K12" s="16"/>
      <c r="L12" s="16"/>
      <c r="M12" s="18">
        <v>-21.11</v>
      </c>
      <c r="N12" s="18"/>
      <c r="O12" s="18"/>
      <c r="P12" s="4">
        <f t="shared" si="1"/>
        <v>1.9678183323194733E-2</v>
      </c>
      <c r="Q12" s="4"/>
      <c r="R12" s="4"/>
      <c r="T12" s="16">
        <v>9</v>
      </c>
      <c r="U12" s="16"/>
      <c r="V12" s="16"/>
      <c r="W12" s="18">
        <v>-17.690000000000001</v>
      </c>
      <c r="X12" s="18"/>
      <c r="Y12" s="18"/>
      <c r="Z12" s="4">
        <f t="shared" si="2"/>
        <v>2.9173262659453681E-2</v>
      </c>
      <c r="AA12" s="4"/>
      <c r="AB12" s="5"/>
      <c r="AC12" s="19">
        <v>9</v>
      </c>
      <c r="AD12" s="16"/>
      <c r="AE12" s="16"/>
      <c r="AF12" s="18">
        <v>-20.68</v>
      </c>
      <c r="AG12" s="18"/>
      <c r="AH12" s="18"/>
      <c r="AI12" s="4">
        <f t="shared" si="3"/>
        <v>2.0676879755957892E-2</v>
      </c>
      <c r="AJ12" s="4"/>
      <c r="AK12" s="4"/>
    </row>
    <row r="13" spans="1:37" x14ac:dyDescent="0.25">
      <c r="A13" s="16">
        <v>10</v>
      </c>
      <c r="B13" s="16"/>
      <c r="C13" s="16"/>
      <c r="D13" s="18">
        <v>-21.24</v>
      </c>
      <c r="E13" s="18"/>
      <c r="F13" s="18"/>
      <c r="G13" s="4">
        <f t="shared" si="0"/>
        <v>1.9385856880960999E-2</v>
      </c>
      <c r="H13" s="4"/>
      <c r="I13" s="5"/>
      <c r="J13" s="19">
        <v>10</v>
      </c>
      <c r="K13" s="16"/>
      <c r="L13" s="16"/>
      <c r="M13" s="18">
        <v>-21.06</v>
      </c>
      <c r="N13" s="18"/>
      <c r="O13" s="18"/>
      <c r="P13" s="4">
        <f t="shared" si="1"/>
        <v>1.9791786715279289E-2</v>
      </c>
      <c r="Q13" s="4"/>
      <c r="R13" s="4"/>
      <c r="T13" s="16">
        <v>10</v>
      </c>
      <c r="U13" s="16"/>
      <c r="V13" s="16"/>
      <c r="W13" s="18">
        <v>-17.79</v>
      </c>
      <c r="X13" s="18"/>
      <c r="Y13" s="18"/>
      <c r="Z13" s="4">
        <f t="shared" si="2"/>
        <v>2.8839319083242668E-2</v>
      </c>
      <c r="AA13" s="4"/>
      <c r="AB13" s="5"/>
      <c r="AC13" s="19">
        <v>10</v>
      </c>
      <c r="AD13" s="16"/>
      <c r="AE13" s="16"/>
      <c r="AF13" s="18">
        <v>-20.67</v>
      </c>
      <c r="AG13" s="18"/>
      <c r="AH13" s="18"/>
      <c r="AI13" s="4">
        <f t="shared" si="3"/>
        <v>2.0700698602104817E-2</v>
      </c>
      <c r="AJ13" s="4"/>
      <c r="AK13" s="4"/>
    </row>
    <row r="14" spans="1:37" x14ac:dyDescent="0.25">
      <c r="A14" s="16">
        <v>20</v>
      </c>
      <c r="B14" s="16"/>
      <c r="C14" s="16"/>
      <c r="D14" s="18">
        <v>-21.67</v>
      </c>
      <c r="E14" s="18"/>
      <c r="F14" s="18"/>
      <c r="G14" s="4">
        <f t="shared" si="0"/>
        <v>1.8449517049149832E-2</v>
      </c>
      <c r="H14" s="4"/>
      <c r="I14" s="5"/>
      <c r="J14" s="19">
        <v>20</v>
      </c>
      <c r="K14" s="16"/>
      <c r="L14" s="16"/>
      <c r="M14" s="18">
        <v>-21.45</v>
      </c>
      <c r="N14" s="18"/>
      <c r="O14" s="18"/>
      <c r="P14" s="4">
        <f t="shared" si="1"/>
        <v>1.8922782699868714E-2</v>
      </c>
      <c r="Q14" s="4"/>
      <c r="R14" s="4"/>
      <c r="T14" s="16">
        <v>20</v>
      </c>
      <c r="U14" s="16"/>
      <c r="V14" s="16"/>
      <c r="W14" s="18">
        <v>-17.96</v>
      </c>
      <c r="X14" s="18"/>
      <c r="Y14" s="18"/>
      <c r="Z14" s="4">
        <f t="shared" si="2"/>
        <v>2.8280364465602881E-2</v>
      </c>
      <c r="AA14" s="4"/>
      <c r="AB14" s="5"/>
      <c r="AC14" s="19">
        <v>20</v>
      </c>
      <c r="AD14" s="16"/>
      <c r="AE14" s="16"/>
      <c r="AF14" s="18">
        <v>-20.85</v>
      </c>
      <c r="AG14" s="18"/>
      <c r="AH14" s="18"/>
      <c r="AI14" s="4">
        <f t="shared" si="3"/>
        <v>2.0276126971725528E-2</v>
      </c>
      <c r="AJ14" s="4"/>
      <c r="AK14" s="4"/>
    </row>
    <row r="15" spans="1:37" x14ac:dyDescent="0.25">
      <c r="A15" s="16">
        <v>30</v>
      </c>
      <c r="B15" s="16"/>
      <c r="C15" s="16"/>
      <c r="D15" s="18">
        <v>-21.52</v>
      </c>
      <c r="E15" s="18"/>
      <c r="F15" s="18"/>
      <c r="G15" s="4">
        <f t="shared" si="0"/>
        <v>1.8770895942484295E-2</v>
      </c>
      <c r="H15" s="4"/>
      <c r="I15" s="5"/>
      <c r="J15" s="19">
        <v>30</v>
      </c>
      <c r="K15" s="16"/>
      <c r="L15" s="16"/>
      <c r="M15" s="18">
        <v>-21.4</v>
      </c>
      <c r="N15" s="18"/>
      <c r="O15" s="18"/>
      <c r="P15" s="4">
        <f t="shared" si="1"/>
        <v>1.9032025116563264E-2</v>
      </c>
      <c r="Q15" s="4"/>
      <c r="R15" s="4"/>
      <c r="T15" s="16">
        <v>30</v>
      </c>
      <c r="U15" s="16"/>
      <c r="V15" s="16"/>
      <c r="W15" s="18">
        <v>-17.82</v>
      </c>
      <c r="X15" s="18"/>
      <c r="Y15" s="18"/>
      <c r="Z15" s="4">
        <f t="shared" si="2"/>
        <v>2.8739883422075795E-2</v>
      </c>
      <c r="AA15" s="4"/>
      <c r="AB15" s="5"/>
      <c r="AC15" s="19">
        <v>30</v>
      </c>
      <c r="AD15" s="16"/>
      <c r="AE15" s="16"/>
      <c r="AF15" s="18">
        <v>-20.66</v>
      </c>
      <c r="AG15" s="18"/>
      <c r="AH15" s="18"/>
      <c r="AI15" s="4">
        <f t="shared" si="3"/>
        <v>2.0724544886503483E-2</v>
      </c>
      <c r="AJ15" s="4"/>
      <c r="AK15" s="4"/>
    </row>
    <row r="16" spans="1:37" x14ac:dyDescent="0.25">
      <c r="A16" s="16">
        <v>40</v>
      </c>
      <c r="B16" s="16"/>
      <c r="C16" s="16"/>
      <c r="D16" s="18">
        <v>-21.49</v>
      </c>
      <c r="E16" s="18"/>
      <c r="F16" s="18"/>
      <c r="G16" s="4">
        <f t="shared" si="0"/>
        <v>1.8835840410815079E-2</v>
      </c>
      <c r="H16" s="4"/>
      <c r="I16" s="5"/>
      <c r="J16" s="19">
        <v>40</v>
      </c>
      <c r="K16" s="16"/>
      <c r="L16" s="16"/>
      <c r="M16" s="18">
        <v>-21.42</v>
      </c>
      <c r="N16" s="18"/>
      <c r="O16" s="18"/>
      <c r="P16" s="4">
        <f t="shared" si="1"/>
        <v>1.8988252673467595E-2</v>
      </c>
      <c r="Q16" s="4"/>
      <c r="R16" s="4"/>
      <c r="T16" s="16">
        <v>40</v>
      </c>
      <c r="U16" s="16"/>
      <c r="V16" s="16"/>
      <c r="W16" s="18">
        <v>-17.82</v>
      </c>
      <c r="X16" s="18"/>
      <c r="Y16" s="18"/>
      <c r="Z16" s="4">
        <f t="shared" si="2"/>
        <v>2.8739883422075795E-2</v>
      </c>
      <c r="AA16" s="4"/>
      <c r="AB16" s="5"/>
      <c r="AC16" s="19">
        <v>40</v>
      </c>
      <c r="AD16" s="16"/>
      <c r="AE16" s="16"/>
      <c r="AF16" s="18">
        <v>-20.66</v>
      </c>
      <c r="AG16" s="18"/>
      <c r="AH16" s="18"/>
      <c r="AI16" s="4">
        <f t="shared" si="3"/>
        <v>2.0724544886503483E-2</v>
      </c>
      <c r="AJ16" s="4"/>
      <c r="AK16" s="4"/>
    </row>
    <row r="17" spans="1:37" x14ac:dyDescent="0.25">
      <c r="A17" s="16">
        <v>50</v>
      </c>
      <c r="B17" s="16"/>
      <c r="C17" s="16"/>
      <c r="D17" s="18">
        <v>-21.37</v>
      </c>
      <c r="E17" s="18"/>
      <c r="F17" s="18"/>
      <c r="G17" s="4">
        <f t="shared" si="0"/>
        <v>1.9097873052444456E-2</v>
      </c>
      <c r="H17" s="4"/>
      <c r="I17" s="5"/>
      <c r="J17" s="19">
        <v>50</v>
      </c>
      <c r="K17" s="16"/>
      <c r="L17" s="16"/>
      <c r="M17" s="18">
        <v>-21.22</v>
      </c>
      <c r="N17" s="18"/>
      <c r="O17" s="18"/>
      <c r="P17" s="4">
        <f t="shared" si="1"/>
        <v>1.9430545896415703E-2</v>
      </c>
      <c r="Q17" s="4"/>
      <c r="R17" s="4"/>
      <c r="T17" s="16">
        <v>50</v>
      </c>
      <c r="U17" s="16"/>
      <c r="V17" s="16"/>
      <c r="W17" s="18">
        <v>-17.86</v>
      </c>
      <c r="X17" s="18"/>
      <c r="Y17" s="18"/>
      <c r="Z17" s="4">
        <f t="shared" si="2"/>
        <v>2.8607835652385588E-2</v>
      </c>
      <c r="AA17" s="4"/>
      <c r="AB17" s="5"/>
      <c r="AC17" s="19">
        <v>50</v>
      </c>
      <c r="AD17" s="16"/>
      <c r="AE17" s="16"/>
      <c r="AF17" s="18">
        <v>-20.77</v>
      </c>
      <c r="AG17" s="18"/>
      <c r="AH17" s="18"/>
      <c r="AI17" s="4">
        <f t="shared" si="3"/>
        <v>2.0463739664671292E-2</v>
      </c>
      <c r="AJ17" s="4"/>
      <c r="AK17" s="4"/>
    </row>
    <row r="18" spans="1:37" x14ac:dyDescent="0.25">
      <c r="A18" s="16">
        <v>60</v>
      </c>
      <c r="B18" s="16"/>
      <c r="C18" s="16"/>
      <c r="D18" s="18">
        <v>-21.63</v>
      </c>
      <c r="E18" s="18"/>
      <c r="F18" s="18"/>
      <c r="G18" s="4">
        <f t="shared" si="0"/>
        <v>1.8534676150586394E-2</v>
      </c>
      <c r="H18" s="4"/>
      <c r="I18" s="5"/>
      <c r="J18" s="19">
        <v>60</v>
      </c>
      <c r="K18" s="16"/>
      <c r="L18" s="16"/>
      <c r="M18" s="18">
        <v>-21.55</v>
      </c>
      <c r="N18" s="18"/>
      <c r="O18" s="18"/>
      <c r="P18" s="4">
        <f t="shared" si="1"/>
        <v>1.8706175397476002E-2</v>
      </c>
      <c r="Q18" s="4"/>
      <c r="R18" s="4"/>
      <c r="T18" s="16">
        <v>60</v>
      </c>
      <c r="U18" s="16"/>
      <c r="V18" s="16"/>
      <c r="W18" s="18">
        <v>-18.13</v>
      </c>
      <c r="X18" s="18"/>
      <c r="Y18" s="18"/>
      <c r="Z18" s="4">
        <f t="shared" si="2"/>
        <v>2.7732243330670481E-2</v>
      </c>
      <c r="AA18" s="4"/>
      <c r="AB18" s="5"/>
      <c r="AC18" s="19">
        <v>60</v>
      </c>
      <c r="AD18" s="16"/>
      <c r="AE18" s="16"/>
      <c r="AF18" s="18">
        <v>-20.92</v>
      </c>
      <c r="AG18" s="18"/>
      <c r="AH18" s="18"/>
      <c r="AI18" s="4">
        <f t="shared" si="3"/>
        <v>2.011337737897817E-2</v>
      </c>
      <c r="AJ18" s="4"/>
      <c r="AK18" s="4"/>
    </row>
    <row r="19" spans="1:37" x14ac:dyDescent="0.25">
      <c r="A19" s="16">
        <v>70</v>
      </c>
      <c r="B19" s="16"/>
      <c r="C19" s="16"/>
      <c r="D19" s="18">
        <v>-21.62</v>
      </c>
      <c r="E19" s="18"/>
      <c r="F19" s="18"/>
      <c r="G19" s="4">
        <f t="shared" si="0"/>
        <v>1.8556027273426225E-2</v>
      </c>
      <c r="H19" s="4"/>
      <c r="I19" s="5"/>
      <c r="J19" s="19">
        <v>70</v>
      </c>
      <c r="K19" s="16"/>
      <c r="L19" s="16"/>
      <c r="M19" s="18">
        <v>-21.54</v>
      </c>
      <c r="N19" s="18"/>
      <c r="O19" s="18"/>
      <c r="P19" s="4">
        <f t="shared" si="1"/>
        <v>1.872772407982309E-2</v>
      </c>
      <c r="Q19" s="4"/>
      <c r="R19" s="4"/>
      <c r="T19" s="16">
        <v>70</v>
      </c>
      <c r="U19" s="16"/>
      <c r="V19" s="16"/>
      <c r="W19" s="18">
        <v>-17.91</v>
      </c>
      <c r="X19" s="18"/>
      <c r="Y19" s="18"/>
      <c r="Z19" s="4">
        <f t="shared" si="2"/>
        <v>2.8443628791374923E-2</v>
      </c>
      <c r="AA19" s="4"/>
      <c r="AB19" s="5"/>
      <c r="AC19" s="19">
        <v>70</v>
      </c>
      <c r="AD19" s="16"/>
      <c r="AE19" s="16"/>
      <c r="AF19" s="18">
        <v>-20.66</v>
      </c>
      <c r="AG19" s="18"/>
      <c r="AH19" s="18"/>
      <c r="AI19" s="4">
        <f t="shared" si="3"/>
        <v>2.0724544886503483E-2</v>
      </c>
      <c r="AJ19" s="4"/>
      <c r="AK19" s="4"/>
    </row>
    <row r="20" spans="1:37" x14ac:dyDescent="0.25">
      <c r="A20" s="16">
        <v>80</v>
      </c>
      <c r="B20" s="16"/>
      <c r="C20" s="16"/>
      <c r="D20" s="18">
        <v>-21.62</v>
      </c>
      <c r="E20" s="18"/>
      <c r="F20" s="18"/>
      <c r="G20" s="4">
        <f t="shared" si="0"/>
        <v>1.8556027273426225E-2</v>
      </c>
      <c r="H20" s="4"/>
      <c r="I20" s="5"/>
      <c r="J20" s="19">
        <v>80</v>
      </c>
      <c r="K20" s="16"/>
      <c r="L20" s="16"/>
      <c r="M20" s="18">
        <v>-21.72</v>
      </c>
      <c r="N20" s="18"/>
      <c r="O20" s="18"/>
      <c r="P20" s="4">
        <f t="shared" si="1"/>
        <v>1.8343618185684054E-2</v>
      </c>
      <c r="Q20" s="4"/>
      <c r="R20" s="4"/>
      <c r="T20" s="16">
        <v>80</v>
      </c>
      <c r="U20" s="16"/>
      <c r="V20" s="16"/>
      <c r="W20" s="18">
        <v>-18.2</v>
      </c>
      <c r="X20" s="18"/>
      <c r="Y20" s="18"/>
      <c r="Z20" s="4">
        <f t="shared" si="2"/>
        <v>2.7509646021315937E-2</v>
      </c>
      <c r="AA20" s="4"/>
      <c r="AB20" s="5"/>
      <c r="AC20" s="19">
        <v>80</v>
      </c>
      <c r="AD20" s="16"/>
      <c r="AE20" s="16"/>
      <c r="AF20" s="18">
        <v>-20.82</v>
      </c>
      <c r="AG20" s="18"/>
      <c r="AH20" s="18"/>
      <c r="AI20" s="4">
        <f t="shared" si="3"/>
        <v>2.0346279312350134E-2</v>
      </c>
      <c r="AJ20" s="4"/>
      <c r="AK20" s="4"/>
    </row>
    <row r="21" spans="1:37" x14ac:dyDescent="0.25">
      <c r="A21" s="16">
        <v>90</v>
      </c>
      <c r="B21" s="16"/>
      <c r="C21" s="16"/>
      <c r="D21" s="18">
        <v>-22.1</v>
      </c>
      <c r="E21" s="18"/>
      <c r="F21" s="18"/>
      <c r="G21" s="4">
        <f t="shared" si="0"/>
        <v>1.7558402573433069E-2</v>
      </c>
      <c r="H21" s="4"/>
      <c r="I21" s="5"/>
      <c r="J21" s="19">
        <v>90</v>
      </c>
      <c r="K21" s="16"/>
      <c r="L21" s="16"/>
      <c r="M21" s="18">
        <v>-22</v>
      </c>
      <c r="N21" s="18"/>
      <c r="O21" s="18"/>
      <c r="P21" s="4">
        <f t="shared" si="1"/>
        <v>1.7761719292909015E-2</v>
      </c>
      <c r="Q21" s="4"/>
      <c r="R21" s="4"/>
      <c r="T21" s="16">
        <v>90</v>
      </c>
      <c r="U21" s="16"/>
      <c r="V21" s="16"/>
      <c r="W21" s="18">
        <v>-18.059999999999999</v>
      </c>
      <c r="X21" s="18"/>
      <c r="Y21" s="18"/>
      <c r="Z21" s="4">
        <f t="shared" si="2"/>
        <v>2.7956641810497857E-2</v>
      </c>
      <c r="AA21" s="4"/>
      <c r="AB21" s="5"/>
      <c r="AC21" s="19">
        <v>90</v>
      </c>
      <c r="AD21" s="16"/>
      <c r="AE21" s="16"/>
      <c r="AF21" s="18">
        <v>-20.45</v>
      </c>
      <c r="AG21" s="18"/>
      <c r="AH21" s="18"/>
      <c r="AI21" s="4">
        <f t="shared" si="3"/>
        <v>2.1231711395998637E-2</v>
      </c>
      <c r="AJ21" s="4"/>
      <c r="AK21" s="4"/>
    </row>
    <row r="22" spans="1:37" x14ac:dyDescent="0.25">
      <c r="A22" s="16">
        <v>100</v>
      </c>
      <c r="B22" s="16"/>
      <c r="C22" s="16"/>
      <c r="D22" s="18">
        <v>-21.7</v>
      </c>
      <c r="E22" s="18"/>
      <c r="F22" s="18"/>
      <c r="G22" s="4">
        <f t="shared" si="0"/>
        <v>1.8385904592812145E-2</v>
      </c>
      <c r="H22" s="4"/>
      <c r="I22" s="5"/>
      <c r="J22" s="19">
        <v>100</v>
      </c>
      <c r="K22" s="16"/>
      <c r="L22" s="16"/>
      <c r="M22" s="18">
        <v>-21.72</v>
      </c>
      <c r="N22" s="18"/>
      <c r="O22" s="18"/>
      <c r="P22" s="4">
        <f t="shared" si="1"/>
        <v>1.8343618185684054E-2</v>
      </c>
      <c r="Q22" s="4"/>
      <c r="R22" s="4"/>
      <c r="T22" s="16">
        <v>100</v>
      </c>
      <c r="U22" s="16"/>
      <c r="V22" s="16"/>
      <c r="W22" s="18">
        <v>-18.09</v>
      </c>
      <c r="X22" s="18"/>
      <c r="Y22" s="18"/>
      <c r="Z22" s="4">
        <f t="shared" si="2"/>
        <v>2.7860249549834269E-2</v>
      </c>
      <c r="AA22" s="4"/>
      <c r="AB22" s="5"/>
      <c r="AC22" s="19">
        <v>100</v>
      </c>
      <c r="AD22" s="16"/>
      <c r="AE22" s="16"/>
      <c r="AF22" s="18">
        <v>-20.36</v>
      </c>
      <c r="AG22" s="18"/>
      <c r="AH22" s="18"/>
      <c r="AI22" s="4">
        <f t="shared" si="3"/>
        <v>2.1452850297258526E-2</v>
      </c>
      <c r="AJ22" s="4"/>
      <c r="AK22" s="4"/>
    </row>
    <row r="23" spans="1:37" x14ac:dyDescent="0.25">
      <c r="A23" s="16">
        <v>200</v>
      </c>
      <c r="B23" s="16"/>
      <c r="C23" s="16"/>
      <c r="D23" s="18">
        <v>-23.09</v>
      </c>
      <c r="E23" s="18"/>
      <c r="F23" s="18"/>
      <c r="G23" s="4">
        <f t="shared" si="0"/>
        <v>1.5666969651987623E-2</v>
      </c>
      <c r="H23" s="4"/>
      <c r="I23" s="5"/>
      <c r="J23" s="19">
        <v>200</v>
      </c>
      <c r="K23" s="16"/>
      <c r="L23" s="16"/>
      <c r="M23" s="18">
        <v>-23.09</v>
      </c>
      <c r="N23" s="18"/>
      <c r="O23" s="18"/>
      <c r="P23" s="4">
        <f t="shared" si="1"/>
        <v>1.5666969651987623E-2</v>
      </c>
      <c r="Q23" s="4"/>
      <c r="R23" s="4"/>
      <c r="T23" s="16">
        <v>200</v>
      </c>
      <c r="U23" s="16"/>
      <c r="V23" s="16"/>
      <c r="W23" s="18">
        <v>-22.19</v>
      </c>
      <c r="X23" s="18"/>
      <c r="Y23" s="18"/>
      <c r="Z23" s="4">
        <f t="shared" si="2"/>
        <v>1.7377408169465019E-2</v>
      </c>
      <c r="AA23" s="4"/>
      <c r="AB23" s="5"/>
      <c r="AC23" s="19">
        <v>200</v>
      </c>
      <c r="AD23" s="16"/>
      <c r="AE23" s="16"/>
      <c r="AF23" s="18">
        <v>-23.08</v>
      </c>
      <c r="AG23" s="18"/>
      <c r="AH23" s="18"/>
      <c r="AI23" s="4">
        <f t="shared" si="3"/>
        <v>1.5685017304444562E-2</v>
      </c>
      <c r="AJ23" s="4"/>
      <c r="AK23" s="4"/>
    </row>
    <row r="24" spans="1:37" x14ac:dyDescent="0.25">
      <c r="A24" s="1"/>
      <c r="B24" s="1"/>
      <c r="C24" s="1"/>
    </row>
    <row r="25" spans="1:37" ht="32.25" customHeight="1" x14ac:dyDescent="0.5">
      <c r="A25" s="3" t="s">
        <v>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7" ht="19.5" customHeight="1" x14ac:dyDescent="0.3">
      <c r="A26" s="7" t="s">
        <v>5</v>
      </c>
      <c r="B26" s="7"/>
      <c r="C26" s="7"/>
      <c r="D26" s="7"/>
      <c r="E26" s="7"/>
      <c r="F26" s="7"/>
      <c r="G26" s="7"/>
      <c r="H26" s="7"/>
      <c r="I26" s="8"/>
      <c r="J26" s="6" t="s">
        <v>6</v>
      </c>
      <c r="K26" s="7"/>
      <c r="L26" s="7"/>
      <c r="M26" s="7"/>
      <c r="N26" s="7"/>
      <c r="O26" s="7"/>
      <c r="P26" s="7"/>
      <c r="Q26" s="7"/>
      <c r="R26" s="7"/>
    </row>
    <row r="27" spans="1:37" ht="20.25" thickBot="1" x14ac:dyDescent="0.35">
      <c r="A27" s="9" t="s">
        <v>1</v>
      </c>
      <c r="B27" s="9"/>
      <c r="C27" s="9"/>
      <c r="D27" s="9" t="s">
        <v>8</v>
      </c>
      <c r="E27" s="9"/>
      <c r="F27" s="9"/>
      <c r="G27" s="9" t="s">
        <v>12</v>
      </c>
      <c r="H27" s="9"/>
      <c r="I27" s="10"/>
      <c r="J27" s="22" t="s">
        <v>1</v>
      </c>
      <c r="K27" s="9"/>
      <c r="L27" s="9"/>
      <c r="M27" s="9" t="s">
        <v>8</v>
      </c>
      <c r="N27" s="9"/>
      <c r="O27" s="9"/>
      <c r="P27" s="9" t="s">
        <v>12</v>
      </c>
      <c r="Q27" s="9"/>
      <c r="R27" s="9"/>
    </row>
    <row r="28" spans="1:37" ht="15.75" thickTop="1" x14ac:dyDescent="0.25">
      <c r="A28" s="17">
        <v>1</v>
      </c>
      <c r="B28" s="17"/>
      <c r="C28" s="17"/>
      <c r="D28" s="20">
        <v>-16.97</v>
      </c>
      <c r="E28" s="20"/>
      <c r="F28" s="20"/>
      <c r="G28" s="11">
        <f>SQRT(POWER(10, D28/10)/1000*50)</f>
        <v>3.1694580077741431E-2</v>
      </c>
      <c r="H28" s="11"/>
      <c r="I28" s="12"/>
      <c r="J28" s="21">
        <v>1</v>
      </c>
      <c r="K28" s="17"/>
      <c r="L28" s="17"/>
      <c r="M28" s="20">
        <v>-19.61</v>
      </c>
      <c r="N28" s="20"/>
      <c r="O28" s="20"/>
      <c r="P28" s="11">
        <f>SQRT(POWER(10, M28/10)/1000*50)</f>
        <v>2.3387564711530934E-2</v>
      </c>
      <c r="Q28" s="11"/>
      <c r="R28" s="11"/>
    </row>
    <row r="29" spans="1:37" x14ac:dyDescent="0.25">
      <c r="A29" s="16">
        <v>2</v>
      </c>
      <c r="B29" s="16"/>
      <c r="C29" s="16"/>
      <c r="D29" s="18">
        <v>-17.07</v>
      </c>
      <c r="E29" s="18"/>
      <c r="F29" s="18"/>
      <c r="G29" s="4">
        <f t="shared" ref="G29:G47" si="4">SQRT(POWER(10, D29/10)/1000*50)</f>
        <v>3.1331775219703442E-2</v>
      </c>
      <c r="H29" s="4"/>
      <c r="I29" s="5"/>
      <c r="J29" s="19">
        <v>2</v>
      </c>
      <c r="K29" s="16"/>
      <c r="L29" s="16"/>
      <c r="M29" s="18">
        <v>-19.96</v>
      </c>
      <c r="N29" s="18"/>
      <c r="O29" s="18"/>
      <c r="P29" s="4">
        <f t="shared" ref="P29:P47" si="5">SQRT(POWER(10, M29/10)/1000*50)</f>
        <v>2.2463891983321636E-2</v>
      </c>
      <c r="Q29" s="4"/>
      <c r="R29" s="4"/>
    </row>
    <row r="30" spans="1:37" x14ac:dyDescent="0.25">
      <c r="A30" s="16">
        <v>3</v>
      </c>
      <c r="B30" s="16"/>
      <c r="C30" s="16"/>
      <c r="D30" s="18">
        <v>-17.559999999999999</v>
      </c>
      <c r="E30" s="18"/>
      <c r="F30" s="18"/>
      <c r="G30" s="4">
        <f t="shared" si="4"/>
        <v>2.9613176981217005E-2</v>
      </c>
      <c r="H30" s="4"/>
      <c r="I30" s="5"/>
      <c r="J30" s="19">
        <v>3</v>
      </c>
      <c r="K30" s="16"/>
      <c r="L30" s="16"/>
      <c r="M30" s="18">
        <v>-20.420000000000002</v>
      </c>
      <c r="N30" s="18"/>
      <c r="O30" s="18"/>
      <c r="P30" s="4">
        <f t="shared" si="5"/>
        <v>2.1305169914579238E-2</v>
      </c>
      <c r="Q30" s="4"/>
      <c r="R30" s="4"/>
    </row>
    <row r="31" spans="1:37" x14ac:dyDescent="0.25">
      <c r="A31" s="16">
        <v>4</v>
      </c>
      <c r="B31" s="16"/>
      <c r="C31" s="16"/>
      <c r="D31" s="18">
        <v>-17.45</v>
      </c>
      <c r="E31" s="18"/>
      <c r="F31" s="18"/>
      <c r="G31" s="4">
        <f t="shared" si="4"/>
        <v>2.9990589483442864E-2</v>
      </c>
      <c r="H31" s="4"/>
      <c r="I31" s="5"/>
      <c r="J31" s="19">
        <v>4</v>
      </c>
      <c r="K31" s="16"/>
      <c r="L31" s="16"/>
      <c r="M31" s="18">
        <v>-20.36</v>
      </c>
      <c r="N31" s="18"/>
      <c r="O31" s="18"/>
      <c r="P31" s="4">
        <f t="shared" si="5"/>
        <v>2.1452850297258526E-2</v>
      </c>
      <c r="Q31" s="4"/>
      <c r="R31" s="4"/>
    </row>
    <row r="32" spans="1:37" x14ac:dyDescent="0.25">
      <c r="A32" s="16">
        <v>5</v>
      </c>
      <c r="B32" s="16"/>
      <c r="C32" s="16"/>
      <c r="D32" s="18">
        <v>-17.71</v>
      </c>
      <c r="E32" s="18"/>
      <c r="F32" s="18"/>
      <c r="G32" s="4">
        <f t="shared" si="4"/>
        <v>2.9106166017249056E-2</v>
      </c>
      <c r="H32" s="4"/>
      <c r="I32" s="5"/>
      <c r="J32" s="19">
        <v>5</v>
      </c>
      <c r="K32" s="16"/>
      <c r="L32" s="16"/>
      <c r="M32" s="18">
        <v>-20.69</v>
      </c>
      <c r="N32" s="18"/>
      <c r="O32" s="18"/>
      <c r="P32" s="4">
        <f t="shared" si="5"/>
        <v>2.0653088316491427E-2</v>
      </c>
      <c r="Q32" s="4"/>
      <c r="R32" s="4"/>
    </row>
    <row r="33" spans="1:18" x14ac:dyDescent="0.25">
      <c r="A33" s="16">
        <v>6</v>
      </c>
      <c r="B33" s="16"/>
      <c r="C33" s="16"/>
      <c r="D33" s="18">
        <v>-7.66</v>
      </c>
      <c r="E33" s="18"/>
      <c r="F33" s="18"/>
      <c r="G33" s="4">
        <f t="shared" si="4"/>
        <v>9.2573141555972516E-2</v>
      </c>
      <c r="H33" s="4"/>
      <c r="I33" s="5"/>
      <c r="J33" s="19">
        <v>6</v>
      </c>
      <c r="K33" s="16"/>
      <c r="L33" s="16"/>
      <c r="M33" s="18">
        <v>-20.55</v>
      </c>
      <c r="N33" s="18"/>
      <c r="O33" s="18"/>
      <c r="P33" s="4">
        <f t="shared" si="5"/>
        <v>2.098867400537744E-2</v>
      </c>
      <c r="Q33" s="4"/>
      <c r="R33" s="4"/>
    </row>
    <row r="34" spans="1:18" x14ac:dyDescent="0.25">
      <c r="A34" s="16">
        <v>7</v>
      </c>
      <c r="B34" s="16"/>
      <c r="C34" s="16"/>
      <c r="D34" s="18">
        <v>-17.86</v>
      </c>
      <c r="E34" s="18"/>
      <c r="F34" s="18"/>
      <c r="G34" s="4">
        <f t="shared" si="4"/>
        <v>2.8607835652385588E-2</v>
      </c>
      <c r="H34" s="4"/>
      <c r="I34" s="5"/>
      <c r="J34" s="19">
        <v>7</v>
      </c>
      <c r="K34" s="16"/>
      <c r="L34" s="16"/>
      <c r="M34" s="18">
        <v>-20.78</v>
      </c>
      <c r="N34" s="18"/>
      <c r="O34" s="18"/>
      <c r="P34" s="4">
        <f t="shared" si="5"/>
        <v>2.0440193470601584E-2</v>
      </c>
      <c r="Q34" s="4"/>
      <c r="R34" s="4"/>
    </row>
    <row r="35" spans="1:18" x14ac:dyDescent="0.25">
      <c r="A35" s="16">
        <v>8</v>
      </c>
      <c r="B35" s="16"/>
      <c r="C35" s="16"/>
      <c r="D35" s="18">
        <v>-17.62</v>
      </c>
      <c r="E35" s="18"/>
      <c r="F35" s="18"/>
      <c r="G35" s="4">
        <f t="shared" si="4"/>
        <v>2.9409321304775977E-2</v>
      </c>
      <c r="H35" s="4"/>
      <c r="I35" s="5"/>
      <c r="J35" s="19">
        <v>8</v>
      </c>
      <c r="K35" s="16"/>
      <c r="L35" s="16"/>
      <c r="M35" s="18">
        <v>-20.53</v>
      </c>
      <c r="N35" s="18"/>
      <c r="O35" s="18"/>
      <c r="P35" s="4">
        <f t="shared" si="5"/>
        <v>2.1037057895899266E-2</v>
      </c>
      <c r="Q35" s="4"/>
      <c r="R35" s="4"/>
    </row>
    <row r="36" spans="1:18" x14ac:dyDescent="0.25">
      <c r="A36" s="16">
        <v>9</v>
      </c>
      <c r="B36" s="16"/>
      <c r="C36" s="16"/>
      <c r="D36" s="18">
        <v>-17.739999999999998</v>
      </c>
      <c r="E36" s="18"/>
      <c r="F36" s="18"/>
      <c r="G36" s="4">
        <f t="shared" si="4"/>
        <v>2.9005810289237457E-2</v>
      </c>
      <c r="H36" s="4"/>
      <c r="I36" s="5"/>
      <c r="J36" s="19">
        <v>9</v>
      </c>
      <c r="K36" s="16"/>
      <c r="L36" s="16"/>
      <c r="M36" s="18">
        <v>-20.67</v>
      </c>
      <c r="N36" s="18"/>
      <c r="O36" s="18"/>
      <c r="P36" s="4">
        <f t="shared" si="5"/>
        <v>2.0700698602104817E-2</v>
      </c>
      <c r="Q36" s="4"/>
      <c r="R36" s="4"/>
    </row>
    <row r="37" spans="1:18" x14ac:dyDescent="0.25">
      <c r="A37" s="16">
        <v>10</v>
      </c>
      <c r="B37" s="16"/>
      <c r="C37" s="16"/>
      <c r="D37" s="18">
        <v>-17.78</v>
      </c>
      <c r="E37" s="18"/>
      <c r="F37" s="18"/>
      <c r="G37" s="4">
        <f t="shared" si="4"/>
        <v>2.8872540696577628E-2</v>
      </c>
      <c r="H37" s="4"/>
      <c r="I37" s="5"/>
      <c r="J37" s="19">
        <v>10</v>
      </c>
      <c r="K37" s="16"/>
      <c r="L37" s="16"/>
      <c r="M37" s="18">
        <v>-20.69</v>
      </c>
      <c r="N37" s="18"/>
      <c r="O37" s="18"/>
      <c r="P37" s="4">
        <f t="shared" si="5"/>
        <v>2.0653088316491427E-2</v>
      </c>
      <c r="Q37" s="4"/>
      <c r="R37" s="4"/>
    </row>
    <row r="38" spans="1:18" x14ac:dyDescent="0.25">
      <c r="A38" s="16">
        <v>20</v>
      </c>
      <c r="B38" s="16"/>
      <c r="C38" s="16"/>
      <c r="D38" s="18">
        <v>-18.05</v>
      </c>
      <c r="E38" s="18"/>
      <c r="F38" s="18"/>
      <c r="G38" s="4">
        <f t="shared" si="4"/>
        <v>2.7988846618860058E-2</v>
      </c>
      <c r="H38" s="4"/>
      <c r="I38" s="5"/>
      <c r="J38" s="19">
        <v>20</v>
      </c>
      <c r="K38" s="16"/>
      <c r="L38" s="16"/>
      <c r="M38" s="18">
        <v>-20.97</v>
      </c>
      <c r="N38" s="18"/>
      <c r="O38" s="18"/>
      <c r="P38" s="4">
        <f t="shared" si="5"/>
        <v>1.9997928080266569E-2</v>
      </c>
      <c r="Q38" s="4"/>
      <c r="R38" s="4"/>
    </row>
    <row r="39" spans="1:18" x14ac:dyDescent="0.25">
      <c r="A39" s="16">
        <v>30</v>
      </c>
      <c r="B39" s="16"/>
      <c r="C39" s="16"/>
      <c r="D39" s="18">
        <v>-17.920000000000002</v>
      </c>
      <c r="E39" s="18"/>
      <c r="F39" s="18"/>
      <c r="G39" s="4">
        <f t="shared" si="4"/>
        <v>2.841090069697267E-2</v>
      </c>
      <c r="H39" s="4"/>
      <c r="I39" s="5"/>
      <c r="J39" s="19">
        <v>30</v>
      </c>
      <c r="K39" s="16"/>
      <c r="L39" s="16"/>
      <c r="M39" s="18">
        <v>-20.81</v>
      </c>
      <c r="N39" s="18"/>
      <c r="O39" s="18"/>
      <c r="P39" s="4">
        <f t="shared" si="5"/>
        <v>2.0369717321485122E-2</v>
      </c>
      <c r="Q39" s="4"/>
      <c r="R39" s="4"/>
    </row>
    <row r="40" spans="1:18" x14ac:dyDescent="0.25">
      <c r="A40" s="16">
        <v>40</v>
      </c>
      <c r="B40" s="16"/>
      <c r="C40" s="16"/>
      <c r="D40" s="18">
        <v>-17.86</v>
      </c>
      <c r="E40" s="18"/>
      <c r="F40" s="18"/>
      <c r="G40" s="4">
        <f t="shared" si="4"/>
        <v>2.8607835652385588E-2</v>
      </c>
      <c r="H40" s="4"/>
      <c r="I40" s="5"/>
      <c r="J40" s="19">
        <v>40</v>
      </c>
      <c r="K40" s="16"/>
      <c r="L40" s="16"/>
      <c r="M40" s="18">
        <v>-20.77</v>
      </c>
      <c r="N40" s="18"/>
      <c r="O40" s="18"/>
      <c r="P40" s="4">
        <f t="shared" si="5"/>
        <v>2.0463739664671292E-2</v>
      </c>
      <c r="Q40" s="4"/>
      <c r="R40" s="4"/>
    </row>
    <row r="41" spans="1:18" x14ac:dyDescent="0.25">
      <c r="A41" s="16">
        <v>50</v>
      </c>
      <c r="B41" s="16"/>
      <c r="C41" s="16"/>
      <c r="D41" s="18">
        <v>-17.96</v>
      </c>
      <c r="E41" s="18"/>
      <c r="F41" s="18"/>
      <c r="G41" s="4">
        <f t="shared" si="4"/>
        <v>2.8280364465602881E-2</v>
      </c>
      <c r="H41" s="4"/>
      <c r="I41" s="5"/>
      <c r="J41" s="19">
        <v>50</v>
      </c>
      <c r="K41" s="16"/>
      <c r="L41" s="16"/>
      <c r="M41" s="18">
        <v>-20.86</v>
      </c>
      <c r="N41" s="18"/>
      <c r="O41" s="18"/>
      <c r="P41" s="4">
        <f t="shared" si="5"/>
        <v>2.0252796650460623E-2</v>
      </c>
      <c r="Q41" s="4"/>
      <c r="R41" s="4"/>
    </row>
    <row r="42" spans="1:18" x14ac:dyDescent="0.25">
      <c r="A42" s="16">
        <v>60</v>
      </c>
      <c r="B42" s="16"/>
      <c r="C42" s="16"/>
      <c r="D42" s="18">
        <v>-18.170000000000002</v>
      </c>
      <c r="E42" s="18"/>
      <c r="F42" s="18"/>
      <c r="G42" s="4">
        <f t="shared" si="4"/>
        <v>2.760482524666014E-2</v>
      </c>
      <c r="H42" s="4"/>
      <c r="I42" s="5"/>
      <c r="J42" s="19">
        <v>60</v>
      </c>
      <c r="K42" s="16"/>
      <c r="L42" s="16"/>
      <c r="M42" s="18">
        <v>-21.03</v>
      </c>
      <c r="N42" s="18"/>
      <c r="O42" s="18"/>
      <c r="P42" s="4">
        <f t="shared" si="5"/>
        <v>1.9860263311680358E-2</v>
      </c>
      <c r="Q42" s="4"/>
      <c r="R42" s="4"/>
    </row>
    <row r="43" spans="1:18" x14ac:dyDescent="0.25">
      <c r="A43" s="16">
        <v>70</v>
      </c>
      <c r="B43" s="16"/>
      <c r="C43" s="16"/>
      <c r="D43" s="18">
        <v>-18.12</v>
      </c>
      <c r="E43" s="18"/>
      <c r="F43" s="18"/>
      <c r="G43" s="4">
        <f t="shared" si="4"/>
        <v>2.7764189641961094E-2</v>
      </c>
      <c r="H43" s="4"/>
      <c r="I43" s="5"/>
      <c r="J43" s="19">
        <v>70</v>
      </c>
      <c r="K43" s="16"/>
      <c r="L43" s="16"/>
      <c r="M43" s="18">
        <v>-20.77</v>
      </c>
      <c r="N43" s="18"/>
      <c r="O43" s="18"/>
      <c r="P43" s="4">
        <f t="shared" si="5"/>
        <v>2.0463739664671292E-2</v>
      </c>
      <c r="Q43" s="4"/>
      <c r="R43" s="4"/>
    </row>
    <row r="44" spans="1:18" x14ac:dyDescent="0.25">
      <c r="A44" s="16">
        <v>80</v>
      </c>
      <c r="B44" s="16"/>
      <c r="C44" s="16"/>
      <c r="D44" s="18">
        <v>-18.3</v>
      </c>
      <c r="E44" s="18"/>
      <c r="F44" s="18"/>
      <c r="G44" s="4">
        <f t="shared" si="4"/>
        <v>2.7194745707288817E-2</v>
      </c>
      <c r="H44" s="4"/>
      <c r="I44" s="5"/>
      <c r="J44" s="19">
        <v>80</v>
      </c>
      <c r="K44" s="16"/>
      <c r="L44" s="16"/>
      <c r="M44" s="18">
        <v>-20.91</v>
      </c>
      <c r="N44" s="18"/>
      <c r="O44" s="18"/>
      <c r="P44" s="4">
        <f t="shared" si="5"/>
        <v>2.0136547095441163E-2</v>
      </c>
      <c r="Q44" s="4"/>
      <c r="R44" s="4"/>
    </row>
    <row r="45" spans="1:18" x14ac:dyDescent="0.25">
      <c r="A45" s="16">
        <v>90</v>
      </c>
      <c r="B45" s="16"/>
      <c r="C45" s="16"/>
      <c r="D45" s="18">
        <v>-18.329999999999998</v>
      </c>
      <c r="E45" s="18"/>
      <c r="F45" s="18"/>
      <c r="G45" s="4">
        <f t="shared" si="4"/>
        <v>2.7100980403334737E-2</v>
      </c>
      <c r="H45" s="4"/>
      <c r="I45" s="5"/>
      <c r="J45" s="19">
        <v>90</v>
      </c>
      <c r="K45" s="16"/>
      <c r="L45" s="16"/>
      <c r="M45" s="18">
        <v>-20.92</v>
      </c>
      <c r="N45" s="18"/>
      <c r="O45" s="18"/>
      <c r="P45" s="4">
        <f t="shared" si="5"/>
        <v>2.011337737897817E-2</v>
      </c>
      <c r="Q45" s="4"/>
      <c r="R45" s="4"/>
    </row>
    <row r="46" spans="1:18" x14ac:dyDescent="0.25">
      <c r="A46" s="16">
        <v>100</v>
      </c>
      <c r="B46" s="16"/>
      <c r="C46" s="16"/>
      <c r="D46" s="18">
        <v>-18.2</v>
      </c>
      <c r="E46" s="18"/>
      <c r="F46" s="18"/>
      <c r="G46" s="4">
        <f t="shared" si="4"/>
        <v>2.7509646021315937E-2</v>
      </c>
      <c r="H46" s="4"/>
      <c r="I46" s="5"/>
      <c r="J46" s="19">
        <v>100</v>
      </c>
      <c r="K46" s="16"/>
      <c r="L46" s="16"/>
      <c r="M46" s="18">
        <v>-20.7</v>
      </c>
      <c r="N46" s="18"/>
      <c r="O46" s="18"/>
      <c r="P46" s="4">
        <f t="shared" si="5"/>
        <v>2.0629324252170463E-2</v>
      </c>
      <c r="Q46" s="4"/>
      <c r="R46" s="4"/>
    </row>
    <row r="47" spans="1:18" x14ac:dyDescent="0.25">
      <c r="A47" s="16">
        <v>200</v>
      </c>
      <c r="B47" s="16"/>
      <c r="C47" s="16"/>
      <c r="D47" s="18">
        <v>-21.26</v>
      </c>
      <c r="E47" s="18"/>
      <c r="F47" s="18"/>
      <c r="G47" s="4">
        <f t="shared" si="4"/>
        <v>1.934127064738966E-2</v>
      </c>
      <c r="H47" s="4"/>
      <c r="I47" s="5"/>
      <c r="J47" s="19">
        <v>200</v>
      </c>
      <c r="K47" s="16"/>
      <c r="L47" s="16"/>
      <c r="M47" s="18">
        <v>-22.22</v>
      </c>
      <c r="N47" s="18"/>
      <c r="O47" s="18"/>
      <c r="P47" s="4">
        <f t="shared" si="5"/>
        <v>1.7317492258631287E-2</v>
      </c>
      <c r="Q47" s="4"/>
      <c r="R47" s="4"/>
    </row>
  </sheetData>
  <mergeCells count="387">
    <mergeCell ref="A3:C3"/>
    <mergeCell ref="D3:F3"/>
    <mergeCell ref="A4:C4"/>
    <mergeCell ref="A5:C5"/>
    <mergeCell ref="D4:F4"/>
    <mergeCell ref="D5:F5"/>
    <mergeCell ref="D6:F6"/>
    <mergeCell ref="D7:F7"/>
    <mergeCell ref="D8:F8"/>
    <mergeCell ref="D9:F9"/>
    <mergeCell ref="D10:F10"/>
    <mergeCell ref="D12:F12"/>
    <mergeCell ref="A6:C6"/>
    <mergeCell ref="A7:C7"/>
    <mergeCell ref="A8:C8"/>
    <mergeCell ref="A9:C9"/>
    <mergeCell ref="A10:C10"/>
    <mergeCell ref="A11:C11"/>
    <mergeCell ref="D17:F17"/>
    <mergeCell ref="D18:F18"/>
    <mergeCell ref="A15:C15"/>
    <mergeCell ref="A16:C16"/>
    <mergeCell ref="A17:C17"/>
    <mergeCell ref="A18:C18"/>
    <mergeCell ref="D11:F11"/>
    <mergeCell ref="D13:F13"/>
    <mergeCell ref="A14:C14"/>
    <mergeCell ref="D14:F14"/>
    <mergeCell ref="D15:F15"/>
    <mergeCell ref="D16:F16"/>
    <mergeCell ref="A12:C12"/>
    <mergeCell ref="A13:C13"/>
    <mergeCell ref="D19:F19"/>
    <mergeCell ref="D20:F20"/>
    <mergeCell ref="D22:F22"/>
    <mergeCell ref="D21:F21"/>
    <mergeCell ref="D23:F23"/>
    <mergeCell ref="A19:C19"/>
    <mergeCell ref="A20:C20"/>
    <mergeCell ref="A21:C21"/>
    <mergeCell ref="A22:C22"/>
    <mergeCell ref="A23:C23"/>
    <mergeCell ref="J6:L6"/>
    <mergeCell ref="M6:O6"/>
    <mergeCell ref="J7:L7"/>
    <mergeCell ref="M7:O7"/>
    <mergeCell ref="J8:L8"/>
    <mergeCell ref="M8:O8"/>
    <mergeCell ref="J3:L3"/>
    <mergeCell ref="M3:O3"/>
    <mergeCell ref="J4:L4"/>
    <mergeCell ref="M4:O4"/>
    <mergeCell ref="J5:L5"/>
    <mergeCell ref="M5:O5"/>
    <mergeCell ref="J12:L12"/>
    <mergeCell ref="M12:O12"/>
    <mergeCell ref="J13:L13"/>
    <mergeCell ref="M13:O13"/>
    <mergeCell ref="J14:L14"/>
    <mergeCell ref="M14:O14"/>
    <mergeCell ref="J9:L9"/>
    <mergeCell ref="M9:O9"/>
    <mergeCell ref="J10:L10"/>
    <mergeCell ref="M10:O10"/>
    <mergeCell ref="J11:L11"/>
    <mergeCell ref="M11:O11"/>
    <mergeCell ref="T3:V3"/>
    <mergeCell ref="W3:Y3"/>
    <mergeCell ref="AC3:AE3"/>
    <mergeCell ref="AF3:AH3"/>
    <mergeCell ref="G36:I36"/>
    <mergeCell ref="G37:I37"/>
    <mergeCell ref="J21:L21"/>
    <mergeCell ref="M21:O21"/>
    <mergeCell ref="J22:L22"/>
    <mergeCell ref="M22:O22"/>
    <mergeCell ref="J23:L23"/>
    <mergeCell ref="M23:O23"/>
    <mergeCell ref="J18:L18"/>
    <mergeCell ref="M18:O18"/>
    <mergeCell ref="J19:L19"/>
    <mergeCell ref="M19:O19"/>
    <mergeCell ref="J20:L20"/>
    <mergeCell ref="M20:O20"/>
    <mergeCell ref="J15:L15"/>
    <mergeCell ref="M15:O15"/>
    <mergeCell ref="J16:L16"/>
    <mergeCell ref="M16:O16"/>
    <mergeCell ref="J17:L17"/>
    <mergeCell ref="M17:O17"/>
    <mergeCell ref="T6:V6"/>
    <mergeCell ref="W6:Y6"/>
    <mergeCell ref="AC6:AE6"/>
    <mergeCell ref="AF6:AH6"/>
    <mergeCell ref="T7:V7"/>
    <mergeCell ref="W7:Y7"/>
    <mergeCell ref="AC7:AE7"/>
    <mergeCell ref="AF7:AH7"/>
    <mergeCell ref="T4:V4"/>
    <mergeCell ref="W4:Y4"/>
    <mergeCell ref="AC4:AE4"/>
    <mergeCell ref="AF4:AH4"/>
    <mergeCell ref="T5:V5"/>
    <mergeCell ref="W5:Y5"/>
    <mergeCell ref="AC5:AE5"/>
    <mergeCell ref="AF5:AH5"/>
    <mergeCell ref="T10:V10"/>
    <mergeCell ref="W10:Y10"/>
    <mergeCell ref="AC10:AE10"/>
    <mergeCell ref="AF10:AH10"/>
    <mergeCell ref="T11:V11"/>
    <mergeCell ref="W11:Y11"/>
    <mergeCell ref="AC11:AE11"/>
    <mergeCell ref="AF11:AH11"/>
    <mergeCell ref="T8:V8"/>
    <mergeCell ref="W8:Y8"/>
    <mergeCell ref="AC8:AE8"/>
    <mergeCell ref="AF8:AH8"/>
    <mergeCell ref="T9:V9"/>
    <mergeCell ref="W9:Y9"/>
    <mergeCell ref="AC9:AE9"/>
    <mergeCell ref="AF9:AH9"/>
    <mergeCell ref="AC14:AE14"/>
    <mergeCell ref="AF14:AH14"/>
    <mergeCell ref="T15:V15"/>
    <mergeCell ref="W15:Y15"/>
    <mergeCell ref="AC15:AE15"/>
    <mergeCell ref="AF15:AH15"/>
    <mergeCell ref="T12:V12"/>
    <mergeCell ref="W12:Y12"/>
    <mergeCell ref="AC12:AE12"/>
    <mergeCell ref="AF12:AH12"/>
    <mergeCell ref="T13:V13"/>
    <mergeCell ref="W13:Y13"/>
    <mergeCell ref="AC13:AE13"/>
    <mergeCell ref="AF13:AH13"/>
    <mergeCell ref="AC18:AE18"/>
    <mergeCell ref="AF18:AH18"/>
    <mergeCell ref="T19:V19"/>
    <mergeCell ref="W19:Y19"/>
    <mergeCell ref="AC19:AE19"/>
    <mergeCell ref="AF19:AH19"/>
    <mergeCell ref="T16:V16"/>
    <mergeCell ref="W16:Y16"/>
    <mergeCell ref="AC16:AE16"/>
    <mergeCell ref="AF16:AH16"/>
    <mergeCell ref="T17:V17"/>
    <mergeCell ref="W17:Y17"/>
    <mergeCell ref="AC17:AE17"/>
    <mergeCell ref="AF17:AH17"/>
    <mergeCell ref="AC22:AE22"/>
    <mergeCell ref="AF22:AH22"/>
    <mergeCell ref="T23:V23"/>
    <mergeCell ref="W23:Y23"/>
    <mergeCell ref="AC23:AE23"/>
    <mergeCell ref="AF23:AH23"/>
    <mergeCell ref="T20:V20"/>
    <mergeCell ref="W20:Y20"/>
    <mergeCell ref="AC20:AE20"/>
    <mergeCell ref="AF20:AH20"/>
    <mergeCell ref="T21:V21"/>
    <mergeCell ref="W21:Y21"/>
    <mergeCell ref="AC21:AE21"/>
    <mergeCell ref="AF21:AH21"/>
    <mergeCell ref="D28:F28"/>
    <mergeCell ref="J28:L28"/>
    <mergeCell ref="M28:O28"/>
    <mergeCell ref="D29:F29"/>
    <mergeCell ref="J29:L29"/>
    <mergeCell ref="M29:O29"/>
    <mergeCell ref="D27:F27"/>
    <mergeCell ref="J27:L27"/>
    <mergeCell ref="M27:O27"/>
    <mergeCell ref="D32:F32"/>
    <mergeCell ref="J32:L32"/>
    <mergeCell ref="M32:O32"/>
    <mergeCell ref="D33:F33"/>
    <mergeCell ref="J33:L33"/>
    <mergeCell ref="M33:O33"/>
    <mergeCell ref="D30:F30"/>
    <mergeCell ref="J30:L30"/>
    <mergeCell ref="M30:O30"/>
    <mergeCell ref="D31:F31"/>
    <mergeCell ref="J31:L31"/>
    <mergeCell ref="M31:O31"/>
    <mergeCell ref="D39:F39"/>
    <mergeCell ref="J39:L39"/>
    <mergeCell ref="M39:O39"/>
    <mergeCell ref="D36:F36"/>
    <mergeCell ref="J36:L36"/>
    <mergeCell ref="M36:O36"/>
    <mergeCell ref="D37:F37"/>
    <mergeCell ref="J37:L37"/>
    <mergeCell ref="M37:O37"/>
    <mergeCell ref="D47:F47"/>
    <mergeCell ref="J47:L47"/>
    <mergeCell ref="M47:O47"/>
    <mergeCell ref="D44:F44"/>
    <mergeCell ref="J44:L44"/>
    <mergeCell ref="M44:O44"/>
    <mergeCell ref="D45:F45"/>
    <mergeCell ref="J45:L45"/>
    <mergeCell ref="M45:O45"/>
    <mergeCell ref="A32:C32"/>
    <mergeCell ref="P31:R31"/>
    <mergeCell ref="P32:R32"/>
    <mergeCell ref="P29:R29"/>
    <mergeCell ref="P30:R30"/>
    <mergeCell ref="P27:R27"/>
    <mergeCell ref="P28:R28"/>
    <mergeCell ref="D46:F46"/>
    <mergeCell ref="J46:L46"/>
    <mergeCell ref="M46:O46"/>
    <mergeCell ref="D42:F42"/>
    <mergeCell ref="J42:L42"/>
    <mergeCell ref="M42:O42"/>
    <mergeCell ref="D43:F43"/>
    <mergeCell ref="J43:L43"/>
    <mergeCell ref="M43:O43"/>
    <mergeCell ref="D40:F40"/>
    <mergeCell ref="J40:L40"/>
    <mergeCell ref="M40:O40"/>
    <mergeCell ref="D41:F41"/>
    <mergeCell ref="J41:L41"/>
    <mergeCell ref="M41:O41"/>
    <mergeCell ref="D38:F38"/>
    <mergeCell ref="J38:L38"/>
    <mergeCell ref="P38:R38"/>
    <mergeCell ref="A35:C35"/>
    <mergeCell ref="A36:C36"/>
    <mergeCell ref="P35:R35"/>
    <mergeCell ref="P36:R36"/>
    <mergeCell ref="A33:C33"/>
    <mergeCell ref="A34:C34"/>
    <mergeCell ref="P33:R33"/>
    <mergeCell ref="P34:R34"/>
    <mergeCell ref="M38:O38"/>
    <mergeCell ref="D34:F34"/>
    <mergeCell ref="J34:L34"/>
    <mergeCell ref="M34:O34"/>
    <mergeCell ref="D35:F35"/>
    <mergeCell ref="J35:L35"/>
    <mergeCell ref="M35:O35"/>
    <mergeCell ref="A27:C27"/>
    <mergeCell ref="A28:C28"/>
    <mergeCell ref="A29:C29"/>
    <mergeCell ref="A30:C30"/>
    <mergeCell ref="A31:C31"/>
    <mergeCell ref="A45:C45"/>
    <mergeCell ref="A46:C46"/>
    <mergeCell ref="P45:R45"/>
    <mergeCell ref="P46:R46"/>
    <mergeCell ref="A43:C43"/>
    <mergeCell ref="A44:C44"/>
    <mergeCell ref="P43:R43"/>
    <mergeCell ref="P44:R44"/>
    <mergeCell ref="A41:C41"/>
    <mergeCell ref="A42:C42"/>
    <mergeCell ref="P41:R41"/>
    <mergeCell ref="P42:R42"/>
    <mergeCell ref="A39:C39"/>
    <mergeCell ref="A40:C40"/>
    <mergeCell ref="P39:R39"/>
    <mergeCell ref="P40:R40"/>
    <mergeCell ref="A37:C37"/>
    <mergeCell ref="A38:C38"/>
    <mergeCell ref="P37:R37"/>
    <mergeCell ref="G8:I8"/>
    <mergeCell ref="G9:I9"/>
    <mergeCell ref="Z22:AB22"/>
    <mergeCell ref="Z23:AB23"/>
    <mergeCell ref="Z20:AB20"/>
    <mergeCell ref="Z21:AB21"/>
    <mergeCell ref="Z18:AB18"/>
    <mergeCell ref="Z19:AB19"/>
    <mergeCell ref="Z16:AB16"/>
    <mergeCell ref="Z17:AB17"/>
    <mergeCell ref="Z14:AB14"/>
    <mergeCell ref="Z15:AB15"/>
    <mergeCell ref="Z12:AB12"/>
    <mergeCell ref="Z13:AB13"/>
    <mergeCell ref="Z10:AB10"/>
    <mergeCell ref="Z11:AB11"/>
    <mergeCell ref="Z8:AB8"/>
    <mergeCell ref="Z9:AB9"/>
    <mergeCell ref="T22:V22"/>
    <mergeCell ref="W22:Y22"/>
    <mergeCell ref="T18:V18"/>
    <mergeCell ref="W18:Y18"/>
    <mergeCell ref="T14:V14"/>
    <mergeCell ref="W14:Y14"/>
    <mergeCell ref="P5:R5"/>
    <mergeCell ref="P6:R6"/>
    <mergeCell ref="P7:R7"/>
    <mergeCell ref="P8:R8"/>
    <mergeCell ref="G22:I22"/>
    <mergeCell ref="G23:I23"/>
    <mergeCell ref="G3:I3"/>
    <mergeCell ref="A2:I2"/>
    <mergeCell ref="G16:I16"/>
    <mergeCell ref="G17:I17"/>
    <mergeCell ref="G18:I18"/>
    <mergeCell ref="G19:I19"/>
    <mergeCell ref="G20:I20"/>
    <mergeCell ref="G21:I21"/>
    <mergeCell ref="G10:I10"/>
    <mergeCell ref="G11:I11"/>
    <mergeCell ref="G12:I12"/>
    <mergeCell ref="G13:I13"/>
    <mergeCell ref="G14:I14"/>
    <mergeCell ref="G15:I15"/>
    <mergeCell ref="G4:I4"/>
    <mergeCell ref="G5:I5"/>
    <mergeCell ref="G6:I6"/>
    <mergeCell ref="G7:I7"/>
    <mergeCell ref="P21:R21"/>
    <mergeCell ref="P22:R22"/>
    <mergeCell ref="P23:R23"/>
    <mergeCell ref="J2:R2"/>
    <mergeCell ref="A1:R1"/>
    <mergeCell ref="AI3:AK3"/>
    <mergeCell ref="AI4:AK4"/>
    <mergeCell ref="AI5:AK5"/>
    <mergeCell ref="AI6:AK6"/>
    <mergeCell ref="AI7:AK7"/>
    <mergeCell ref="P15:R15"/>
    <mergeCell ref="P16:R16"/>
    <mergeCell ref="P17:R17"/>
    <mergeCell ref="P18:R18"/>
    <mergeCell ref="P19:R19"/>
    <mergeCell ref="P20:R20"/>
    <mergeCell ref="P9:R9"/>
    <mergeCell ref="P10:R10"/>
    <mergeCell ref="P11:R11"/>
    <mergeCell ref="P12:R12"/>
    <mergeCell ref="P13:R13"/>
    <mergeCell ref="P14:R14"/>
    <mergeCell ref="P3:R3"/>
    <mergeCell ref="P4:R4"/>
    <mergeCell ref="AI20:AK20"/>
    <mergeCell ref="AI21:AK21"/>
    <mergeCell ref="AI22:AK22"/>
    <mergeCell ref="AI23:AK23"/>
    <mergeCell ref="AC2:AK2"/>
    <mergeCell ref="Z3:AB3"/>
    <mergeCell ref="T2:AB2"/>
    <mergeCell ref="T1:AK1"/>
    <mergeCell ref="AI14:AK14"/>
    <mergeCell ref="AI15:AK15"/>
    <mergeCell ref="AI16:AK16"/>
    <mergeCell ref="AI17:AK17"/>
    <mergeCell ref="AI18:AK18"/>
    <mergeCell ref="AI19:AK19"/>
    <mergeCell ref="AI8:AK8"/>
    <mergeCell ref="AI9:AK9"/>
    <mergeCell ref="AI10:AK10"/>
    <mergeCell ref="AI11:AK11"/>
    <mergeCell ref="AI12:AK12"/>
    <mergeCell ref="AI13:AK13"/>
    <mergeCell ref="Z6:AB6"/>
    <mergeCell ref="Z7:AB7"/>
    <mergeCell ref="Z4:AB4"/>
    <mergeCell ref="Z5:AB5"/>
    <mergeCell ref="A25:R25"/>
    <mergeCell ref="G44:I44"/>
    <mergeCell ref="G45:I45"/>
    <mergeCell ref="G46:I46"/>
    <mergeCell ref="G47:I47"/>
    <mergeCell ref="J26:R26"/>
    <mergeCell ref="A26:I26"/>
    <mergeCell ref="G38:I38"/>
    <mergeCell ref="G39:I39"/>
    <mergeCell ref="G40:I40"/>
    <mergeCell ref="G41:I41"/>
    <mergeCell ref="G42:I42"/>
    <mergeCell ref="G43:I43"/>
    <mergeCell ref="P47:R47"/>
    <mergeCell ref="G27:I27"/>
    <mergeCell ref="G28:I28"/>
    <mergeCell ref="G29:I29"/>
    <mergeCell ref="G30:I30"/>
    <mergeCell ref="G31:I31"/>
    <mergeCell ref="G32:I32"/>
    <mergeCell ref="G33:I33"/>
    <mergeCell ref="G34:I34"/>
    <mergeCell ref="G35:I35"/>
    <mergeCell ref="A47:C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145" zoomScaleNormal="145" workbookViewId="0">
      <selection activeCell="J3" sqref="J3"/>
    </sheetView>
  </sheetViews>
  <sheetFormatPr defaultRowHeight="15" x14ac:dyDescent="0.25"/>
  <cols>
    <col min="6" max="6" width="9.28515625" customWidth="1"/>
  </cols>
  <sheetData>
    <row r="1" spans="1:12" ht="65.25" customHeight="1" x14ac:dyDescent="0.5">
      <c r="A1" s="3" t="s">
        <v>11</v>
      </c>
      <c r="B1" s="3"/>
      <c r="C1" s="3"/>
      <c r="D1" s="3"/>
      <c r="E1" s="3"/>
      <c r="F1" s="3"/>
      <c r="G1" s="3"/>
      <c r="H1" s="3"/>
      <c r="I1" s="3"/>
      <c r="J1" s="2"/>
      <c r="K1" s="2"/>
      <c r="L1" s="2"/>
    </row>
    <row r="2" spans="1:12" ht="19.5" customHeight="1" x14ac:dyDescent="0.3">
      <c r="A2" s="7" t="s">
        <v>10</v>
      </c>
      <c r="B2" s="7"/>
      <c r="C2" s="7"/>
      <c r="D2" s="7"/>
      <c r="E2" s="7"/>
      <c r="F2" s="7"/>
      <c r="G2" s="7"/>
      <c r="H2" s="7"/>
      <c r="I2" s="7"/>
    </row>
    <row r="3" spans="1:12" ht="19.5" x14ac:dyDescent="0.3">
      <c r="A3" s="24" t="s">
        <v>1</v>
      </c>
      <c r="B3" s="24"/>
      <c r="C3" s="24"/>
      <c r="D3" s="24" t="s">
        <v>9</v>
      </c>
      <c r="E3" s="24"/>
      <c r="F3" s="24"/>
      <c r="G3" s="24" t="s">
        <v>13</v>
      </c>
      <c r="H3" s="24"/>
      <c r="I3" s="24"/>
    </row>
    <row r="4" spans="1:12" x14ac:dyDescent="0.25">
      <c r="A4" s="16">
        <v>1</v>
      </c>
      <c r="B4" s="16"/>
      <c r="C4" s="16"/>
      <c r="D4" s="18">
        <f>DATA!D4-DATA!M4</f>
        <v>0.30999999999999872</v>
      </c>
      <c r="E4" s="18"/>
      <c r="F4" s="18"/>
      <c r="G4" s="23">
        <f>DATA!G4-DATA!P4</f>
        <v>7.2494563395710324E-4</v>
      </c>
      <c r="H4" s="23"/>
      <c r="I4" s="23"/>
    </row>
    <row r="5" spans="1:12" x14ac:dyDescent="0.25">
      <c r="A5" s="16">
        <v>2</v>
      </c>
      <c r="B5" s="16"/>
      <c r="C5" s="16"/>
      <c r="D5" s="18">
        <f>DATA!D5-DATA!M5</f>
        <v>-0.26999999999999957</v>
      </c>
      <c r="E5" s="18"/>
      <c r="F5" s="18"/>
      <c r="G5" s="23">
        <f>DATA!G5-DATA!P5</f>
        <v>-6.3944315751725267E-4</v>
      </c>
      <c r="H5" s="23"/>
      <c r="I5" s="23"/>
    </row>
    <row r="6" spans="1:12" x14ac:dyDescent="0.25">
      <c r="A6" s="16">
        <v>3</v>
      </c>
      <c r="B6" s="16"/>
      <c r="C6" s="16"/>
      <c r="D6" s="18">
        <f>DATA!D6-DATA!M6</f>
        <v>-0.21000000000000085</v>
      </c>
      <c r="E6" s="18"/>
      <c r="F6" s="18"/>
      <c r="G6" s="23">
        <f>DATA!G6-DATA!P6</f>
        <v>-4.7005704641931573E-4</v>
      </c>
      <c r="H6" s="23"/>
      <c r="I6" s="23"/>
    </row>
    <row r="7" spans="1:12" x14ac:dyDescent="0.25">
      <c r="A7" s="16">
        <v>4</v>
      </c>
      <c r="B7" s="16"/>
      <c r="C7" s="16"/>
      <c r="D7" s="18">
        <f>DATA!D7-DATA!M7</f>
        <v>-0.21000000000000085</v>
      </c>
      <c r="E7" s="18"/>
      <c r="F7" s="18"/>
      <c r="G7" s="23">
        <f>DATA!G7-DATA!P7</f>
        <v>-4.711406398214997E-4</v>
      </c>
      <c r="H7" s="23"/>
      <c r="I7" s="23"/>
    </row>
    <row r="8" spans="1:12" x14ac:dyDescent="0.25">
      <c r="A8" s="16">
        <v>5</v>
      </c>
      <c r="B8" s="16"/>
      <c r="C8" s="16"/>
      <c r="D8" s="18">
        <f>DATA!D8-DATA!M8</f>
        <v>-0.14000000000000057</v>
      </c>
      <c r="E8" s="18"/>
      <c r="F8" s="18"/>
      <c r="G8" s="23">
        <f>DATA!G8-DATA!P8</f>
        <v>-3.057056265072626E-4</v>
      </c>
      <c r="H8" s="23"/>
      <c r="I8" s="23"/>
    </row>
    <row r="9" spans="1:12" x14ac:dyDescent="0.25">
      <c r="A9" s="16">
        <v>6</v>
      </c>
      <c r="B9" s="16"/>
      <c r="C9" s="16"/>
      <c r="D9" s="18">
        <f>DATA!D9-DATA!M9</f>
        <v>-0.14000000000000057</v>
      </c>
      <c r="E9" s="18"/>
      <c r="F9" s="18"/>
      <c r="G9" s="23">
        <f>DATA!G9-DATA!P9</f>
        <v>-3.1282642530567825E-4</v>
      </c>
      <c r="H9" s="23"/>
      <c r="I9" s="23"/>
    </row>
    <row r="10" spans="1:12" x14ac:dyDescent="0.25">
      <c r="A10" s="16">
        <v>7</v>
      </c>
      <c r="B10" s="16"/>
      <c r="C10" s="16"/>
      <c r="D10" s="18">
        <f>DATA!D10-DATA!M10</f>
        <v>-0.22999999999999687</v>
      </c>
      <c r="E10" s="18"/>
      <c r="F10" s="18"/>
      <c r="G10" s="23">
        <f>DATA!G10-DATA!P10</f>
        <v>-5.1069454547060175E-4</v>
      </c>
      <c r="H10" s="23"/>
      <c r="I10" s="23"/>
    </row>
    <row r="11" spans="1:12" x14ac:dyDescent="0.25">
      <c r="A11" s="16">
        <v>8</v>
      </c>
      <c r="B11" s="16"/>
      <c r="C11" s="16"/>
      <c r="D11" s="18">
        <f>DATA!D11-DATA!M11</f>
        <v>-0.25999999999999801</v>
      </c>
      <c r="E11" s="18"/>
      <c r="F11" s="18"/>
      <c r="G11" s="23">
        <f>DATA!G11-DATA!P11</f>
        <v>-5.931441577098906E-4</v>
      </c>
      <c r="H11" s="23"/>
      <c r="I11" s="23"/>
    </row>
    <row r="12" spans="1:12" x14ac:dyDescent="0.25">
      <c r="A12" s="16">
        <v>9</v>
      </c>
      <c r="B12" s="16"/>
      <c r="C12" s="16"/>
      <c r="D12" s="18">
        <f>DATA!D12-DATA!M12</f>
        <v>-0.21000000000000085</v>
      </c>
      <c r="E12" s="18"/>
      <c r="F12" s="18"/>
      <c r="G12" s="23">
        <f>DATA!G12-DATA!P12</f>
        <v>-4.7005704641931573E-4</v>
      </c>
      <c r="H12" s="23"/>
      <c r="I12" s="23"/>
    </row>
    <row r="13" spans="1:12" x14ac:dyDescent="0.25">
      <c r="A13" s="16">
        <v>10</v>
      </c>
      <c r="B13" s="16"/>
      <c r="C13" s="16"/>
      <c r="D13" s="18">
        <f>DATA!D13-DATA!M13</f>
        <v>-0.17999999999999972</v>
      </c>
      <c r="E13" s="18"/>
      <c r="F13" s="18"/>
      <c r="G13" s="23">
        <f>DATA!G13-DATA!P13</f>
        <v>-4.0592983431829086E-4</v>
      </c>
      <c r="H13" s="23"/>
      <c r="I13" s="23"/>
    </row>
    <row r="14" spans="1:12" x14ac:dyDescent="0.25">
      <c r="A14" s="16">
        <v>20</v>
      </c>
      <c r="B14" s="16"/>
      <c r="C14" s="16"/>
      <c r="D14" s="18">
        <f>DATA!D14-DATA!M14</f>
        <v>-0.22000000000000242</v>
      </c>
      <c r="E14" s="18"/>
      <c r="F14" s="18"/>
      <c r="G14" s="23">
        <f>DATA!G14-DATA!P14</f>
        <v>-4.7326565071888205E-4</v>
      </c>
      <c r="H14" s="23"/>
      <c r="I14" s="23"/>
    </row>
    <row r="15" spans="1:12" x14ac:dyDescent="0.25">
      <c r="A15" s="16">
        <v>30</v>
      </c>
      <c r="B15" s="16"/>
      <c r="C15" s="16"/>
      <c r="D15" s="18">
        <f>DATA!D15-DATA!M15</f>
        <v>-0.12000000000000099</v>
      </c>
      <c r="E15" s="18"/>
      <c r="F15" s="18"/>
      <c r="G15" s="23">
        <f>DATA!G15-DATA!P15</f>
        <v>-2.6112917407896882E-4</v>
      </c>
      <c r="H15" s="23"/>
      <c r="I15" s="23"/>
    </row>
    <row r="16" spans="1:12" x14ac:dyDescent="0.25">
      <c r="A16" s="16">
        <v>40</v>
      </c>
      <c r="B16" s="16"/>
      <c r="C16" s="16"/>
      <c r="D16" s="18">
        <f>DATA!D16-DATA!M16</f>
        <v>-6.9999999999996732E-2</v>
      </c>
      <c r="E16" s="18"/>
      <c r="F16" s="18"/>
      <c r="G16" s="23">
        <f>DATA!G16-DATA!P16</f>
        <v>-1.524122626525154E-4</v>
      </c>
      <c r="H16" s="23"/>
      <c r="I16" s="23"/>
    </row>
    <row r="17" spans="1:9" x14ac:dyDescent="0.25">
      <c r="A17" s="16">
        <v>50</v>
      </c>
      <c r="B17" s="16"/>
      <c r="C17" s="16"/>
      <c r="D17" s="18">
        <f>DATA!D17-DATA!M17</f>
        <v>-0.15000000000000213</v>
      </c>
      <c r="E17" s="18"/>
      <c r="F17" s="18"/>
      <c r="G17" s="23">
        <f>DATA!G17-DATA!P17</f>
        <v>-3.3267284397124619E-4</v>
      </c>
      <c r="H17" s="23"/>
      <c r="I17" s="23"/>
    </row>
    <row r="18" spans="1:9" x14ac:dyDescent="0.25">
      <c r="A18" s="16">
        <v>60</v>
      </c>
      <c r="B18" s="16"/>
      <c r="C18" s="16"/>
      <c r="D18" s="18">
        <f>DATA!D18-DATA!M18</f>
        <v>-7.9999999999998295E-2</v>
      </c>
      <c r="E18" s="18"/>
      <c r="F18" s="18"/>
      <c r="G18" s="23">
        <f>DATA!G18-DATA!P18</f>
        <v>-1.7149924688960802E-4</v>
      </c>
      <c r="H18" s="23"/>
      <c r="I18" s="23"/>
    </row>
    <row r="19" spans="1:9" x14ac:dyDescent="0.25">
      <c r="A19" s="16">
        <v>70</v>
      </c>
      <c r="B19" s="16"/>
      <c r="C19" s="16"/>
      <c r="D19" s="18">
        <f>DATA!D19-DATA!M19</f>
        <v>-8.0000000000001847E-2</v>
      </c>
      <c r="E19" s="18"/>
      <c r="F19" s="18"/>
      <c r="G19" s="23">
        <f>DATA!G19-DATA!P19</f>
        <v>-1.7169680639686491E-4</v>
      </c>
      <c r="H19" s="23"/>
      <c r="I19" s="23"/>
    </row>
    <row r="20" spans="1:9" x14ac:dyDescent="0.25">
      <c r="A20" s="16">
        <v>80</v>
      </c>
      <c r="B20" s="16"/>
      <c r="C20" s="16"/>
      <c r="D20" s="18">
        <f>DATA!D20-DATA!M20</f>
        <v>9.9999999999997868E-2</v>
      </c>
      <c r="E20" s="18"/>
      <c r="F20" s="18"/>
      <c r="G20" s="23">
        <f>DATA!G20-DATA!P20</f>
        <v>2.1240908774217138E-4</v>
      </c>
      <c r="H20" s="23"/>
      <c r="I20" s="23"/>
    </row>
    <row r="21" spans="1:9" x14ac:dyDescent="0.25">
      <c r="A21" s="16">
        <v>90</v>
      </c>
      <c r="B21" s="16"/>
      <c r="C21" s="16"/>
      <c r="D21" s="18">
        <f>DATA!D21-DATA!M21</f>
        <v>-0.10000000000000142</v>
      </c>
      <c r="E21" s="18"/>
      <c r="F21" s="18"/>
      <c r="G21" s="23">
        <f>DATA!G21-DATA!P21</f>
        <v>-2.0331671947594609E-4</v>
      </c>
      <c r="H21" s="23"/>
      <c r="I21" s="23"/>
    </row>
    <row r="22" spans="1:9" x14ac:dyDescent="0.25">
      <c r="A22" s="16">
        <v>100</v>
      </c>
      <c r="B22" s="16"/>
      <c r="C22" s="16"/>
      <c r="D22" s="18">
        <f>DATA!D22-DATA!M22</f>
        <v>1.9999999999999574E-2</v>
      </c>
      <c r="E22" s="18"/>
      <c r="F22" s="18"/>
      <c r="G22" s="23">
        <f>DATA!G22-DATA!P22</f>
        <v>4.2286407128090675E-5</v>
      </c>
      <c r="H22" s="23"/>
      <c r="I22" s="23"/>
    </row>
    <row r="23" spans="1:9" x14ac:dyDescent="0.25">
      <c r="A23" s="16">
        <v>200</v>
      </c>
      <c r="B23" s="16"/>
      <c r="C23" s="16"/>
      <c r="D23" s="18">
        <f>DATA!D23-DATA!M23</f>
        <v>0</v>
      </c>
      <c r="E23" s="18"/>
      <c r="F23" s="18"/>
      <c r="G23" s="23">
        <f>DATA!G23-DATA!P23</f>
        <v>0</v>
      </c>
      <c r="H23" s="23"/>
      <c r="I23" s="23"/>
    </row>
    <row r="40" ht="32.25" customHeight="1" x14ac:dyDescent="0.25"/>
    <row r="41" ht="19.5" customHeight="1" x14ac:dyDescent="0.25"/>
  </sheetData>
  <mergeCells count="65">
    <mergeCell ref="G19:I19"/>
    <mergeCell ref="G20:I20"/>
    <mergeCell ref="G21:I21"/>
    <mergeCell ref="G22:I22"/>
    <mergeCell ref="G23:I2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G4:I4"/>
    <mergeCell ref="G5:I5"/>
    <mergeCell ref="G6:I6"/>
    <mergeCell ref="G7:I7"/>
    <mergeCell ref="G8:I8"/>
    <mergeCell ref="A3:C3"/>
    <mergeCell ref="D3:F3"/>
    <mergeCell ref="G3:I3"/>
    <mergeCell ref="A1:I1"/>
    <mergeCell ref="A2:I2"/>
    <mergeCell ref="A6:C6"/>
    <mergeCell ref="D6:F6"/>
    <mergeCell ref="A7:C7"/>
    <mergeCell ref="D7:F7"/>
    <mergeCell ref="A4:C4"/>
    <mergeCell ref="D4:F4"/>
    <mergeCell ref="A5:C5"/>
    <mergeCell ref="D5:F5"/>
    <mergeCell ref="A10:C10"/>
    <mergeCell ref="D10:F10"/>
    <mergeCell ref="A11:C11"/>
    <mergeCell ref="D11:F11"/>
    <mergeCell ref="A8:C8"/>
    <mergeCell ref="D8:F8"/>
    <mergeCell ref="A9:C9"/>
    <mergeCell ref="D9:F9"/>
    <mergeCell ref="A14:C14"/>
    <mergeCell ref="D14:F14"/>
    <mergeCell ref="A15:C15"/>
    <mergeCell ref="D15:F15"/>
    <mergeCell ref="A12:C12"/>
    <mergeCell ref="D12:F12"/>
    <mergeCell ref="A13:C13"/>
    <mergeCell ref="D13:F13"/>
    <mergeCell ref="A18:C18"/>
    <mergeCell ref="D18:F18"/>
    <mergeCell ref="A19:C19"/>
    <mergeCell ref="D19:F19"/>
    <mergeCell ref="A16:C16"/>
    <mergeCell ref="D16:F16"/>
    <mergeCell ref="A17:C17"/>
    <mergeCell ref="D17:F17"/>
    <mergeCell ref="A22:C22"/>
    <mergeCell ref="D22:F22"/>
    <mergeCell ref="A23:C23"/>
    <mergeCell ref="D23:F23"/>
    <mergeCell ref="A20:C20"/>
    <mergeCell ref="D20:F20"/>
    <mergeCell ref="A21:C21"/>
    <mergeCell ref="D21:F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Formulas and Intermediate Calcs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Gupta</dc:creator>
  <cp:lastModifiedBy>Arjun Gupta</cp:lastModifiedBy>
  <dcterms:created xsi:type="dcterms:W3CDTF">2018-06-14T19:05:07Z</dcterms:created>
  <dcterms:modified xsi:type="dcterms:W3CDTF">2018-06-14T19:42:27Z</dcterms:modified>
</cp:coreProperties>
</file>