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C" sheetId="1" r:id="rId4"/>
    <sheet state="visible" name="Sheet9" sheetId="2" r:id="rId5"/>
    <sheet state="visible" name="Sheet8" sheetId="3" r:id="rId6"/>
    <sheet state="visible" name="Americas" sheetId="4" r:id="rId7"/>
    <sheet state="visible" name="Europe" sheetId="5" r:id="rId8"/>
    <sheet state="visible" name="Sheet6" sheetId="6" r:id="rId9"/>
    <sheet state="visible" name="Africa" sheetId="7" r:id="rId10"/>
    <sheet state="visible" name="Asia" sheetId="8" r:id="rId11"/>
  </sheets>
  <definedNames>
    <definedName hidden="1" localSheetId="0" name="_xlnm._FilterDatabase">'ALL C'!$A$1:$U$145</definedName>
    <definedName hidden="1" localSheetId="3" name="_xlnm._FilterDatabase">Americas!$A$1:$BR$34</definedName>
    <definedName hidden="1" localSheetId="0" name="Z_DA852F89_56E8_4E53_BFCE_5B533DF137D0_.wvu.FilterData">'ALL C'!$B$1:$F$145</definedName>
    <definedName hidden="1" localSheetId="3" name="Z_DA852F89_56E8_4E53_BFCE_5B533DF137D0_.wvu.FilterData">Americas!$A$1:$BR$34</definedName>
  </definedNames>
  <calcPr/>
  <customWorkbookViews>
    <customWorkbookView activeSheetId="0" maximized="1" windowHeight="0" windowWidth="0" guid="{DA852F89-56E8-4E53-BFCE-5B533DF137D0}" name="Filter 1"/>
  </customWorkbookViews>
</workbook>
</file>

<file path=xl/sharedStrings.xml><?xml version="1.0" encoding="utf-8"?>
<sst xmlns="http://schemas.openxmlformats.org/spreadsheetml/2006/main" count="2800" uniqueCount="370">
  <si>
    <t>pair_num</t>
  </si>
  <si>
    <t>year</t>
  </si>
  <si>
    <t>country_o</t>
  </si>
  <si>
    <t>iso3_o</t>
  </si>
  <si>
    <t>country_d</t>
  </si>
  <si>
    <t>iso3_d</t>
  </si>
  <si>
    <t>distance</t>
  </si>
  <si>
    <t>member_gatt_o</t>
  </si>
  <si>
    <t>member_wto_o</t>
  </si>
  <si>
    <t>member_gatt_joint</t>
  </si>
  <si>
    <t>member_wto_joint</t>
  </si>
  <si>
    <t>region_o</t>
  </si>
  <si>
    <t>region_d</t>
  </si>
  <si>
    <t>agree_fta</t>
  </si>
  <si>
    <t>agree_eia</t>
  </si>
  <si>
    <t>pop_o</t>
  </si>
  <si>
    <t>polity_d</t>
  </si>
  <si>
    <t>gdp_wdi_const_o</t>
  </si>
  <si>
    <t>Export_od</t>
  </si>
  <si>
    <t>GDP_o</t>
  </si>
  <si>
    <t>GDP_d</t>
  </si>
  <si>
    <t>Income_Group_o</t>
  </si>
  <si>
    <t>Income_Group_d</t>
  </si>
  <si>
    <t>Canada</t>
  </si>
  <si>
    <t>CAN</t>
  </si>
  <si>
    <t>United States</t>
  </si>
  <si>
    <t>USA</t>
  </si>
  <si>
    <t>north_america</t>
  </si>
  <si>
    <t>Mexico</t>
  </si>
  <si>
    <t>MEX</t>
  </si>
  <si>
    <t>Brazil</t>
  </si>
  <si>
    <t>BRA</t>
  </si>
  <si>
    <t>south_america</t>
  </si>
  <si>
    <t>Argentina</t>
  </si>
  <si>
    <t>ARG</t>
  </si>
  <si>
    <t>Colombia</t>
  </si>
  <si>
    <t>COL</t>
  </si>
  <si>
    <t>China</t>
  </si>
  <si>
    <t>CHN</t>
  </si>
  <si>
    <t>east_asia</t>
  </si>
  <si>
    <t>India</t>
  </si>
  <si>
    <t>IND</t>
  </si>
  <si>
    <t>south_asia</t>
  </si>
  <si>
    <t>United Kingdom</t>
  </si>
  <si>
    <t>GBR</t>
  </si>
  <si>
    <t>europe</t>
  </si>
  <si>
    <t>Spain</t>
  </si>
  <si>
    <t>ESP</t>
  </si>
  <si>
    <t>Armenia</t>
  </si>
  <si>
    <t>ARM</t>
  </si>
  <si>
    <t>France</t>
  </si>
  <si>
    <t>FRA</t>
  </si>
  <si>
    <t>Germany</t>
  </si>
  <si>
    <t>DEU</t>
  </si>
  <si>
    <t>Denmark</t>
  </si>
  <si>
    <t>DNK</t>
  </si>
  <si>
    <t>Norway</t>
  </si>
  <si>
    <t>NOR</t>
  </si>
  <si>
    <t>Zimbabwe</t>
  </si>
  <si>
    <t>ZWE</t>
  </si>
  <si>
    <t>africa</t>
  </si>
  <si>
    <t>Switzerland</t>
  </si>
  <si>
    <t>CHE</t>
  </si>
  <si>
    <t>Austria</t>
  </si>
  <si>
    <t>AUT</t>
  </si>
  <si>
    <t>Finland</t>
  </si>
  <si>
    <t>FIN</t>
  </si>
  <si>
    <t>Italy</t>
  </si>
  <si>
    <t>ITA</t>
  </si>
  <si>
    <t>Cyprus</t>
  </si>
  <si>
    <t>CYP</t>
  </si>
  <si>
    <t>Estonia</t>
  </si>
  <si>
    <t>EST</t>
  </si>
  <si>
    <t>Georgia</t>
  </si>
  <si>
    <t>GEO</t>
  </si>
  <si>
    <t>Cuba</t>
  </si>
  <si>
    <t>CUB</t>
  </si>
  <si>
    <t>caribbean</t>
  </si>
  <si>
    <t>South Africa</t>
  </si>
  <si>
    <t>ZAF</t>
  </si>
  <si>
    <t>Kenya</t>
  </si>
  <si>
    <t>KEN</t>
  </si>
  <si>
    <t>Bahrain</t>
  </si>
  <si>
    <t>BHR</t>
  </si>
  <si>
    <t>middle_east</t>
  </si>
  <si>
    <t>Nigeria</t>
  </si>
  <si>
    <t>NGA</t>
  </si>
  <si>
    <t>Netherlands</t>
  </si>
  <si>
    <t>NLD</t>
  </si>
  <si>
    <t>Niger</t>
  </si>
  <si>
    <t>NER</t>
  </si>
  <si>
    <t>Japan</t>
  </si>
  <si>
    <t>JPN</t>
  </si>
  <si>
    <t>Ghana</t>
  </si>
  <si>
    <t>GHA</t>
  </si>
  <si>
    <t>Bangladesh</t>
  </si>
  <si>
    <t>BGD</t>
  </si>
  <si>
    <t>Australia</t>
  </si>
  <si>
    <t>AUS</t>
  </si>
  <si>
    <t>pacific</t>
  </si>
  <si>
    <t>Indonesia</t>
  </si>
  <si>
    <t>IDN</t>
  </si>
  <si>
    <t>Vietnam</t>
  </si>
  <si>
    <t>VNM</t>
  </si>
  <si>
    <t>south_east_asia</t>
  </si>
  <si>
    <t>Pakistan</t>
  </si>
  <si>
    <t>PAK</t>
  </si>
  <si>
    <t>Sri Lanka</t>
  </si>
  <si>
    <t>LKA</t>
  </si>
  <si>
    <t>Singapore</t>
  </si>
  <si>
    <t>SGP</t>
  </si>
  <si>
    <t>New Zealand</t>
  </si>
  <si>
    <t>NZL</t>
  </si>
  <si>
    <t>Korea, South</t>
  </si>
  <si>
    <t>KOR</t>
  </si>
  <si>
    <t>High income</t>
  </si>
  <si>
    <t>Malaysia</t>
  </si>
  <si>
    <t>MYS</t>
  </si>
  <si>
    <t>Economy</t>
  </si>
  <si>
    <t>Income group</t>
  </si>
  <si>
    <t>Aruba</t>
  </si>
  <si>
    <t>Afghanistan</t>
  </si>
  <si>
    <t>Low income</t>
  </si>
  <si>
    <t>Angola</t>
  </si>
  <si>
    <t>Lower middle income</t>
  </si>
  <si>
    <t>Albania</t>
  </si>
  <si>
    <t>Upper middle income</t>
  </si>
  <si>
    <t>Andorra</t>
  </si>
  <si>
    <t>United Arab Emirates</t>
  </si>
  <si>
    <t>American Samoa</t>
  </si>
  <si>
    <t>Antigua and Barbuda</t>
  </si>
  <si>
    <t>Azerbaijan</t>
  </si>
  <si>
    <t>Burundi</t>
  </si>
  <si>
    <t>Belgium</t>
  </si>
  <si>
    <t>Benin</t>
  </si>
  <si>
    <t>Burkina Faso</t>
  </si>
  <si>
    <t>Bulgaria</t>
  </si>
  <si>
    <t>Bahamas, The</t>
  </si>
  <si>
    <t>Bosnia and Herzegovina</t>
  </si>
  <si>
    <t>Belarus</t>
  </si>
  <si>
    <t>Belize</t>
  </si>
  <si>
    <t>Bermuda</t>
  </si>
  <si>
    <t>Bolivia</t>
  </si>
  <si>
    <t>Barbados</t>
  </si>
  <si>
    <t>Brunei Darussalam</t>
  </si>
  <si>
    <t>Bhutan</t>
  </si>
  <si>
    <t>Botswana</t>
  </si>
  <si>
    <t>Central African Republic</t>
  </si>
  <si>
    <t>Channel Islands</t>
  </si>
  <si>
    <t>Chile</t>
  </si>
  <si>
    <t>Côte d’Ivoire</t>
  </si>
  <si>
    <t>Cameroon</t>
  </si>
  <si>
    <t>Congo, Dem. Rep.</t>
  </si>
  <si>
    <t>Congo, Rep.</t>
  </si>
  <si>
    <t>Comoros</t>
  </si>
  <si>
    <t>Cabo Verde</t>
  </si>
  <si>
    <t>Costa Rica</t>
  </si>
  <si>
    <t>Curaçao</t>
  </si>
  <si>
    <t>Cayman Islands</t>
  </si>
  <si>
    <t>Czech Republic</t>
  </si>
  <si>
    <t>Djibouti</t>
  </si>
  <si>
    <t>Dominica</t>
  </si>
  <si>
    <t>Dominican Republic</t>
  </si>
  <si>
    <t>Algeria</t>
  </si>
  <si>
    <t>Ecuador</t>
  </si>
  <si>
    <t>Egypt, Arab Rep.</t>
  </si>
  <si>
    <t>Eritrea</t>
  </si>
  <si>
    <t>Ethiopia</t>
  </si>
  <si>
    <t>Fiji</t>
  </si>
  <si>
    <t>Faroe Islands</t>
  </si>
  <si>
    <t>Micronesia, Fed. Sts.</t>
  </si>
  <si>
    <t>Gabon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</si>
  <si>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</si>
  <si>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</si>
  <si>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</si>
  <si>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</si>
  <si>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</si>
  <si>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</si>
  <si>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</si>
  <si>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</si>
  <si>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</si>
  <si>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</si>
  <si>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</si>
  <si>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</si>
  <si>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</si>
  <si>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Croatia</t>
  </si>
  <si>
    <t>Haiti</t>
  </si>
  <si>
    <t>Hungary</t>
  </si>
  <si>
    <t>Isle of Man</t>
  </si>
  <si>
    <t>Ireland</t>
  </si>
  <si>
    <t>Iran, Islamic Rep.</t>
  </si>
  <si>
    <t>Iraq</t>
  </si>
  <si>
    <t>Iceland</t>
  </si>
  <si>
    <t>Israel</t>
  </si>
  <si>
    <t>Jamaica</t>
  </si>
  <si>
    <t>Jordan</t>
  </si>
  <si>
    <t>Kazakhstan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</si>
  <si>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</si>
  <si>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</si>
  <si>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</si>
  <si>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</si>
  <si>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</si>
  <si>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</si>
  <si>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</si>
  <si>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</si>
  <si>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</si>
  <si>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</si>
  <si>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</si>
  <si>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</si>
  <si>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</si>
  <si>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</si>
  <si>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</si>
  <si>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</si>
  <si>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</si>
  <si>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</si>
  <si>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</si>
  <si>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</si>
  <si>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</si>
  <si>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</si>
  <si>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</si>
  <si>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</si>
  <si>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</si>
  <si>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</si>
  <si>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</si>
  <si>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</si>
  <si>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</si>
  <si>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</si>
  <si>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</si>
  <si>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</si>
  <si>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</si>
  <si>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</si>
  <si>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</si>
  <si>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Namibia</t>
  </si>
  <si>
    <t>New Caledonia</t>
  </si>
  <si>
    <t>Nicaragua</t>
  </si>
  <si>
    <t>Nepal</t>
  </si>
  <si>
    <t>Nauru</t>
  </si>
  <si>
    <t>Oman</t>
  </si>
  <si>
    <t>Panama</t>
  </si>
  <si>
    <t>Peru</t>
  </si>
  <si>
    <t>Philippines</t>
  </si>
  <si>
    <t>Palau</t>
  </si>
  <si>
    <t>Papua New Guinea</t>
  </si>
  <si>
    <t>Poland</t>
  </si>
  <si>
    <t>Puerto Rico</t>
  </si>
  <si>
    <t>Korea, Dem. People's Rep.</t>
  </si>
  <si>
    <t>Portugal</t>
  </si>
  <si>
    <t>Paraguay</t>
  </si>
  <si>
    <t>West Bank and Gaza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</si>
  <si>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</si>
  <si>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</si>
  <si>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</si>
  <si>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</si>
  <si>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</si>
  <si>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</si>
  <si>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</si>
  <si>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</si>
  <si>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</si>
  <si>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</si>
  <si>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</si>
  <si>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</si>
  <si>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</si>
  <si>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</si>
  <si>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</si>
  <si>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São Tomé and Príncipe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</si>
  <si>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</si>
  <si>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</si>
  <si>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</si>
  <si>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</si>
  <si>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</si>
  <si>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</si>
  <si>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</si>
  <si>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</si>
  <si>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</si>
  <si>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</si>
  <si>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</si>
  <si>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</si>
  <si>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</si>
  <si>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</si>
  <si>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</si>
  <si>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</si>
  <si>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</si>
  <si>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</si>
  <si>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Türkiye</t>
  </si>
  <si>
    <t>Tuvalu</t>
  </si>
  <si>
    <t>Taiwan, China</t>
  </si>
  <si>
    <t>Tanzania</t>
  </si>
  <si>
    <t>Uganda</t>
  </si>
  <si>
    <t>Ukraine</t>
  </si>
  <si>
    <t>Uruguay</t>
  </si>
  <si>
    <t>Uzbekistan</t>
  </si>
  <si>
    <t>St. Vincent and the Grenadines</t>
  </si>
  <si>
    <t>Venezuela, RB</t>
  </si>
  <si>
    <t>British Virgin Islands</t>
  </si>
  <si>
    <t>Virgin Islands (U.S.)</t>
  </si>
  <si>
    <t>Vanuatu</t>
  </si>
  <si>
    <t>Samoa</t>
  </si>
  <si>
    <t>Kosovo</t>
  </si>
  <si>
    <t>Yemen, Rep.</t>
  </si>
  <si>
    <t>Zambia</t>
  </si>
  <si>
    <t>Arab World</t>
  </si>
  <si>
    <t>Caribbean small states</t>
  </si>
  <si>
    <t>Central Europe and the Baltics</t>
  </si>
  <si>
    <t>Early-demographic dividend</t>
  </si>
  <si>
    <t>East Asia &amp; Pacific</t>
  </si>
  <si>
    <t>East Asia &amp; Pacific (excluding high income)</t>
  </si>
  <si>
    <t>East Asia &amp; Pacific (IDA &amp; IBRD)</t>
  </si>
  <si>
    <t>Euro area</t>
  </si>
  <si>
    <t>Europe &amp; Central Asia</t>
  </si>
  <si>
    <t>Europe &amp; Central Asia (excluding high income)</t>
  </si>
  <si>
    <t>Europe &amp; Central Asia (IDA &amp; IBRD)</t>
  </si>
  <si>
    <t>European Union</t>
  </si>
  <si>
    <t>Fragile and conflict affected situations</t>
  </si>
  <si>
    <t>Heavily indebted poor countries (HIPC)</t>
  </si>
  <si>
    <t>IBRD only</t>
  </si>
  <si>
    <t>IDA &amp; IBRD total</t>
  </si>
  <si>
    <t>IDA blend</t>
  </si>
  <si>
    <t>IDA only</t>
  </si>
  <si>
    <t>IDA total</t>
  </si>
  <si>
    <t>Late-demographic dividend</t>
  </si>
  <si>
    <t>Latin America &amp; Caribbean</t>
  </si>
  <si>
    <t>Latin America &amp; Caribbean (excluding high income)</t>
  </si>
  <si>
    <t>Latin America &amp; Caribbean (IDA &amp; IBRD)</t>
  </si>
  <si>
    <t>Least developed countries: UN classification</t>
  </si>
  <si>
    <t>Low &amp; middle income</t>
  </si>
  <si>
    <t>Middle East &amp; North Africa</t>
  </si>
  <si>
    <t>Middle East &amp; North Africa (excluding high income)</t>
  </si>
  <si>
    <t>Middle East &amp; North Africa (IDA &amp; IBRD)</t>
  </si>
  <si>
    <t>Middle income</t>
  </si>
  <si>
    <t>North America</t>
  </si>
  <si>
    <t>OECD members</t>
  </si>
  <si>
    <t>Other small states</t>
  </si>
  <si>
    <t>Pacific island small states</t>
  </si>
  <si>
    <t>Post-demographic dividend</t>
  </si>
  <si>
    <t>Pre-demographic dividend</t>
  </si>
  <si>
    <t>Small states</t>
  </si>
  <si>
    <t>South Asia</t>
  </si>
  <si>
    <t>South Asia (IDA &amp; IBRD)</t>
  </si>
  <si>
    <t>Sub-Saharan Africa</t>
  </si>
  <si>
    <t>Sub-Saharan Africa (excluding high income)</t>
  </si>
  <si>
    <t>Sub-Saharan Africa (IDA &amp; IBRD)</t>
  </si>
  <si>
    <t>World</t>
  </si>
  <si>
    <t>Trade Data</t>
  </si>
  <si>
    <t>BEL</t>
  </si>
  <si>
    <t>Netherlands Antilles</t>
  </si>
  <si>
    <t>ANT</t>
  </si>
  <si>
    <t>NA</t>
  </si>
  <si>
    <t>Cote d'Ivoire</t>
  </si>
  <si>
    <t>CIV</t>
  </si>
  <si>
    <t>Country Name</t>
  </si>
  <si>
    <t>Africa Eastern and Southern</t>
  </si>
  <si>
    <t>Africa Western and Central</t>
  </si>
  <si>
    <t>Curacao</t>
  </si>
  <si>
    <t>Czechia</t>
  </si>
  <si>
    <t>Not classified</t>
  </si>
  <si>
    <t>Sao Tome and Principe</t>
  </si>
  <si>
    <t>East Asia &amp; Pacific (IDA &amp; IBRD countries)</t>
  </si>
  <si>
    <t>Europe &amp; Central Asia (IDA &amp; IBRD countries)</t>
  </si>
  <si>
    <t>Latin America &amp; the Caribbean (IDA &amp; IBRD countries)</t>
  </si>
  <si>
    <t>Middle East &amp; North Africa (IDA &amp; IBRD countries)</t>
  </si>
  <si>
    <t>Sub-Saharan Africa (IDA &amp; IBRD countries)</t>
  </si>
  <si>
    <t>Turkiye</t>
  </si>
  <si>
    <t>CRI</t>
  </si>
  <si>
    <t>central_america</t>
  </si>
  <si>
    <t>RWA</t>
  </si>
  <si>
    <t>NPL</t>
  </si>
  <si>
    <t>MMR</t>
  </si>
  <si>
    <t>BTN</t>
  </si>
  <si>
    <t>KHM</t>
  </si>
  <si>
    <t>MNG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</si>
</sst>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1" xfId="0" applyAlignment="1" applyFont="1" applyNumberForma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2" numFmtId="11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5" t="s">
        <v>22</v>
      </c>
    </row>
    <row r="2">
      <c r="A2" s="3">
        <v>1.0</v>
      </c>
      <c r="B2" s="3">
        <v>1994.0</v>
      </c>
      <c r="C2" s="3" t="s">
        <v>23</v>
      </c>
      <c r="D2" s="3" t="s">
        <v>24</v>
      </c>
      <c r="E2" s="3" t="s">
        <v>25</v>
      </c>
      <c r="F2" s="3" t="s">
        <v>26</v>
      </c>
      <c r="G2" s="3">
        <v>2134.9455112614</v>
      </c>
      <c r="H2" s="3">
        <v>1.0</v>
      </c>
      <c r="I2" s="3">
        <v>0.0</v>
      </c>
      <c r="J2" s="3">
        <v>1.0</v>
      </c>
      <c r="K2" s="3">
        <v>0.0</v>
      </c>
      <c r="L2" s="3" t="s">
        <v>27</v>
      </c>
      <c r="M2" s="3" t="s">
        <v>27</v>
      </c>
      <c r="N2" s="3">
        <v>1.0</v>
      </c>
      <c r="O2" s="3">
        <v>1.0</v>
      </c>
      <c r="P2" s="3">
        <v>29.0261878967285</v>
      </c>
      <c r="Q2" s="3">
        <v>10.0</v>
      </c>
      <c r="R2" s="3">
        <v>9.89281009838131E11</v>
      </c>
      <c r="S2" s="3">
        <v>1.3311167558823E11</v>
      </c>
      <c r="T2" s="6">
        <f>VLOOKUP(C2,Sheet6!A:D,2,false)</f>
        <v>578139000000</v>
      </c>
      <c r="U2" s="6">
        <f>VLOOKUP(E2,Sheet6!A:D,2,false)</f>
        <v>7287240000000</v>
      </c>
      <c r="V2" s="7" t="str">
        <f>VLOOKUP(C2,Sheet9!A:B,2,false)</f>
        <v>High income</v>
      </c>
      <c r="W2" s="7" t="str">
        <f>VLOOKUP(E2,Sheet9!A:B,2,false)</f>
        <v>High income</v>
      </c>
    </row>
    <row r="3">
      <c r="A3" s="3">
        <v>1.0</v>
      </c>
      <c r="B3" s="3">
        <v>1997.0</v>
      </c>
      <c r="C3" s="3" t="s">
        <v>23</v>
      </c>
      <c r="D3" s="3" t="s">
        <v>24</v>
      </c>
      <c r="E3" s="3" t="s">
        <v>25</v>
      </c>
      <c r="F3" s="3" t="s">
        <v>26</v>
      </c>
      <c r="G3" s="3">
        <v>2134.9455112614</v>
      </c>
      <c r="H3" s="3">
        <v>0.0</v>
      </c>
      <c r="I3" s="3">
        <v>1.0</v>
      </c>
      <c r="J3" s="3">
        <v>0.0</v>
      </c>
      <c r="K3" s="3">
        <v>1.0</v>
      </c>
      <c r="L3" s="3" t="s">
        <v>27</v>
      </c>
      <c r="M3" s="3" t="s">
        <v>27</v>
      </c>
      <c r="N3" s="3">
        <v>1.0</v>
      </c>
      <c r="O3" s="3">
        <v>1.0</v>
      </c>
      <c r="P3" s="3">
        <v>29.9031505584716</v>
      </c>
      <c r="Q3" s="3">
        <v>10.0</v>
      </c>
      <c r="R3" s="3">
        <v>1.07656804720969E12</v>
      </c>
      <c r="S3" s="8">
        <v>1.77317182018001E11</v>
      </c>
      <c r="T3" s="6">
        <f>VLOOKUP(C3,Sheet6!A:D,3,false)</f>
        <v>654987000000</v>
      </c>
      <c r="U3" s="6">
        <f>VLOOKUP(E3,Sheet6!A:D,3,false)</f>
        <v>8577550000000</v>
      </c>
      <c r="V3" s="7" t="str">
        <f>VLOOKUP(C3,Sheet9!A:B,2,false)</f>
        <v>High income</v>
      </c>
      <c r="W3" s="7" t="str">
        <f>VLOOKUP(E3,Sheet9!A:B,2,false)</f>
        <v>High income</v>
      </c>
    </row>
    <row r="4">
      <c r="A4" s="3">
        <v>1.0</v>
      </c>
      <c r="B4" s="3">
        <v>1999.0</v>
      </c>
      <c r="C4" s="3" t="s">
        <v>23</v>
      </c>
      <c r="D4" s="3" t="s">
        <v>24</v>
      </c>
      <c r="E4" s="3" t="s">
        <v>25</v>
      </c>
      <c r="F4" s="3" t="s">
        <v>26</v>
      </c>
      <c r="G4" s="3">
        <v>2134.9455112614</v>
      </c>
      <c r="H4" s="3">
        <v>0.0</v>
      </c>
      <c r="I4" s="3">
        <v>1.0</v>
      </c>
      <c r="J4" s="3">
        <v>0.0</v>
      </c>
      <c r="K4" s="3">
        <v>1.0</v>
      </c>
      <c r="L4" s="3" t="s">
        <v>27</v>
      </c>
      <c r="M4" s="3" t="s">
        <v>27</v>
      </c>
      <c r="N4" s="3">
        <v>1.0</v>
      </c>
      <c r="O4" s="3">
        <v>1.0</v>
      </c>
      <c r="P4" s="3">
        <v>30.4538841247558</v>
      </c>
      <c r="Q4" s="3">
        <v>10.0</v>
      </c>
      <c r="R4" s="3">
        <v>1.15061505785425E12</v>
      </c>
      <c r="S4" s="3">
        <v>2.08012961452855E11</v>
      </c>
      <c r="T4" s="6">
        <f>VLOOKUP(C4,Sheet6!A:D,4,false)</f>
        <v>678412000000</v>
      </c>
      <c r="U4" s="6">
        <f>VLOOKUP(E4,Sheet6!A:D,4,false)</f>
        <v>9631170000000</v>
      </c>
      <c r="V4" s="7" t="str">
        <f>VLOOKUP(C4,Sheet9!A:B,2,false)</f>
        <v>High income</v>
      </c>
      <c r="W4" s="7" t="str">
        <f>VLOOKUP(E4,Sheet9!A:B,2,false)</f>
        <v>High income</v>
      </c>
    </row>
    <row r="5">
      <c r="A5" s="3">
        <v>2.0</v>
      </c>
      <c r="B5" s="3">
        <v>1994.0</v>
      </c>
      <c r="C5" s="3" t="s">
        <v>25</v>
      </c>
      <c r="D5" s="3" t="s">
        <v>26</v>
      </c>
      <c r="E5" s="3" t="s">
        <v>23</v>
      </c>
      <c r="F5" s="3" t="s">
        <v>24</v>
      </c>
      <c r="G5" s="3">
        <v>2134.94551126139</v>
      </c>
      <c r="H5" s="3">
        <v>1.0</v>
      </c>
      <c r="I5" s="3">
        <v>0.0</v>
      </c>
      <c r="J5" s="3">
        <v>1.0</v>
      </c>
      <c r="K5" s="3">
        <v>0.0</v>
      </c>
      <c r="L5" s="3" t="s">
        <v>27</v>
      </c>
      <c r="M5" s="3" t="s">
        <v>27</v>
      </c>
      <c r="N5" s="3">
        <v>1.0</v>
      </c>
      <c r="O5" s="3">
        <v>1.0</v>
      </c>
      <c r="P5" s="3">
        <v>262.741577148437</v>
      </c>
      <c r="Q5" s="3">
        <v>10.0</v>
      </c>
      <c r="R5" s="3">
        <v>9.94978293431711E12</v>
      </c>
      <c r="S5" s="3">
        <v>1.142547E11</v>
      </c>
      <c r="T5" s="6">
        <f>VLOOKUP(C5,Sheet6!A:D,2,false)</f>
        <v>7287240000000</v>
      </c>
      <c r="U5" s="6">
        <f>VLOOKUP(E5,Sheet6!A:D,2,false)</f>
        <v>578139000000</v>
      </c>
      <c r="V5" s="7" t="str">
        <f>VLOOKUP(C5,Sheet9!A:B,2,false)</f>
        <v>High income</v>
      </c>
      <c r="W5" s="7" t="str">
        <f>VLOOKUP(E5,Sheet9!A:B,2,false)</f>
        <v>High income</v>
      </c>
    </row>
    <row r="6">
      <c r="A6" s="3">
        <v>2.0</v>
      </c>
      <c r="B6" s="3">
        <v>1997.0</v>
      </c>
      <c r="C6" s="3" t="s">
        <v>25</v>
      </c>
      <c r="D6" s="3" t="s">
        <v>26</v>
      </c>
      <c r="E6" s="3" t="s">
        <v>23</v>
      </c>
      <c r="F6" s="3" t="s">
        <v>24</v>
      </c>
      <c r="G6" s="3">
        <v>2134.94551126139</v>
      </c>
      <c r="H6" s="3">
        <v>0.0</v>
      </c>
      <c r="I6" s="3">
        <v>1.0</v>
      </c>
      <c r="J6" s="3">
        <v>0.0</v>
      </c>
      <c r="K6" s="3">
        <v>1.0</v>
      </c>
      <c r="L6" s="3" t="s">
        <v>27</v>
      </c>
      <c r="M6" s="3" t="s">
        <v>27</v>
      </c>
      <c r="N6" s="3">
        <v>1.0</v>
      </c>
      <c r="O6" s="3">
        <v>1.0</v>
      </c>
      <c r="P6" s="3">
        <v>272.136566162109</v>
      </c>
      <c r="Q6" s="3">
        <v>10.0</v>
      </c>
      <c r="R6" s="3">
        <v>1.10738019900346E13</v>
      </c>
      <c r="S6" s="3">
        <v>1.501242E11</v>
      </c>
      <c r="T6" s="6">
        <f>VLOOKUP(C6,Sheet6!A:D,3,false)</f>
        <v>8577550000000</v>
      </c>
      <c r="U6" s="6">
        <f>VLOOKUP(E6,Sheet6!A:D,3,false)</f>
        <v>654987000000</v>
      </c>
      <c r="V6" s="7" t="str">
        <f>VLOOKUP(C6,Sheet9!A:B,2,false)</f>
        <v>High income</v>
      </c>
      <c r="W6" s="7" t="str">
        <f>VLOOKUP(E6,Sheet9!A:B,2,false)</f>
        <v>High income</v>
      </c>
    </row>
    <row r="7">
      <c r="A7" s="3">
        <v>2.0</v>
      </c>
      <c r="B7" s="3">
        <v>1999.0</v>
      </c>
      <c r="C7" s="3" t="s">
        <v>25</v>
      </c>
      <c r="D7" s="3" t="s">
        <v>26</v>
      </c>
      <c r="E7" s="3" t="s">
        <v>23</v>
      </c>
      <c r="F7" s="3" t="s">
        <v>24</v>
      </c>
      <c r="G7" s="3">
        <v>2134.94551126139</v>
      </c>
      <c r="H7" s="3">
        <v>0.0</v>
      </c>
      <c r="I7" s="3">
        <v>1.0</v>
      </c>
      <c r="J7" s="3">
        <v>0.0</v>
      </c>
      <c r="K7" s="3">
        <v>1.0</v>
      </c>
      <c r="L7" s="3" t="s">
        <v>27</v>
      </c>
      <c r="M7" s="3" t="s">
        <v>27</v>
      </c>
      <c r="N7" s="3">
        <v>1.0</v>
      </c>
      <c r="O7" s="3">
        <v>1.0</v>
      </c>
      <c r="P7" s="3">
        <v>278.862274169921</v>
      </c>
      <c r="Q7" s="3">
        <v>10.0</v>
      </c>
      <c r="R7" s="3">
        <v>1.21200166439456E13</v>
      </c>
      <c r="S7" s="3">
        <v>1.629564E11</v>
      </c>
      <c r="T7" s="6">
        <f>VLOOKUP(C7,Sheet6!A:D,4,false)</f>
        <v>9631170000000</v>
      </c>
      <c r="U7" s="6">
        <f>VLOOKUP(E7,Sheet6!A:D,4,false)</f>
        <v>678412000000</v>
      </c>
      <c r="V7" s="7" t="str">
        <f>VLOOKUP(C7,Sheet9!A:B,2,false)</f>
        <v>High income</v>
      </c>
      <c r="W7" s="7" t="str">
        <f>VLOOKUP(E7,Sheet9!A:B,2,false)</f>
        <v>High income</v>
      </c>
    </row>
    <row r="8">
      <c r="A8" s="3">
        <v>3.0</v>
      </c>
      <c r="B8" s="3">
        <v>1994.0</v>
      </c>
      <c r="C8" s="3" t="s">
        <v>28</v>
      </c>
      <c r="D8" s="3" t="s">
        <v>29</v>
      </c>
      <c r="E8" s="3" t="s">
        <v>23</v>
      </c>
      <c r="F8" s="3" t="s">
        <v>24</v>
      </c>
      <c r="G8" s="3">
        <v>3472.08598241281</v>
      </c>
      <c r="H8" s="3">
        <v>1.0</v>
      </c>
      <c r="I8" s="3">
        <v>0.0</v>
      </c>
      <c r="J8" s="3">
        <v>1.0</v>
      </c>
      <c r="K8" s="3">
        <v>0.0</v>
      </c>
      <c r="L8" s="3" t="s">
        <v>27</v>
      </c>
      <c r="M8" s="3" t="s">
        <v>27</v>
      </c>
      <c r="N8" s="3">
        <v>1.0</v>
      </c>
      <c r="O8" s="3">
        <v>1.0</v>
      </c>
      <c r="P8" s="3">
        <v>92.3491439819336</v>
      </c>
      <c r="Q8" s="3">
        <v>10.0</v>
      </c>
      <c r="R8" s="3">
        <v>7.54925835085174E11</v>
      </c>
      <c r="S8" s="9">
        <v>1.469549E9</v>
      </c>
      <c r="T8" s="6">
        <f>VLOOKUP(C8,Sheet6!A:D,2,false)</f>
        <v>527813000000</v>
      </c>
      <c r="U8" s="6">
        <f>VLOOKUP(E8,Sheet6!A:D,2,false)</f>
        <v>578139000000</v>
      </c>
      <c r="V8" s="7" t="str">
        <f>VLOOKUP(C8,Sheet9!A:B,2,false)</f>
        <v>Upper middle income</v>
      </c>
      <c r="W8" s="7" t="str">
        <f>VLOOKUP(E8,Sheet9!A:B,2,false)</f>
        <v>High income</v>
      </c>
    </row>
    <row r="9">
      <c r="A9" s="3">
        <v>3.0</v>
      </c>
      <c r="B9" s="3">
        <v>1997.0</v>
      </c>
      <c r="C9" s="3" t="s">
        <v>28</v>
      </c>
      <c r="D9" s="3" t="s">
        <v>29</v>
      </c>
      <c r="E9" s="3" t="s">
        <v>23</v>
      </c>
      <c r="F9" s="3" t="s">
        <v>24</v>
      </c>
      <c r="G9" s="3">
        <v>3472.08598241281</v>
      </c>
      <c r="H9" s="3">
        <v>0.0</v>
      </c>
      <c r="I9" s="3">
        <v>1.0</v>
      </c>
      <c r="J9" s="3">
        <v>0.0</v>
      </c>
      <c r="K9" s="3">
        <v>1.0</v>
      </c>
      <c r="L9" s="3" t="s">
        <v>27</v>
      </c>
      <c r="M9" s="3" t="s">
        <v>27</v>
      </c>
      <c r="N9" s="3">
        <v>1.0</v>
      </c>
      <c r="O9" s="3">
        <v>1.0</v>
      </c>
      <c r="P9" s="3">
        <v>97.28173828125</v>
      </c>
      <c r="Q9" s="3">
        <v>10.0</v>
      </c>
      <c r="R9" s="3">
        <v>8.07065442037969E11</v>
      </c>
      <c r="S9" s="9">
        <v>2.156682E9</v>
      </c>
      <c r="T9" s="6">
        <f>VLOOKUP(C9,Sheet6!A:D,3,false)</f>
        <v>500413000000</v>
      </c>
      <c r="U9" s="6">
        <f>VLOOKUP(E9,Sheet6!A:D,3,false)</f>
        <v>654987000000</v>
      </c>
      <c r="V9" s="7" t="str">
        <f>VLOOKUP(C9,Sheet9!A:B,2,false)</f>
        <v>Upper middle income</v>
      </c>
      <c r="W9" s="7" t="str">
        <f>VLOOKUP(E9,Sheet9!A:B,2,false)</f>
        <v>High income</v>
      </c>
    </row>
    <row r="10">
      <c r="A10" s="3">
        <v>3.0</v>
      </c>
      <c r="B10" s="3">
        <v>1999.0</v>
      </c>
      <c r="C10" s="3" t="s">
        <v>28</v>
      </c>
      <c r="D10" s="3" t="s">
        <v>29</v>
      </c>
      <c r="E10" s="3" t="s">
        <v>23</v>
      </c>
      <c r="F10" s="3" t="s">
        <v>24</v>
      </c>
      <c r="G10" s="3">
        <v>3472.08598241281</v>
      </c>
      <c r="H10" s="3">
        <v>0.0</v>
      </c>
      <c r="I10" s="3">
        <v>1.0</v>
      </c>
      <c r="J10" s="3">
        <v>0.0</v>
      </c>
      <c r="K10" s="3">
        <v>1.0</v>
      </c>
      <c r="L10" s="3" t="s">
        <v>27</v>
      </c>
      <c r="M10" s="3" t="s">
        <v>27</v>
      </c>
      <c r="N10" s="3">
        <v>1.0</v>
      </c>
      <c r="O10" s="3">
        <v>1.0</v>
      </c>
      <c r="P10" s="3">
        <v>100.300575256347</v>
      </c>
      <c r="Q10" s="3">
        <v>10.0</v>
      </c>
      <c r="R10" s="3">
        <v>8.72112260583455E11</v>
      </c>
      <c r="S10" s="9">
        <v>2.391339203E9</v>
      </c>
      <c r="T10" s="6">
        <f>VLOOKUP(C10,Sheet6!A:D,4,false)</f>
        <v>600233000000</v>
      </c>
      <c r="U10" s="6">
        <f>VLOOKUP(E10,Sheet6!A:D,4,false)</f>
        <v>678412000000</v>
      </c>
      <c r="V10" s="7" t="str">
        <f>VLOOKUP(C10,Sheet9!A:B,2,false)</f>
        <v>Upper middle income</v>
      </c>
      <c r="W10" s="7" t="str">
        <f>VLOOKUP(E10,Sheet9!A:B,2,false)</f>
        <v>High income</v>
      </c>
    </row>
    <row r="11">
      <c r="A11" s="3">
        <v>4.0</v>
      </c>
      <c r="B11" s="3">
        <v>1994.0</v>
      </c>
      <c r="C11" s="3" t="s">
        <v>28</v>
      </c>
      <c r="D11" s="3" t="s">
        <v>29</v>
      </c>
      <c r="E11" s="3" t="s">
        <v>30</v>
      </c>
      <c r="F11" s="3" t="s">
        <v>31</v>
      </c>
      <c r="G11" s="3">
        <v>7487.37236811152</v>
      </c>
      <c r="H11" s="3">
        <v>1.0</v>
      </c>
      <c r="I11" s="3">
        <v>0.0</v>
      </c>
      <c r="J11" s="3">
        <v>1.0</v>
      </c>
      <c r="K11" s="3">
        <v>0.0</v>
      </c>
      <c r="L11" s="3" t="s">
        <v>27</v>
      </c>
      <c r="M11" s="3" t="s">
        <v>32</v>
      </c>
      <c r="N11" s="3">
        <v>0.0</v>
      </c>
      <c r="O11" s="3">
        <v>0.0</v>
      </c>
      <c r="P11" s="3">
        <v>92.3491439819336</v>
      </c>
      <c r="Q11" s="3">
        <v>8.0</v>
      </c>
      <c r="R11" s="3">
        <v>7.54925835085174E11</v>
      </c>
      <c r="S11" s="9">
        <v>3.7598E8</v>
      </c>
      <c r="T11" s="6">
        <f>VLOOKUP(C11,Sheet6!A:D,2,false)</f>
        <v>527813000000</v>
      </c>
      <c r="U11" s="6">
        <f>VLOOKUP(E11,Sheet6!A:D,2,false)</f>
        <v>525370000000</v>
      </c>
      <c r="V11" s="7" t="str">
        <f>VLOOKUP(C11,Sheet9!A:B,2,false)</f>
        <v>Upper middle income</v>
      </c>
      <c r="W11" s="7" t="str">
        <f>VLOOKUP(E11,Sheet9!A:B,2,false)</f>
        <v>Upper middle income</v>
      </c>
    </row>
    <row r="12">
      <c r="A12" s="3">
        <v>4.0</v>
      </c>
      <c r="B12" s="3">
        <v>1997.0</v>
      </c>
      <c r="C12" s="3" t="s">
        <v>28</v>
      </c>
      <c r="D12" s="3" t="s">
        <v>29</v>
      </c>
      <c r="E12" s="3" t="s">
        <v>30</v>
      </c>
      <c r="F12" s="3" t="s">
        <v>31</v>
      </c>
      <c r="G12" s="3">
        <v>7487.37236811152</v>
      </c>
      <c r="H12" s="3">
        <v>0.0</v>
      </c>
      <c r="I12" s="3">
        <v>1.0</v>
      </c>
      <c r="J12" s="3">
        <v>0.0</v>
      </c>
      <c r="K12" s="3">
        <v>1.0</v>
      </c>
      <c r="L12" s="3" t="s">
        <v>27</v>
      </c>
      <c r="M12" s="3" t="s">
        <v>32</v>
      </c>
      <c r="N12" s="3">
        <v>0.0</v>
      </c>
      <c r="O12" s="3">
        <v>0.0</v>
      </c>
      <c r="P12" s="3">
        <v>97.28173828125</v>
      </c>
      <c r="Q12" s="3">
        <v>8.0</v>
      </c>
      <c r="R12" s="3">
        <v>8.07065442037969E11</v>
      </c>
      <c r="S12" s="9">
        <v>7.02964E8</v>
      </c>
      <c r="T12" s="6">
        <f>VLOOKUP(C12,Sheet6!A:D,3,false)</f>
        <v>500413000000</v>
      </c>
      <c r="U12" s="6">
        <f>VLOOKUP(E12,Sheet6!A:D,3,false)</f>
        <v>883206000000</v>
      </c>
      <c r="V12" s="7" t="str">
        <f>VLOOKUP(C12,Sheet9!A:B,2,false)</f>
        <v>Upper middle income</v>
      </c>
      <c r="W12" s="7" t="str">
        <f>VLOOKUP(E12,Sheet9!A:B,2,false)</f>
        <v>Upper middle income</v>
      </c>
    </row>
    <row r="13">
      <c r="A13" s="3">
        <v>4.0</v>
      </c>
      <c r="B13" s="3">
        <v>1999.0</v>
      </c>
      <c r="C13" s="3" t="s">
        <v>28</v>
      </c>
      <c r="D13" s="3" t="s">
        <v>29</v>
      </c>
      <c r="E13" s="3" t="s">
        <v>30</v>
      </c>
      <c r="F13" s="3" t="s">
        <v>31</v>
      </c>
      <c r="G13" s="3">
        <v>7487.37236811152</v>
      </c>
      <c r="H13" s="3">
        <v>0.0</v>
      </c>
      <c r="I13" s="3">
        <v>1.0</v>
      </c>
      <c r="J13" s="3">
        <v>0.0</v>
      </c>
      <c r="K13" s="3">
        <v>1.0</v>
      </c>
      <c r="L13" s="3" t="s">
        <v>27</v>
      </c>
      <c r="M13" s="3" t="s">
        <v>32</v>
      </c>
      <c r="N13" s="3">
        <v>0.0</v>
      </c>
      <c r="O13" s="3">
        <v>0.0</v>
      </c>
      <c r="P13" s="3">
        <v>100.300575256347</v>
      </c>
      <c r="Q13" s="3">
        <v>8.0</v>
      </c>
      <c r="R13" s="3">
        <v>8.72112260583455E11</v>
      </c>
      <c r="S13" s="9">
        <v>3.9941928E8</v>
      </c>
      <c r="T13" s="6">
        <f>VLOOKUP(C13,Sheet6!A:D,4,false)</f>
        <v>600233000000</v>
      </c>
      <c r="U13" s="6">
        <f>VLOOKUP(E13,Sheet6!A:D,4,false)</f>
        <v>599642000000</v>
      </c>
      <c r="V13" s="7" t="str">
        <f>VLOOKUP(C13,Sheet9!A:B,2,false)</f>
        <v>Upper middle income</v>
      </c>
      <c r="W13" s="7" t="str">
        <f>VLOOKUP(E13,Sheet9!A:B,2,false)</f>
        <v>Upper middle income</v>
      </c>
    </row>
    <row r="14">
      <c r="A14" s="3">
        <v>5.0</v>
      </c>
      <c r="B14" s="3">
        <v>1994.0</v>
      </c>
      <c r="C14" s="3" t="s">
        <v>30</v>
      </c>
      <c r="D14" s="3" t="s">
        <v>31</v>
      </c>
      <c r="E14" s="3" t="s">
        <v>25</v>
      </c>
      <c r="F14" s="3" t="s">
        <v>26</v>
      </c>
      <c r="G14" s="3">
        <v>8057.60271690613</v>
      </c>
      <c r="H14" s="3">
        <v>1.0</v>
      </c>
      <c r="I14" s="3">
        <v>0.0</v>
      </c>
      <c r="J14" s="3">
        <v>1.0</v>
      </c>
      <c r="K14" s="3">
        <v>0.0</v>
      </c>
      <c r="L14" s="3" t="s">
        <v>32</v>
      </c>
      <c r="M14" s="3" t="s">
        <v>27</v>
      </c>
      <c r="N14" s="3">
        <v>0.0</v>
      </c>
      <c r="O14" s="3">
        <v>0.0</v>
      </c>
      <c r="P14" s="3">
        <v>159.705123901367</v>
      </c>
      <c r="Q14" s="3">
        <v>10.0</v>
      </c>
      <c r="R14" s="3">
        <v>1.32513472663711E12</v>
      </c>
      <c r="S14" s="9">
        <v>8.96896E9</v>
      </c>
      <c r="T14" s="6">
        <f>VLOOKUP(C14,Sheet6!A:D,2,false)</f>
        <v>525370000000</v>
      </c>
      <c r="U14" s="6">
        <f>VLOOKUP(E14,Sheet6!A:D,2,false)</f>
        <v>7287240000000</v>
      </c>
      <c r="V14" s="7" t="str">
        <f>VLOOKUP(C14,Sheet9!A:B,2,false)</f>
        <v>Upper middle income</v>
      </c>
      <c r="W14" s="7" t="str">
        <f>VLOOKUP(E14,Sheet9!A:B,2,false)</f>
        <v>High income</v>
      </c>
    </row>
    <row r="15">
      <c r="A15" s="3">
        <v>5.0</v>
      </c>
      <c r="B15" s="3">
        <v>1997.0</v>
      </c>
      <c r="C15" s="3" t="s">
        <v>30</v>
      </c>
      <c r="D15" s="3" t="s">
        <v>31</v>
      </c>
      <c r="E15" s="3" t="s">
        <v>25</v>
      </c>
      <c r="F15" s="3" t="s">
        <v>26</v>
      </c>
      <c r="G15" s="3">
        <v>8057.60271690613</v>
      </c>
      <c r="H15" s="3">
        <v>0.0</v>
      </c>
      <c r="I15" s="3">
        <v>1.0</v>
      </c>
      <c r="J15" s="3">
        <v>0.0</v>
      </c>
      <c r="K15" s="3">
        <v>1.0</v>
      </c>
      <c r="L15" s="3" t="s">
        <v>32</v>
      </c>
      <c r="M15" s="3" t="s">
        <v>27</v>
      </c>
      <c r="N15" s="3">
        <v>0.0</v>
      </c>
      <c r="O15" s="3">
        <v>0.0</v>
      </c>
      <c r="P15" s="3">
        <v>167.545166015625</v>
      </c>
      <c r="Q15" s="3">
        <v>10.0</v>
      </c>
      <c r="R15" s="3">
        <v>1.46221736249431E12</v>
      </c>
      <c r="S15" s="9">
        <v>9.407921E9</v>
      </c>
      <c r="T15" s="6">
        <f>VLOOKUP(C15,Sheet6!A:D,3,false)</f>
        <v>883206000000</v>
      </c>
      <c r="U15" s="6">
        <f>VLOOKUP(E15,Sheet6!A:D,3,false)</f>
        <v>8577550000000</v>
      </c>
      <c r="V15" s="7" t="str">
        <f>VLOOKUP(C15,Sheet9!A:B,2,false)</f>
        <v>Upper middle income</v>
      </c>
      <c r="W15" s="7" t="str">
        <f>VLOOKUP(E15,Sheet9!A:B,2,false)</f>
        <v>High income</v>
      </c>
    </row>
    <row r="16">
      <c r="A16" s="3">
        <v>5.0</v>
      </c>
      <c r="B16" s="3">
        <v>1999.0</v>
      </c>
      <c r="C16" s="3" t="s">
        <v>30</v>
      </c>
      <c r="D16" s="3" t="s">
        <v>31</v>
      </c>
      <c r="E16" s="3" t="s">
        <v>25</v>
      </c>
      <c r="F16" s="3" t="s">
        <v>26</v>
      </c>
      <c r="G16" s="3">
        <v>8057.60271690613</v>
      </c>
      <c r="H16" s="3">
        <v>0.0</v>
      </c>
      <c r="I16" s="3">
        <v>1.0</v>
      </c>
      <c r="J16" s="3">
        <v>0.0</v>
      </c>
      <c r="K16" s="3">
        <v>1.0</v>
      </c>
      <c r="L16" s="3" t="s">
        <v>32</v>
      </c>
      <c r="M16" s="3" t="s">
        <v>27</v>
      </c>
      <c r="N16" s="3">
        <v>0.0</v>
      </c>
      <c r="O16" s="3">
        <v>0.0</v>
      </c>
      <c r="P16" s="3">
        <v>172.759246826171</v>
      </c>
      <c r="Q16" s="3">
        <v>10.0</v>
      </c>
      <c r="R16" s="3">
        <v>1.47402648664166E12</v>
      </c>
      <c r="S16" s="9">
        <v>1.0867575E10</v>
      </c>
      <c r="T16" s="6">
        <f>VLOOKUP(C16,Sheet6!A:D,4,false)</f>
        <v>599642000000</v>
      </c>
      <c r="U16" s="6">
        <f>VLOOKUP(E16,Sheet6!A:D,4,false)</f>
        <v>9631170000000</v>
      </c>
      <c r="V16" s="7" t="str">
        <f>VLOOKUP(C16,Sheet9!A:B,2,false)</f>
        <v>Upper middle income</v>
      </c>
      <c r="W16" s="7" t="str">
        <f>VLOOKUP(E16,Sheet9!A:B,2,false)</f>
        <v>High income</v>
      </c>
    </row>
    <row r="17">
      <c r="A17" s="3">
        <v>6.0</v>
      </c>
      <c r="B17" s="3">
        <v>1994.0</v>
      </c>
      <c r="C17" s="3" t="s">
        <v>33</v>
      </c>
      <c r="D17" s="3" t="s">
        <v>34</v>
      </c>
      <c r="E17" s="3" t="s">
        <v>35</v>
      </c>
      <c r="F17" s="3" t="s">
        <v>36</v>
      </c>
      <c r="G17" s="3">
        <v>4629.52905233301</v>
      </c>
      <c r="H17" s="3">
        <v>1.0</v>
      </c>
      <c r="I17" s="3">
        <v>0.0</v>
      </c>
      <c r="J17" s="3">
        <v>1.0</v>
      </c>
      <c r="K17" s="3">
        <v>0.0</v>
      </c>
      <c r="L17" s="3" t="s">
        <v>32</v>
      </c>
      <c r="M17" s="3" t="s">
        <v>32</v>
      </c>
      <c r="N17" s="3">
        <v>0.0</v>
      </c>
      <c r="O17" s="3">
        <v>0.0</v>
      </c>
      <c r="P17" s="3">
        <v>34.5581130981445</v>
      </c>
      <c r="Q17" s="3">
        <v>9.0</v>
      </c>
      <c r="R17" s="3">
        <v>2.74830720366623E11</v>
      </c>
      <c r="S17" s="9">
        <v>1.2321E8</v>
      </c>
      <c r="T17" s="6">
        <f>VLOOKUP(C17,Sheet6!A:D,2,false)</f>
        <v>257440000000</v>
      </c>
      <c r="U17" s="7">
        <f>VLOOKUP(E17,Sheet6!A:D,2,false)</f>
        <v>81703500846</v>
      </c>
      <c r="V17" s="7" t="str">
        <f>VLOOKUP(C17,Sheet9!A:B,2,false)</f>
        <v>Upper middle income</v>
      </c>
      <c r="W17" s="7" t="str">
        <f>VLOOKUP(E17,Sheet9!A:B,2,false)</f>
        <v>Upper middle income</v>
      </c>
    </row>
    <row r="18">
      <c r="A18" s="3">
        <v>6.0</v>
      </c>
      <c r="B18" s="3">
        <v>1997.0</v>
      </c>
      <c r="C18" s="3" t="s">
        <v>33</v>
      </c>
      <c r="D18" s="3" t="s">
        <v>34</v>
      </c>
      <c r="E18" s="3" t="s">
        <v>35</v>
      </c>
      <c r="F18" s="3" t="s">
        <v>36</v>
      </c>
      <c r="G18" s="3">
        <v>4629.52905233301</v>
      </c>
      <c r="H18" s="3">
        <v>0.0</v>
      </c>
      <c r="I18" s="3">
        <v>1.0</v>
      </c>
      <c r="J18" s="3">
        <v>0.0</v>
      </c>
      <c r="K18" s="3">
        <v>1.0</v>
      </c>
      <c r="L18" s="3" t="s">
        <v>32</v>
      </c>
      <c r="M18" s="3" t="s">
        <v>32</v>
      </c>
      <c r="N18" s="3">
        <v>0.0</v>
      </c>
      <c r="O18" s="3">
        <v>0.0</v>
      </c>
      <c r="P18" s="3">
        <v>35.8339691162109</v>
      </c>
      <c r="Q18" s="3">
        <v>7.0</v>
      </c>
      <c r="R18" s="3">
        <v>3.04622433397251E11</v>
      </c>
      <c r="S18" s="9">
        <v>1.7158E8</v>
      </c>
      <c r="T18" s="6">
        <f>VLOOKUP(C18,Sheet6!A:D,3,false)</f>
        <v>292859000000</v>
      </c>
      <c r="U18" s="6">
        <f>VLOOKUP(E18,Sheet6!A:D,3,false)</f>
        <v>106660000000</v>
      </c>
      <c r="V18" s="7" t="str">
        <f>VLOOKUP(C18,Sheet9!A:B,2,false)</f>
        <v>Upper middle income</v>
      </c>
      <c r="W18" s="7" t="str">
        <f>VLOOKUP(E18,Sheet9!A:B,2,false)</f>
        <v>Upper middle income</v>
      </c>
    </row>
    <row r="19">
      <c r="A19" s="3">
        <v>6.0</v>
      </c>
      <c r="B19" s="3">
        <v>1999.0</v>
      </c>
      <c r="C19" s="3" t="s">
        <v>33</v>
      </c>
      <c r="D19" s="3" t="s">
        <v>34</v>
      </c>
      <c r="E19" s="3" t="s">
        <v>35</v>
      </c>
      <c r="F19" s="3" t="s">
        <v>36</v>
      </c>
      <c r="G19" s="3">
        <v>4629.52905233301</v>
      </c>
      <c r="H19" s="3">
        <v>0.0</v>
      </c>
      <c r="I19" s="3">
        <v>1.0</v>
      </c>
      <c r="J19" s="3">
        <v>0.0</v>
      </c>
      <c r="K19" s="3">
        <v>1.0</v>
      </c>
      <c r="L19" s="3" t="s">
        <v>32</v>
      </c>
      <c r="M19" s="3" t="s">
        <v>32</v>
      </c>
      <c r="N19" s="3">
        <v>0.0</v>
      </c>
      <c r="O19" s="3">
        <v>0.0</v>
      </c>
      <c r="P19" s="3">
        <v>36.6480674743652</v>
      </c>
      <c r="Q19" s="3">
        <v>7.0</v>
      </c>
      <c r="R19" s="3">
        <v>3.05641016669195E11</v>
      </c>
      <c r="S19" s="9">
        <v>1.24252408E8</v>
      </c>
      <c r="T19" s="6">
        <f>VLOOKUP(C19,Sheet6!A:D,4,false)</f>
        <v>283523000000</v>
      </c>
      <c r="U19" s="7">
        <f>VLOOKUP(E19,Sheet6!A:D,4,false)</f>
        <v>86186158685</v>
      </c>
      <c r="V19" s="7" t="str">
        <f>VLOOKUP(C19,Sheet9!A:B,2,false)</f>
        <v>Upper middle income</v>
      </c>
      <c r="W19" s="7" t="str">
        <f>VLOOKUP(E19,Sheet9!A:B,2,false)</f>
        <v>Upper middle income</v>
      </c>
    </row>
    <row r="20">
      <c r="A20" s="3">
        <v>7.0</v>
      </c>
      <c r="B20" s="3">
        <v>1994.0</v>
      </c>
      <c r="C20" s="3" t="s">
        <v>33</v>
      </c>
      <c r="D20" s="3" t="s">
        <v>34</v>
      </c>
      <c r="E20" s="3" t="s">
        <v>28</v>
      </c>
      <c r="F20" s="3" t="s">
        <v>29</v>
      </c>
      <c r="G20" s="3">
        <v>7480.91093342785</v>
      </c>
      <c r="H20" s="3">
        <v>1.0</v>
      </c>
      <c r="I20" s="3">
        <v>0.0</v>
      </c>
      <c r="J20" s="3">
        <v>1.0</v>
      </c>
      <c r="K20" s="3">
        <v>0.0</v>
      </c>
      <c r="L20" s="3" t="s">
        <v>32</v>
      </c>
      <c r="M20" s="3" t="s">
        <v>27</v>
      </c>
      <c r="N20" s="3">
        <v>0.0</v>
      </c>
      <c r="O20" s="3">
        <v>0.0</v>
      </c>
      <c r="P20" s="3">
        <v>34.5581130981445</v>
      </c>
      <c r="Q20" s="3">
        <v>4.0</v>
      </c>
      <c r="R20" s="3">
        <v>2.74830720366623E11</v>
      </c>
      <c r="S20" s="9">
        <v>2.73672E8</v>
      </c>
      <c r="T20" s="6">
        <f>VLOOKUP(C20,Sheet6!A:D,2,false)</f>
        <v>257440000000</v>
      </c>
      <c r="U20" s="6">
        <f>VLOOKUP(E20,Sheet6!A:D,2,false)</f>
        <v>527813000000</v>
      </c>
      <c r="V20" s="7" t="str">
        <f>VLOOKUP(C20,Sheet9!A:B,2,false)</f>
        <v>Upper middle income</v>
      </c>
      <c r="W20" s="7" t="str">
        <f>VLOOKUP(E20,Sheet9!A:B,2,false)</f>
        <v>Upper middle income</v>
      </c>
    </row>
    <row r="21">
      <c r="A21" s="3">
        <v>7.0</v>
      </c>
      <c r="B21" s="3">
        <v>1997.0</v>
      </c>
      <c r="C21" s="3" t="s">
        <v>33</v>
      </c>
      <c r="D21" s="3" t="s">
        <v>34</v>
      </c>
      <c r="E21" s="3" t="s">
        <v>28</v>
      </c>
      <c r="F21" s="3" t="s">
        <v>29</v>
      </c>
      <c r="G21" s="3">
        <v>7480.91093342785</v>
      </c>
      <c r="H21" s="3">
        <v>0.0</v>
      </c>
      <c r="I21" s="3">
        <v>1.0</v>
      </c>
      <c r="J21" s="3">
        <v>0.0</v>
      </c>
      <c r="K21" s="3">
        <v>1.0</v>
      </c>
      <c r="L21" s="3" t="s">
        <v>32</v>
      </c>
      <c r="M21" s="3" t="s">
        <v>27</v>
      </c>
      <c r="N21" s="3">
        <v>0.0</v>
      </c>
      <c r="O21" s="3">
        <v>0.0</v>
      </c>
      <c r="P21" s="3">
        <v>35.8339691162109</v>
      </c>
      <c r="Q21" s="3">
        <v>6.0</v>
      </c>
      <c r="R21" s="3">
        <v>3.04622433397251E11</v>
      </c>
      <c r="S21" s="9">
        <v>2.08097E8</v>
      </c>
      <c r="T21" s="6">
        <f>VLOOKUP(C21,Sheet6!A:D,3,false)</f>
        <v>292859000000</v>
      </c>
      <c r="U21" s="6">
        <f>VLOOKUP(E21,Sheet6!A:D,3,false)</f>
        <v>500413000000</v>
      </c>
      <c r="V21" s="7" t="str">
        <f>VLOOKUP(C21,Sheet9!A:B,2,false)</f>
        <v>Upper middle income</v>
      </c>
      <c r="W21" s="7" t="str">
        <f>VLOOKUP(E21,Sheet9!A:B,2,false)</f>
        <v>Upper middle income</v>
      </c>
    </row>
    <row r="22">
      <c r="A22" s="3">
        <v>7.0</v>
      </c>
      <c r="B22" s="3">
        <v>1999.0</v>
      </c>
      <c r="C22" s="3" t="s">
        <v>33</v>
      </c>
      <c r="D22" s="3" t="s">
        <v>34</v>
      </c>
      <c r="E22" s="3" t="s">
        <v>28</v>
      </c>
      <c r="F22" s="3" t="s">
        <v>29</v>
      </c>
      <c r="G22" s="3">
        <v>7480.91093342785</v>
      </c>
      <c r="H22" s="3">
        <v>0.0</v>
      </c>
      <c r="I22" s="3">
        <v>1.0</v>
      </c>
      <c r="J22" s="3">
        <v>0.0</v>
      </c>
      <c r="K22" s="3">
        <v>1.0</v>
      </c>
      <c r="L22" s="3" t="s">
        <v>32</v>
      </c>
      <c r="M22" s="3" t="s">
        <v>27</v>
      </c>
      <c r="N22" s="3">
        <v>0.0</v>
      </c>
      <c r="O22" s="3">
        <v>0.0</v>
      </c>
      <c r="P22" s="3">
        <v>36.6480674743652</v>
      </c>
      <c r="Q22" s="3">
        <v>6.0</v>
      </c>
      <c r="R22" s="3">
        <v>3.05641016669195E11</v>
      </c>
      <c r="S22" s="9">
        <v>2.80850288E8</v>
      </c>
      <c r="T22" s="6">
        <f>VLOOKUP(C22,Sheet6!A:D,4,false)</f>
        <v>283523000000</v>
      </c>
      <c r="U22" s="6">
        <f>VLOOKUP(E22,Sheet6!A:D,4,false)</f>
        <v>600233000000</v>
      </c>
      <c r="V22" s="7" t="str">
        <f>VLOOKUP(C22,Sheet9!A:B,2,false)</f>
        <v>Upper middle income</v>
      </c>
      <c r="W22" s="7" t="str">
        <f>VLOOKUP(E22,Sheet9!A:B,2,false)</f>
        <v>Upper middle income</v>
      </c>
    </row>
    <row r="23">
      <c r="A23" s="3">
        <v>8.0</v>
      </c>
      <c r="B23" s="3">
        <v>1994.0</v>
      </c>
      <c r="C23" s="3" t="s">
        <v>35</v>
      </c>
      <c r="D23" s="3" t="s">
        <v>36</v>
      </c>
      <c r="E23" s="3" t="s">
        <v>25</v>
      </c>
      <c r="F23" s="3" t="s">
        <v>26</v>
      </c>
      <c r="G23" s="3">
        <v>4240.04306738763</v>
      </c>
      <c r="H23" s="3">
        <v>1.0</v>
      </c>
      <c r="I23" s="3">
        <v>0.0</v>
      </c>
      <c r="J23" s="3">
        <v>1.0</v>
      </c>
      <c r="K23" s="3">
        <v>0.0</v>
      </c>
      <c r="L23" s="3" t="s">
        <v>32</v>
      </c>
      <c r="M23" s="3" t="s">
        <v>27</v>
      </c>
      <c r="N23" s="3">
        <v>0.0</v>
      </c>
      <c r="O23" s="3">
        <v>0.0</v>
      </c>
      <c r="P23" s="3">
        <v>36.8235359191894</v>
      </c>
      <c r="Q23" s="3">
        <v>10.0</v>
      </c>
      <c r="R23" s="3">
        <v>1.7483036136788E11</v>
      </c>
      <c r="S23" s="9">
        <v>3.281547571E9</v>
      </c>
      <c r="T23" s="7">
        <f>VLOOKUP(C23,Sheet6!A:D,2,false)</f>
        <v>81703500846</v>
      </c>
      <c r="U23" s="6">
        <f>VLOOKUP(E23,Sheet6!A:D,2,false)</f>
        <v>7287240000000</v>
      </c>
      <c r="V23" s="7" t="str">
        <f>VLOOKUP(C23,Sheet9!A:B,2,false)</f>
        <v>Upper middle income</v>
      </c>
      <c r="W23" s="7" t="str">
        <f>VLOOKUP(E23,Sheet9!A:B,2,false)</f>
        <v>High income</v>
      </c>
    </row>
    <row r="24">
      <c r="A24" s="3">
        <v>8.0</v>
      </c>
      <c r="B24" s="3">
        <v>1997.0</v>
      </c>
      <c r="C24" s="3" t="s">
        <v>35</v>
      </c>
      <c r="D24" s="3" t="s">
        <v>36</v>
      </c>
      <c r="E24" s="3" t="s">
        <v>25</v>
      </c>
      <c r="F24" s="3" t="s">
        <v>26</v>
      </c>
      <c r="G24" s="3">
        <v>4240.04306738763</v>
      </c>
      <c r="H24" s="3">
        <v>0.0</v>
      </c>
      <c r="I24" s="3">
        <v>1.0</v>
      </c>
      <c r="J24" s="3">
        <v>0.0</v>
      </c>
      <c r="K24" s="3">
        <v>1.0</v>
      </c>
      <c r="L24" s="3" t="s">
        <v>32</v>
      </c>
      <c r="M24" s="3" t="s">
        <v>27</v>
      </c>
      <c r="N24" s="3">
        <v>0.0</v>
      </c>
      <c r="O24" s="3">
        <v>0.0</v>
      </c>
      <c r="P24" s="3">
        <v>38.6454124450683</v>
      </c>
      <c r="Q24" s="3">
        <v>10.0</v>
      </c>
      <c r="R24" s="3">
        <v>1.94145952112306E11</v>
      </c>
      <c r="S24" s="9">
        <v>4.379573923E9</v>
      </c>
      <c r="T24" s="6">
        <f>VLOOKUP(C24,Sheet6!A:D,3,false)</f>
        <v>106660000000</v>
      </c>
      <c r="U24" s="6">
        <f>VLOOKUP(E24,Sheet6!A:D,3,false)</f>
        <v>8577550000000</v>
      </c>
      <c r="V24" s="7" t="str">
        <f>VLOOKUP(C24,Sheet9!A:B,2,false)</f>
        <v>Upper middle income</v>
      </c>
      <c r="W24" s="7" t="str">
        <f>VLOOKUP(E24,Sheet9!A:B,2,false)</f>
        <v>High income</v>
      </c>
    </row>
    <row r="25">
      <c r="A25" s="3">
        <v>8.0</v>
      </c>
      <c r="B25" s="3">
        <v>1999.0</v>
      </c>
      <c r="C25" s="3" t="s">
        <v>35</v>
      </c>
      <c r="D25" s="3" t="s">
        <v>36</v>
      </c>
      <c r="E25" s="3" t="s">
        <v>25</v>
      </c>
      <c r="F25" s="3" t="s">
        <v>26</v>
      </c>
      <c r="G25" s="3">
        <v>4240.04306738763</v>
      </c>
      <c r="H25" s="3">
        <v>0.0</v>
      </c>
      <c r="I25" s="3">
        <v>1.0</v>
      </c>
      <c r="J25" s="3">
        <v>0.0</v>
      </c>
      <c r="K25" s="3">
        <v>1.0</v>
      </c>
      <c r="L25" s="3" t="s">
        <v>32</v>
      </c>
      <c r="M25" s="3" t="s">
        <v>27</v>
      </c>
      <c r="N25" s="3">
        <v>0.0</v>
      </c>
      <c r="O25" s="3">
        <v>0.0</v>
      </c>
      <c r="P25" s="3">
        <v>39.819278717041</v>
      </c>
      <c r="Q25" s="3">
        <v>10.0</v>
      </c>
      <c r="R25" s="3">
        <v>1.87043734084254E11</v>
      </c>
      <c r="S25" s="9">
        <v>5.817472998E9</v>
      </c>
      <c r="T25" s="7">
        <f>VLOOKUP(C25,Sheet6!A:D,4,false)</f>
        <v>86186158685</v>
      </c>
      <c r="U25" s="6">
        <f>VLOOKUP(E25,Sheet6!A:D,4,false)</f>
        <v>9631170000000</v>
      </c>
      <c r="V25" s="7" t="str">
        <f>VLOOKUP(C25,Sheet9!A:B,2,false)</f>
        <v>Upper middle income</v>
      </c>
      <c r="W25" s="7" t="str">
        <f>VLOOKUP(E25,Sheet9!A:B,2,false)</f>
        <v>High income</v>
      </c>
    </row>
    <row r="26">
      <c r="A26" s="3">
        <v>9.0</v>
      </c>
      <c r="B26" s="3">
        <v>1994.0</v>
      </c>
      <c r="C26" s="3" t="s">
        <v>25</v>
      </c>
      <c r="D26" s="3" t="s">
        <v>26</v>
      </c>
      <c r="E26" s="3" t="s">
        <v>37</v>
      </c>
      <c r="F26" s="3" t="s">
        <v>38</v>
      </c>
      <c r="G26" s="3">
        <v>11454.2368355144</v>
      </c>
      <c r="H26" s="3">
        <v>1.0</v>
      </c>
      <c r="I26" s="3">
        <v>0.0</v>
      </c>
      <c r="J26" s="3">
        <v>0.0</v>
      </c>
      <c r="K26" s="3">
        <v>0.0</v>
      </c>
      <c r="L26" s="3" t="s">
        <v>27</v>
      </c>
      <c r="M26" s="3" t="s">
        <v>39</v>
      </c>
      <c r="N26" s="3">
        <v>0.0</v>
      </c>
      <c r="O26" s="3">
        <v>0.0</v>
      </c>
      <c r="P26" s="3">
        <v>262.741577148437</v>
      </c>
      <c r="Q26" s="3">
        <v>-7.0</v>
      </c>
      <c r="R26" s="3">
        <v>9.94978293431711E12</v>
      </c>
      <c r="S26" s="9">
        <v>9.2869E9</v>
      </c>
      <c r="T26" s="6">
        <f>VLOOKUP(C26,Sheet6!A:D,2,false)</f>
        <v>7287240000000</v>
      </c>
      <c r="U26" s="6">
        <f>VLOOKUP(E26,Sheet6!A:D,2,false)</f>
        <v>564325000000</v>
      </c>
      <c r="V26" s="7" t="str">
        <f>VLOOKUP(C26,Sheet9!A:B,2,false)</f>
        <v>High income</v>
      </c>
      <c r="W26" s="7" t="str">
        <f>VLOOKUP(E26,Sheet9!A:B,2,false)</f>
        <v>Upper middle income</v>
      </c>
    </row>
    <row r="27">
      <c r="A27" s="3">
        <v>9.0</v>
      </c>
      <c r="B27" s="3">
        <v>1997.0</v>
      </c>
      <c r="C27" s="3" t="s">
        <v>25</v>
      </c>
      <c r="D27" s="3" t="s">
        <v>26</v>
      </c>
      <c r="E27" s="3" t="s">
        <v>37</v>
      </c>
      <c r="F27" s="3" t="s">
        <v>38</v>
      </c>
      <c r="G27" s="3">
        <v>11454.2368355144</v>
      </c>
      <c r="H27" s="3">
        <v>0.0</v>
      </c>
      <c r="I27" s="3">
        <v>1.0</v>
      </c>
      <c r="J27" s="3">
        <v>0.0</v>
      </c>
      <c r="K27" s="3">
        <v>0.0</v>
      </c>
      <c r="L27" s="3" t="s">
        <v>27</v>
      </c>
      <c r="M27" s="3" t="s">
        <v>39</v>
      </c>
      <c r="N27" s="3">
        <v>0.0</v>
      </c>
      <c r="O27" s="3">
        <v>0.0</v>
      </c>
      <c r="P27" s="3">
        <v>272.136566162109</v>
      </c>
      <c r="Q27" s="3">
        <v>-7.0</v>
      </c>
      <c r="R27" s="3">
        <v>1.10738019900346E13</v>
      </c>
      <c r="S27" s="9">
        <v>1.28054E10</v>
      </c>
      <c r="T27" s="6">
        <f>VLOOKUP(C27,Sheet6!A:D,3,false)</f>
        <v>8577550000000</v>
      </c>
      <c r="U27" s="6">
        <f>VLOOKUP(E27,Sheet6!A:D,3,false)</f>
        <v>961604000000</v>
      </c>
      <c r="V27" s="7" t="str">
        <f>VLOOKUP(C27,Sheet9!A:B,2,false)</f>
        <v>High income</v>
      </c>
      <c r="W27" s="7" t="str">
        <f>VLOOKUP(E27,Sheet9!A:B,2,false)</f>
        <v>Upper middle income</v>
      </c>
    </row>
    <row r="28">
      <c r="A28" s="3">
        <v>9.0</v>
      </c>
      <c r="B28" s="3">
        <v>1999.0</v>
      </c>
      <c r="C28" s="3" t="s">
        <v>25</v>
      </c>
      <c r="D28" s="3" t="s">
        <v>26</v>
      </c>
      <c r="E28" s="3" t="s">
        <v>37</v>
      </c>
      <c r="F28" s="3" t="s">
        <v>38</v>
      </c>
      <c r="G28" s="3">
        <v>11454.2368355144</v>
      </c>
      <c r="H28" s="3">
        <v>0.0</v>
      </c>
      <c r="I28" s="3">
        <v>1.0</v>
      </c>
      <c r="J28" s="3">
        <v>0.0</v>
      </c>
      <c r="K28" s="3">
        <v>0.0</v>
      </c>
      <c r="L28" s="3" t="s">
        <v>27</v>
      </c>
      <c r="M28" s="3" t="s">
        <v>39</v>
      </c>
      <c r="N28" s="3">
        <v>0.0</v>
      </c>
      <c r="O28" s="3">
        <v>0.0</v>
      </c>
      <c r="P28" s="3">
        <v>278.862274169921</v>
      </c>
      <c r="Q28" s="3">
        <v>-7.0</v>
      </c>
      <c r="R28" s="3">
        <v>1.21200166439456E13</v>
      </c>
      <c r="S28" s="9">
        <v>1.29436E10</v>
      </c>
      <c r="T28" s="6">
        <f>VLOOKUP(C28,Sheet6!A:D,4,false)</f>
        <v>9631170000000</v>
      </c>
      <c r="U28" s="6">
        <f>VLOOKUP(E28,Sheet6!A:D,4,false)</f>
        <v>1094000000000</v>
      </c>
      <c r="V28" s="7" t="str">
        <f>VLOOKUP(C28,Sheet9!A:B,2,false)</f>
        <v>High income</v>
      </c>
      <c r="W28" s="7" t="str">
        <f>VLOOKUP(E28,Sheet9!A:B,2,false)</f>
        <v>Upper middle income</v>
      </c>
    </row>
    <row r="29">
      <c r="A29" s="3">
        <v>10.0</v>
      </c>
      <c r="B29" s="3">
        <v>1994.0</v>
      </c>
      <c r="C29" s="3" t="s">
        <v>25</v>
      </c>
      <c r="D29" s="3" t="s">
        <v>26</v>
      </c>
      <c r="E29" s="3" t="s">
        <v>40</v>
      </c>
      <c r="F29" s="3" t="s">
        <v>41</v>
      </c>
      <c r="G29" s="3">
        <v>13162.7902365637</v>
      </c>
      <c r="H29" s="3">
        <v>1.0</v>
      </c>
      <c r="I29" s="3">
        <v>0.0</v>
      </c>
      <c r="J29" s="3">
        <v>1.0</v>
      </c>
      <c r="K29" s="3">
        <v>0.0</v>
      </c>
      <c r="L29" s="3" t="s">
        <v>27</v>
      </c>
      <c r="M29" s="3" t="s">
        <v>42</v>
      </c>
      <c r="N29" s="3">
        <v>0.0</v>
      </c>
      <c r="O29" s="3">
        <v>0.0</v>
      </c>
      <c r="P29" s="3">
        <v>262.741577148437</v>
      </c>
      <c r="Q29" s="3">
        <v>8.0</v>
      </c>
      <c r="R29" s="3">
        <v>9.94978293431711E12</v>
      </c>
      <c r="S29" s="9">
        <v>2.2963E9</v>
      </c>
      <c r="T29" s="6">
        <f>VLOOKUP(C29,Sheet6!A:D,2,false)</f>
        <v>7287240000000</v>
      </c>
      <c r="U29" s="6">
        <f>VLOOKUP(E29,Sheet6!A:D,2,false)</f>
        <v>327276000000</v>
      </c>
      <c r="V29" s="7" t="str">
        <f>VLOOKUP(C29,Sheet9!A:B,2,false)</f>
        <v>High income</v>
      </c>
      <c r="W29" s="7" t="str">
        <f>VLOOKUP(E29,Sheet9!A:B,2,false)</f>
        <v>Lower middle income</v>
      </c>
    </row>
    <row r="30">
      <c r="A30" s="3">
        <v>10.0</v>
      </c>
      <c r="B30" s="3">
        <v>1997.0</v>
      </c>
      <c r="C30" s="3" t="s">
        <v>25</v>
      </c>
      <c r="D30" s="3" t="s">
        <v>26</v>
      </c>
      <c r="E30" s="3" t="s">
        <v>40</v>
      </c>
      <c r="F30" s="3" t="s">
        <v>41</v>
      </c>
      <c r="G30" s="3">
        <v>13162.7902365637</v>
      </c>
      <c r="H30" s="3">
        <v>0.0</v>
      </c>
      <c r="I30" s="3">
        <v>1.0</v>
      </c>
      <c r="J30" s="3">
        <v>0.0</v>
      </c>
      <c r="K30" s="3">
        <v>1.0</v>
      </c>
      <c r="L30" s="3" t="s">
        <v>27</v>
      </c>
      <c r="M30" s="3" t="s">
        <v>42</v>
      </c>
      <c r="N30" s="3">
        <v>0.0</v>
      </c>
      <c r="O30" s="3">
        <v>0.0</v>
      </c>
      <c r="P30" s="3">
        <v>272.136566162109</v>
      </c>
      <c r="Q30" s="3">
        <v>9.0</v>
      </c>
      <c r="R30" s="3">
        <v>1.10738019900346E13</v>
      </c>
      <c r="S30" s="9">
        <v>3.6156E9</v>
      </c>
      <c r="T30" s="6">
        <f>VLOOKUP(C30,Sheet6!A:D,3,false)</f>
        <v>8577550000000</v>
      </c>
      <c r="U30" s="6">
        <f>VLOOKUP(E30,Sheet6!A:D,3,false)</f>
        <v>415868000000</v>
      </c>
      <c r="V30" s="7" t="str">
        <f>VLOOKUP(C30,Sheet9!A:B,2,false)</f>
        <v>High income</v>
      </c>
      <c r="W30" s="7" t="str">
        <f>VLOOKUP(E30,Sheet9!A:B,2,false)</f>
        <v>Lower middle income</v>
      </c>
    </row>
    <row r="31">
      <c r="A31" s="3">
        <v>10.0</v>
      </c>
      <c r="B31" s="3">
        <v>1999.0</v>
      </c>
      <c r="C31" s="3" t="s">
        <v>25</v>
      </c>
      <c r="D31" s="3" t="s">
        <v>26</v>
      </c>
      <c r="E31" s="3" t="s">
        <v>40</v>
      </c>
      <c r="F31" s="3" t="s">
        <v>41</v>
      </c>
      <c r="G31" s="3">
        <v>13162.7902365637</v>
      </c>
      <c r="H31" s="3">
        <v>0.0</v>
      </c>
      <c r="I31" s="3">
        <v>1.0</v>
      </c>
      <c r="J31" s="3">
        <v>0.0</v>
      </c>
      <c r="K31" s="3">
        <v>1.0</v>
      </c>
      <c r="L31" s="3" t="s">
        <v>27</v>
      </c>
      <c r="M31" s="3" t="s">
        <v>42</v>
      </c>
      <c r="N31" s="3">
        <v>0.0</v>
      </c>
      <c r="O31" s="3">
        <v>0.0</v>
      </c>
      <c r="P31" s="3">
        <v>278.862274169921</v>
      </c>
      <c r="Q31" s="3">
        <v>9.0</v>
      </c>
      <c r="R31" s="3">
        <v>1.21200166439456E13</v>
      </c>
      <c r="S31" s="9">
        <v>3.6667E9</v>
      </c>
      <c r="T31" s="6">
        <f>VLOOKUP(C31,Sheet6!A:D,4,false)</f>
        <v>9631170000000</v>
      </c>
      <c r="U31" s="6">
        <f>VLOOKUP(E31,Sheet6!A:D,4,false)</f>
        <v>458820000000</v>
      </c>
      <c r="V31" s="7" t="str">
        <f>VLOOKUP(C31,Sheet9!A:B,2,false)</f>
        <v>High income</v>
      </c>
      <c r="W31" s="7" t="str">
        <f>VLOOKUP(E31,Sheet9!A:B,2,false)</f>
        <v>Lower middle income</v>
      </c>
    </row>
    <row r="32">
      <c r="A32" s="3">
        <v>11.0</v>
      </c>
      <c r="B32" s="3">
        <v>1994.0</v>
      </c>
      <c r="C32" s="3" t="s">
        <v>25</v>
      </c>
      <c r="D32" s="3" t="s">
        <v>26</v>
      </c>
      <c r="E32" s="3" t="s">
        <v>43</v>
      </c>
      <c r="F32" s="3" t="s">
        <v>44</v>
      </c>
      <c r="G32" s="3">
        <v>6890.88940970919</v>
      </c>
      <c r="H32" s="3">
        <v>1.0</v>
      </c>
      <c r="I32" s="3">
        <v>0.0</v>
      </c>
      <c r="J32" s="3">
        <v>1.0</v>
      </c>
      <c r="K32" s="3">
        <v>0.0</v>
      </c>
      <c r="L32" s="3" t="s">
        <v>27</v>
      </c>
      <c r="M32" s="3" t="s">
        <v>45</v>
      </c>
      <c r="N32" s="3">
        <v>0.0</v>
      </c>
      <c r="O32" s="3">
        <v>0.0</v>
      </c>
      <c r="P32" s="3">
        <v>262.741577148437</v>
      </c>
      <c r="Q32" s="3">
        <v>10.0</v>
      </c>
      <c r="R32" s="3">
        <v>9.94978293431711E12</v>
      </c>
      <c r="S32" s="9">
        <v>2.68328E10</v>
      </c>
      <c r="T32" s="6">
        <f>VLOOKUP(C32,Sheet6!A:D,2,false)</f>
        <v>7287240000000</v>
      </c>
      <c r="U32" s="6">
        <f>VLOOKUP(E32,Sheet6!A:D,2,false)</f>
        <v>1140490000000</v>
      </c>
      <c r="V32" s="7" t="str">
        <f>VLOOKUP(C32,Sheet9!A:B,2,false)</f>
        <v>High income</v>
      </c>
      <c r="W32" s="7" t="str">
        <f>VLOOKUP(E32,Sheet9!A:B,2,false)</f>
        <v>High income</v>
      </c>
    </row>
    <row r="33">
      <c r="A33" s="3">
        <v>11.0</v>
      </c>
      <c r="B33" s="3">
        <v>1997.0</v>
      </c>
      <c r="C33" s="3" t="s">
        <v>25</v>
      </c>
      <c r="D33" s="3" t="s">
        <v>26</v>
      </c>
      <c r="E33" s="3" t="s">
        <v>43</v>
      </c>
      <c r="F33" s="3" t="s">
        <v>44</v>
      </c>
      <c r="G33" s="3">
        <v>6890.88940970919</v>
      </c>
      <c r="H33" s="3">
        <v>0.0</v>
      </c>
      <c r="I33" s="3">
        <v>1.0</v>
      </c>
      <c r="J33" s="3">
        <v>0.0</v>
      </c>
      <c r="K33" s="3">
        <v>1.0</v>
      </c>
      <c r="L33" s="3" t="s">
        <v>27</v>
      </c>
      <c r="M33" s="3" t="s">
        <v>45</v>
      </c>
      <c r="N33" s="3">
        <v>0.0</v>
      </c>
      <c r="O33" s="3">
        <v>0.0</v>
      </c>
      <c r="P33" s="3">
        <v>272.136566162109</v>
      </c>
      <c r="Q33" s="3">
        <v>10.0</v>
      </c>
      <c r="R33" s="3">
        <v>1.10738019900346E13</v>
      </c>
      <c r="S33" s="9">
        <v>3.64349E10</v>
      </c>
      <c r="T33" s="6">
        <f>VLOOKUP(C33,Sheet6!A:D,3,false)</f>
        <v>8577550000000</v>
      </c>
      <c r="U33" s="6">
        <f>VLOOKUP(E33,Sheet6!A:D,3,false)</f>
        <v>1561810000000</v>
      </c>
      <c r="V33" s="7" t="str">
        <f>VLOOKUP(C33,Sheet9!A:B,2,false)</f>
        <v>High income</v>
      </c>
      <c r="W33" s="7" t="str">
        <f>VLOOKUP(E33,Sheet9!A:B,2,false)</f>
        <v>High income</v>
      </c>
    </row>
    <row r="34">
      <c r="A34" s="3">
        <v>11.0</v>
      </c>
      <c r="B34" s="3">
        <v>1999.0</v>
      </c>
      <c r="C34" s="3" t="s">
        <v>25</v>
      </c>
      <c r="D34" s="3" t="s">
        <v>26</v>
      </c>
      <c r="E34" s="3" t="s">
        <v>43</v>
      </c>
      <c r="F34" s="3" t="s">
        <v>44</v>
      </c>
      <c r="G34" s="3">
        <v>6890.88940970919</v>
      </c>
      <c r="H34" s="3">
        <v>0.0</v>
      </c>
      <c r="I34" s="3">
        <v>1.0</v>
      </c>
      <c r="J34" s="3">
        <v>0.0</v>
      </c>
      <c r="K34" s="3">
        <v>1.0</v>
      </c>
      <c r="L34" s="3" t="s">
        <v>27</v>
      </c>
      <c r="M34" s="3" t="s">
        <v>45</v>
      </c>
      <c r="N34" s="3">
        <v>0.0</v>
      </c>
      <c r="O34" s="3">
        <v>0.0</v>
      </c>
      <c r="P34" s="3">
        <v>278.862274169921</v>
      </c>
      <c r="Q34" s="3">
        <v>10.0</v>
      </c>
      <c r="R34" s="3">
        <v>1.21200166439456E13</v>
      </c>
      <c r="S34" s="9">
        <v>3.8471E10</v>
      </c>
      <c r="T34" s="6">
        <f>VLOOKUP(C34,Sheet6!A:D,4,false)</f>
        <v>9631170000000</v>
      </c>
      <c r="U34" s="6">
        <f>VLOOKUP(E34,Sheet6!A:D,4,false)</f>
        <v>1689290000000</v>
      </c>
      <c r="V34" s="7" t="str">
        <f>VLOOKUP(C34,Sheet9!A:B,2,false)</f>
        <v>High income</v>
      </c>
      <c r="W34" s="7" t="str">
        <f>VLOOKUP(E34,Sheet9!A:B,2,false)</f>
        <v>High income</v>
      </c>
    </row>
    <row r="35">
      <c r="A35" s="9">
        <v>12.0</v>
      </c>
      <c r="B35" s="9">
        <v>1994.0</v>
      </c>
      <c r="C35" s="1" t="s">
        <v>46</v>
      </c>
      <c r="D35" s="1" t="s">
        <v>47</v>
      </c>
      <c r="E35" s="1" t="s">
        <v>48</v>
      </c>
      <c r="F35" s="1" t="s">
        <v>49</v>
      </c>
      <c r="G35" s="9">
        <v>3995.459</v>
      </c>
      <c r="H35" s="9">
        <v>1.0</v>
      </c>
      <c r="I35" s="9">
        <v>0.0</v>
      </c>
      <c r="J35" s="9">
        <v>0.0</v>
      </c>
      <c r="K35" s="9">
        <v>0.0</v>
      </c>
      <c r="L35" s="1" t="s">
        <v>45</v>
      </c>
      <c r="M35" s="1" t="s">
        <v>45</v>
      </c>
      <c r="N35" s="9">
        <v>0.0</v>
      </c>
      <c r="O35" s="9">
        <v>0.0</v>
      </c>
      <c r="P35" s="9">
        <v>39.76456</v>
      </c>
      <c r="Q35" s="9">
        <v>7.0</v>
      </c>
      <c r="R35" s="10">
        <v>9.18E11</v>
      </c>
      <c r="S35" s="9">
        <v>240977.4467</v>
      </c>
      <c r="T35" s="6">
        <f>VLOOKUP(C35,Sheet6!A:D,2,false)</f>
        <v>530563000000</v>
      </c>
      <c r="U35" s="7">
        <f>VLOOKUP(E35,Sheet6!A:D,2,false)</f>
        <v>1315158637</v>
      </c>
      <c r="V35" s="7" t="str">
        <f>VLOOKUP(C35,Sheet9!A:B,2,false)</f>
        <v>High income</v>
      </c>
      <c r="W35" s="7" t="str">
        <f>VLOOKUP(E35,Sheet9!A:B,2,false)</f>
        <v>Upper middle income</v>
      </c>
    </row>
    <row r="36">
      <c r="A36" s="9">
        <v>12.0</v>
      </c>
      <c r="B36" s="9">
        <v>1997.0</v>
      </c>
      <c r="C36" s="1" t="s">
        <v>46</v>
      </c>
      <c r="D36" s="1" t="s">
        <v>47</v>
      </c>
      <c r="E36" s="1" t="s">
        <v>48</v>
      </c>
      <c r="F36" s="1" t="s">
        <v>49</v>
      </c>
      <c r="G36" s="9">
        <v>3995.459</v>
      </c>
      <c r="H36" s="9">
        <v>0.0</v>
      </c>
      <c r="I36" s="9">
        <v>1.0</v>
      </c>
      <c r="J36" s="9">
        <v>0.0</v>
      </c>
      <c r="K36" s="9">
        <v>0.0</v>
      </c>
      <c r="L36" s="1" t="s">
        <v>45</v>
      </c>
      <c r="M36" s="1" t="s">
        <v>45</v>
      </c>
      <c r="N36" s="9">
        <v>0.0</v>
      </c>
      <c r="O36" s="9">
        <v>0.0</v>
      </c>
      <c r="P36" s="9">
        <v>40.13156</v>
      </c>
      <c r="Q36" s="9">
        <v>-6.0</v>
      </c>
      <c r="R36" s="10">
        <v>1.0E12</v>
      </c>
      <c r="S36" s="9">
        <v>2163723.943</v>
      </c>
      <c r="T36" s="6">
        <f>VLOOKUP(C36,Sheet6!A:D,3,false)</f>
        <v>590077000000</v>
      </c>
      <c r="U36" s="7">
        <f>VLOOKUP(E36,Sheet6!A:D,3,false)</f>
        <v>1639492445</v>
      </c>
      <c r="V36" s="7" t="str">
        <f>VLOOKUP(C36,Sheet9!A:B,2,false)</f>
        <v>High income</v>
      </c>
      <c r="W36" s="7" t="str">
        <f>VLOOKUP(E36,Sheet9!A:B,2,false)</f>
        <v>Upper middle income</v>
      </c>
    </row>
    <row r="37">
      <c r="A37" s="9">
        <v>12.0</v>
      </c>
      <c r="B37" s="9">
        <v>1999.0</v>
      </c>
      <c r="C37" s="1" t="s">
        <v>46</v>
      </c>
      <c r="D37" s="1" t="s">
        <v>47</v>
      </c>
      <c r="E37" s="1" t="s">
        <v>48</v>
      </c>
      <c r="F37" s="1" t="s">
        <v>49</v>
      </c>
      <c r="G37" s="9">
        <v>3995.459</v>
      </c>
      <c r="H37" s="9">
        <v>0.0</v>
      </c>
      <c r="I37" s="9">
        <v>1.0</v>
      </c>
      <c r="J37" s="9">
        <v>0.0</v>
      </c>
      <c r="K37" s="9">
        <v>0.0</v>
      </c>
      <c r="L37" s="1" t="s">
        <v>45</v>
      </c>
      <c r="M37" s="1" t="s">
        <v>45</v>
      </c>
      <c r="N37" s="9">
        <v>0.0</v>
      </c>
      <c r="O37" s="9">
        <v>0.0</v>
      </c>
      <c r="P37" s="9">
        <v>40.53972</v>
      </c>
      <c r="Q37" s="9">
        <v>5.0</v>
      </c>
      <c r="R37" s="10">
        <v>1.1E12</v>
      </c>
      <c r="S37" s="9">
        <v>2729600.0</v>
      </c>
      <c r="T37" s="6">
        <f>VLOOKUP(C37,Sheet6!A:D,4,false)</f>
        <v>634908000000</v>
      </c>
      <c r="U37" s="7">
        <f>VLOOKUP(E37,Sheet6!A:D,4,false)</f>
        <v>1845482173</v>
      </c>
      <c r="V37" s="7" t="str">
        <f>VLOOKUP(C37,Sheet9!A:B,2,false)</f>
        <v>High income</v>
      </c>
      <c r="W37" s="7" t="str">
        <f>VLOOKUP(E37,Sheet9!A:B,2,false)</f>
        <v>Upper middle income</v>
      </c>
    </row>
    <row r="38">
      <c r="A38" s="9">
        <v>13.0</v>
      </c>
      <c r="B38" s="9">
        <v>1994.0</v>
      </c>
      <c r="C38" s="1" t="s">
        <v>50</v>
      </c>
      <c r="D38" s="1" t="s">
        <v>51</v>
      </c>
      <c r="E38" s="1" t="s">
        <v>30</v>
      </c>
      <c r="F38" s="1" t="s">
        <v>31</v>
      </c>
      <c r="G38" s="9">
        <v>8643.913</v>
      </c>
      <c r="H38" s="9">
        <v>1.0</v>
      </c>
      <c r="I38" s="9">
        <v>0.0</v>
      </c>
      <c r="J38" s="9">
        <v>1.0</v>
      </c>
      <c r="K38" s="9">
        <v>0.0</v>
      </c>
      <c r="L38" s="1" t="s">
        <v>45</v>
      </c>
      <c r="M38" s="1" t="s">
        <v>32</v>
      </c>
      <c r="N38" s="9">
        <v>0.0</v>
      </c>
      <c r="O38" s="9">
        <v>0.0</v>
      </c>
      <c r="P38" s="9">
        <v>59.66759</v>
      </c>
      <c r="Q38" s="9">
        <v>8.0</v>
      </c>
      <c r="R38" s="10">
        <v>1.98E12</v>
      </c>
      <c r="S38" s="9">
        <v>9.626472768E8</v>
      </c>
      <c r="T38" s="6">
        <f>VLOOKUP(C38,Sheet6!A:D,2,false)</f>
        <v>1393980000000</v>
      </c>
      <c r="U38" s="6">
        <f>VLOOKUP(E38,Sheet6!A:D,2,false)</f>
        <v>525370000000</v>
      </c>
      <c r="V38" s="7" t="str">
        <f>VLOOKUP(C38,Sheet9!A:B,2,false)</f>
        <v>High income</v>
      </c>
      <c r="W38" s="7" t="str">
        <f>VLOOKUP(E38,Sheet9!A:B,2,false)</f>
        <v>Upper middle income</v>
      </c>
    </row>
    <row r="39">
      <c r="A39" s="9">
        <v>13.0</v>
      </c>
      <c r="B39" s="9">
        <v>1997.0</v>
      </c>
      <c r="C39" s="1" t="s">
        <v>50</v>
      </c>
      <c r="D39" s="1" t="s">
        <v>51</v>
      </c>
      <c r="E39" s="1" t="s">
        <v>30</v>
      </c>
      <c r="F39" s="1" t="s">
        <v>31</v>
      </c>
      <c r="G39" s="9">
        <v>8643.913</v>
      </c>
      <c r="H39" s="9">
        <v>0.0</v>
      </c>
      <c r="I39" s="9">
        <v>1.0</v>
      </c>
      <c r="J39" s="9">
        <v>0.0</v>
      </c>
      <c r="K39" s="9">
        <v>1.0</v>
      </c>
      <c r="L39" s="1" t="s">
        <v>45</v>
      </c>
      <c r="M39" s="1" t="s">
        <v>32</v>
      </c>
      <c r="N39" s="9">
        <v>0.0</v>
      </c>
      <c r="O39" s="9">
        <v>0.0</v>
      </c>
      <c r="P39" s="9">
        <v>60.53028</v>
      </c>
      <c r="Q39" s="9">
        <v>8.0</v>
      </c>
      <c r="R39" s="10">
        <v>2.1E12</v>
      </c>
      <c r="S39" s="9">
        <v>1.586489321E9</v>
      </c>
      <c r="T39" s="6">
        <f>VLOOKUP(C39,Sheet6!A:D,3,false)</f>
        <v>1452880000000</v>
      </c>
      <c r="U39" s="6">
        <f>VLOOKUP(E39,Sheet6!A:D,3,false)</f>
        <v>883206000000</v>
      </c>
      <c r="V39" s="7" t="str">
        <f>VLOOKUP(C39,Sheet9!A:B,2,false)</f>
        <v>High income</v>
      </c>
      <c r="W39" s="7" t="str">
        <f>VLOOKUP(E39,Sheet9!A:B,2,false)</f>
        <v>Upper middle income</v>
      </c>
    </row>
    <row r="40">
      <c r="A40" s="9">
        <v>13.0</v>
      </c>
      <c r="B40" s="9">
        <v>1999.0</v>
      </c>
      <c r="C40" s="1" t="s">
        <v>50</v>
      </c>
      <c r="D40" s="1" t="s">
        <v>51</v>
      </c>
      <c r="E40" s="1" t="s">
        <v>30</v>
      </c>
      <c r="F40" s="1" t="s">
        <v>31</v>
      </c>
      <c r="G40" s="9">
        <v>8643.913</v>
      </c>
      <c r="H40" s="9">
        <v>0.0</v>
      </c>
      <c r="I40" s="9">
        <v>1.0</v>
      </c>
      <c r="J40" s="9">
        <v>0.0</v>
      </c>
      <c r="K40" s="9">
        <v>1.0</v>
      </c>
      <c r="L40" s="1" t="s">
        <v>45</v>
      </c>
      <c r="M40" s="1" t="s">
        <v>32</v>
      </c>
      <c r="N40" s="9">
        <v>0.0</v>
      </c>
      <c r="O40" s="9">
        <v>0.0</v>
      </c>
      <c r="P40" s="9">
        <v>61.1464</v>
      </c>
      <c r="Q40" s="9">
        <v>8.0</v>
      </c>
      <c r="R40" s="10">
        <v>2.25E12</v>
      </c>
      <c r="S40" s="9">
        <v>2.1562074E9</v>
      </c>
      <c r="T40" s="6">
        <f>VLOOKUP(C40,Sheet6!A:D,4,false)</f>
        <v>1493150000000</v>
      </c>
      <c r="U40" s="6">
        <f>VLOOKUP(E40,Sheet6!A:D,4,false)</f>
        <v>599642000000</v>
      </c>
      <c r="V40" s="7" t="str">
        <f>VLOOKUP(C40,Sheet9!A:B,2,false)</f>
        <v>High income</v>
      </c>
      <c r="W40" s="7" t="str">
        <f>VLOOKUP(E40,Sheet9!A:B,2,false)</f>
        <v>Upper middle income</v>
      </c>
    </row>
    <row r="41">
      <c r="A41" s="9">
        <v>14.0</v>
      </c>
      <c r="B41" s="9">
        <v>1994.0</v>
      </c>
      <c r="C41" s="1" t="s">
        <v>50</v>
      </c>
      <c r="D41" s="1" t="s">
        <v>51</v>
      </c>
      <c r="E41" s="1" t="s">
        <v>52</v>
      </c>
      <c r="F41" s="1" t="s">
        <v>53</v>
      </c>
      <c r="G41" s="9">
        <v>972.0311</v>
      </c>
      <c r="H41" s="9">
        <v>1.0</v>
      </c>
      <c r="I41" s="9">
        <v>0.0</v>
      </c>
      <c r="J41" s="9">
        <v>1.0</v>
      </c>
      <c r="K41" s="9">
        <v>0.0</v>
      </c>
      <c r="L41" s="1" t="s">
        <v>45</v>
      </c>
      <c r="M41" s="1" t="s">
        <v>45</v>
      </c>
      <c r="N41" s="9">
        <v>1.0</v>
      </c>
      <c r="O41" s="9">
        <v>1.0</v>
      </c>
      <c r="P41" s="9">
        <v>59.66759</v>
      </c>
      <c r="Q41" s="9">
        <v>10.0</v>
      </c>
      <c r="R41" s="10">
        <v>1.98E12</v>
      </c>
      <c r="S41" s="9">
        <v>3.9910313767E10</v>
      </c>
      <c r="T41" s="6">
        <f>VLOOKUP(C41,Sheet6!A:D,2,false)</f>
        <v>1393980000000</v>
      </c>
      <c r="U41" s="6">
        <f>VLOOKUP(E41,Sheet6!A:D,2,false)</f>
        <v>2205070000000</v>
      </c>
      <c r="V41" s="7" t="str">
        <f>VLOOKUP(C41,Sheet9!A:B,2,false)</f>
        <v>High income</v>
      </c>
      <c r="W41" s="7" t="str">
        <f>VLOOKUP(E41,Sheet9!A:B,2,false)</f>
        <v>High income</v>
      </c>
    </row>
    <row r="42">
      <c r="A42" s="9">
        <v>14.0</v>
      </c>
      <c r="B42" s="9">
        <v>1997.0</v>
      </c>
      <c r="C42" s="1" t="s">
        <v>50</v>
      </c>
      <c r="D42" s="1" t="s">
        <v>51</v>
      </c>
      <c r="E42" s="1" t="s">
        <v>52</v>
      </c>
      <c r="F42" s="1" t="s">
        <v>53</v>
      </c>
      <c r="G42" s="9">
        <v>972.0311</v>
      </c>
      <c r="H42" s="9">
        <v>0.0</v>
      </c>
      <c r="I42" s="9">
        <v>1.0</v>
      </c>
      <c r="J42" s="9">
        <v>0.0</v>
      </c>
      <c r="K42" s="9">
        <v>1.0</v>
      </c>
      <c r="L42" s="1" t="s">
        <v>45</v>
      </c>
      <c r="M42" s="1" t="s">
        <v>45</v>
      </c>
      <c r="N42" s="9">
        <v>1.0</v>
      </c>
      <c r="O42" s="9">
        <v>1.0</v>
      </c>
      <c r="P42" s="9">
        <v>60.53028</v>
      </c>
      <c r="Q42" s="9">
        <v>10.0</v>
      </c>
      <c r="R42" s="10">
        <v>2.1E12</v>
      </c>
      <c r="S42" s="9">
        <v>4.4944532276E10</v>
      </c>
      <c r="T42" s="6">
        <f>VLOOKUP(C42,Sheet6!A:D,3,false)</f>
        <v>1452880000000</v>
      </c>
      <c r="U42" s="6">
        <f>VLOOKUP(E42,Sheet6!A:D,3,false)</f>
        <v>2211990000000</v>
      </c>
      <c r="V42" s="7" t="str">
        <f>VLOOKUP(C42,Sheet9!A:B,2,false)</f>
        <v>High income</v>
      </c>
      <c r="W42" s="7" t="str">
        <f>VLOOKUP(E42,Sheet9!A:B,2,false)</f>
        <v>High income</v>
      </c>
    </row>
    <row r="43">
      <c r="A43" s="9">
        <v>14.0</v>
      </c>
      <c r="B43" s="9">
        <v>1999.0</v>
      </c>
      <c r="C43" s="1" t="s">
        <v>50</v>
      </c>
      <c r="D43" s="1" t="s">
        <v>51</v>
      </c>
      <c r="E43" s="1" t="s">
        <v>52</v>
      </c>
      <c r="F43" s="1" t="s">
        <v>53</v>
      </c>
      <c r="G43" s="9">
        <v>972.0311</v>
      </c>
      <c r="H43" s="9">
        <v>0.0</v>
      </c>
      <c r="I43" s="9">
        <v>1.0</v>
      </c>
      <c r="J43" s="9">
        <v>0.0</v>
      </c>
      <c r="K43" s="9">
        <v>1.0</v>
      </c>
      <c r="L43" s="1" t="s">
        <v>45</v>
      </c>
      <c r="M43" s="1" t="s">
        <v>45</v>
      </c>
      <c r="N43" s="9">
        <v>1.0</v>
      </c>
      <c r="O43" s="9">
        <v>1.0</v>
      </c>
      <c r="P43" s="9">
        <v>61.1464</v>
      </c>
      <c r="Q43" s="9">
        <v>10.0</v>
      </c>
      <c r="R43" s="10">
        <v>2.25E12</v>
      </c>
      <c r="S43" s="9">
        <v>5.08730625E10</v>
      </c>
      <c r="T43" s="6">
        <f>VLOOKUP(C43,Sheet6!A:D,4,false)</f>
        <v>1493150000000</v>
      </c>
      <c r="U43" s="6">
        <f>VLOOKUP(E43,Sheet6!A:D,4,false)</f>
        <v>2194950000000</v>
      </c>
      <c r="V43" s="7" t="str">
        <f>VLOOKUP(C43,Sheet9!A:B,2,false)</f>
        <v>High income</v>
      </c>
      <c r="W43" s="7" t="str">
        <f>VLOOKUP(E43,Sheet9!A:B,2,false)</f>
        <v>High income</v>
      </c>
    </row>
    <row r="44">
      <c r="A44" s="9">
        <v>15.0</v>
      </c>
      <c r="B44" s="9">
        <v>1994.0</v>
      </c>
      <c r="C44" s="1" t="s">
        <v>54</v>
      </c>
      <c r="D44" s="1" t="s">
        <v>55</v>
      </c>
      <c r="E44" s="1" t="s">
        <v>52</v>
      </c>
      <c r="F44" s="1" t="s">
        <v>53</v>
      </c>
      <c r="G44" s="9">
        <v>575.5483</v>
      </c>
      <c r="H44" s="9">
        <v>1.0</v>
      </c>
      <c r="I44" s="9">
        <v>0.0</v>
      </c>
      <c r="J44" s="9">
        <v>1.0</v>
      </c>
      <c r="K44" s="9">
        <v>0.0</v>
      </c>
      <c r="L44" s="1" t="s">
        <v>45</v>
      </c>
      <c r="M44" s="1" t="s">
        <v>45</v>
      </c>
      <c r="N44" s="9">
        <v>1.0</v>
      </c>
      <c r="O44" s="9">
        <v>1.0</v>
      </c>
      <c r="P44" s="9">
        <v>5.211334</v>
      </c>
      <c r="Q44" s="9">
        <v>10.0</v>
      </c>
      <c r="R44" s="10">
        <v>2.5E11</v>
      </c>
      <c r="S44" s="9">
        <v>8.910071513E9</v>
      </c>
      <c r="T44" s="6">
        <f>VLOOKUP(C44,Sheet6!A:D,2,false)</f>
        <v>156162000000</v>
      </c>
      <c r="U44" s="6">
        <f>VLOOKUP(E44,Sheet6!A:D,2,false)</f>
        <v>2205070000000</v>
      </c>
      <c r="V44" s="7" t="str">
        <f>VLOOKUP(C44,Sheet9!A:B,2,false)</f>
        <v>High income</v>
      </c>
      <c r="W44" s="7" t="str">
        <f>VLOOKUP(E44,Sheet9!A:B,2,false)</f>
        <v>High income</v>
      </c>
    </row>
    <row r="45">
      <c r="A45" s="9">
        <v>15.0</v>
      </c>
      <c r="B45" s="9">
        <v>1997.0</v>
      </c>
      <c r="C45" s="1" t="s">
        <v>54</v>
      </c>
      <c r="D45" s="1" t="s">
        <v>55</v>
      </c>
      <c r="E45" s="1" t="s">
        <v>52</v>
      </c>
      <c r="F45" s="1" t="s">
        <v>53</v>
      </c>
      <c r="G45" s="9">
        <v>575.5483</v>
      </c>
      <c r="H45" s="9">
        <v>0.0</v>
      </c>
      <c r="I45" s="9">
        <v>1.0</v>
      </c>
      <c r="J45" s="9">
        <v>0.0</v>
      </c>
      <c r="K45" s="9">
        <v>1.0</v>
      </c>
      <c r="L45" s="1" t="s">
        <v>45</v>
      </c>
      <c r="M45" s="1" t="s">
        <v>45</v>
      </c>
      <c r="N45" s="9">
        <v>1.0</v>
      </c>
      <c r="O45" s="9">
        <v>1.0</v>
      </c>
      <c r="P45" s="9">
        <v>5.277711</v>
      </c>
      <c r="Q45" s="9">
        <v>10.0</v>
      </c>
      <c r="R45" s="10">
        <v>2.73E11</v>
      </c>
      <c r="S45" s="9">
        <v>1.0429882336E10</v>
      </c>
      <c r="T45" s="6">
        <f>VLOOKUP(C45,Sheet6!A:D,3,false)</f>
        <v>173538000000</v>
      </c>
      <c r="U45" s="6">
        <f>VLOOKUP(E45,Sheet6!A:D,3,false)</f>
        <v>2211990000000</v>
      </c>
      <c r="V45" s="7" t="str">
        <f>VLOOKUP(C45,Sheet9!A:B,2,false)</f>
        <v>High income</v>
      </c>
      <c r="W45" s="7" t="str">
        <f>VLOOKUP(E45,Sheet9!A:B,2,false)</f>
        <v>High income</v>
      </c>
    </row>
    <row r="46">
      <c r="A46" s="9">
        <v>15.0</v>
      </c>
      <c r="B46" s="9">
        <v>1999.0</v>
      </c>
      <c r="C46" s="1" t="s">
        <v>54</v>
      </c>
      <c r="D46" s="1" t="s">
        <v>55</v>
      </c>
      <c r="E46" s="1" t="s">
        <v>52</v>
      </c>
      <c r="F46" s="1" t="s">
        <v>53</v>
      </c>
      <c r="G46" s="9">
        <v>575.5483</v>
      </c>
      <c r="H46" s="9">
        <v>0.0</v>
      </c>
      <c r="I46" s="9">
        <v>1.0</v>
      </c>
      <c r="J46" s="9">
        <v>0.0</v>
      </c>
      <c r="K46" s="9">
        <v>1.0</v>
      </c>
      <c r="L46" s="1" t="s">
        <v>45</v>
      </c>
      <c r="M46" s="1" t="s">
        <v>45</v>
      </c>
      <c r="N46" s="9">
        <v>1.0</v>
      </c>
      <c r="O46" s="9">
        <v>1.0</v>
      </c>
      <c r="P46" s="9">
        <v>5.321774</v>
      </c>
      <c r="Q46" s="9">
        <v>10.0</v>
      </c>
      <c r="R46" s="10">
        <v>2.87E11</v>
      </c>
      <c r="S46" s="9">
        <v>9.855495E9</v>
      </c>
      <c r="T46" s="6">
        <f>VLOOKUP(C46,Sheet6!A:D,4,false)</f>
        <v>177965000000</v>
      </c>
      <c r="U46" s="6">
        <f>VLOOKUP(E46,Sheet6!A:D,4,false)</f>
        <v>2194950000000</v>
      </c>
      <c r="V46" s="7" t="str">
        <f>VLOOKUP(C46,Sheet9!A:B,2,false)</f>
        <v>High income</v>
      </c>
      <c r="W46" s="7" t="str">
        <f>VLOOKUP(E46,Sheet9!A:B,2,false)</f>
        <v>High income</v>
      </c>
    </row>
    <row r="47">
      <c r="A47" s="9">
        <v>16.0</v>
      </c>
      <c r="B47" s="9">
        <v>1994.0</v>
      </c>
      <c r="C47" s="1" t="s">
        <v>54</v>
      </c>
      <c r="D47" s="1" t="s">
        <v>55</v>
      </c>
      <c r="E47" s="1" t="s">
        <v>43</v>
      </c>
      <c r="F47" s="1" t="s">
        <v>44</v>
      </c>
      <c r="G47" s="9">
        <v>931.4066</v>
      </c>
      <c r="H47" s="9">
        <v>1.0</v>
      </c>
      <c r="I47" s="9">
        <v>0.0</v>
      </c>
      <c r="J47" s="9">
        <v>1.0</v>
      </c>
      <c r="K47" s="9">
        <v>0.0</v>
      </c>
      <c r="L47" s="1" t="s">
        <v>45</v>
      </c>
      <c r="M47" s="1" t="s">
        <v>45</v>
      </c>
      <c r="N47" s="9">
        <v>1.0</v>
      </c>
      <c r="O47" s="9">
        <v>1.0</v>
      </c>
      <c r="P47" s="9">
        <v>5.211334</v>
      </c>
      <c r="Q47" s="9">
        <v>10.0</v>
      </c>
      <c r="R47" s="10">
        <v>2.5E11</v>
      </c>
      <c r="S47" s="9">
        <v>3.248413649E9</v>
      </c>
      <c r="T47" s="6">
        <f>VLOOKUP(C47,Sheet6!A:D,2,false)</f>
        <v>156162000000</v>
      </c>
      <c r="U47" s="6">
        <f>VLOOKUP(E47,Sheet6!A:D,2,false)</f>
        <v>1140490000000</v>
      </c>
      <c r="V47" s="7" t="str">
        <f>VLOOKUP(C47,Sheet9!A:B,2,false)</f>
        <v>High income</v>
      </c>
      <c r="W47" s="7" t="str">
        <f>VLOOKUP(E47,Sheet9!A:B,2,false)</f>
        <v>High income</v>
      </c>
    </row>
    <row r="48">
      <c r="A48" s="9">
        <v>16.0</v>
      </c>
      <c r="B48" s="9">
        <v>1997.0</v>
      </c>
      <c r="C48" s="1" t="s">
        <v>54</v>
      </c>
      <c r="D48" s="1" t="s">
        <v>55</v>
      </c>
      <c r="E48" s="1" t="s">
        <v>43</v>
      </c>
      <c r="F48" s="1" t="s">
        <v>44</v>
      </c>
      <c r="G48" s="9">
        <v>931.4066</v>
      </c>
      <c r="H48" s="9">
        <v>0.0</v>
      </c>
      <c r="I48" s="9">
        <v>1.0</v>
      </c>
      <c r="J48" s="9">
        <v>0.0</v>
      </c>
      <c r="K48" s="9">
        <v>1.0</v>
      </c>
      <c r="L48" s="1" t="s">
        <v>45</v>
      </c>
      <c r="M48" s="1" t="s">
        <v>45</v>
      </c>
      <c r="N48" s="9">
        <v>1.0</v>
      </c>
      <c r="O48" s="9">
        <v>1.0</v>
      </c>
      <c r="P48" s="9">
        <v>5.277711</v>
      </c>
      <c r="Q48" s="9">
        <v>10.0</v>
      </c>
      <c r="R48" s="10">
        <v>2.73E11</v>
      </c>
      <c r="S48" s="9">
        <v>4.688993636E9</v>
      </c>
      <c r="T48" s="6">
        <f>VLOOKUP(C48,Sheet6!A:D,3,false)</f>
        <v>173538000000</v>
      </c>
      <c r="U48" s="6">
        <f>VLOOKUP(E48,Sheet6!A:D,3,false)</f>
        <v>1561810000000</v>
      </c>
      <c r="V48" s="7" t="str">
        <f>VLOOKUP(C48,Sheet9!A:B,2,false)</f>
        <v>High income</v>
      </c>
      <c r="W48" s="7" t="str">
        <f>VLOOKUP(E48,Sheet9!A:B,2,false)</f>
        <v>High income</v>
      </c>
    </row>
    <row r="49">
      <c r="A49" s="9">
        <v>16.0</v>
      </c>
      <c r="B49" s="9">
        <v>1999.0</v>
      </c>
      <c r="C49" s="1" t="s">
        <v>54</v>
      </c>
      <c r="D49" s="1" t="s">
        <v>55</v>
      </c>
      <c r="E49" s="1" t="s">
        <v>43</v>
      </c>
      <c r="F49" s="1" t="s">
        <v>44</v>
      </c>
      <c r="G49" s="9">
        <v>931.4066</v>
      </c>
      <c r="H49" s="9">
        <v>0.0</v>
      </c>
      <c r="I49" s="9">
        <v>1.0</v>
      </c>
      <c r="J49" s="9">
        <v>0.0</v>
      </c>
      <c r="K49" s="9">
        <v>1.0</v>
      </c>
      <c r="L49" s="1" t="s">
        <v>45</v>
      </c>
      <c r="M49" s="1" t="s">
        <v>45</v>
      </c>
      <c r="N49" s="9">
        <v>1.0</v>
      </c>
      <c r="O49" s="9">
        <v>1.0</v>
      </c>
      <c r="P49" s="9">
        <v>5.321774</v>
      </c>
      <c r="Q49" s="9">
        <v>10.0</v>
      </c>
      <c r="R49" s="10">
        <v>2.87E11</v>
      </c>
      <c r="S49" s="9">
        <v>4.715906E9</v>
      </c>
      <c r="T49" s="6">
        <f>VLOOKUP(C49,Sheet6!A:D,4,false)</f>
        <v>177965000000</v>
      </c>
      <c r="U49" s="6">
        <f>VLOOKUP(E49,Sheet6!A:D,4,false)</f>
        <v>1689290000000</v>
      </c>
      <c r="V49" s="7" t="str">
        <f>VLOOKUP(C49,Sheet9!A:B,2,false)</f>
        <v>High income</v>
      </c>
      <c r="W49" s="7" t="str">
        <f>VLOOKUP(E49,Sheet9!A:B,2,false)</f>
        <v>High income</v>
      </c>
    </row>
    <row r="50">
      <c r="A50" s="9">
        <v>17.0</v>
      </c>
      <c r="B50" s="9">
        <v>1994.0</v>
      </c>
      <c r="C50" s="1" t="s">
        <v>56</v>
      </c>
      <c r="D50" s="1" t="s">
        <v>57</v>
      </c>
      <c r="E50" s="1" t="s">
        <v>58</v>
      </c>
      <c r="F50" s="1" t="s">
        <v>59</v>
      </c>
      <c r="G50" s="9">
        <v>9037.364</v>
      </c>
      <c r="H50" s="9">
        <v>1.0</v>
      </c>
      <c r="I50" s="9">
        <v>0.0</v>
      </c>
      <c r="J50" s="9">
        <v>1.0</v>
      </c>
      <c r="K50" s="9">
        <v>0.0</v>
      </c>
      <c r="L50" s="1" t="s">
        <v>45</v>
      </c>
      <c r="M50" s="1" t="s">
        <v>60</v>
      </c>
      <c r="N50" s="9">
        <v>0.0</v>
      </c>
      <c r="O50" s="9">
        <v>0.0</v>
      </c>
      <c r="P50" s="9">
        <v>4.341615</v>
      </c>
      <c r="Q50" s="9">
        <v>0.0</v>
      </c>
      <c r="R50" s="10">
        <v>2.95E11</v>
      </c>
      <c r="S50" s="9">
        <v>5121034.412</v>
      </c>
      <c r="T50" s="6">
        <f>VLOOKUP(C50,Sheet6!A:D,2,false)</f>
        <v>127131000000</v>
      </c>
      <c r="U50" s="7">
        <f>VLOOKUP(E50,Sheet6!A:D,2,false)</f>
        <v>6890675000</v>
      </c>
      <c r="V50" s="7" t="str">
        <f>VLOOKUP(C50,Sheet9!A:B,2,false)</f>
        <v>High income</v>
      </c>
      <c r="W50" s="7" t="str">
        <f>VLOOKUP(E50,Sheet9!A:B,2,false)</f>
        <v>Lower middle income</v>
      </c>
    </row>
    <row r="51">
      <c r="A51" s="9">
        <v>17.0</v>
      </c>
      <c r="B51" s="9">
        <v>1997.0</v>
      </c>
      <c r="C51" s="1" t="s">
        <v>56</v>
      </c>
      <c r="D51" s="1" t="s">
        <v>57</v>
      </c>
      <c r="E51" s="1" t="s">
        <v>58</v>
      </c>
      <c r="F51" s="1" t="s">
        <v>59</v>
      </c>
      <c r="G51" s="9">
        <v>9037.364</v>
      </c>
      <c r="H51" s="9">
        <v>0.0</v>
      </c>
      <c r="I51" s="9">
        <v>1.0</v>
      </c>
      <c r="J51" s="9">
        <v>0.0</v>
      </c>
      <c r="K51" s="9">
        <v>1.0</v>
      </c>
      <c r="L51" s="1" t="s">
        <v>45</v>
      </c>
      <c r="M51" s="1" t="s">
        <v>60</v>
      </c>
      <c r="N51" s="9">
        <v>0.0</v>
      </c>
      <c r="O51" s="9">
        <v>0.0</v>
      </c>
      <c r="P51" s="9">
        <v>4.420262</v>
      </c>
      <c r="Q51" s="9">
        <v>0.0</v>
      </c>
      <c r="R51" s="10">
        <v>3.39E11</v>
      </c>
      <c r="S51" s="9">
        <v>2191308.024</v>
      </c>
      <c r="T51" s="6">
        <f>VLOOKUP(C51,Sheet6!A:D,3,false)</f>
        <v>161357000000</v>
      </c>
      <c r="U51" s="7">
        <f>VLOOKUP(E51,Sheet6!A:D,3,false)</f>
        <v>8529571600</v>
      </c>
      <c r="V51" s="7" t="str">
        <f>VLOOKUP(C51,Sheet9!A:B,2,false)</f>
        <v>High income</v>
      </c>
      <c r="W51" s="7" t="str">
        <f>VLOOKUP(E51,Sheet9!A:B,2,false)</f>
        <v>Lower middle income</v>
      </c>
    </row>
    <row r="52">
      <c r="A52" s="9">
        <v>17.0</v>
      </c>
      <c r="B52" s="9">
        <v>1999.0</v>
      </c>
      <c r="C52" s="1" t="s">
        <v>56</v>
      </c>
      <c r="D52" s="1" t="s">
        <v>57</v>
      </c>
      <c r="E52" s="1" t="s">
        <v>58</v>
      </c>
      <c r="F52" s="1" t="s">
        <v>59</v>
      </c>
      <c r="G52" s="9">
        <v>9037.364</v>
      </c>
      <c r="H52" s="9">
        <v>0.0</v>
      </c>
      <c r="I52" s="9">
        <v>1.0</v>
      </c>
      <c r="J52" s="9">
        <v>0.0</v>
      </c>
      <c r="K52" s="9">
        <v>1.0</v>
      </c>
      <c r="L52" s="1" t="s">
        <v>45</v>
      </c>
      <c r="M52" s="1" t="s">
        <v>60</v>
      </c>
      <c r="N52" s="9">
        <v>0.0</v>
      </c>
      <c r="O52" s="9">
        <v>0.0</v>
      </c>
      <c r="P52" s="9">
        <v>4.474004</v>
      </c>
      <c r="Q52" s="9">
        <v>0.0</v>
      </c>
      <c r="R52" s="10">
        <v>3.55E11</v>
      </c>
      <c r="S52" s="9">
        <v>2579326.674</v>
      </c>
      <c r="T52" s="6">
        <f>VLOOKUP(C52,Sheet6!A:D,4,false)</f>
        <v>162284000000</v>
      </c>
      <c r="U52" s="7">
        <f>VLOOKUP(E52,Sheet6!A:D,4,false)</f>
        <v>6858013100</v>
      </c>
      <c r="V52" s="7" t="str">
        <f>VLOOKUP(C52,Sheet9!A:B,2,false)</f>
        <v>High income</v>
      </c>
      <c r="W52" s="7" t="str">
        <f>VLOOKUP(E52,Sheet9!A:B,2,false)</f>
        <v>Lower middle income</v>
      </c>
    </row>
    <row r="53">
      <c r="A53" s="9">
        <v>18.0</v>
      </c>
      <c r="B53" s="9">
        <v>1994.0</v>
      </c>
      <c r="C53" s="1" t="s">
        <v>43</v>
      </c>
      <c r="D53" s="1" t="s">
        <v>44</v>
      </c>
      <c r="E53" s="1" t="s">
        <v>61</v>
      </c>
      <c r="F53" s="1" t="s">
        <v>62</v>
      </c>
      <c r="G53" s="9">
        <v>911.0323</v>
      </c>
      <c r="H53" s="9">
        <v>1.0</v>
      </c>
      <c r="I53" s="9">
        <v>0.0</v>
      </c>
      <c r="J53" s="9">
        <v>1.0</v>
      </c>
      <c r="K53" s="9">
        <v>0.0</v>
      </c>
      <c r="L53" s="1" t="s">
        <v>45</v>
      </c>
      <c r="M53" s="1" t="s">
        <v>45</v>
      </c>
      <c r="N53" s="9">
        <v>1.0</v>
      </c>
      <c r="O53" s="9">
        <v>0.0</v>
      </c>
      <c r="P53" s="9">
        <v>57.81077</v>
      </c>
      <c r="Q53" s="9">
        <v>10.0</v>
      </c>
      <c r="R53" s="10">
        <v>1.72E12</v>
      </c>
      <c r="S53" s="9">
        <v>3.770133285E9</v>
      </c>
      <c r="T53" s="6">
        <f>VLOOKUP(C53,Sheet6!A:D,2,false)</f>
        <v>1140490000000</v>
      </c>
      <c r="U53" s="6">
        <f>VLOOKUP(E53,Sheet6!A:D,2,false)</f>
        <v>301375000000</v>
      </c>
      <c r="V53" s="7" t="str">
        <f>VLOOKUP(C53,Sheet9!A:B,2,false)</f>
        <v>High income</v>
      </c>
      <c r="W53" s="7" t="str">
        <f>VLOOKUP(E53,Sheet9!A:B,2,false)</f>
        <v>High income</v>
      </c>
    </row>
    <row r="54">
      <c r="A54" s="9">
        <v>18.0</v>
      </c>
      <c r="B54" s="9">
        <v>1997.0</v>
      </c>
      <c r="C54" s="1" t="s">
        <v>43</v>
      </c>
      <c r="D54" s="1" t="s">
        <v>44</v>
      </c>
      <c r="E54" s="1" t="s">
        <v>61</v>
      </c>
      <c r="F54" s="1" t="s">
        <v>62</v>
      </c>
      <c r="G54" s="9">
        <v>911.0323</v>
      </c>
      <c r="H54" s="9">
        <v>0.0</v>
      </c>
      <c r="I54" s="9">
        <v>1.0</v>
      </c>
      <c r="J54" s="9">
        <v>0.0</v>
      </c>
      <c r="K54" s="9">
        <v>1.0</v>
      </c>
      <c r="L54" s="1" t="s">
        <v>45</v>
      </c>
      <c r="M54" s="1" t="s">
        <v>45</v>
      </c>
      <c r="N54" s="9">
        <v>1.0</v>
      </c>
      <c r="O54" s="9">
        <v>0.0</v>
      </c>
      <c r="P54" s="9">
        <v>58.34667</v>
      </c>
      <c r="Q54" s="9">
        <v>10.0</v>
      </c>
      <c r="R54" s="10">
        <v>1.89E12</v>
      </c>
      <c r="S54" s="9">
        <v>5.114127495E9</v>
      </c>
      <c r="T54" s="6">
        <f>VLOOKUP(C54,Sheet6!A:D,3,false)</f>
        <v>1561810000000</v>
      </c>
      <c r="U54" s="6">
        <f>VLOOKUP(E54,Sheet6!A:D,3,false)</f>
        <v>294788000000</v>
      </c>
      <c r="V54" s="7" t="str">
        <f>VLOOKUP(C54,Sheet9!A:B,2,false)</f>
        <v>High income</v>
      </c>
      <c r="W54" s="7" t="str">
        <f>VLOOKUP(E54,Sheet9!A:B,2,false)</f>
        <v>High income</v>
      </c>
    </row>
    <row r="55">
      <c r="A55" s="9">
        <v>18.0</v>
      </c>
      <c r="B55" s="9">
        <v>1999.0</v>
      </c>
      <c r="C55" s="1" t="s">
        <v>43</v>
      </c>
      <c r="D55" s="1" t="s">
        <v>44</v>
      </c>
      <c r="E55" s="1" t="s">
        <v>61</v>
      </c>
      <c r="F55" s="1" t="s">
        <v>62</v>
      </c>
      <c r="G55" s="9">
        <v>911.0323</v>
      </c>
      <c r="H55" s="9">
        <v>0.0</v>
      </c>
      <c r="I55" s="9">
        <v>1.0</v>
      </c>
      <c r="J55" s="9">
        <v>0.0</v>
      </c>
      <c r="K55" s="9">
        <v>1.0</v>
      </c>
      <c r="L55" s="1" t="s">
        <v>45</v>
      </c>
      <c r="M55" s="1" t="s">
        <v>45</v>
      </c>
      <c r="N55" s="9">
        <v>1.0</v>
      </c>
      <c r="O55" s="9">
        <v>0.0</v>
      </c>
      <c r="P55" s="9">
        <v>58.74673</v>
      </c>
      <c r="Q55" s="9">
        <v>10.0</v>
      </c>
      <c r="R55" s="10">
        <v>2.03E12</v>
      </c>
      <c r="S55" s="9">
        <v>4.688213683E9</v>
      </c>
      <c r="T55" s="6">
        <f>VLOOKUP(C55,Sheet6!A:D,4,false)</f>
        <v>1689290000000</v>
      </c>
      <c r="U55" s="6">
        <f>VLOOKUP(E55,Sheet6!A:D,4,false)</f>
        <v>297874000000</v>
      </c>
      <c r="V55" s="7" t="str">
        <f>VLOOKUP(C55,Sheet9!A:B,2,false)</f>
        <v>High income</v>
      </c>
      <c r="W55" s="7" t="str">
        <f>VLOOKUP(E55,Sheet9!A:B,2,false)</f>
        <v>High income</v>
      </c>
    </row>
    <row r="56">
      <c r="A56" s="9">
        <v>19.0</v>
      </c>
      <c r="B56" s="9">
        <v>1994.0</v>
      </c>
      <c r="C56" s="1" t="s">
        <v>63</v>
      </c>
      <c r="D56" s="1" t="s">
        <v>64</v>
      </c>
      <c r="E56" s="1" t="s">
        <v>65</v>
      </c>
      <c r="F56" s="1" t="s">
        <v>66</v>
      </c>
      <c r="G56" s="9">
        <v>1608.988</v>
      </c>
      <c r="H56" s="9">
        <v>1.0</v>
      </c>
      <c r="I56" s="9">
        <v>0.0</v>
      </c>
      <c r="J56" s="9">
        <v>1.0</v>
      </c>
      <c r="K56" s="9">
        <v>0.0</v>
      </c>
      <c r="L56" s="1" t="s">
        <v>45</v>
      </c>
      <c r="M56" s="1" t="s">
        <v>45</v>
      </c>
      <c r="N56" s="9">
        <v>1.0</v>
      </c>
      <c r="O56" s="9">
        <v>0.0</v>
      </c>
      <c r="P56" s="9">
        <v>7.947209</v>
      </c>
      <c r="Q56" s="9">
        <v>10.0</v>
      </c>
      <c r="R56" s="10">
        <v>2.83E11</v>
      </c>
      <c r="S56" s="9">
        <v>2.341712443E8</v>
      </c>
      <c r="T56" s="6">
        <f>VLOOKUP(C56,Sheet6!A:D,2,false)</f>
        <v>203535000000</v>
      </c>
      <c r="U56" s="6">
        <f>VLOOKUP(E56,Sheet6!A:D,2,false)</f>
        <v>103300000000</v>
      </c>
      <c r="V56" s="7" t="str">
        <f>VLOOKUP(C56,Sheet9!A:B,2,false)</f>
        <v>High income</v>
      </c>
      <c r="W56" s="7" t="str">
        <f>VLOOKUP(E56,Sheet9!A:B,2,false)</f>
        <v>High income</v>
      </c>
    </row>
    <row r="57">
      <c r="A57" s="9">
        <v>19.0</v>
      </c>
      <c r="B57" s="9">
        <v>1997.0</v>
      </c>
      <c r="C57" s="1" t="s">
        <v>63</v>
      </c>
      <c r="D57" s="1" t="s">
        <v>64</v>
      </c>
      <c r="E57" s="1" t="s">
        <v>65</v>
      </c>
      <c r="F57" s="1" t="s">
        <v>66</v>
      </c>
      <c r="G57" s="9">
        <v>1608.988</v>
      </c>
      <c r="H57" s="9">
        <v>0.0</v>
      </c>
      <c r="I57" s="9">
        <v>1.0</v>
      </c>
      <c r="J57" s="9">
        <v>0.0</v>
      </c>
      <c r="K57" s="9">
        <v>1.0</v>
      </c>
      <c r="L57" s="1" t="s">
        <v>45</v>
      </c>
      <c r="M57" s="1" t="s">
        <v>45</v>
      </c>
      <c r="N57" s="9">
        <v>1.0</v>
      </c>
      <c r="O57" s="9">
        <v>1.0</v>
      </c>
      <c r="P57" s="9">
        <v>8.032876</v>
      </c>
      <c r="Q57" s="9">
        <v>10.0</v>
      </c>
      <c r="R57" s="10">
        <v>3.03E11</v>
      </c>
      <c r="S57" s="9">
        <v>3.438703735E8</v>
      </c>
      <c r="T57" s="6">
        <f>VLOOKUP(C57,Sheet6!A:D,3,false)</f>
        <v>212790000000</v>
      </c>
      <c r="U57" s="6">
        <f>VLOOKUP(E57,Sheet6!A:D,3,false)</f>
        <v>126912000000</v>
      </c>
      <c r="V57" s="7" t="str">
        <f>VLOOKUP(C57,Sheet9!A:B,2,false)</f>
        <v>High income</v>
      </c>
      <c r="W57" s="7" t="str">
        <f>VLOOKUP(E57,Sheet9!A:B,2,false)</f>
        <v>High income</v>
      </c>
    </row>
    <row r="58">
      <c r="A58" s="9">
        <v>19.0</v>
      </c>
      <c r="B58" s="9">
        <v>1999.0</v>
      </c>
      <c r="C58" s="1" t="s">
        <v>63</v>
      </c>
      <c r="D58" s="1" t="s">
        <v>64</v>
      </c>
      <c r="E58" s="1" t="s">
        <v>65</v>
      </c>
      <c r="F58" s="1" t="s">
        <v>66</v>
      </c>
      <c r="G58" s="9">
        <v>1608.988</v>
      </c>
      <c r="H58" s="9">
        <v>0.0</v>
      </c>
      <c r="I58" s="9">
        <v>1.0</v>
      </c>
      <c r="J58" s="9">
        <v>0.0</v>
      </c>
      <c r="K58" s="9">
        <v>1.0</v>
      </c>
      <c r="L58" s="1" t="s">
        <v>45</v>
      </c>
      <c r="M58" s="1" t="s">
        <v>45</v>
      </c>
      <c r="N58" s="9">
        <v>1.0</v>
      </c>
      <c r="O58" s="9">
        <v>1.0</v>
      </c>
      <c r="P58" s="9">
        <v>8.051113</v>
      </c>
      <c r="Q58" s="9">
        <v>10.0</v>
      </c>
      <c r="R58" s="10">
        <v>3.26E11</v>
      </c>
      <c r="S58" s="9">
        <v>4.012878E8</v>
      </c>
      <c r="T58" s="6">
        <f>VLOOKUP(C58,Sheet6!A:D,4,false)</f>
        <v>217259000000</v>
      </c>
      <c r="U58" s="6">
        <f>VLOOKUP(E58,Sheet6!A:D,4,false)</f>
        <v>135264000000</v>
      </c>
      <c r="V58" s="7" t="str">
        <f>VLOOKUP(C58,Sheet9!A:B,2,false)</f>
        <v>High income</v>
      </c>
      <c r="W58" s="7" t="str">
        <f>VLOOKUP(E58,Sheet9!A:B,2,false)</f>
        <v>High income</v>
      </c>
    </row>
    <row r="59">
      <c r="A59" s="9">
        <v>20.0</v>
      </c>
      <c r="B59" s="9">
        <v>1994.0</v>
      </c>
      <c r="C59" s="1" t="s">
        <v>43</v>
      </c>
      <c r="D59" s="1" t="s">
        <v>44</v>
      </c>
      <c r="E59" s="1" t="s">
        <v>40</v>
      </c>
      <c r="F59" s="1" t="s">
        <v>41</v>
      </c>
      <c r="G59" s="9">
        <v>7442.237</v>
      </c>
      <c r="H59" s="9">
        <v>1.0</v>
      </c>
      <c r="I59" s="9">
        <v>0.0</v>
      </c>
      <c r="J59" s="9">
        <v>1.0</v>
      </c>
      <c r="K59" s="9">
        <v>0.0</v>
      </c>
      <c r="L59" s="1" t="s">
        <v>45</v>
      </c>
      <c r="M59" s="1" t="s">
        <v>42</v>
      </c>
      <c r="N59" s="9">
        <v>0.0</v>
      </c>
      <c r="O59" s="9">
        <v>0.0</v>
      </c>
      <c r="P59" s="9">
        <v>57.81077</v>
      </c>
      <c r="Q59" s="9">
        <v>8.0</v>
      </c>
      <c r="R59" s="10">
        <v>1.72E12</v>
      </c>
      <c r="S59" s="9">
        <v>2.008588955E9</v>
      </c>
      <c r="T59" s="6">
        <f>VLOOKUP(C59,Sheet6!A:D,2,false)</f>
        <v>1140490000000</v>
      </c>
      <c r="U59" s="6">
        <f>VLOOKUP(E59,Sheet6!A:D,2,false)</f>
        <v>327276000000</v>
      </c>
      <c r="V59" s="7" t="str">
        <f>VLOOKUP(C59,Sheet9!A:B,2,false)</f>
        <v>High income</v>
      </c>
      <c r="W59" s="7" t="str">
        <f>VLOOKUP(E59,Sheet9!A:B,2,false)</f>
        <v>Lower middle income</v>
      </c>
    </row>
    <row r="60">
      <c r="A60" s="9">
        <v>20.0</v>
      </c>
      <c r="B60" s="9">
        <v>1997.0</v>
      </c>
      <c r="C60" s="1" t="s">
        <v>43</v>
      </c>
      <c r="D60" s="1" t="s">
        <v>44</v>
      </c>
      <c r="E60" s="1" t="s">
        <v>40</v>
      </c>
      <c r="F60" s="1" t="s">
        <v>41</v>
      </c>
      <c r="G60" s="9">
        <v>7442.237</v>
      </c>
      <c r="H60" s="9">
        <v>0.0</v>
      </c>
      <c r="I60" s="9">
        <v>1.0</v>
      </c>
      <c r="J60" s="9">
        <v>0.0</v>
      </c>
      <c r="K60" s="9">
        <v>1.0</v>
      </c>
      <c r="L60" s="1" t="s">
        <v>45</v>
      </c>
      <c r="M60" s="1" t="s">
        <v>42</v>
      </c>
      <c r="N60" s="9">
        <v>0.0</v>
      </c>
      <c r="O60" s="9">
        <v>0.0</v>
      </c>
      <c r="P60" s="9">
        <v>58.34667</v>
      </c>
      <c r="Q60" s="9">
        <v>9.0</v>
      </c>
      <c r="R60" s="10">
        <v>1.89E12</v>
      </c>
      <c r="S60" s="9">
        <v>2.584022873E9</v>
      </c>
      <c r="T60" s="6">
        <f>VLOOKUP(C60,Sheet6!A:D,3,false)</f>
        <v>1561810000000</v>
      </c>
      <c r="U60" s="6">
        <f>VLOOKUP(E60,Sheet6!A:D,3,false)</f>
        <v>415868000000</v>
      </c>
      <c r="V60" s="7" t="str">
        <f>VLOOKUP(C60,Sheet9!A:B,2,false)</f>
        <v>High income</v>
      </c>
      <c r="W60" s="7" t="str">
        <f>VLOOKUP(E60,Sheet9!A:B,2,false)</f>
        <v>Lower middle income</v>
      </c>
    </row>
    <row r="61">
      <c r="A61" s="9">
        <v>20.0</v>
      </c>
      <c r="B61" s="9">
        <v>1999.0</v>
      </c>
      <c r="C61" s="1" t="s">
        <v>43</v>
      </c>
      <c r="D61" s="1" t="s">
        <v>44</v>
      </c>
      <c r="E61" s="1" t="s">
        <v>40</v>
      </c>
      <c r="F61" s="1" t="s">
        <v>41</v>
      </c>
      <c r="G61" s="9">
        <v>7442.237</v>
      </c>
      <c r="H61" s="9">
        <v>0.0</v>
      </c>
      <c r="I61" s="9">
        <v>1.0</v>
      </c>
      <c r="J61" s="9">
        <v>0.0</v>
      </c>
      <c r="K61" s="9">
        <v>1.0</v>
      </c>
      <c r="L61" s="1" t="s">
        <v>45</v>
      </c>
      <c r="M61" s="1" t="s">
        <v>42</v>
      </c>
      <c r="N61" s="9">
        <v>0.0</v>
      </c>
      <c r="O61" s="9">
        <v>0.0</v>
      </c>
      <c r="P61" s="9">
        <v>58.74673</v>
      </c>
      <c r="Q61" s="9">
        <v>9.0</v>
      </c>
      <c r="R61" s="10">
        <v>2.03E12</v>
      </c>
      <c r="S61" s="9">
        <v>2.34959987E9</v>
      </c>
      <c r="T61" s="6">
        <f>VLOOKUP(C61,Sheet6!A:D,4,false)</f>
        <v>1689290000000</v>
      </c>
      <c r="U61" s="6">
        <f>VLOOKUP(E61,Sheet6!A:D,4,false)</f>
        <v>458820000000</v>
      </c>
      <c r="V61" s="7" t="str">
        <f>VLOOKUP(C61,Sheet9!A:B,2,false)</f>
        <v>High income</v>
      </c>
      <c r="W61" s="7" t="str">
        <f>VLOOKUP(E61,Sheet9!A:B,2,false)</f>
        <v>Lower middle income</v>
      </c>
    </row>
    <row r="62">
      <c r="A62" s="9">
        <v>21.0</v>
      </c>
      <c r="B62" s="9">
        <v>1994.0</v>
      </c>
      <c r="C62" s="1" t="s">
        <v>67</v>
      </c>
      <c r="D62" s="1" t="s">
        <v>68</v>
      </c>
      <c r="E62" s="1" t="s">
        <v>23</v>
      </c>
      <c r="F62" s="1" t="s">
        <v>24</v>
      </c>
      <c r="G62" s="9">
        <v>7240.206</v>
      </c>
      <c r="H62" s="9">
        <v>1.0</v>
      </c>
      <c r="I62" s="9">
        <v>0.0</v>
      </c>
      <c r="J62" s="9">
        <v>1.0</v>
      </c>
      <c r="K62" s="9">
        <v>0.0</v>
      </c>
      <c r="L62" s="1" t="s">
        <v>45</v>
      </c>
      <c r="M62" s="1" t="s">
        <v>27</v>
      </c>
      <c r="N62" s="9">
        <v>0.0</v>
      </c>
      <c r="O62" s="9">
        <v>0.0</v>
      </c>
      <c r="P62" s="9">
        <v>57.25137</v>
      </c>
      <c r="Q62" s="9">
        <v>10.0</v>
      </c>
      <c r="R62" s="10">
        <v>1.82E12</v>
      </c>
      <c r="S62" s="9">
        <v>1.742483516E9</v>
      </c>
      <c r="T62" s="6">
        <f>VLOOKUP(C62,Sheet6!A:D,2,false)</f>
        <v>1099220000000</v>
      </c>
      <c r="U62" s="6">
        <f>VLOOKUP(E62,Sheet6!A:D,2,false)</f>
        <v>578139000000</v>
      </c>
      <c r="V62" s="7" t="str">
        <f>VLOOKUP(C62,Sheet9!A:B,2,false)</f>
        <v>High income</v>
      </c>
      <c r="W62" s="7" t="str">
        <f>VLOOKUP(E62,Sheet9!A:B,2,false)</f>
        <v>High income</v>
      </c>
    </row>
    <row r="63">
      <c r="A63" s="9">
        <v>21.0</v>
      </c>
      <c r="B63" s="9">
        <v>1997.0</v>
      </c>
      <c r="C63" s="1" t="s">
        <v>67</v>
      </c>
      <c r="D63" s="1" t="s">
        <v>68</v>
      </c>
      <c r="E63" s="1" t="s">
        <v>23</v>
      </c>
      <c r="F63" s="1" t="s">
        <v>24</v>
      </c>
      <c r="G63" s="9">
        <v>7240.206</v>
      </c>
      <c r="H63" s="9">
        <v>0.0</v>
      </c>
      <c r="I63" s="9">
        <v>1.0</v>
      </c>
      <c r="J63" s="9">
        <v>0.0</v>
      </c>
      <c r="K63" s="9">
        <v>1.0</v>
      </c>
      <c r="L63" s="1" t="s">
        <v>45</v>
      </c>
      <c r="M63" s="1" t="s">
        <v>27</v>
      </c>
      <c r="N63" s="9">
        <v>0.0</v>
      </c>
      <c r="O63" s="9">
        <v>0.0</v>
      </c>
      <c r="P63" s="9">
        <v>57.1849</v>
      </c>
      <c r="Q63" s="9">
        <v>10.0</v>
      </c>
      <c r="R63" s="10">
        <v>1.93E12</v>
      </c>
      <c r="S63" s="9">
        <v>1.87063685E9</v>
      </c>
      <c r="T63" s="6">
        <f>VLOOKUP(C63,Sheet6!A:D,3,false)</f>
        <v>1241880000000</v>
      </c>
      <c r="U63" s="6">
        <f>VLOOKUP(E63,Sheet6!A:D,3,false)</f>
        <v>654987000000</v>
      </c>
      <c r="V63" s="7" t="str">
        <f>VLOOKUP(C63,Sheet9!A:B,2,false)</f>
        <v>High income</v>
      </c>
      <c r="W63" s="7" t="str">
        <f>VLOOKUP(E63,Sheet9!A:B,2,false)</f>
        <v>High income</v>
      </c>
    </row>
    <row r="64">
      <c r="A64" s="9">
        <v>21.0</v>
      </c>
      <c r="B64" s="9">
        <v>1999.0</v>
      </c>
      <c r="C64" s="1" t="s">
        <v>67</v>
      </c>
      <c r="D64" s="1" t="s">
        <v>68</v>
      </c>
      <c r="E64" s="1" t="s">
        <v>23</v>
      </c>
      <c r="F64" s="1" t="s">
        <v>24</v>
      </c>
      <c r="G64" s="9">
        <v>7240.206</v>
      </c>
      <c r="H64" s="9">
        <v>0.0</v>
      </c>
      <c r="I64" s="9">
        <v>1.0</v>
      </c>
      <c r="J64" s="9">
        <v>0.0</v>
      </c>
      <c r="K64" s="9">
        <v>1.0</v>
      </c>
      <c r="L64" s="1" t="s">
        <v>45</v>
      </c>
      <c r="M64" s="1" t="s">
        <v>27</v>
      </c>
      <c r="N64" s="9">
        <v>0.0</v>
      </c>
      <c r="O64" s="9">
        <v>0.0</v>
      </c>
      <c r="P64" s="9">
        <v>57.17999</v>
      </c>
      <c r="Q64" s="9">
        <v>10.0</v>
      </c>
      <c r="R64" s="10">
        <v>1.99E12</v>
      </c>
      <c r="S64" s="9">
        <v>1.9963459E9</v>
      </c>
      <c r="T64" s="6">
        <f>VLOOKUP(C64,Sheet6!A:D,4,false)</f>
        <v>1252450000000</v>
      </c>
      <c r="U64" s="6">
        <f>VLOOKUP(E64,Sheet6!A:D,4,false)</f>
        <v>678412000000</v>
      </c>
      <c r="V64" s="7" t="str">
        <f>VLOOKUP(C64,Sheet9!A:B,2,false)</f>
        <v>High income</v>
      </c>
      <c r="W64" s="7" t="str">
        <f>VLOOKUP(E64,Sheet9!A:B,2,false)</f>
        <v>High income</v>
      </c>
    </row>
    <row r="65">
      <c r="A65" s="9">
        <v>22.0</v>
      </c>
      <c r="B65" s="9">
        <v>1994.0</v>
      </c>
      <c r="C65" s="1" t="s">
        <v>67</v>
      </c>
      <c r="D65" s="1" t="s">
        <v>68</v>
      </c>
      <c r="E65" s="1" t="s">
        <v>69</v>
      </c>
      <c r="F65" s="1" t="s">
        <v>70</v>
      </c>
      <c r="G65" s="9">
        <v>2030.471</v>
      </c>
      <c r="H65" s="9">
        <v>1.0</v>
      </c>
      <c r="I65" s="9">
        <v>0.0</v>
      </c>
      <c r="J65" s="9">
        <v>1.0</v>
      </c>
      <c r="K65" s="9">
        <v>0.0</v>
      </c>
      <c r="L65" s="1" t="s">
        <v>45</v>
      </c>
      <c r="M65" s="1" t="s">
        <v>45</v>
      </c>
      <c r="N65" s="9">
        <v>0.0</v>
      </c>
      <c r="O65" s="9">
        <v>0.0</v>
      </c>
      <c r="P65" s="9">
        <v>57.25137</v>
      </c>
      <c r="Q65" s="9">
        <v>10.0</v>
      </c>
      <c r="R65" s="10">
        <v>1.82E12</v>
      </c>
      <c r="S65" s="9">
        <v>3.048676675E8</v>
      </c>
      <c r="T65" s="6">
        <f>VLOOKUP(C65,Sheet6!A:D,2,false)</f>
        <v>1099220000000</v>
      </c>
      <c r="U65" s="7">
        <f>VLOOKUP(E65,Sheet6!A:D,2,false)</f>
        <v>7425703929</v>
      </c>
      <c r="V65" s="7" t="str">
        <f>VLOOKUP(C65,Sheet9!A:B,2,false)</f>
        <v>High income</v>
      </c>
      <c r="W65" s="7" t="str">
        <f>VLOOKUP(E65,Sheet9!A:B,2,false)</f>
        <v>High income</v>
      </c>
    </row>
    <row r="66">
      <c r="A66" s="9">
        <v>22.0</v>
      </c>
      <c r="B66" s="9">
        <v>1997.0</v>
      </c>
      <c r="C66" s="1" t="s">
        <v>67</v>
      </c>
      <c r="D66" s="1" t="s">
        <v>68</v>
      </c>
      <c r="E66" s="1" t="s">
        <v>69</v>
      </c>
      <c r="F66" s="1" t="s">
        <v>70</v>
      </c>
      <c r="G66" s="9">
        <v>2030.471</v>
      </c>
      <c r="H66" s="9">
        <v>0.0</v>
      </c>
      <c r="I66" s="9">
        <v>1.0</v>
      </c>
      <c r="J66" s="9">
        <v>0.0</v>
      </c>
      <c r="K66" s="9">
        <v>1.0</v>
      </c>
      <c r="L66" s="1" t="s">
        <v>45</v>
      </c>
      <c r="M66" s="1" t="s">
        <v>45</v>
      </c>
      <c r="N66" s="9">
        <v>0.0</v>
      </c>
      <c r="O66" s="9">
        <v>0.0</v>
      </c>
      <c r="P66" s="9">
        <v>57.1849</v>
      </c>
      <c r="Q66" s="9">
        <v>10.0</v>
      </c>
      <c r="R66" s="10">
        <v>1.93E12</v>
      </c>
      <c r="S66" s="9">
        <v>3.278286741E8</v>
      </c>
      <c r="T66" s="6">
        <f>VLOOKUP(C66,Sheet6!A:D,3,false)</f>
        <v>1241880000000</v>
      </c>
      <c r="U66" s="7">
        <f>VLOOKUP(E66,Sheet6!A:D,3,false)</f>
        <v>9547818700</v>
      </c>
      <c r="V66" s="7" t="str">
        <f>VLOOKUP(C66,Sheet9!A:B,2,false)</f>
        <v>High income</v>
      </c>
      <c r="W66" s="7" t="str">
        <f>VLOOKUP(E66,Sheet9!A:B,2,false)</f>
        <v>High income</v>
      </c>
    </row>
    <row r="67">
      <c r="A67" s="9">
        <v>22.0</v>
      </c>
      <c r="B67" s="9">
        <v>1999.0</v>
      </c>
      <c r="C67" s="1" t="s">
        <v>67</v>
      </c>
      <c r="D67" s="1" t="s">
        <v>68</v>
      </c>
      <c r="E67" s="1" t="s">
        <v>69</v>
      </c>
      <c r="F67" s="1" t="s">
        <v>70</v>
      </c>
      <c r="G67" s="9">
        <v>2030.471</v>
      </c>
      <c r="H67" s="9">
        <v>0.0</v>
      </c>
      <c r="I67" s="9">
        <v>1.0</v>
      </c>
      <c r="J67" s="9">
        <v>0.0</v>
      </c>
      <c r="K67" s="9">
        <v>1.0</v>
      </c>
      <c r="L67" s="1" t="s">
        <v>45</v>
      </c>
      <c r="M67" s="1" t="s">
        <v>45</v>
      </c>
      <c r="N67" s="9">
        <v>0.0</v>
      </c>
      <c r="O67" s="9">
        <v>0.0</v>
      </c>
      <c r="P67" s="9">
        <v>57.17999</v>
      </c>
      <c r="Q67" s="9">
        <v>10.0</v>
      </c>
      <c r="R67" s="10">
        <v>1.99E12</v>
      </c>
      <c r="S67" s="9">
        <v>3.584682E8</v>
      </c>
      <c r="T67" s="6">
        <f>VLOOKUP(C67,Sheet6!A:D,4,false)</f>
        <v>1252450000000</v>
      </c>
      <c r="U67" s="7">
        <f>VLOOKUP(E67,Sheet6!A:D,4,false)</f>
        <v>10497908306</v>
      </c>
      <c r="V67" s="7" t="str">
        <f>VLOOKUP(C67,Sheet9!A:B,2,false)</f>
        <v>High income</v>
      </c>
      <c r="W67" s="7" t="str">
        <f>VLOOKUP(E67,Sheet9!A:B,2,false)</f>
        <v>High income</v>
      </c>
    </row>
    <row r="68">
      <c r="A68" s="9">
        <v>23.0</v>
      </c>
      <c r="B68" s="9">
        <v>1994.0</v>
      </c>
      <c r="C68" s="1" t="s">
        <v>71</v>
      </c>
      <c r="D68" s="1" t="s">
        <v>72</v>
      </c>
      <c r="E68" s="1" t="s">
        <v>73</v>
      </c>
      <c r="F68" s="1" t="s">
        <v>74</v>
      </c>
      <c r="G68" s="9">
        <v>2316.57</v>
      </c>
      <c r="H68" s="9">
        <v>0.0</v>
      </c>
      <c r="I68" s="9">
        <v>0.0</v>
      </c>
      <c r="J68" s="9">
        <v>0.0</v>
      </c>
      <c r="K68" s="9">
        <v>0.0</v>
      </c>
      <c r="L68" s="1" t="s">
        <v>45</v>
      </c>
      <c r="M68" s="1" t="s">
        <v>45</v>
      </c>
      <c r="N68" s="9">
        <v>0.0</v>
      </c>
      <c r="O68" s="9">
        <v>0.0</v>
      </c>
      <c r="P68" s="9">
        <v>1.457093</v>
      </c>
      <c r="Q68" s="9">
        <v>4.0</v>
      </c>
      <c r="R68" s="10">
        <v>9.9E9</v>
      </c>
      <c r="S68" s="9">
        <v>2853311.092</v>
      </c>
      <c r="T68" s="7" t="str">
        <f>VLOOKUP(C68,Sheet6!A:D,2,false)</f>
        <v/>
      </c>
      <c r="U68" s="7">
        <f>VLOOKUP(E68,Sheet6!A:D,2,false)</f>
        <v>2514070772</v>
      </c>
      <c r="V68" s="7" t="str">
        <f>VLOOKUP(C68,Sheet9!A:B,2,false)</f>
        <v>High income</v>
      </c>
      <c r="W68" s="7" t="str">
        <f>VLOOKUP(E68,Sheet9!A:B,2,false)</f>
        <v>Upper middle income</v>
      </c>
    </row>
    <row r="69">
      <c r="A69" s="9">
        <v>23.0</v>
      </c>
      <c r="B69" s="9">
        <v>1997.0</v>
      </c>
      <c r="C69" s="1" t="s">
        <v>71</v>
      </c>
      <c r="D69" s="1" t="s">
        <v>72</v>
      </c>
      <c r="E69" s="1" t="s">
        <v>73</v>
      </c>
      <c r="F69" s="1" t="s">
        <v>74</v>
      </c>
      <c r="G69" s="9">
        <v>2316.57</v>
      </c>
      <c r="H69" s="9">
        <v>0.0</v>
      </c>
      <c r="I69" s="9">
        <v>0.0</v>
      </c>
      <c r="J69" s="9">
        <v>0.0</v>
      </c>
      <c r="K69" s="9">
        <v>0.0</v>
      </c>
      <c r="L69" s="1" t="s">
        <v>45</v>
      </c>
      <c r="M69" s="1" t="s">
        <v>45</v>
      </c>
      <c r="N69" s="9">
        <v>0.0</v>
      </c>
      <c r="O69" s="9">
        <v>0.0</v>
      </c>
      <c r="P69" s="9">
        <v>1.409674</v>
      </c>
      <c r="Q69" s="9">
        <v>5.0</v>
      </c>
      <c r="R69" s="10">
        <v>1.23E10</v>
      </c>
      <c r="S69" s="9">
        <v>900000.0</v>
      </c>
      <c r="T69" s="7">
        <f>VLOOKUP(C69,Sheet6!A:D,3,false)</f>
        <v>5154420649</v>
      </c>
      <c r="U69" s="7">
        <f>VLOOKUP(E69,Sheet6!A:D,3,false)</f>
        <v>3510520231</v>
      </c>
      <c r="V69" s="7" t="str">
        <f>VLOOKUP(C69,Sheet9!A:B,2,false)</f>
        <v>High income</v>
      </c>
      <c r="W69" s="7" t="str">
        <f>VLOOKUP(E69,Sheet9!A:B,2,false)</f>
        <v>Upper middle income</v>
      </c>
    </row>
    <row r="70">
      <c r="A70" s="9">
        <v>23.0</v>
      </c>
      <c r="B70" s="9">
        <v>1999.0</v>
      </c>
      <c r="C70" s="1" t="s">
        <v>71</v>
      </c>
      <c r="D70" s="1" t="s">
        <v>72</v>
      </c>
      <c r="E70" s="1" t="s">
        <v>73</v>
      </c>
      <c r="F70" s="1" t="s">
        <v>74</v>
      </c>
      <c r="G70" s="9">
        <v>2316.57</v>
      </c>
      <c r="H70" s="9">
        <v>0.0</v>
      </c>
      <c r="I70" s="9">
        <v>1.0</v>
      </c>
      <c r="J70" s="9">
        <v>0.0</v>
      </c>
      <c r="K70" s="9">
        <v>0.0</v>
      </c>
      <c r="L70" s="1" t="s">
        <v>45</v>
      </c>
      <c r="M70" s="1" t="s">
        <v>45</v>
      </c>
      <c r="N70" s="9">
        <v>0.0</v>
      </c>
      <c r="O70" s="9">
        <v>0.0</v>
      </c>
      <c r="P70" s="9">
        <v>1.403789</v>
      </c>
      <c r="Q70" s="9">
        <v>5.0</v>
      </c>
      <c r="R70" s="10">
        <v>1.28E10</v>
      </c>
      <c r="S70" s="9">
        <v>500000.0</v>
      </c>
      <c r="T70" s="7">
        <f>VLOOKUP(C70,Sheet6!A:D,4,false)</f>
        <v>5756912266</v>
      </c>
      <c r="U70" s="7">
        <f>VLOOKUP(E70,Sheet6!A:D,4,false)</f>
        <v>2800049395</v>
      </c>
      <c r="V70" s="7" t="str">
        <f>VLOOKUP(C70,Sheet9!A:B,2,false)</f>
        <v>High income</v>
      </c>
      <c r="W70" s="7" t="str">
        <f>VLOOKUP(E70,Sheet9!A:B,2,false)</f>
        <v>Upper middle income</v>
      </c>
    </row>
    <row r="71">
      <c r="A71" s="9">
        <v>24.0</v>
      </c>
      <c r="B71" s="9">
        <v>1994.0</v>
      </c>
      <c r="C71" s="1" t="s">
        <v>65</v>
      </c>
      <c r="D71" s="1" t="s">
        <v>66</v>
      </c>
      <c r="E71" s="1" t="s">
        <v>75</v>
      </c>
      <c r="F71" s="1" t="s">
        <v>76</v>
      </c>
      <c r="G71" s="9">
        <v>8614.96</v>
      </c>
      <c r="H71" s="9">
        <v>1.0</v>
      </c>
      <c r="I71" s="9">
        <v>0.0</v>
      </c>
      <c r="J71" s="9">
        <v>1.0</v>
      </c>
      <c r="K71" s="9">
        <v>0.0</v>
      </c>
      <c r="L71" s="1" t="s">
        <v>45</v>
      </c>
      <c r="M71" s="1" t="s">
        <v>77</v>
      </c>
      <c r="N71" s="9">
        <v>0.0</v>
      </c>
      <c r="O71" s="9">
        <v>0.0</v>
      </c>
      <c r="P71" s="9">
        <v>5.097097</v>
      </c>
      <c r="Q71" s="9">
        <v>-7.0</v>
      </c>
      <c r="R71" s="10">
        <v>1.56E11</v>
      </c>
      <c r="S71" s="9">
        <v>1339928.84</v>
      </c>
      <c r="T71" s="6">
        <f>VLOOKUP(C71,Sheet6!A:D,2,false)</f>
        <v>103300000000</v>
      </c>
      <c r="U71" s="7">
        <f>VLOOKUP(E71,Sheet6!A:D,2,false)</f>
        <v>28448326757</v>
      </c>
      <c r="V71" s="7" t="str">
        <f>VLOOKUP(C71,Sheet9!A:B,2,false)</f>
        <v>High income</v>
      </c>
      <c r="W71" s="7" t="str">
        <f>VLOOKUP(E71,Sheet9!A:B,2,false)</f>
        <v>Upper middle income</v>
      </c>
    </row>
    <row r="72">
      <c r="A72" s="9">
        <v>24.0</v>
      </c>
      <c r="B72" s="9">
        <v>1997.0</v>
      </c>
      <c r="C72" s="1" t="s">
        <v>65</v>
      </c>
      <c r="D72" s="1" t="s">
        <v>66</v>
      </c>
      <c r="E72" s="1" t="s">
        <v>75</v>
      </c>
      <c r="F72" s="1" t="s">
        <v>76</v>
      </c>
      <c r="G72" s="9">
        <v>8614.96</v>
      </c>
      <c r="H72" s="9">
        <v>0.0</v>
      </c>
      <c r="I72" s="9">
        <v>1.0</v>
      </c>
      <c r="J72" s="9">
        <v>0.0</v>
      </c>
      <c r="K72" s="9">
        <v>1.0</v>
      </c>
      <c r="L72" s="1" t="s">
        <v>45</v>
      </c>
      <c r="M72" s="1" t="s">
        <v>77</v>
      </c>
      <c r="N72" s="9">
        <v>0.0</v>
      </c>
      <c r="O72" s="9">
        <v>0.0</v>
      </c>
      <c r="P72" s="9">
        <v>5.151746</v>
      </c>
      <c r="Q72" s="9">
        <v>-7.0</v>
      </c>
      <c r="R72" s="10">
        <v>1.8E11</v>
      </c>
      <c r="S72" s="9">
        <v>1186811.66</v>
      </c>
      <c r="T72" s="6">
        <f>VLOOKUP(C72,Sheet6!A:D,3,false)</f>
        <v>126912000000</v>
      </c>
      <c r="U72" s="7">
        <f>VLOOKUP(E72,Sheet6!A:D,3,false)</f>
        <v>25365908100</v>
      </c>
      <c r="V72" s="7" t="str">
        <f>VLOOKUP(C72,Sheet9!A:B,2,false)</f>
        <v>High income</v>
      </c>
      <c r="W72" s="7" t="str">
        <f>VLOOKUP(E72,Sheet9!A:B,2,false)</f>
        <v>Upper middle income</v>
      </c>
    </row>
    <row r="73">
      <c r="A73" s="9">
        <v>24.0</v>
      </c>
      <c r="B73" s="9">
        <v>1999.0</v>
      </c>
      <c r="C73" s="1" t="s">
        <v>65</v>
      </c>
      <c r="D73" s="1" t="s">
        <v>66</v>
      </c>
      <c r="E73" s="1" t="s">
        <v>75</v>
      </c>
      <c r="F73" s="1" t="s">
        <v>76</v>
      </c>
      <c r="G73" s="9">
        <v>8614.96</v>
      </c>
      <c r="H73" s="9">
        <v>0.0</v>
      </c>
      <c r="I73" s="9">
        <v>1.0</v>
      </c>
      <c r="J73" s="9">
        <v>0.0</v>
      </c>
      <c r="K73" s="9">
        <v>1.0</v>
      </c>
      <c r="L73" s="1" t="s">
        <v>45</v>
      </c>
      <c r="M73" s="1" t="s">
        <v>77</v>
      </c>
      <c r="N73" s="9">
        <v>0.0</v>
      </c>
      <c r="O73" s="9">
        <v>0.0</v>
      </c>
      <c r="P73" s="9">
        <v>5.175926</v>
      </c>
      <c r="Q73" s="9">
        <v>-7.0</v>
      </c>
      <c r="R73" s="10">
        <v>1.98E11</v>
      </c>
      <c r="S73" s="9">
        <v>2036300.0</v>
      </c>
      <c r="T73" s="6">
        <f>VLOOKUP(C73,Sheet6!A:D,4,false)</f>
        <v>135264000000</v>
      </c>
      <c r="U73" s="7">
        <f>VLOOKUP(E73,Sheet6!A:D,4,false)</f>
        <v>28364615200</v>
      </c>
      <c r="V73" s="7" t="str">
        <f>VLOOKUP(C73,Sheet9!A:B,2,false)</f>
        <v>High income</v>
      </c>
      <c r="W73" s="7" t="str">
        <f>VLOOKUP(E73,Sheet9!A:B,2,false)</f>
        <v>Upper middle income</v>
      </c>
    </row>
    <row r="74">
      <c r="A74" s="9">
        <v>25.0</v>
      </c>
      <c r="B74" s="9">
        <v>1994.0</v>
      </c>
      <c r="C74" s="1" t="s">
        <v>58</v>
      </c>
      <c r="D74" s="1" t="s">
        <v>59</v>
      </c>
      <c r="E74" s="1" t="s">
        <v>78</v>
      </c>
      <c r="F74" s="1" t="s">
        <v>79</v>
      </c>
      <c r="G74" s="9">
        <v>1268.617</v>
      </c>
      <c r="H74" s="9">
        <v>1.0</v>
      </c>
      <c r="I74" s="9">
        <v>0.0</v>
      </c>
      <c r="J74" s="9">
        <v>1.0</v>
      </c>
      <c r="K74" s="9">
        <v>0.0</v>
      </c>
      <c r="L74" s="1" t="s">
        <v>60</v>
      </c>
      <c r="M74" s="1" t="s">
        <v>60</v>
      </c>
      <c r="N74" s="9">
        <v>1.0</v>
      </c>
      <c r="O74" s="9">
        <v>0.0</v>
      </c>
      <c r="P74" s="9">
        <v>11.11695</v>
      </c>
      <c r="Q74" s="9">
        <v>9.0</v>
      </c>
      <c r="R74" s="10">
        <v>1.53E10</v>
      </c>
      <c r="S74" s="9">
        <v>2.331622233E8</v>
      </c>
      <c r="T74" s="7">
        <f>VLOOKUP(C74,Sheet6!A:D,2,false)</f>
        <v>6890675000</v>
      </c>
      <c r="U74" s="6">
        <f>VLOOKUP(E74,Sheet6!A:D,2,false)</f>
        <v>153513000000</v>
      </c>
      <c r="V74" s="7" t="str">
        <f>VLOOKUP(C74,Sheet9!A:B,2,false)</f>
        <v>Lower middle income</v>
      </c>
      <c r="W74" s="7" t="str">
        <f>VLOOKUP(E74,Sheet9!A:B,2,false)</f>
        <v>Upper middle income</v>
      </c>
    </row>
    <row r="75">
      <c r="A75" s="9">
        <v>25.0</v>
      </c>
      <c r="B75" s="9">
        <v>1997.0</v>
      </c>
      <c r="C75" s="1" t="s">
        <v>58</v>
      </c>
      <c r="D75" s="1" t="s">
        <v>59</v>
      </c>
      <c r="E75" s="1" t="s">
        <v>78</v>
      </c>
      <c r="F75" s="1" t="s">
        <v>79</v>
      </c>
      <c r="G75" s="9">
        <v>1268.617</v>
      </c>
      <c r="H75" s="9">
        <v>0.0</v>
      </c>
      <c r="I75" s="9">
        <v>1.0</v>
      </c>
      <c r="J75" s="9">
        <v>0.0</v>
      </c>
      <c r="K75" s="9">
        <v>1.0</v>
      </c>
      <c r="L75" s="1" t="s">
        <v>60</v>
      </c>
      <c r="M75" s="1" t="s">
        <v>60</v>
      </c>
      <c r="N75" s="9">
        <v>1.0</v>
      </c>
      <c r="O75" s="9">
        <v>0.0</v>
      </c>
      <c r="P75" s="9">
        <v>11.71</v>
      </c>
      <c r="Q75" s="9">
        <v>9.0</v>
      </c>
      <c r="R75" s="10">
        <v>1.74E10</v>
      </c>
      <c r="S75" s="9">
        <v>2.932815885E8</v>
      </c>
      <c r="T75" s="7">
        <f>VLOOKUP(C75,Sheet6!A:D,3,false)</f>
        <v>8529571600</v>
      </c>
      <c r="U75" s="6">
        <f>VLOOKUP(E75,Sheet6!A:D,3,false)</f>
        <v>168977000000</v>
      </c>
      <c r="V75" s="7" t="str">
        <f>VLOOKUP(C75,Sheet9!A:B,2,false)</f>
        <v>Lower middle income</v>
      </c>
      <c r="W75" s="7" t="str">
        <f>VLOOKUP(E75,Sheet9!A:B,2,false)</f>
        <v>Upper middle income</v>
      </c>
    </row>
    <row r="76">
      <c r="A76" s="9">
        <v>25.0</v>
      </c>
      <c r="B76" s="9">
        <v>1999.0</v>
      </c>
      <c r="C76" s="1" t="s">
        <v>58</v>
      </c>
      <c r="D76" s="1" t="s">
        <v>59</v>
      </c>
      <c r="E76" s="1" t="s">
        <v>78</v>
      </c>
      <c r="F76" s="1" t="s">
        <v>79</v>
      </c>
      <c r="G76" s="9">
        <v>1268.617</v>
      </c>
      <c r="H76" s="9">
        <v>0.0</v>
      </c>
      <c r="I76" s="9">
        <v>1.0</v>
      </c>
      <c r="J76" s="9">
        <v>0.0</v>
      </c>
      <c r="K76" s="9">
        <v>1.0</v>
      </c>
      <c r="L76" s="1" t="s">
        <v>60</v>
      </c>
      <c r="M76" s="1" t="s">
        <v>60</v>
      </c>
      <c r="N76" s="9">
        <v>1.0</v>
      </c>
      <c r="O76" s="9">
        <v>0.0</v>
      </c>
      <c r="P76" s="9">
        <v>12.06454</v>
      </c>
      <c r="Q76" s="9">
        <v>9.0</v>
      </c>
      <c r="R76" s="10">
        <v>1.78E10</v>
      </c>
      <c r="S76" s="9">
        <v>2.193399162E8</v>
      </c>
      <c r="T76" s="7">
        <f>VLOOKUP(C76,Sheet6!A:D,4,false)</f>
        <v>6858013100</v>
      </c>
      <c r="U76" s="6">
        <f>VLOOKUP(E76,Sheet6!A:D,4,false)</f>
        <v>151517000000</v>
      </c>
      <c r="V76" s="7" t="str">
        <f>VLOOKUP(C76,Sheet9!A:B,2,false)</f>
        <v>Lower middle income</v>
      </c>
      <c r="W76" s="7" t="str">
        <f>VLOOKUP(E76,Sheet9!A:B,2,false)</f>
        <v>Upper middle income</v>
      </c>
    </row>
    <row r="77">
      <c r="A77" s="9">
        <v>26.0</v>
      </c>
      <c r="B77" s="9">
        <v>1994.0</v>
      </c>
      <c r="C77" s="1" t="s">
        <v>58</v>
      </c>
      <c r="D77" s="1" t="s">
        <v>59</v>
      </c>
      <c r="E77" s="1" t="s">
        <v>54</v>
      </c>
      <c r="F77" s="1" t="s">
        <v>55</v>
      </c>
      <c r="G77" s="9">
        <v>8464.847</v>
      </c>
      <c r="H77" s="9">
        <v>1.0</v>
      </c>
      <c r="I77" s="9">
        <v>0.0</v>
      </c>
      <c r="J77" s="9">
        <v>1.0</v>
      </c>
      <c r="K77" s="9">
        <v>0.0</v>
      </c>
      <c r="L77" s="1" t="s">
        <v>60</v>
      </c>
      <c r="M77" s="1" t="s">
        <v>45</v>
      </c>
      <c r="N77" s="9">
        <v>0.0</v>
      </c>
      <c r="O77" s="9">
        <v>0.0</v>
      </c>
      <c r="P77" s="9">
        <v>11.11695</v>
      </c>
      <c r="Q77" s="9">
        <v>10.0</v>
      </c>
      <c r="R77" s="10">
        <v>1.53E10</v>
      </c>
      <c r="S77" s="9">
        <v>1.306660639E7</v>
      </c>
      <c r="T77" s="7">
        <f>VLOOKUP(C77,Sheet6!A:D,2,false)</f>
        <v>6890675000</v>
      </c>
      <c r="U77" s="6">
        <f>VLOOKUP(E77,Sheet6!A:D,2,false)</f>
        <v>156162000000</v>
      </c>
      <c r="V77" s="7" t="str">
        <f>VLOOKUP(C77,Sheet9!A:B,2,false)</f>
        <v>Lower middle income</v>
      </c>
      <c r="W77" s="7" t="str">
        <f>VLOOKUP(E77,Sheet9!A:B,2,false)</f>
        <v>High income</v>
      </c>
    </row>
    <row r="78">
      <c r="A78" s="9">
        <v>26.0</v>
      </c>
      <c r="B78" s="9">
        <v>1997.0</v>
      </c>
      <c r="C78" s="1" t="s">
        <v>58</v>
      </c>
      <c r="D78" s="1" t="s">
        <v>59</v>
      </c>
      <c r="E78" s="1" t="s">
        <v>54</v>
      </c>
      <c r="F78" s="1" t="s">
        <v>55</v>
      </c>
      <c r="G78" s="9">
        <v>8464.847</v>
      </c>
      <c r="H78" s="9">
        <v>0.0</v>
      </c>
      <c r="I78" s="9">
        <v>1.0</v>
      </c>
      <c r="J78" s="9">
        <v>0.0</v>
      </c>
      <c r="K78" s="9">
        <v>1.0</v>
      </c>
      <c r="L78" s="1" t="s">
        <v>60</v>
      </c>
      <c r="M78" s="1" t="s">
        <v>45</v>
      </c>
      <c r="N78" s="9">
        <v>0.0</v>
      </c>
      <c r="O78" s="9">
        <v>0.0</v>
      </c>
      <c r="P78" s="9">
        <v>11.71</v>
      </c>
      <c r="Q78" s="9">
        <v>10.0</v>
      </c>
      <c r="R78" s="10">
        <v>1.74E10</v>
      </c>
      <c r="S78" s="9">
        <v>1.468584254E7</v>
      </c>
      <c r="T78" s="7">
        <f>VLOOKUP(C78,Sheet6!A:D,3,false)</f>
        <v>8529571600</v>
      </c>
      <c r="U78" s="6">
        <f>VLOOKUP(E78,Sheet6!A:D,3,false)</f>
        <v>173538000000</v>
      </c>
      <c r="V78" s="7" t="str">
        <f>VLOOKUP(C78,Sheet9!A:B,2,false)</f>
        <v>Lower middle income</v>
      </c>
      <c r="W78" s="7" t="str">
        <f>VLOOKUP(E78,Sheet9!A:B,2,false)</f>
        <v>High income</v>
      </c>
    </row>
    <row r="79">
      <c r="A79" s="9">
        <v>26.0</v>
      </c>
      <c r="B79" s="9">
        <v>1999.0</v>
      </c>
      <c r="C79" s="1" t="s">
        <v>58</v>
      </c>
      <c r="D79" s="1" t="s">
        <v>59</v>
      </c>
      <c r="E79" s="1" t="s">
        <v>54</v>
      </c>
      <c r="F79" s="1" t="s">
        <v>55</v>
      </c>
      <c r="G79" s="9">
        <v>8464.847</v>
      </c>
      <c r="H79" s="9">
        <v>0.0</v>
      </c>
      <c r="I79" s="9">
        <v>1.0</v>
      </c>
      <c r="J79" s="9">
        <v>0.0</v>
      </c>
      <c r="K79" s="9">
        <v>1.0</v>
      </c>
      <c r="L79" s="1" t="s">
        <v>60</v>
      </c>
      <c r="M79" s="1" t="s">
        <v>45</v>
      </c>
      <c r="N79" s="9">
        <v>0.0</v>
      </c>
      <c r="O79" s="9">
        <v>0.0</v>
      </c>
      <c r="P79" s="9">
        <v>12.06454</v>
      </c>
      <c r="Q79" s="9">
        <v>10.0</v>
      </c>
      <c r="R79" s="10">
        <v>1.78E10</v>
      </c>
      <c r="S79" s="9">
        <v>1.34806938E7</v>
      </c>
      <c r="T79" s="7">
        <f>VLOOKUP(C79,Sheet6!A:D,4,false)</f>
        <v>6858013100</v>
      </c>
      <c r="U79" s="6">
        <f>VLOOKUP(E79,Sheet6!A:D,4,false)</f>
        <v>177965000000</v>
      </c>
      <c r="V79" s="7" t="str">
        <f>VLOOKUP(C79,Sheet9!A:B,2,false)</f>
        <v>Lower middle income</v>
      </c>
      <c r="W79" s="7" t="str">
        <f>VLOOKUP(E79,Sheet9!A:B,2,false)</f>
        <v>High income</v>
      </c>
    </row>
    <row r="80">
      <c r="A80" s="9">
        <v>27.0</v>
      </c>
      <c r="B80" s="9">
        <v>1994.0</v>
      </c>
      <c r="C80" s="1" t="s">
        <v>80</v>
      </c>
      <c r="D80" s="1" t="s">
        <v>81</v>
      </c>
      <c r="E80" s="1" t="s">
        <v>37</v>
      </c>
      <c r="F80" s="1" t="s">
        <v>38</v>
      </c>
      <c r="G80" s="9">
        <v>8959.891</v>
      </c>
      <c r="H80" s="9">
        <v>1.0</v>
      </c>
      <c r="I80" s="9">
        <v>0.0</v>
      </c>
      <c r="J80" s="9">
        <v>0.0</v>
      </c>
      <c r="K80" s="9">
        <v>0.0</v>
      </c>
      <c r="L80" s="1" t="s">
        <v>60</v>
      </c>
      <c r="M80" s="1" t="s">
        <v>39</v>
      </c>
      <c r="N80" s="9">
        <v>0.0</v>
      </c>
      <c r="O80" s="9">
        <v>0.0</v>
      </c>
      <c r="P80" s="9">
        <v>26.54849</v>
      </c>
      <c r="Q80" s="9">
        <v>-7.0</v>
      </c>
      <c r="R80" s="10">
        <v>2.26E10</v>
      </c>
      <c r="S80" s="9">
        <v>828259.0</v>
      </c>
      <c r="T80" s="7">
        <f>VLOOKUP(C80,Sheet6!A:D,2,false)</f>
        <v>7148145376</v>
      </c>
      <c r="U80" s="6">
        <f>VLOOKUP(E80,Sheet6!A:D,2,false)</f>
        <v>564325000000</v>
      </c>
      <c r="V80" s="7" t="str">
        <f>VLOOKUP(C80,Sheet9!A:B,2,false)</f>
        <v>Lower middle income</v>
      </c>
      <c r="W80" s="7" t="str">
        <f>VLOOKUP(E80,Sheet9!A:B,2,false)</f>
        <v>Upper middle income</v>
      </c>
    </row>
    <row r="81">
      <c r="A81" s="9">
        <v>27.0</v>
      </c>
      <c r="B81" s="9">
        <v>1997.0</v>
      </c>
      <c r="C81" s="1" t="s">
        <v>80</v>
      </c>
      <c r="D81" s="1" t="s">
        <v>81</v>
      </c>
      <c r="E81" s="1" t="s">
        <v>37</v>
      </c>
      <c r="F81" s="1" t="s">
        <v>38</v>
      </c>
      <c r="G81" s="9">
        <v>8959.891</v>
      </c>
      <c r="H81" s="9">
        <v>0.0</v>
      </c>
      <c r="I81" s="9">
        <v>1.0</v>
      </c>
      <c r="J81" s="9">
        <v>0.0</v>
      </c>
      <c r="K81" s="9">
        <v>0.0</v>
      </c>
      <c r="L81" s="1" t="s">
        <v>60</v>
      </c>
      <c r="M81" s="1" t="s">
        <v>39</v>
      </c>
      <c r="N81" s="9">
        <v>0.0</v>
      </c>
      <c r="O81" s="9">
        <v>0.0</v>
      </c>
      <c r="P81" s="9">
        <v>28.95411</v>
      </c>
      <c r="Q81" s="9">
        <v>-7.0</v>
      </c>
      <c r="R81" s="10">
        <v>2.46E10</v>
      </c>
      <c r="S81" s="9">
        <v>610110.0525</v>
      </c>
      <c r="T81" s="7">
        <f>VLOOKUP(C81,Sheet6!A:D,3,false)</f>
        <v>13115773738</v>
      </c>
      <c r="U81" s="6">
        <f>VLOOKUP(E81,Sheet6!A:D,3,false)</f>
        <v>961604000000</v>
      </c>
      <c r="V81" s="7" t="str">
        <f>VLOOKUP(C81,Sheet9!A:B,2,false)</f>
        <v>Lower middle income</v>
      </c>
      <c r="W81" s="7" t="str">
        <f>VLOOKUP(E81,Sheet9!A:B,2,false)</f>
        <v>Upper middle income</v>
      </c>
    </row>
    <row r="82">
      <c r="A82" s="9">
        <v>27.0</v>
      </c>
      <c r="B82" s="9">
        <v>1999.0</v>
      </c>
      <c r="C82" s="1" t="s">
        <v>80</v>
      </c>
      <c r="D82" s="1" t="s">
        <v>81</v>
      </c>
      <c r="E82" s="1" t="s">
        <v>37</v>
      </c>
      <c r="F82" s="1" t="s">
        <v>38</v>
      </c>
      <c r="G82" s="9">
        <v>8959.891</v>
      </c>
      <c r="H82" s="9">
        <v>0.0</v>
      </c>
      <c r="I82" s="9">
        <v>1.0</v>
      </c>
      <c r="J82" s="9">
        <v>0.0</v>
      </c>
      <c r="K82" s="9">
        <v>0.0</v>
      </c>
      <c r="L82" s="1" t="s">
        <v>60</v>
      </c>
      <c r="M82" s="1" t="s">
        <v>39</v>
      </c>
      <c r="N82" s="9">
        <v>0.0</v>
      </c>
      <c r="O82" s="9">
        <v>0.0</v>
      </c>
      <c r="P82" s="9">
        <v>30.6004</v>
      </c>
      <c r="Q82" s="9">
        <v>-7.0</v>
      </c>
      <c r="R82" s="10">
        <v>2.6E10</v>
      </c>
      <c r="S82" s="9">
        <v>4468181.818</v>
      </c>
      <c r="T82" s="7">
        <f>VLOOKUP(C82,Sheet6!A:D,4,false)</f>
        <v>12896013577</v>
      </c>
      <c r="U82" s="6">
        <f>VLOOKUP(E82,Sheet6!A:D,4,false)</f>
        <v>1094000000000</v>
      </c>
      <c r="V82" s="7" t="str">
        <f>VLOOKUP(C82,Sheet9!A:B,2,false)</f>
        <v>Lower middle income</v>
      </c>
      <c r="W82" s="7" t="str">
        <f>VLOOKUP(E82,Sheet9!A:B,2,false)</f>
        <v>Upper middle income</v>
      </c>
    </row>
    <row r="83">
      <c r="A83" s="9">
        <v>28.0</v>
      </c>
      <c r="B83" s="9">
        <v>1994.0</v>
      </c>
      <c r="C83" s="1" t="s">
        <v>80</v>
      </c>
      <c r="D83" s="1" t="s">
        <v>81</v>
      </c>
      <c r="E83" s="1" t="s">
        <v>82</v>
      </c>
      <c r="F83" s="1" t="s">
        <v>83</v>
      </c>
      <c r="G83" s="9">
        <v>3396.734</v>
      </c>
      <c r="H83" s="9">
        <v>1.0</v>
      </c>
      <c r="I83" s="9">
        <v>0.0</v>
      </c>
      <c r="J83" s="9">
        <v>1.0</v>
      </c>
      <c r="K83" s="9">
        <v>0.0</v>
      </c>
      <c r="L83" s="1" t="s">
        <v>60</v>
      </c>
      <c r="M83" s="1" t="s">
        <v>84</v>
      </c>
      <c r="N83" s="9">
        <v>0.0</v>
      </c>
      <c r="O83" s="9">
        <v>0.0</v>
      </c>
      <c r="P83" s="9">
        <v>26.54849</v>
      </c>
      <c r="Q83" s="9">
        <v>-9.0</v>
      </c>
      <c r="R83" s="10">
        <v>2.26E10</v>
      </c>
      <c r="S83" s="9">
        <v>1186356.0</v>
      </c>
      <c r="T83" s="7">
        <f>VLOOKUP(C83,Sheet6!A:D,2,false)</f>
        <v>7148145376</v>
      </c>
      <c r="U83" s="7">
        <f>VLOOKUP(E83,Sheet6!A:D,2,false)</f>
        <v>5567553457</v>
      </c>
      <c r="V83" s="7" t="str">
        <f>VLOOKUP(C83,Sheet9!A:B,2,false)</f>
        <v>Lower middle income</v>
      </c>
      <c r="W83" s="7" t="str">
        <f>VLOOKUP(E83,Sheet9!A:B,2,false)</f>
        <v>High income</v>
      </c>
    </row>
    <row r="84">
      <c r="A84" s="9">
        <v>28.0</v>
      </c>
      <c r="B84" s="9">
        <v>1997.0</v>
      </c>
      <c r="C84" s="1" t="s">
        <v>80</v>
      </c>
      <c r="D84" s="1" t="s">
        <v>81</v>
      </c>
      <c r="E84" s="1" t="s">
        <v>82</v>
      </c>
      <c r="F84" s="1" t="s">
        <v>83</v>
      </c>
      <c r="G84" s="9">
        <v>3396.734</v>
      </c>
      <c r="H84" s="9">
        <v>0.0</v>
      </c>
      <c r="I84" s="9">
        <v>1.0</v>
      </c>
      <c r="J84" s="9">
        <v>0.0</v>
      </c>
      <c r="K84" s="9">
        <v>1.0</v>
      </c>
      <c r="L84" s="1" t="s">
        <v>60</v>
      </c>
      <c r="M84" s="1" t="s">
        <v>84</v>
      </c>
      <c r="N84" s="9">
        <v>0.0</v>
      </c>
      <c r="O84" s="9">
        <v>0.0</v>
      </c>
      <c r="P84" s="9">
        <v>28.95411</v>
      </c>
      <c r="Q84" s="9">
        <v>-9.0</v>
      </c>
      <c r="R84" s="10">
        <v>2.46E10</v>
      </c>
      <c r="S84" s="9">
        <v>285749.919</v>
      </c>
      <c r="T84" s="7">
        <f>VLOOKUP(C84,Sheet6!A:D,3,false)</f>
        <v>13115773738</v>
      </c>
      <c r="U84" s="7">
        <f>VLOOKUP(E84,Sheet6!A:D,3,false)</f>
        <v>6349202394</v>
      </c>
      <c r="V84" s="7" t="str">
        <f>VLOOKUP(C84,Sheet9!A:B,2,false)</f>
        <v>Lower middle income</v>
      </c>
      <c r="W84" s="7" t="str">
        <f>VLOOKUP(E84,Sheet9!A:B,2,false)</f>
        <v>High income</v>
      </c>
    </row>
    <row r="85">
      <c r="A85" s="9">
        <v>28.0</v>
      </c>
      <c r="B85" s="9">
        <v>1999.0</v>
      </c>
      <c r="C85" s="1" t="s">
        <v>80</v>
      </c>
      <c r="D85" s="1" t="s">
        <v>81</v>
      </c>
      <c r="E85" s="1" t="s">
        <v>82</v>
      </c>
      <c r="F85" s="1" t="s">
        <v>83</v>
      </c>
      <c r="G85" s="9">
        <v>3396.734</v>
      </c>
      <c r="H85" s="9">
        <v>0.0</v>
      </c>
      <c r="I85" s="9">
        <v>1.0</v>
      </c>
      <c r="J85" s="9">
        <v>0.0</v>
      </c>
      <c r="K85" s="9">
        <v>1.0</v>
      </c>
      <c r="L85" s="1" t="s">
        <v>60</v>
      </c>
      <c r="M85" s="1" t="s">
        <v>84</v>
      </c>
      <c r="N85" s="9">
        <v>0.0</v>
      </c>
      <c r="O85" s="9">
        <v>0.0</v>
      </c>
      <c r="P85" s="9">
        <v>30.6004</v>
      </c>
      <c r="Q85" s="9">
        <v>-9.0</v>
      </c>
      <c r="R85" s="10">
        <v>2.6E10</v>
      </c>
      <c r="S85" s="9">
        <v>178532.6402</v>
      </c>
      <c r="T85" s="7">
        <f>VLOOKUP(C85,Sheet6!A:D,4,false)</f>
        <v>12896013577</v>
      </c>
      <c r="U85" s="7">
        <f>VLOOKUP(E85,Sheet6!A:D,4,false)</f>
        <v>6621010372</v>
      </c>
      <c r="V85" s="7" t="str">
        <f>VLOOKUP(C85,Sheet9!A:B,2,false)</f>
        <v>Lower middle income</v>
      </c>
      <c r="W85" s="7" t="str">
        <f>VLOOKUP(E85,Sheet9!A:B,2,false)</f>
        <v>High income</v>
      </c>
    </row>
    <row r="86">
      <c r="A86" s="9">
        <v>29.0</v>
      </c>
      <c r="B86" s="9">
        <v>1994.0</v>
      </c>
      <c r="C86" s="1" t="s">
        <v>85</v>
      </c>
      <c r="D86" s="1" t="s">
        <v>86</v>
      </c>
      <c r="E86" s="1" t="s">
        <v>87</v>
      </c>
      <c r="F86" s="1" t="s">
        <v>88</v>
      </c>
      <c r="G86" s="9">
        <v>4879.91</v>
      </c>
      <c r="H86" s="9">
        <v>1.0</v>
      </c>
      <c r="I86" s="9">
        <v>0.0</v>
      </c>
      <c r="J86" s="9">
        <v>1.0</v>
      </c>
      <c r="K86" s="9">
        <v>0.0</v>
      </c>
      <c r="L86" s="1" t="s">
        <v>60</v>
      </c>
      <c r="M86" s="1" t="s">
        <v>45</v>
      </c>
      <c r="N86" s="9">
        <v>0.0</v>
      </c>
      <c r="O86" s="9">
        <v>0.0</v>
      </c>
      <c r="P86" s="9">
        <v>105.3558</v>
      </c>
      <c r="Q86" s="9">
        <v>10.0</v>
      </c>
      <c r="R86" s="10">
        <v>1.46E11</v>
      </c>
      <c r="S86" s="9">
        <v>6.12796283E8</v>
      </c>
      <c r="T86" s="7">
        <f>VLOOKUP(C86,Sheet6!A:D,2,false)</f>
        <v>33833042988</v>
      </c>
      <c r="U86" s="6">
        <f>VLOOKUP(E86,Sheet6!A:D,2,false)</f>
        <v>379130000000</v>
      </c>
      <c r="V86" s="7" t="str">
        <f>VLOOKUP(C86,Sheet9!A:B,2,false)</f>
        <v>Lower middle income</v>
      </c>
      <c r="W86" s="7" t="str">
        <f>VLOOKUP(E86,Sheet9!A:B,2,false)</f>
        <v>High income</v>
      </c>
    </row>
    <row r="87">
      <c r="A87" s="9">
        <v>29.0</v>
      </c>
      <c r="B87" s="9">
        <v>1997.0</v>
      </c>
      <c r="C87" s="1" t="s">
        <v>85</v>
      </c>
      <c r="D87" s="1" t="s">
        <v>86</v>
      </c>
      <c r="E87" s="1" t="s">
        <v>87</v>
      </c>
      <c r="F87" s="1" t="s">
        <v>88</v>
      </c>
      <c r="G87" s="9">
        <v>4879.91</v>
      </c>
      <c r="H87" s="9">
        <v>0.0</v>
      </c>
      <c r="I87" s="9">
        <v>1.0</v>
      </c>
      <c r="J87" s="9">
        <v>0.0</v>
      </c>
      <c r="K87" s="9">
        <v>1.0</v>
      </c>
      <c r="L87" s="1" t="s">
        <v>60</v>
      </c>
      <c r="M87" s="1" t="s">
        <v>45</v>
      </c>
      <c r="N87" s="9">
        <v>0.0</v>
      </c>
      <c r="O87" s="9">
        <v>0.0</v>
      </c>
      <c r="P87" s="9">
        <v>113.5227</v>
      </c>
      <c r="Q87" s="9">
        <v>10.0</v>
      </c>
      <c r="R87" s="10">
        <v>1.56E11</v>
      </c>
      <c r="S87" s="9">
        <v>3.288135665E8</v>
      </c>
      <c r="T87" s="7">
        <f>VLOOKUP(C87,Sheet6!A:D,3,false)</f>
        <v>54457835193</v>
      </c>
      <c r="U87" s="6">
        <f>VLOOKUP(E87,Sheet6!A:D,3,false)</f>
        <v>416813000000</v>
      </c>
      <c r="V87" s="7" t="str">
        <f>VLOOKUP(C87,Sheet9!A:B,2,false)</f>
        <v>Lower middle income</v>
      </c>
      <c r="W87" s="7" t="str">
        <f>VLOOKUP(E87,Sheet9!A:B,2,false)</f>
        <v>High income</v>
      </c>
    </row>
    <row r="88">
      <c r="A88" s="9">
        <v>29.0</v>
      </c>
      <c r="B88" s="9">
        <v>1999.0</v>
      </c>
      <c r="C88" s="1" t="s">
        <v>85</v>
      </c>
      <c r="D88" s="1" t="s">
        <v>86</v>
      </c>
      <c r="E88" s="1" t="s">
        <v>87</v>
      </c>
      <c r="F88" s="1" t="s">
        <v>88</v>
      </c>
      <c r="G88" s="9">
        <v>4879.91</v>
      </c>
      <c r="H88" s="9">
        <v>0.0</v>
      </c>
      <c r="I88" s="9">
        <v>1.0</v>
      </c>
      <c r="J88" s="9">
        <v>0.0</v>
      </c>
      <c r="K88" s="9">
        <v>1.0</v>
      </c>
      <c r="L88" s="1" t="s">
        <v>60</v>
      </c>
      <c r="M88" s="1" t="s">
        <v>45</v>
      </c>
      <c r="N88" s="9">
        <v>0.0</v>
      </c>
      <c r="O88" s="9">
        <v>0.0</v>
      </c>
      <c r="P88" s="9">
        <v>119.3271</v>
      </c>
      <c r="Q88" s="9">
        <v>10.0</v>
      </c>
      <c r="R88" s="10">
        <v>1.61E11</v>
      </c>
      <c r="S88" s="9">
        <v>1.300569091E8</v>
      </c>
      <c r="T88" s="7">
        <f>VLOOKUP(C88,Sheet6!A:D,4,false)</f>
        <v>59372613486</v>
      </c>
      <c r="U88" s="6">
        <f>VLOOKUP(E88,Sheet6!A:D,4,false)</f>
        <v>447050000000</v>
      </c>
      <c r="V88" s="7" t="str">
        <f>VLOOKUP(C88,Sheet9!A:B,2,false)</f>
        <v>Lower middle income</v>
      </c>
      <c r="W88" s="7" t="str">
        <f>VLOOKUP(E88,Sheet9!A:B,2,false)</f>
        <v>High income</v>
      </c>
    </row>
    <row r="89">
      <c r="A89" s="9">
        <v>30.0</v>
      </c>
      <c r="B89" s="9">
        <v>1994.0</v>
      </c>
      <c r="C89" s="1" t="s">
        <v>85</v>
      </c>
      <c r="D89" s="1" t="s">
        <v>86</v>
      </c>
      <c r="E89" s="1" t="s">
        <v>56</v>
      </c>
      <c r="F89" s="1" t="s">
        <v>57</v>
      </c>
      <c r="G89" s="9">
        <v>5864.319</v>
      </c>
      <c r="H89" s="9">
        <v>1.0</v>
      </c>
      <c r="I89" s="9">
        <v>0.0</v>
      </c>
      <c r="J89" s="9">
        <v>1.0</v>
      </c>
      <c r="K89" s="9">
        <v>0.0</v>
      </c>
      <c r="L89" s="1" t="s">
        <v>60</v>
      </c>
      <c r="M89" s="1" t="s">
        <v>45</v>
      </c>
      <c r="N89" s="9">
        <v>0.0</v>
      </c>
      <c r="O89" s="9">
        <v>0.0</v>
      </c>
      <c r="P89" s="9">
        <v>105.3558</v>
      </c>
      <c r="Q89" s="9">
        <v>10.0</v>
      </c>
      <c r="R89" s="10">
        <v>1.46E11</v>
      </c>
      <c r="S89" s="9">
        <v>815732.2572</v>
      </c>
      <c r="T89" s="7">
        <f>VLOOKUP(C89,Sheet6!A:D,2,false)</f>
        <v>33833042988</v>
      </c>
      <c r="U89" s="6">
        <f>VLOOKUP(E89,Sheet6!A:D,2,false)</f>
        <v>127131000000</v>
      </c>
      <c r="V89" s="7" t="str">
        <f>VLOOKUP(C89,Sheet9!A:B,2,false)</f>
        <v>Lower middle income</v>
      </c>
      <c r="W89" s="7" t="str">
        <f>VLOOKUP(E89,Sheet9!A:B,2,false)</f>
        <v>High income</v>
      </c>
    </row>
    <row r="90">
      <c r="A90" s="9">
        <v>30.0</v>
      </c>
      <c r="B90" s="9">
        <v>1997.0</v>
      </c>
      <c r="C90" s="1" t="s">
        <v>85</v>
      </c>
      <c r="D90" s="1" t="s">
        <v>86</v>
      </c>
      <c r="E90" s="1" t="s">
        <v>56</v>
      </c>
      <c r="F90" s="1" t="s">
        <v>57</v>
      </c>
      <c r="G90" s="9">
        <v>5864.319</v>
      </c>
      <c r="H90" s="9">
        <v>0.0</v>
      </c>
      <c r="I90" s="9">
        <v>1.0</v>
      </c>
      <c r="J90" s="9">
        <v>0.0</v>
      </c>
      <c r="K90" s="9">
        <v>1.0</v>
      </c>
      <c r="L90" s="1" t="s">
        <v>60</v>
      </c>
      <c r="M90" s="1" t="s">
        <v>45</v>
      </c>
      <c r="N90" s="9">
        <v>0.0</v>
      </c>
      <c r="O90" s="9">
        <v>0.0</v>
      </c>
      <c r="P90" s="9">
        <v>113.5227</v>
      </c>
      <c r="Q90" s="9">
        <v>10.0</v>
      </c>
      <c r="R90" s="10">
        <v>1.56E11</v>
      </c>
      <c r="S90" s="9">
        <v>2290056.648</v>
      </c>
      <c r="T90" s="7">
        <f>VLOOKUP(C90,Sheet6!A:D,3,false)</f>
        <v>54457835193</v>
      </c>
      <c r="U90" s="6">
        <f>VLOOKUP(E90,Sheet6!A:D,3,false)</f>
        <v>161357000000</v>
      </c>
      <c r="V90" s="7" t="str">
        <f>VLOOKUP(C90,Sheet9!A:B,2,false)</f>
        <v>Lower middle income</v>
      </c>
      <c r="W90" s="7" t="str">
        <f>VLOOKUP(E90,Sheet9!A:B,2,false)</f>
        <v>High income</v>
      </c>
    </row>
    <row r="91">
      <c r="A91" s="9">
        <v>30.0</v>
      </c>
      <c r="B91" s="9">
        <v>1999.0</v>
      </c>
      <c r="C91" s="1" t="s">
        <v>85</v>
      </c>
      <c r="D91" s="1" t="s">
        <v>86</v>
      </c>
      <c r="E91" s="1" t="s">
        <v>56</v>
      </c>
      <c r="F91" s="1" t="s">
        <v>57</v>
      </c>
      <c r="G91" s="9">
        <v>5864.319</v>
      </c>
      <c r="H91" s="9">
        <v>0.0</v>
      </c>
      <c r="I91" s="9">
        <v>1.0</v>
      </c>
      <c r="J91" s="9">
        <v>0.0</v>
      </c>
      <c r="K91" s="9">
        <v>1.0</v>
      </c>
      <c r="L91" s="1" t="s">
        <v>60</v>
      </c>
      <c r="M91" s="1" t="s">
        <v>45</v>
      </c>
      <c r="N91" s="9">
        <v>0.0</v>
      </c>
      <c r="O91" s="9">
        <v>0.0</v>
      </c>
      <c r="P91" s="9">
        <v>119.3271</v>
      </c>
      <c r="Q91" s="9">
        <v>10.0</v>
      </c>
      <c r="R91" s="10">
        <v>1.61E11</v>
      </c>
      <c r="S91" s="9">
        <v>57600.35534</v>
      </c>
      <c r="T91" s="7">
        <f>VLOOKUP(C91,Sheet6!A:D,4,false)</f>
        <v>59372613486</v>
      </c>
      <c r="U91" s="6">
        <f>VLOOKUP(E91,Sheet6!A:D,4,false)</f>
        <v>162284000000</v>
      </c>
      <c r="V91" s="7" t="str">
        <f>VLOOKUP(C91,Sheet9!A:B,2,false)</f>
        <v>Lower middle income</v>
      </c>
      <c r="W91" s="7" t="str">
        <f>VLOOKUP(E91,Sheet9!A:B,2,false)</f>
        <v>High income</v>
      </c>
    </row>
    <row r="92">
      <c r="A92" s="9">
        <v>31.0</v>
      </c>
      <c r="B92" s="9">
        <v>1994.0</v>
      </c>
      <c r="C92" s="1" t="s">
        <v>89</v>
      </c>
      <c r="D92" s="1" t="s">
        <v>90</v>
      </c>
      <c r="E92" s="1" t="s">
        <v>91</v>
      </c>
      <c r="F92" s="1" t="s">
        <v>92</v>
      </c>
      <c r="G92" s="9">
        <v>12563.62</v>
      </c>
      <c r="H92" s="9">
        <v>1.0</v>
      </c>
      <c r="I92" s="9">
        <v>0.0</v>
      </c>
      <c r="J92" s="9">
        <v>1.0</v>
      </c>
      <c r="K92" s="9">
        <v>0.0</v>
      </c>
      <c r="L92" s="1" t="s">
        <v>60</v>
      </c>
      <c r="M92" s="1" t="s">
        <v>39</v>
      </c>
      <c r="N92" s="9">
        <v>0.0</v>
      </c>
      <c r="O92" s="9">
        <v>0.0</v>
      </c>
      <c r="P92" s="9">
        <v>9.151763</v>
      </c>
      <c r="Q92" s="9">
        <v>10.0</v>
      </c>
      <c r="R92" s="10">
        <v>3.1E9</v>
      </c>
      <c r="S92" s="9">
        <v>4.12244352E7</v>
      </c>
      <c r="T92" s="7">
        <f>VLOOKUP(C92,Sheet6!A:D,2,false)</f>
        <v>1938058161</v>
      </c>
      <c r="U92" s="6">
        <f>VLOOKUP(E92,Sheet6!A:D,2,false)</f>
        <v>4998800000000</v>
      </c>
      <c r="V92" s="7" t="str">
        <f>VLOOKUP(C92,Sheet9!A:B,2,false)</f>
        <v>Low income</v>
      </c>
      <c r="W92" s="7" t="str">
        <f>VLOOKUP(E92,Sheet9!A:B,2,false)</f>
        <v>High income</v>
      </c>
    </row>
    <row r="93">
      <c r="A93" s="9">
        <v>31.0</v>
      </c>
      <c r="B93" s="9">
        <v>1997.0</v>
      </c>
      <c r="C93" s="1" t="s">
        <v>89</v>
      </c>
      <c r="D93" s="1" t="s">
        <v>90</v>
      </c>
      <c r="E93" s="1" t="s">
        <v>91</v>
      </c>
      <c r="F93" s="1" t="s">
        <v>92</v>
      </c>
      <c r="G93" s="9">
        <v>12563.62</v>
      </c>
      <c r="H93" s="9">
        <v>0.0</v>
      </c>
      <c r="I93" s="9">
        <v>1.0</v>
      </c>
      <c r="J93" s="9">
        <v>0.0</v>
      </c>
      <c r="K93" s="9">
        <v>1.0</v>
      </c>
      <c r="L93" s="1" t="s">
        <v>60</v>
      </c>
      <c r="M93" s="1" t="s">
        <v>39</v>
      </c>
      <c r="N93" s="9">
        <v>0.0</v>
      </c>
      <c r="O93" s="9">
        <v>0.0</v>
      </c>
      <c r="P93" s="9">
        <v>10.18006</v>
      </c>
      <c r="Q93" s="9">
        <v>10.0</v>
      </c>
      <c r="R93" s="10">
        <v>3.38E9</v>
      </c>
      <c r="S93" s="9">
        <v>3.37074394E7</v>
      </c>
      <c r="T93" s="7">
        <f>VLOOKUP(C93,Sheet6!A:D,3,false)</f>
        <v>2290318800</v>
      </c>
      <c r="U93" s="6">
        <f>VLOOKUP(E93,Sheet6!A:D,3,false)</f>
        <v>4492450000000</v>
      </c>
      <c r="V93" s="7" t="str">
        <f>VLOOKUP(C93,Sheet9!A:B,2,false)</f>
        <v>Low income</v>
      </c>
      <c r="W93" s="7" t="str">
        <f>VLOOKUP(E93,Sheet9!A:B,2,false)</f>
        <v>High income</v>
      </c>
    </row>
    <row r="94">
      <c r="A94" s="9">
        <v>31.0</v>
      </c>
      <c r="B94" s="9">
        <v>1999.0</v>
      </c>
      <c r="C94" s="1" t="s">
        <v>89</v>
      </c>
      <c r="D94" s="1" t="s">
        <v>90</v>
      </c>
      <c r="E94" s="1" t="s">
        <v>91</v>
      </c>
      <c r="F94" s="1" t="s">
        <v>92</v>
      </c>
      <c r="G94" s="9">
        <v>12563.62</v>
      </c>
      <c r="H94" s="9">
        <v>0.0</v>
      </c>
      <c r="I94" s="9">
        <v>1.0</v>
      </c>
      <c r="J94" s="9">
        <v>0.0</v>
      </c>
      <c r="K94" s="9">
        <v>1.0</v>
      </c>
      <c r="L94" s="1" t="s">
        <v>60</v>
      </c>
      <c r="M94" s="1" t="s">
        <v>39</v>
      </c>
      <c r="N94" s="9">
        <v>0.0</v>
      </c>
      <c r="O94" s="9">
        <v>0.0</v>
      </c>
      <c r="P94" s="9">
        <v>10.94783</v>
      </c>
      <c r="Q94" s="9">
        <v>10.0</v>
      </c>
      <c r="R94" s="10">
        <v>3.71E9</v>
      </c>
      <c r="S94" s="9">
        <v>3.097616841E7</v>
      </c>
      <c r="T94" s="7">
        <f>VLOOKUP(C94,Sheet6!A:D,4,false)</f>
        <v>2537790023</v>
      </c>
      <c r="U94" s="6">
        <f>VLOOKUP(E94,Sheet6!A:D,4,false)</f>
        <v>4635980000000</v>
      </c>
      <c r="V94" s="7" t="str">
        <f>VLOOKUP(C94,Sheet9!A:B,2,false)</f>
        <v>Low income</v>
      </c>
      <c r="W94" s="7" t="str">
        <f>VLOOKUP(E94,Sheet9!A:B,2,false)</f>
        <v>High income</v>
      </c>
    </row>
    <row r="95">
      <c r="A95" s="9">
        <v>32.0</v>
      </c>
      <c r="B95" s="9">
        <v>1994.0</v>
      </c>
      <c r="C95" s="1" t="s">
        <v>93</v>
      </c>
      <c r="D95" s="1" t="s">
        <v>94</v>
      </c>
      <c r="E95" s="1" t="s">
        <v>35</v>
      </c>
      <c r="F95" s="1" t="s">
        <v>36</v>
      </c>
      <c r="G95" s="9">
        <v>8172.989</v>
      </c>
      <c r="H95" s="9">
        <v>1.0</v>
      </c>
      <c r="I95" s="9">
        <v>0.0</v>
      </c>
      <c r="J95" s="9">
        <v>1.0</v>
      </c>
      <c r="K95" s="9">
        <v>0.0</v>
      </c>
      <c r="L95" s="1" t="s">
        <v>60</v>
      </c>
      <c r="M95" s="1" t="s">
        <v>32</v>
      </c>
      <c r="N95" s="9">
        <v>0.0</v>
      </c>
      <c r="O95" s="9">
        <v>0.0</v>
      </c>
      <c r="P95" s="9">
        <v>16.33017</v>
      </c>
      <c r="Q95" s="9">
        <v>9.0</v>
      </c>
      <c r="R95" s="10">
        <v>1.43E10</v>
      </c>
      <c r="S95" s="9">
        <v>372248.1818</v>
      </c>
      <c r="T95" s="7">
        <f>VLOOKUP(C95,Sheet6!A:D,2,false)</f>
        <v>5444560669</v>
      </c>
      <c r="U95" s="7">
        <f>VLOOKUP(E95,Sheet6!A:D,2,false)</f>
        <v>81703500846</v>
      </c>
      <c r="V95" s="7" t="str">
        <f>VLOOKUP(C95,Sheet9!A:B,2,false)</f>
        <v>Lower middle income</v>
      </c>
      <c r="W95" s="7" t="str">
        <f>VLOOKUP(E95,Sheet9!A:B,2,false)</f>
        <v>Upper middle income</v>
      </c>
    </row>
    <row r="96">
      <c r="A96" s="9">
        <v>32.0</v>
      </c>
      <c r="B96" s="9">
        <v>1997.0</v>
      </c>
      <c r="C96" s="1" t="s">
        <v>93</v>
      </c>
      <c r="D96" s="1" t="s">
        <v>94</v>
      </c>
      <c r="E96" s="1" t="s">
        <v>35</v>
      </c>
      <c r="F96" s="1" t="s">
        <v>36</v>
      </c>
      <c r="G96" s="9">
        <v>8172.989</v>
      </c>
      <c r="H96" s="9">
        <v>0.0</v>
      </c>
      <c r="I96" s="9">
        <v>1.0</v>
      </c>
      <c r="J96" s="9">
        <v>0.0</v>
      </c>
      <c r="K96" s="9">
        <v>1.0</v>
      </c>
      <c r="L96" s="1" t="s">
        <v>60</v>
      </c>
      <c r="M96" s="1" t="s">
        <v>32</v>
      </c>
      <c r="N96" s="9">
        <v>0.0</v>
      </c>
      <c r="O96" s="9">
        <v>0.0</v>
      </c>
      <c r="P96" s="9">
        <v>17.60881</v>
      </c>
      <c r="Q96" s="9">
        <v>7.0</v>
      </c>
      <c r="R96" s="10">
        <v>1.62E10</v>
      </c>
      <c r="S96" s="9">
        <v>192693.6364</v>
      </c>
      <c r="T96" s="7">
        <f>VLOOKUP(C96,Sheet6!A:D,3,false)</f>
        <v>6891308594</v>
      </c>
      <c r="U96" s="6">
        <f>VLOOKUP(E96,Sheet6!A:D,3,false)</f>
        <v>106660000000</v>
      </c>
      <c r="V96" s="7" t="str">
        <f>VLOOKUP(C96,Sheet9!A:B,2,false)</f>
        <v>Lower middle income</v>
      </c>
      <c r="W96" s="7" t="str">
        <f>VLOOKUP(E96,Sheet9!A:B,2,false)</f>
        <v>Upper middle income</v>
      </c>
    </row>
    <row r="97">
      <c r="A97" s="9">
        <v>32.0</v>
      </c>
      <c r="B97" s="9">
        <v>1999.0</v>
      </c>
      <c r="C97" s="1" t="s">
        <v>93</v>
      </c>
      <c r="D97" s="1" t="s">
        <v>94</v>
      </c>
      <c r="E97" s="1" t="s">
        <v>35</v>
      </c>
      <c r="F97" s="1" t="s">
        <v>36</v>
      </c>
      <c r="G97" s="9">
        <v>8172.989</v>
      </c>
      <c r="H97" s="9">
        <v>0.0</v>
      </c>
      <c r="I97" s="9">
        <v>1.0</v>
      </c>
      <c r="J97" s="9">
        <v>0.0</v>
      </c>
      <c r="K97" s="9">
        <v>1.0</v>
      </c>
      <c r="L97" s="1" t="s">
        <v>60</v>
      </c>
      <c r="M97" s="1" t="s">
        <v>32</v>
      </c>
      <c r="N97" s="9">
        <v>0.0</v>
      </c>
      <c r="O97" s="9">
        <v>0.0</v>
      </c>
      <c r="P97" s="9">
        <v>18.47761</v>
      </c>
      <c r="Q97" s="9">
        <v>7.0</v>
      </c>
      <c r="R97" s="10">
        <v>1.77E10</v>
      </c>
      <c r="S97" s="9">
        <v>2690.0</v>
      </c>
      <c r="T97" s="7">
        <f>VLOOKUP(C97,Sheet6!A:D,4,false)</f>
        <v>7719354839</v>
      </c>
      <c r="U97" s="7">
        <f>VLOOKUP(E97,Sheet6!A:D,4,false)</f>
        <v>86186158685</v>
      </c>
      <c r="V97" s="7" t="str">
        <f>VLOOKUP(C97,Sheet9!A:B,2,false)</f>
        <v>Lower middle income</v>
      </c>
      <c r="W97" s="7" t="str">
        <f>VLOOKUP(E97,Sheet9!A:B,2,false)</f>
        <v>Upper middle income</v>
      </c>
    </row>
    <row r="98">
      <c r="A98" s="9">
        <v>33.0</v>
      </c>
      <c r="B98" s="9">
        <v>1994.0</v>
      </c>
      <c r="C98" s="1" t="s">
        <v>95</v>
      </c>
      <c r="D98" s="1" t="s">
        <v>96</v>
      </c>
      <c r="E98" s="1" t="s">
        <v>97</v>
      </c>
      <c r="F98" s="1" t="s">
        <v>98</v>
      </c>
      <c r="G98" s="1">
        <v>8589.85459199174</v>
      </c>
      <c r="H98" s="1">
        <v>1.0</v>
      </c>
      <c r="I98" s="9">
        <v>0.0</v>
      </c>
      <c r="J98" s="9">
        <v>1.0</v>
      </c>
      <c r="K98" s="9">
        <v>0.0</v>
      </c>
      <c r="L98" s="9" t="s">
        <v>42</v>
      </c>
      <c r="M98" s="9" t="s">
        <v>99</v>
      </c>
      <c r="N98" s="9">
        <v>0.0</v>
      </c>
      <c r="O98" s="9">
        <v>0.0</v>
      </c>
      <c r="P98" s="9">
        <v>116.182266235351</v>
      </c>
      <c r="Q98" s="9">
        <v>10.0</v>
      </c>
      <c r="R98" s="9">
        <v>5.03548286795772E10</v>
      </c>
      <c r="S98" s="9">
        <v>1.6473831E7</v>
      </c>
      <c r="T98" s="7">
        <f>VLOOKUP(C98,Sheet6!A:D,2,false)</f>
        <v>33768660883</v>
      </c>
      <c r="U98" s="6">
        <f>VLOOKUP(E98,Sheet6!A:D,2,false)</f>
        <v>322809000000</v>
      </c>
      <c r="V98" s="7" t="str">
        <f>VLOOKUP(C98,Sheet9!A:B,2,false)</f>
        <v>Lower middle income</v>
      </c>
      <c r="W98" s="7" t="str">
        <f>VLOOKUP(E98,Sheet9!A:B,2,false)</f>
        <v>High income</v>
      </c>
    </row>
    <row r="99">
      <c r="A99" s="9">
        <v>33.0</v>
      </c>
      <c r="B99" s="9">
        <v>1997.0</v>
      </c>
      <c r="C99" s="1" t="s">
        <v>95</v>
      </c>
      <c r="D99" s="1" t="s">
        <v>96</v>
      </c>
      <c r="E99" s="1" t="s">
        <v>97</v>
      </c>
      <c r="F99" s="1" t="s">
        <v>98</v>
      </c>
      <c r="G99" s="1">
        <v>8589.85459199174</v>
      </c>
      <c r="H99" s="1">
        <v>0.0</v>
      </c>
      <c r="I99" s="9">
        <v>1.0</v>
      </c>
      <c r="J99" s="9">
        <v>0.0</v>
      </c>
      <c r="K99" s="9">
        <v>1.0</v>
      </c>
      <c r="L99" s="9" t="s">
        <v>42</v>
      </c>
      <c r="M99" s="9" t="s">
        <v>99</v>
      </c>
      <c r="N99" s="9">
        <v>0.0</v>
      </c>
      <c r="O99" s="9">
        <v>0.0</v>
      </c>
      <c r="P99" s="9">
        <v>123.854637145996</v>
      </c>
      <c r="Q99" s="9">
        <v>10.0</v>
      </c>
      <c r="R99" s="9">
        <v>5.78119454265395E10</v>
      </c>
      <c r="S99" s="9">
        <v>1.6558494E7</v>
      </c>
      <c r="T99" s="7">
        <f>VLOOKUP(C99,Sheet6!A:D,3,false)</f>
        <v>48244309133</v>
      </c>
      <c r="U99" s="6">
        <f>VLOOKUP(E99,Sheet6!A:D,3,false)</f>
        <v>435614000000</v>
      </c>
      <c r="V99" s="7" t="str">
        <f>VLOOKUP(C99,Sheet9!A:B,2,false)</f>
        <v>Lower middle income</v>
      </c>
      <c r="W99" s="7" t="str">
        <f>VLOOKUP(E99,Sheet9!A:B,2,false)</f>
        <v>High income</v>
      </c>
    </row>
    <row r="100">
      <c r="A100" s="9">
        <v>33.0</v>
      </c>
      <c r="B100" s="9">
        <v>1999.0</v>
      </c>
      <c r="C100" s="1" t="s">
        <v>95</v>
      </c>
      <c r="D100" s="1" t="s">
        <v>96</v>
      </c>
      <c r="E100" s="1" t="s">
        <v>97</v>
      </c>
      <c r="F100" s="1" t="s">
        <v>98</v>
      </c>
      <c r="G100" s="1">
        <v>8589.85459199174</v>
      </c>
      <c r="H100" s="1">
        <v>0.0</v>
      </c>
      <c r="I100" s="9">
        <v>1.0</v>
      </c>
      <c r="J100" s="9">
        <v>0.0</v>
      </c>
      <c r="K100" s="9">
        <v>1.0</v>
      </c>
      <c r="L100" s="9" t="s">
        <v>42</v>
      </c>
      <c r="M100" s="9" t="s">
        <v>99</v>
      </c>
      <c r="N100" s="9">
        <v>0.0</v>
      </c>
      <c r="O100" s="9">
        <v>0.0</v>
      </c>
      <c r="P100" s="9">
        <v>129.029693603515</v>
      </c>
      <c r="Q100" s="9">
        <v>10.0</v>
      </c>
      <c r="R100" s="9">
        <v>6.36445686040114E10</v>
      </c>
      <c r="S100" s="9">
        <v>1.6925655E7</v>
      </c>
      <c r="T100" s="7">
        <f>VLOOKUP(C100,Sheet6!A:D,4,false)</f>
        <v>51270569884</v>
      </c>
      <c r="U100" s="6">
        <f>VLOOKUP(E100,Sheet6!A:D,4,false)</f>
        <v>389390000000</v>
      </c>
      <c r="V100" s="7" t="str">
        <f>VLOOKUP(C100,Sheet9!A:B,2,false)</f>
        <v>Lower middle income</v>
      </c>
      <c r="W100" s="7" t="str">
        <f>VLOOKUP(E100,Sheet9!A:B,2,false)</f>
        <v>High income</v>
      </c>
    </row>
    <row r="101">
      <c r="A101" s="9">
        <v>34.0</v>
      </c>
      <c r="B101" s="3">
        <v>1994.0</v>
      </c>
      <c r="C101" s="3" t="s">
        <v>40</v>
      </c>
      <c r="D101" s="3" t="s">
        <v>41</v>
      </c>
      <c r="E101" s="3" t="s">
        <v>95</v>
      </c>
      <c r="F101" s="3" t="s">
        <v>96</v>
      </c>
      <c r="G101" s="3">
        <v>1410.40565071995</v>
      </c>
      <c r="H101" s="3">
        <v>1.0</v>
      </c>
      <c r="I101" s="3">
        <v>0.0</v>
      </c>
      <c r="J101" s="3">
        <v>1.0</v>
      </c>
      <c r="K101" s="3">
        <v>0.0</v>
      </c>
      <c r="L101" s="3" t="s">
        <v>42</v>
      </c>
      <c r="M101" s="3" t="s">
        <v>42</v>
      </c>
      <c r="N101" s="3">
        <v>0.0</v>
      </c>
      <c r="O101" s="3">
        <v>0.0</v>
      </c>
      <c r="P101" s="3">
        <v>942.204223632812</v>
      </c>
      <c r="Q101" s="3">
        <v>6.0</v>
      </c>
      <c r="R101" s="3">
        <v>6.04493704287742E11</v>
      </c>
      <c r="S101" s="9">
        <v>5.21003854E8</v>
      </c>
      <c r="T101" s="6">
        <f>VLOOKUP(C101,Sheet6!A:D,2,false)</f>
        <v>327276000000</v>
      </c>
      <c r="U101" s="7">
        <f>VLOOKUP(E101,Sheet6!A:D,2,false)</f>
        <v>33768660883</v>
      </c>
      <c r="V101" s="7" t="str">
        <f>VLOOKUP(C101,Sheet9!A:B,2,false)</f>
        <v>Lower middle income</v>
      </c>
      <c r="W101" s="7" t="str">
        <f>VLOOKUP(E101,Sheet9!A:B,2,false)</f>
        <v>Lower middle income</v>
      </c>
    </row>
    <row r="102">
      <c r="A102" s="9">
        <v>34.0</v>
      </c>
      <c r="B102" s="3">
        <v>1997.0</v>
      </c>
      <c r="C102" s="3" t="s">
        <v>40</v>
      </c>
      <c r="D102" s="3" t="s">
        <v>41</v>
      </c>
      <c r="E102" s="3" t="s">
        <v>95</v>
      </c>
      <c r="F102" s="3" t="s">
        <v>96</v>
      </c>
      <c r="G102" s="3">
        <v>1410.40565071995</v>
      </c>
      <c r="H102" s="3">
        <v>0.0</v>
      </c>
      <c r="I102" s="3">
        <v>1.0</v>
      </c>
      <c r="J102" s="3">
        <v>0.0</v>
      </c>
      <c r="K102" s="3">
        <v>1.0</v>
      </c>
      <c r="L102" s="3" t="s">
        <v>42</v>
      </c>
      <c r="M102" s="3" t="s">
        <v>42</v>
      </c>
      <c r="N102" s="3">
        <v>0.0</v>
      </c>
      <c r="O102" s="3">
        <v>0.0</v>
      </c>
      <c r="P102" s="3">
        <v>997.405334472656</v>
      </c>
      <c r="Q102" s="3">
        <v>6.0</v>
      </c>
      <c r="R102" s="3">
        <v>7.27697541481731E11</v>
      </c>
      <c r="S102" s="9">
        <v>8.07125E8</v>
      </c>
      <c r="T102" s="6">
        <f>VLOOKUP(C102,Sheet6!A:D,3,false)</f>
        <v>415868000000</v>
      </c>
      <c r="U102" s="7">
        <f>VLOOKUP(E102,Sheet6!A:D,3,false)</f>
        <v>48244309133</v>
      </c>
      <c r="V102" s="7" t="str">
        <f>VLOOKUP(C102,Sheet9!A:B,2,false)</f>
        <v>Lower middle income</v>
      </c>
      <c r="W102" s="7" t="str">
        <f>VLOOKUP(E102,Sheet9!A:B,2,false)</f>
        <v>Lower middle income</v>
      </c>
    </row>
    <row r="103">
      <c r="A103" s="9">
        <v>34.0</v>
      </c>
      <c r="B103" s="3">
        <v>1999.0</v>
      </c>
      <c r="C103" s="3" t="s">
        <v>40</v>
      </c>
      <c r="D103" s="3" t="s">
        <v>41</v>
      </c>
      <c r="E103" s="3" t="s">
        <v>95</v>
      </c>
      <c r="F103" s="3" t="s">
        <v>96</v>
      </c>
      <c r="G103" s="3">
        <v>1410.40565071995</v>
      </c>
      <c r="H103" s="3">
        <v>0.0</v>
      </c>
      <c r="I103" s="3">
        <v>1.0</v>
      </c>
      <c r="J103" s="3">
        <v>0.0</v>
      </c>
      <c r="K103" s="3">
        <v>1.0</v>
      </c>
      <c r="L103" s="3" t="s">
        <v>42</v>
      </c>
      <c r="M103" s="3" t="s">
        <v>42</v>
      </c>
      <c r="N103" s="3">
        <v>0.0</v>
      </c>
      <c r="O103" s="3">
        <v>0.0</v>
      </c>
      <c r="P103" s="3">
        <v>1034.53918457031</v>
      </c>
      <c r="Q103" s="3">
        <v>6.0</v>
      </c>
      <c r="R103" s="3">
        <v>8.41052658954872E11</v>
      </c>
      <c r="S103" s="9">
        <v>7.26125E8</v>
      </c>
      <c r="T103" s="6">
        <f>VLOOKUP(C103,Sheet6!A:D,4,false)</f>
        <v>458820000000</v>
      </c>
      <c r="U103" s="7">
        <f>VLOOKUP(E103,Sheet6!A:D,4,false)</f>
        <v>51270569884</v>
      </c>
      <c r="V103" s="7" t="str">
        <f>VLOOKUP(C103,Sheet9!A:B,2,false)</f>
        <v>Lower middle income</v>
      </c>
      <c r="W103" s="7" t="str">
        <f>VLOOKUP(E103,Sheet9!A:B,2,false)</f>
        <v>Lower middle income</v>
      </c>
    </row>
    <row r="104">
      <c r="A104" s="9">
        <v>35.0</v>
      </c>
      <c r="B104" s="3">
        <v>1994.0</v>
      </c>
      <c r="C104" s="3" t="s">
        <v>100</v>
      </c>
      <c r="D104" s="3" t="s">
        <v>101</v>
      </c>
      <c r="E104" s="3" t="s">
        <v>102</v>
      </c>
      <c r="F104" s="3" t="s">
        <v>103</v>
      </c>
      <c r="G104" s="3">
        <v>2352.60584127354</v>
      </c>
      <c r="H104" s="3">
        <v>1.0</v>
      </c>
      <c r="I104" s="3">
        <v>0.0</v>
      </c>
      <c r="J104" s="3">
        <v>0.0</v>
      </c>
      <c r="K104" s="3">
        <v>0.0</v>
      </c>
      <c r="L104" s="3" t="s">
        <v>104</v>
      </c>
      <c r="M104" s="3" t="s">
        <v>104</v>
      </c>
      <c r="N104" s="3">
        <v>0.0</v>
      </c>
      <c r="O104" s="3">
        <v>0.0</v>
      </c>
      <c r="P104" s="3">
        <v>194.801956176757</v>
      </c>
      <c r="Q104" s="3">
        <v>-7.0</v>
      </c>
      <c r="R104" s="3">
        <v>4.04000352342247E11</v>
      </c>
      <c r="S104" s="9">
        <v>2.45972E8</v>
      </c>
      <c r="T104" s="6">
        <f>VLOOKUP(C104,Sheet6!A:D,2,false)</f>
        <v>176892000000</v>
      </c>
      <c r="U104" s="7">
        <f>VLOOKUP(E104,Sheet6!A:D,2,false)</f>
        <v>16286433533</v>
      </c>
      <c r="V104" s="7" t="str">
        <f>VLOOKUP(C104,Sheet9!A:B,2,false)</f>
        <v>Lower middle income</v>
      </c>
      <c r="W104" s="7" t="str">
        <f>VLOOKUP(E104,Sheet9!A:B,2,false)</f>
        <v>Lower middle income</v>
      </c>
    </row>
    <row r="105">
      <c r="A105" s="9">
        <v>35.0</v>
      </c>
      <c r="B105" s="3">
        <v>1997.0</v>
      </c>
      <c r="C105" s="3" t="s">
        <v>100</v>
      </c>
      <c r="D105" s="3" t="s">
        <v>101</v>
      </c>
      <c r="E105" s="3" t="s">
        <v>102</v>
      </c>
      <c r="F105" s="3" t="s">
        <v>103</v>
      </c>
      <c r="G105" s="3">
        <v>2352.60584127354</v>
      </c>
      <c r="H105" s="3">
        <v>0.0</v>
      </c>
      <c r="I105" s="3">
        <v>1.0</v>
      </c>
      <c r="J105" s="3">
        <v>0.0</v>
      </c>
      <c r="K105" s="3">
        <v>0.0</v>
      </c>
      <c r="L105" s="3" t="s">
        <v>104</v>
      </c>
      <c r="M105" s="3" t="s">
        <v>104</v>
      </c>
      <c r="N105" s="3">
        <v>1.0</v>
      </c>
      <c r="O105" s="3">
        <v>0.0</v>
      </c>
      <c r="P105" s="3">
        <v>203.698455810546</v>
      </c>
      <c r="Q105" s="3">
        <v>-7.0</v>
      </c>
      <c r="R105" s="3">
        <v>4.93545853299545E11</v>
      </c>
      <c r="S105" s="9">
        <v>3.90328478E8</v>
      </c>
      <c r="T105" s="6">
        <f>VLOOKUP(C105,Sheet6!A:D,3,false)</f>
        <v>215749000000</v>
      </c>
      <c r="U105" s="7">
        <f>VLOOKUP(E105,Sheet6!A:D,3,false)</f>
        <v>26843700442</v>
      </c>
      <c r="V105" s="7" t="str">
        <f>VLOOKUP(C105,Sheet9!A:B,2,false)</f>
        <v>Lower middle income</v>
      </c>
      <c r="W105" s="7" t="str">
        <f>VLOOKUP(E105,Sheet9!A:B,2,false)</f>
        <v>Lower middle income</v>
      </c>
    </row>
    <row r="106">
      <c r="A106" s="9">
        <v>35.0</v>
      </c>
      <c r="B106" s="3">
        <v>1999.0</v>
      </c>
      <c r="C106" s="3" t="s">
        <v>100</v>
      </c>
      <c r="D106" s="3" t="s">
        <v>101</v>
      </c>
      <c r="E106" s="3" t="s">
        <v>102</v>
      </c>
      <c r="F106" s="3" t="s">
        <v>103</v>
      </c>
      <c r="G106" s="3">
        <v>2352.60584127354</v>
      </c>
      <c r="H106" s="3">
        <v>0.0</v>
      </c>
      <c r="I106" s="3">
        <v>1.0</v>
      </c>
      <c r="J106" s="3">
        <v>0.0</v>
      </c>
      <c r="K106" s="3">
        <v>0.0</v>
      </c>
      <c r="L106" s="3" t="s">
        <v>104</v>
      </c>
      <c r="M106" s="3" t="s">
        <v>104</v>
      </c>
      <c r="N106" s="3">
        <v>1.0</v>
      </c>
      <c r="O106" s="3">
        <v>0.0</v>
      </c>
      <c r="P106" s="3">
        <v>208.612548828125</v>
      </c>
      <c r="Q106" s="3">
        <v>-7.0</v>
      </c>
      <c r="R106" s="3">
        <v>4.32151471748063E11</v>
      </c>
      <c r="S106" s="9">
        <v>3.31608403E8</v>
      </c>
      <c r="T106" s="6">
        <f>VLOOKUP(C106,Sheet6!A:D,4,false)</f>
        <v>140001000000</v>
      </c>
      <c r="U106" s="7">
        <f>VLOOKUP(E106,Sheet6!A:D,4,false)</f>
        <v>28683659007</v>
      </c>
      <c r="V106" s="7" t="str">
        <f>VLOOKUP(C106,Sheet9!A:B,2,false)</f>
        <v>Lower middle income</v>
      </c>
      <c r="W106" s="7" t="str">
        <f>VLOOKUP(E106,Sheet9!A:B,2,false)</f>
        <v>Lower middle income</v>
      </c>
    </row>
    <row r="107">
      <c r="A107" s="9">
        <v>36.0</v>
      </c>
      <c r="B107" s="3">
        <v>1994.0</v>
      </c>
      <c r="C107" s="3" t="s">
        <v>91</v>
      </c>
      <c r="D107" s="3" t="s">
        <v>92</v>
      </c>
      <c r="E107" s="3" t="s">
        <v>40</v>
      </c>
      <c r="F107" s="3" t="s">
        <v>41</v>
      </c>
      <c r="G107" s="3">
        <v>5913.48571576141</v>
      </c>
      <c r="H107" s="3">
        <v>1.0</v>
      </c>
      <c r="I107" s="3">
        <v>0.0</v>
      </c>
      <c r="J107" s="3">
        <v>1.0</v>
      </c>
      <c r="K107" s="3">
        <v>0.0</v>
      </c>
      <c r="L107" s="3" t="s">
        <v>39</v>
      </c>
      <c r="M107" s="3" t="s">
        <v>42</v>
      </c>
      <c r="N107" s="3">
        <v>0.0</v>
      </c>
      <c r="O107" s="3">
        <v>0.0</v>
      </c>
      <c r="P107" s="3">
        <v>126.063171386718</v>
      </c>
      <c r="Q107" s="3">
        <v>8.0</v>
      </c>
      <c r="R107" s="3">
        <v>4.9286601233967E12</v>
      </c>
      <c r="S107" s="9">
        <v>2.048498E9</v>
      </c>
      <c r="T107" s="6">
        <f>VLOOKUP(C107,Sheet6!A:D,2,false)</f>
        <v>4998800000000</v>
      </c>
      <c r="U107" s="6">
        <f>VLOOKUP(E107,Sheet6!A:D,2,false)</f>
        <v>327276000000</v>
      </c>
      <c r="V107" s="7" t="str">
        <f>VLOOKUP(C107,Sheet9!A:B,2,false)</f>
        <v>High income</v>
      </c>
      <c r="W107" s="7" t="str">
        <f>VLOOKUP(E107,Sheet9!A:B,2,false)</f>
        <v>Lower middle income</v>
      </c>
    </row>
    <row r="108">
      <c r="A108" s="9">
        <v>36.0</v>
      </c>
      <c r="B108" s="3">
        <v>1997.0</v>
      </c>
      <c r="C108" s="3" t="s">
        <v>91</v>
      </c>
      <c r="D108" s="3" t="s">
        <v>92</v>
      </c>
      <c r="E108" s="3" t="s">
        <v>40</v>
      </c>
      <c r="F108" s="3" t="s">
        <v>41</v>
      </c>
      <c r="G108" s="3">
        <v>5913.48571576141</v>
      </c>
      <c r="H108" s="3">
        <v>0.0</v>
      </c>
      <c r="I108" s="3">
        <v>1.0</v>
      </c>
      <c r="J108" s="3">
        <v>0.0</v>
      </c>
      <c r="K108" s="3">
        <v>1.0</v>
      </c>
      <c r="L108" s="3" t="s">
        <v>39</v>
      </c>
      <c r="M108" s="3" t="s">
        <v>42</v>
      </c>
      <c r="N108" s="3">
        <v>0.0</v>
      </c>
      <c r="O108" s="3">
        <v>0.0</v>
      </c>
      <c r="P108" s="3">
        <v>126.902626037597</v>
      </c>
      <c r="Q108" s="3">
        <v>9.0</v>
      </c>
      <c r="R108" s="3">
        <v>5.27696705320747E12</v>
      </c>
      <c r="S108" s="9">
        <v>2.207939106E9</v>
      </c>
      <c r="T108" s="6">
        <f>VLOOKUP(C108,Sheet6!A:D,3,false)</f>
        <v>4492450000000</v>
      </c>
      <c r="U108" s="6">
        <f>VLOOKUP(E108,Sheet6!A:D,3,false)</f>
        <v>415868000000</v>
      </c>
      <c r="V108" s="7" t="str">
        <f>VLOOKUP(C108,Sheet9!A:B,2,false)</f>
        <v>High income</v>
      </c>
      <c r="W108" s="7" t="str">
        <f>VLOOKUP(E108,Sheet9!A:B,2,false)</f>
        <v>Lower middle income</v>
      </c>
    </row>
    <row r="109">
      <c r="A109" s="9">
        <v>36.0</v>
      </c>
      <c r="B109" s="3">
        <v>1999.0</v>
      </c>
      <c r="C109" s="3" t="s">
        <v>91</v>
      </c>
      <c r="D109" s="3" t="s">
        <v>92</v>
      </c>
      <c r="E109" s="3" t="s">
        <v>40</v>
      </c>
      <c r="F109" s="3" t="s">
        <v>41</v>
      </c>
      <c r="G109" s="3">
        <v>5913.48571576141</v>
      </c>
      <c r="H109" s="3">
        <v>0.0</v>
      </c>
      <c r="I109" s="3">
        <v>1.0</v>
      </c>
      <c r="J109" s="3">
        <v>0.0</v>
      </c>
      <c r="K109" s="3">
        <v>1.0</v>
      </c>
      <c r="L109" s="3" t="s">
        <v>39</v>
      </c>
      <c r="M109" s="3" t="s">
        <v>42</v>
      </c>
      <c r="N109" s="3">
        <v>0.0</v>
      </c>
      <c r="O109" s="3">
        <v>0.0</v>
      </c>
      <c r="P109" s="3">
        <v>127.335861206054</v>
      </c>
      <c r="Q109" s="3">
        <v>9.0</v>
      </c>
      <c r="R109" s="3">
        <v>5.2042757226107E12</v>
      </c>
      <c r="S109" s="9">
        <v>2.426278359E9</v>
      </c>
      <c r="T109" s="6">
        <f>VLOOKUP(C109,Sheet6!A:D,4,false)</f>
        <v>4635980000000</v>
      </c>
      <c r="U109" s="6">
        <f>VLOOKUP(E109,Sheet6!A:D,4,false)</f>
        <v>458820000000</v>
      </c>
      <c r="V109" s="7" t="str">
        <f>VLOOKUP(C109,Sheet9!A:B,2,false)</f>
        <v>High income</v>
      </c>
      <c r="W109" s="7" t="str">
        <f>VLOOKUP(E109,Sheet9!A:B,2,false)</f>
        <v>Lower middle income</v>
      </c>
    </row>
    <row r="110">
      <c r="A110" s="9">
        <v>37.0</v>
      </c>
      <c r="B110" s="3">
        <v>1994.0</v>
      </c>
      <c r="C110" s="3" t="s">
        <v>37</v>
      </c>
      <c r="D110" s="3" t="s">
        <v>38</v>
      </c>
      <c r="E110" s="3" t="s">
        <v>25</v>
      </c>
      <c r="F110" s="3" t="s">
        <v>26</v>
      </c>
      <c r="G110" s="3">
        <v>11454.2368355143</v>
      </c>
      <c r="H110" s="3">
        <v>0.0</v>
      </c>
      <c r="I110" s="3">
        <v>0.0</v>
      </c>
      <c r="J110" s="3">
        <v>0.0</v>
      </c>
      <c r="K110" s="3">
        <v>0.0</v>
      </c>
      <c r="L110" s="3" t="s">
        <v>39</v>
      </c>
      <c r="M110" s="3" t="s">
        <v>27</v>
      </c>
      <c r="N110" s="3">
        <v>0.0</v>
      </c>
      <c r="O110" s="3">
        <v>0.0</v>
      </c>
      <c r="P110" s="3">
        <v>1228.99194335937</v>
      </c>
      <c r="Q110" s="3">
        <v>10.0</v>
      </c>
      <c r="R110" s="3">
        <v>1.33012663688284E12</v>
      </c>
      <c r="S110" s="9">
        <v>2.1421378E10</v>
      </c>
      <c r="T110" s="6">
        <f>VLOOKUP(C110,Sheet6!A:D,2,false)</f>
        <v>564325000000</v>
      </c>
      <c r="U110" s="6">
        <f>VLOOKUP(E110,Sheet6!A:D,2,false)</f>
        <v>7287240000000</v>
      </c>
      <c r="V110" s="7" t="str">
        <f>VLOOKUP(C110,Sheet9!A:B,2,false)</f>
        <v>Upper middle income</v>
      </c>
      <c r="W110" s="7" t="str">
        <f>VLOOKUP(E110,Sheet9!A:B,2,false)</f>
        <v>High income</v>
      </c>
    </row>
    <row r="111">
      <c r="A111" s="9">
        <v>37.0</v>
      </c>
      <c r="B111" s="3">
        <v>1997.0</v>
      </c>
      <c r="C111" s="3" t="s">
        <v>37</v>
      </c>
      <c r="D111" s="3" t="s">
        <v>38</v>
      </c>
      <c r="E111" s="3" t="s">
        <v>25</v>
      </c>
      <c r="F111" s="3" t="s">
        <v>26</v>
      </c>
      <c r="G111" s="3">
        <v>11454.2368355143</v>
      </c>
      <c r="H111" s="3">
        <v>0.0</v>
      </c>
      <c r="I111" s="3">
        <v>0.0</v>
      </c>
      <c r="J111" s="3">
        <v>0.0</v>
      </c>
      <c r="K111" s="3">
        <v>0.0</v>
      </c>
      <c r="L111" s="3" t="s">
        <v>39</v>
      </c>
      <c r="M111" s="3" t="s">
        <v>27</v>
      </c>
      <c r="N111" s="3">
        <v>0.0</v>
      </c>
      <c r="O111" s="3">
        <v>0.0</v>
      </c>
      <c r="P111" s="3">
        <v>1259.06701660156</v>
      </c>
      <c r="Q111" s="3">
        <v>10.0</v>
      </c>
      <c r="R111" s="3">
        <v>1.77203405156467E12</v>
      </c>
      <c r="S111" s="9">
        <v>3.2743933E10</v>
      </c>
      <c r="T111" s="6">
        <f>VLOOKUP(C111,Sheet6!A:D,3,false)</f>
        <v>961604000000</v>
      </c>
      <c r="U111" s="6">
        <f>VLOOKUP(E111,Sheet6!A:D,3,false)</f>
        <v>8577550000000</v>
      </c>
      <c r="V111" s="7" t="str">
        <f>VLOOKUP(C111,Sheet9!A:B,2,false)</f>
        <v>Upper middle income</v>
      </c>
      <c r="W111" s="7" t="str">
        <f>VLOOKUP(E111,Sheet9!A:B,2,false)</f>
        <v>High income</v>
      </c>
    </row>
    <row r="112">
      <c r="A112" s="9">
        <v>37.0</v>
      </c>
      <c r="B112" s="3">
        <v>1999.0</v>
      </c>
      <c r="C112" s="3" t="s">
        <v>37</v>
      </c>
      <c r="D112" s="3" t="s">
        <v>38</v>
      </c>
      <c r="E112" s="3" t="s">
        <v>25</v>
      </c>
      <c r="F112" s="3" t="s">
        <v>26</v>
      </c>
      <c r="G112" s="3">
        <v>11454.2368355143</v>
      </c>
      <c r="H112" s="3">
        <v>0.0</v>
      </c>
      <c r="I112" s="3">
        <v>0.0</v>
      </c>
      <c r="J112" s="3">
        <v>0.0</v>
      </c>
      <c r="K112" s="3">
        <v>0.0</v>
      </c>
      <c r="L112" s="3" t="s">
        <v>39</v>
      </c>
      <c r="M112" s="3" t="s">
        <v>27</v>
      </c>
      <c r="N112" s="3">
        <v>0.0</v>
      </c>
      <c r="O112" s="3">
        <v>0.0</v>
      </c>
      <c r="P112" s="3">
        <v>1275.40673828125</v>
      </c>
      <c r="Q112" s="3">
        <v>10.0</v>
      </c>
      <c r="R112" s="3">
        <v>2.05743870742562E12</v>
      </c>
      <c r="S112" s="9">
        <v>4.2003087E10</v>
      </c>
      <c r="T112" s="6">
        <f>VLOOKUP(C112,Sheet6!A:D,4,false)</f>
        <v>1094000000000</v>
      </c>
      <c r="U112" s="6">
        <f>VLOOKUP(E112,Sheet6!A:D,4,false)</f>
        <v>9631170000000</v>
      </c>
      <c r="V112" s="7" t="str">
        <f>VLOOKUP(C112,Sheet9!A:B,2,false)</f>
        <v>Upper middle income</v>
      </c>
      <c r="W112" s="7" t="str">
        <f>VLOOKUP(E112,Sheet9!A:B,2,false)</f>
        <v>High income</v>
      </c>
    </row>
    <row r="113">
      <c r="A113" s="9">
        <v>38.0</v>
      </c>
      <c r="B113" s="3">
        <v>1994.0</v>
      </c>
      <c r="C113" s="3" t="s">
        <v>105</v>
      </c>
      <c r="D113" s="3" t="s">
        <v>106</v>
      </c>
      <c r="E113" s="3" t="s">
        <v>107</v>
      </c>
      <c r="F113" s="3" t="s">
        <v>108</v>
      </c>
      <c r="G113" s="3">
        <v>2683.62987089583</v>
      </c>
      <c r="H113" s="3">
        <v>1.0</v>
      </c>
      <c r="I113" s="3">
        <v>0.0</v>
      </c>
      <c r="J113" s="3">
        <v>1.0</v>
      </c>
      <c r="K113" s="3">
        <v>0.0</v>
      </c>
      <c r="L113" s="3" t="s">
        <v>42</v>
      </c>
      <c r="M113" s="3" t="s">
        <v>42</v>
      </c>
      <c r="N113" s="3">
        <v>0.0</v>
      </c>
      <c r="O113" s="3">
        <v>0.0</v>
      </c>
      <c r="P113" s="3">
        <v>119.769554138183</v>
      </c>
      <c r="Q113" s="3">
        <v>5.0</v>
      </c>
      <c r="R113" s="3">
        <v>9.52823611688195E10</v>
      </c>
      <c r="S113" s="9">
        <v>6.991933497E7</v>
      </c>
      <c r="T113" s="7">
        <f>VLOOKUP(C113,Sheet6!A:D,2,false)</f>
        <v>52293456906</v>
      </c>
      <c r="U113" s="7">
        <f>VLOOKUP(E113,Sheet6!A:D,2,false)</f>
        <v>11717604209</v>
      </c>
      <c r="V113" s="7" t="str">
        <f>VLOOKUP(C113,Sheet9!A:B,2,false)</f>
        <v>Lower middle income</v>
      </c>
      <c r="W113" s="7" t="str">
        <f>VLOOKUP(E113,Sheet9!A:B,2,false)</f>
        <v>Lower middle income</v>
      </c>
    </row>
    <row r="114">
      <c r="A114" s="9">
        <v>38.0</v>
      </c>
      <c r="B114" s="3">
        <v>1997.0</v>
      </c>
      <c r="C114" s="3" t="s">
        <v>105</v>
      </c>
      <c r="D114" s="3" t="s">
        <v>106</v>
      </c>
      <c r="E114" s="3" t="s">
        <v>107</v>
      </c>
      <c r="F114" s="3" t="s">
        <v>108</v>
      </c>
      <c r="G114" s="3">
        <v>2683.62987089583</v>
      </c>
      <c r="H114" s="3">
        <v>0.0</v>
      </c>
      <c r="I114" s="3">
        <v>1.0</v>
      </c>
      <c r="J114" s="3">
        <v>0.0</v>
      </c>
      <c r="K114" s="3">
        <v>1.0</v>
      </c>
      <c r="L114" s="3" t="s">
        <v>42</v>
      </c>
      <c r="M114" s="3" t="s">
        <v>42</v>
      </c>
      <c r="N114" s="3">
        <v>0.0</v>
      </c>
      <c r="O114" s="3">
        <v>0.0</v>
      </c>
      <c r="P114" s="3">
        <v>129.086990356445</v>
      </c>
      <c r="Q114" s="3">
        <v>5.0</v>
      </c>
      <c r="R114" s="3">
        <v>1.05921634556575E11</v>
      </c>
      <c r="S114" s="9">
        <v>9.533722107E7</v>
      </c>
      <c r="T114" s="7">
        <f>VLOOKUP(C114,Sheet6!A:D,3,false)</f>
        <v>62433300338</v>
      </c>
      <c r="U114" s="7">
        <f>VLOOKUP(E114,Sheet6!A:D,3,false)</f>
        <v>15091913884</v>
      </c>
      <c r="V114" s="7" t="str">
        <f>VLOOKUP(C114,Sheet9!A:B,2,false)</f>
        <v>Lower middle income</v>
      </c>
      <c r="W114" s="7" t="str">
        <f>VLOOKUP(E114,Sheet9!A:B,2,false)</f>
        <v>Lower middle income</v>
      </c>
    </row>
    <row r="115">
      <c r="A115" s="9">
        <v>38.0</v>
      </c>
      <c r="B115" s="3">
        <v>1999.0</v>
      </c>
      <c r="C115" s="3" t="s">
        <v>105</v>
      </c>
      <c r="D115" s="3" t="s">
        <v>106</v>
      </c>
      <c r="E115" s="3" t="s">
        <v>107</v>
      </c>
      <c r="F115" s="3" t="s">
        <v>108</v>
      </c>
      <c r="G115" s="3">
        <v>2683.62987089583</v>
      </c>
      <c r="H115" s="3">
        <v>0.0</v>
      </c>
      <c r="I115" s="3">
        <v>1.0</v>
      </c>
      <c r="J115" s="3">
        <v>0.0</v>
      </c>
      <c r="K115" s="3">
        <v>1.0</v>
      </c>
      <c r="L115" s="3" t="s">
        <v>42</v>
      </c>
      <c r="M115" s="3" t="s">
        <v>42</v>
      </c>
      <c r="N115" s="3">
        <v>0.0</v>
      </c>
      <c r="O115" s="3">
        <v>0.0</v>
      </c>
      <c r="P115" s="3">
        <v>135.405578613281</v>
      </c>
      <c r="Q115" s="3">
        <v>5.0</v>
      </c>
      <c r="R115" s="3">
        <v>1.12598626166006E11</v>
      </c>
      <c r="S115" s="9">
        <v>1.045726168E8</v>
      </c>
      <c r="T115" s="7">
        <f>VLOOKUP(C115,Sheet6!A:D,4,false)</f>
        <v>62973855719</v>
      </c>
      <c r="U115" s="7">
        <f>VLOOKUP(E115,Sheet6!A:D,4,false)</f>
        <v>15656327860</v>
      </c>
      <c r="V115" s="7" t="str">
        <f>VLOOKUP(C115,Sheet9!A:B,2,false)</f>
        <v>Lower middle income</v>
      </c>
      <c r="W115" s="7" t="str">
        <f>VLOOKUP(E115,Sheet9!A:B,2,false)</f>
        <v>Lower middle income</v>
      </c>
    </row>
    <row r="116">
      <c r="A116" s="9">
        <v>39.0</v>
      </c>
      <c r="B116" s="3">
        <v>1994.0</v>
      </c>
      <c r="C116" s="3" t="s">
        <v>109</v>
      </c>
      <c r="D116" s="3" t="s">
        <v>110</v>
      </c>
      <c r="E116" s="3" t="s">
        <v>111</v>
      </c>
      <c r="F116" s="3" t="s">
        <v>112</v>
      </c>
      <c r="G116" s="3">
        <v>8447.66849034431</v>
      </c>
      <c r="H116" s="3">
        <v>1.0</v>
      </c>
      <c r="I116" s="3">
        <v>0.0</v>
      </c>
      <c r="J116" s="3">
        <v>1.0</v>
      </c>
      <c r="K116" s="3">
        <v>0.0</v>
      </c>
      <c r="L116" s="3" t="s">
        <v>104</v>
      </c>
      <c r="M116" s="3" t="s">
        <v>99</v>
      </c>
      <c r="N116" s="3">
        <v>0.0</v>
      </c>
      <c r="O116" s="3">
        <v>0.0</v>
      </c>
      <c r="P116" s="3">
        <v>3.38534998893737</v>
      </c>
      <c r="Q116" s="3">
        <v>10.0</v>
      </c>
      <c r="R116" s="3">
        <v>9.69015287513126E10</v>
      </c>
      <c r="S116" s="9">
        <v>3.14945E8</v>
      </c>
      <c r="T116" s="7">
        <f>VLOOKUP(C116,Sheet6!A:D,2,false)</f>
        <v>73690847191</v>
      </c>
      <c r="U116" s="7">
        <f>VLOOKUP(E116,Sheet6!A:D,2,false)</f>
        <v>55314732279</v>
      </c>
      <c r="V116" s="7" t="str">
        <f>VLOOKUP(C116,Sheet9!A:B,2,false)</f>
        <v>High income</v>
      </c>
      <c r="W116" s="7" t="str">
        <f>VLOOKUP(E116,Sheet9!A:B,2,false)</f>
        <v>High income</v>
      </c>
    </row>
    <row r="117">
      <c r="A117" s="9">
        <v>39.0</v>
      </c>
      <c r="B117" s="3">
        <v>1997.0</v>
      </c>
      <c r="C117" s="3" t="s">
        <v>109</v>
      </c>
      <c r="D117" s="3" t="s">
        <v>110</v>
      </c>
      <c r="E117" s="3" t="s">
        <v>111</v>
      </c>
      <c r="F117" s="3" t="s">
        <v>112</v>
      </c>
      <c r="G117" s="3">
        <v>8447.66849034431</v>
      </c>
      <c r="H117" s="3">
        <v>0.0</v>
      </c>
      <c r="I117" s="3">
        <v>1.0</v>
      </c>
      <c r="J117" s="3">
        <v>0.0</v>
      </c>
      <c r="K117" s="3">
        <v>1.0</v>
      </c>
      <c r="L117" s="3" t="s">
        <v>104</v>
      </c>
      <c r="M117" s="3" t="s">
        <v>99</v>
      </c>
      <c r="N117" s="3">
        <v>0.0</v>
      </c>
      <c r="O117" s="3">
        <v>0.0</v>
      </c>
      <c r="P117" s="3">
        <v>3.64913511276245</v>
      </c>
      <c r="Q117" s="3">
        <v>10.0</v>
      </c>
      <c r="R117" s="3">
        <v>1.20928833969096E11</v>
      </c>
      <c r="S117" s="9">
        <v>3.774726651E8</v>
      </c>
      <c r="T117" s="6">
        <f>VLOOKUP(C117,Sheet6!A:D,3,false)</f>
        <v>100124000000</v>
      </c>
      <c r="U117" s="7">
        <f>VLOOKUP(E117,Sheet6!A:D,3,false)</f>
        <v>66075143415</v>
      </c>
      <c r="V117" s="7" t="str">
        <f>VLOOKUP(C117,Sheet9!A:B,2,false)</f>
        <v>High income</v>
      </c>
      <c r="W117" s="7" t="str">
        <f>VLOOKUP(E117,Sheet9!A:B,2,false)</f>
        <v>High income</v>
      </c>
    </row>
    <row r="118">
      <c r="A118" s="9">
        <v>39.0</v>
      </c>
      <c r="B118" s="3">
        <v>1999.0</v>
      </c>
      <c r="C118" s="3" t="s">
        <v>109</v>
      </c>
      <c r="D118" s="3" t="s">
        <v>110</v>
      </c>
      <c r="E118" s="3" t="s">
        <v>111</v>
      </c>
      <c r="F118" s="3" t="s">
        <v>112</v>
      </c>
      <c r="G118" s="3">
        <v>8447.66849034431</v>
      </c>
      <c r="H118" s="3">
        <v>0.0</v>
      </c>
      <c r="I118" s="3">
        <v>1.0</v>
      </c>
      <c r="J118" s="3">
        <v>0.0</v>
      </c>
      <c r="K118" s="3">
        <v>1.0</v>
      </c>
      <c r="L118" s="3" t="s">
        <v>104</v>
      </c>
      <c r="M118" s="3" t="s">
        <v>99</v>
      </c>
      <c r="N118" s="3">
        <v>0.0</v>
      </c>
      <c r="O118" s="3">
        <v>0.0</v>
      </c>
      <c r="P118" s="3">
        <v>3.81846189498901</v>
      </c>
      <c r="Q118" s="3">
        <v>10.0</v>
      </c>
      <c r="R118" s="3">
        <v>1.25044059546025E11</v>
      </c>
      <c r="S118" s="9">
        <v>4.124026387E8</v>
      </c>
      <c r="T118" s="7">
        <f>VLOOKUP(C118,Sheet6!A:D,4,false)</f>
        <v>86284660767</v>
      </c>
      <c r="U118" s="7">
        <f>VLOOKUP(E118,Sheet6!A:D,4,false)</f>
        <v>58762260626</v>
      </c>
      <c r="V118" s="7" t="str">
        <f>VLOOKUP(C118,Sheet9!A:B,2,false)</f>
        <v>High income</v>
      </c>
      <c r="W118" s="7" t="str">
        <f>VLOOKUP(E118,Sheet9!A:B,2,false)</f>
        <v>High income</v>
      </c>
    </row>
    <row r="119">
      <c r="A119" s="9">
        <v>40.0</v>
      </c>
      <c r="B119" s="3">
        <v>1994.0</v>
      </c>
      <c r="C119" s="3" t="s">
        <v>43</v>
      </c>
      <c r="D119" s="3" t="s">
        <v>44</v>
      </c>
      <c r="E119" s="3" t="s">
        <v>109</v>
      </c>
      <c r="F119" s="3" t="s">
        <v>110</v>
      </c>
      <c r="G119" s="3">
        <v>10912.37212375</v>
      </c>
      <c r="H119" s="3">
        <v>1.0</v>
      </c>
      <c r="I119" s="3">
        <v>0.0</v>
      </c>
      <c r="J119" s="3">
        <v>1.0</v>
      </c>
      <c r="K119" s="3">
        <v>0.0</v>
      </c>
      <c r="L119" s="3" t="s">
        <v>45</v>
      </c>
      <c r="M119" s="3" t="s">
        <v>104</v>
      </c>
      <c r="N119" s="3">
        <v>0.0</v>
      </c>
      <c r="O119" s="3">
        <v>0.0</v>
      </c>
      <c r="P119" s="3">
        <v>57.8107719421386</v>
      </c>
      <c r="Q119" s="3">
        <v>-2.0</v>
      </c>
      <c r="R119" s="3">
        <v>1.71861487965165E12</v>
      </c>
      <c r="S119" s="9">
        <v>2.815122204E9</v>
      </c>
      <c r="T119" s="6">
        <f>VLOOKUP(C119,Sheet6!A:D,2,false)</f>
        <v>1140490000000</v>
      </c>
      <c r="U119" s="7">
        <f>VLOOKUP(E119,Sheet6!A:D,2,false)</f>
        <v>73690847191</v>
      </c>
      <c r="V119" s="7" t="str">
        <f>VLOOKUP(C119,Sheet9!A:B,2,false)</f>
        <v>High income</v>
      </c>
      <c r="W119" s="7" t="str">
        <f>VLOOKUP(E119,Sheet9!A:B,2,false)</f>
        <v>High income</v>
      </c>
    </row>
    <row r="120">
      <c r="A120" s="9">
        <v>40.0</v>
      </c>
      <c r="B120" s="3">
        <v>1997.0</v>
      </c>
      <c r="C120" s="3" t="s">
        <v>43</v>
      </c>
      <c r="D120" s="3" t="s">
        <v>44</v>
      </c>
      <c r="E120" s="3" t="s">
        <v>109</v>
      </c>
      <c r="F120" s="3" t="s">
        <v>110</v>
      </c>
      <c r="G120" s="3">
        <v>10912.37212375</v>
      </c>
      <c r="H120" s="3">
        <v>0.0</v>
      </c>
      <c r="I120" s="3">
        <v>1.0</v>
      </c>
      <c r="J120" s="3">
        <v>0.0</v>
      </c>
      <c r="K120" s="3">
        <v>1.0</v>
      </c>
      <c r="L120" s="3" t="s">
        <v>45</v>
      </c>
      <c r="M120" s="3" t="s">
        <v>104</v>
      </c>
      <c r="N120" s="3">
        <v>0.0</v>
      </c>
      <c r="O120" s="3">
        <v>0.0</v>
      </c>
      <c r="P120" s="3">
        <v>58.3466720581054</v>
      </c>
      <c r="Q120" s="3">
        <v>-2.0</v>
      </c>
      <c r="R120" s="3">
        <v>1.89467163532874E12</v>
      </c>
      <c r="S120" s="9">
        <v>3.245423822E9</v>
      </c>
      <c r="T120" s="6">
        <f>VLOOKUP(C120,Sheet6!A:D,3,false)</f>
        <v>1561810000000</v>
      </c>
      <c r="U120" s="6">
        <f>VLOOKUP(E120,Sheet6!A:D,3,false)</f>
        <v>100124000000</v>
      </c>
      <c r="V120" s="7" t="str">
        <f>VLOOKUP(C120,Sheet9!A:B,2,false)</f>
        <v>High income</v>
      </c>
      <c r="W120" s="7" t="str">
        <f>VLOOKUP(E120,Sheet9!A:B,2,false)</f>
        <v>High income</v>
      </c>
    </row>
    <row r="121">
      <c r="A121" s="9">
        <v>40.0</v>
      </c>
      <c r="B121" s="3">
        <v>1999.0</v>
      </c>
      <c r="C121" s="3" t="s">
        <v>43</v>
      </c>
      <c r="D121" s="3" t="s">
        <v>44</v>
      </c>
      <c r="E121" s="3" t="s">
        <v>109</v>
      </c>
      <c r="F121" s="3" t="s">
        <v>110</v>
      </c>
      <c r="G121" s="3">
        <v>10912.37212375</v>
      </c>
      <c r="H121" s="3">
        <v>0.0</v>
      </c>
      <c r="I121" s="3">
        <v>1.0</v>
      </c>
      <c r="J121" s="3">
        <v>0.0</v>
      </c>
      <c r="K121" s="3">
        <v>1.0</v>
      </c>
      <c r="L121" s="3" t="s">
        <v>45</v>
      </c>
      <c r="M121" s="3" t="s">
        <v>104</v>
      </c>
      <c r="N121" s="3">
        <v>0.0</v>
      </c>
      <c r="O121" s="3">
        <v>0.0</v>
      </c>
      <c r="P121" s="3">
        <v>58.7467269897461</v>
      </c>
      <c r="Q121" s="3">
        <v>-2.0</v>
      </c>
      <c r="R121" s="3">
        <v>2.03105067695934E12</v>
      </c>
      <c r="S121" s="9">
        <v>2.593753019E9</v>
      </c>
      <c r="T121" s="6">
        <f>VLOOKUP(C121,Sheet6!A:D,4,false)</f>
        <v>1689290000000</v>
      </c>
      <c r="U121" s="7">
        <f>VLOOKUP(E121,Sheet6!A:D,4,false)</f>
        <v>86284660767</v>
      </c>
      <c r="V121" s="7" t="str">
        <f>VLOOKUP(C121,Sheet9!A:B,2,false)</f>
        <v>High income</v>
      </c>
      <c r="W121" s="7" t="str">
        <f>VLOOKUP(E121,Sheet9!A:B,2,false)</f>
        <v>High income</v>
      </c>
    </row>
    <row r="122">
      <c r="A122" s="9">
        <v>41.0</v>
      </c>
      <c r="B122" s="3">
        <v>1994.0</v>
      </c>
      <c r="C122" s="3" t="s">
        <v>52</v>
      </c>
      <c r="D122" s="3" t="s">
        <v>53</v>
      </c>
      <c r="E122" s="3" t="s">
        <v>40</v>
      </c>
      <c r="F122" s="3" t="s">
        <v>41</v>
      </c>
      <c r="G122" s="3">
        <v>6693.08559412771</v>
      </c>
      <c r="H122" s="3">
        <v>1.0</v>
      </c>
      <c r="I122" s="3">
        <v>0.0</v>
      </c>
      <c r="J122" s="3">
        <v>1.0</v>
      </c>
      <c r="K122" s="3">
        <v>0.0</v>
      </c>
      <c r="L122" s="3" t="s">
        <v>45</v>
      </c>
      <c r="M122" s="3" t="s">
        <v>42</v>
      </c>
      <c r="N122" s="3">
        <v>0.0</v>
      </c>
      <c r="O122" s="3">
        <v>0.0</v>
      </c>
      <c r="P122" s="3">
        <v>80.931037902832</v>
      </c>
      <c r="Q122" s="3">
        <v>8.0</v>
      </c>
      <c r="R122" s="3">
        <v>2.79808634513113E12</v>
      </c>
      <c r="S122" s="9">
        <v>2.074795745E9</v>
      </c>
      <c r="T122" s="6">
        <f>VLOOKUP(C122,Sheet6!A:D,2,false)</f>
        <v>2205070000000</v>
      </c>
      <c r="U122" s="6">
        <f>VLOOKUP(E122,Sheet6!A:D,2,false)</f>
        <v>327276000000</v>
      </c>
      <c r="V122" s="7" t="str">
        <f>VLOOKUP(C122,Sheet9!A:B,2,false)</f>
        <v>High income</v>
      </c>
      <c r="W122" s="7" t="str">
        <f>VLOOKUP(E122,Sheet9!A:B,2,false)</f>
        <v>Lower middle income</v>
      </c>
    </row>
    <row r="123">
      <c r="A123" s="9">
        <v>41.0</v>
      </c>
      <c r="B123" s="3">
        <v>1997.0</v>
      </c>
      <c r="C123" s="3" t="s">
        <v>52</v>
      </c>
      <c r="D123" s="3" t="s">
        <v>53</v>
      </c>
      <c r="E123" s="3" t="s">
        <v>40</v>
      </c>
      <c r="F123" s="3" t="s">
        <v>41</v>
      </c>
      <c r="G123" s="3">
        <v>6693.08559412771</v>
      </c>
      <c r="H123" s="3">
        <v>0.0</v>
      </c>
      <c r="I123" s="3">
        <v>1.0</v>
      </c>
      <c r="J123" s="3">
        <v>0.0</v>
      </c>
      <c r="K123" s="3">
        <v>1.0</v>
      </c>
      <c r="L123" s="3" t="s">
        <v>45</v>
      </c>
      <c r="M123" s="3" t="s">
        <v>42</v>
      </c>
      <c r="N123" s="3">
        <v>0.0</v>
      </c>
      <c r="O123" s="3">
        <v>0.0</v>
      </c>
      <c r="P123" s="3">
        <v>81.4998626708984</v>
      </c>
      <c r="Q123" s="3">
        <v>9.0</v>
      </c>
      <c r="R123" s="3">
        <v>2.91544455882413E12</v>
      </c>
      <c r="S123" s="9">
        <v>2.568509096E9</v>
      </c>
      <c r="T123" s="6">
        <f>VLOOKUP(C123,Sheet6!A:D,3,false)</f>
        <v>2211990000000</v>
      </c>
      <c r="U123" s="6">
        <f>VLOOKUP(E123,Sheet6!A:D,3,false)</f>
        <v>415868000000</v>
      </c>
      <c r="V123" s="7" t="str">
        <f>VLOOKUP(C123,Sheet9!A:B,2,false)</f>
        <v>High income</v>
      </c>
      <c r="W123" s="7" t="str">
        <f>VLOOKUP(E123,Sheet9!A:B,2,false)</f>
        <v>Lower middle income</v>
      </c>
    </row>
    <row r="124">
      <c r="A124" s="9">
        <v>41.0</v>
      </c>
      <c r="B124" s="3">
        <v>1999.0</v>
      </c>
      <c r="C124" s="3" t="s">
        <v>52</v>
      </c>
      <c r="D124" s="3" t="s">
        <v>53</v>
      </c>
      <c r="E124" s="3" t="s">
        <v>40</v>
      </c>
      <c r="F124" s="3" t="s">
        <v>41</v>
      </c>
      <c r="G124" s="3">
        <v>6693.08559412771</v>
      </c>
      <c r="H124" s="3">
        <v>0.0</v>
      </c>
      <c r="I124" s="3">
        <v>1.0</v>
      </c>
      <c r="J124" s="3">
        <v>0.0</v>
      </c>
      <c r="K124" s="3">
        <v>1.0</v>
      </c>
      <c r="L124" s="3" t="s">
        <v>45</v>
      </c>
      <c r="M124" s="3" t="s">
        <v>42</v>
      </c>
      <c r="N124" s="3">
        <v>0.0</v>
      </c>
      <c r="O124" s="3">
        <v>0.0</v>
      </c>
      <c r="P124" s="3">
        <v>81.4816131591796</v>
      </c>
      <c r="Q124" s="3">
        <v>9.0</v>
      </c>
      <c r="R124" s="3">
        <v>3.03058147165492E12</v>
      </c>
      <c r="S124" s="9">
        <v>1.967456E9</v>
      </c>
      <c r="T124" s="6">
        <f>VLOOKUP(C124,Sheet6!A:D,4,false)</f>
        <v>2194950000000</v>
      </c>
      <c r="U124" s="6">
        <f>VLOOKUP(E124,Sheet6!A:D,4,false)</f>
        <v>458820000000</v>
      </c>
      <c r="V124" s="7" t="str">
        <f>VLOOKUP(C124,Sheet9!A:B,2,false)</f>
        <v>High income</v>
      </c>
      <c r="W124" s="7" t="str">
        <f>VLOOKUP(E124,Sheet9!A:B,2,false)</f>
        <v>Lower middle income</v>
      </c>
    </row>
    <row r="125">
      <c r="A125" s="9">
        <v>42.0</v>
      </c>
      <c r="B125" s="3">
        <v>1994.0</v>
      </c>
      <c r="C125" s="3" t="s">
        <v>105</v>
      </c>
      <c r="D125" s="3" t="s">
        <v>106</v>
      </c>
      <c r="E125" s="3" t="s">
        <v>40</v>
      </c>
      <c r="F125" s="3" t="s">
        <v>41</v>
      </c>
      <c r="G125" s="3">
        <v>1389.67642604293</v>
      </c>
      <c r="H125" s="3">
        <v>1.0</v>
      </c>
      <c r="I125" s="3">
        <v>0.0</v>
      </c>
      <c r="J125" s="3">
        <v>1.0</v>
      </c>
      <c r="K125" s="3">
        <v>0.0</v>
      </c>
      <c r="L125" s="3" t="s">
        <v>42</v>
      </c>
      <c r="M125" s="3" t="s">
        <v>42</v>
      </c>
      <c r="N125" s="3">
        <v>0.0</v>
      </c>
      <c r="O125" s="3">
        <v>0.0</v>
      </c>
      <c r="P125" s="3">
        <v>119.769554138183</v>
      </c>
      <c r="Q125" s="3">
        <v>8.0</v>
      </c>
      <c r="R125" s="3">
        <v>9.52823611688195E10</v>
      </c>
      <c r="S125" s="9">
        <v>4.59270861E7</v>
      </c>
      <c r="T125" s="7">
        <f>VLOOKUP(C125,Sheet6!A:D,2,false)</f>
        <v>52293456906</v>
      </c>
      <c r="U125" s="6">
        <f>VLOOKUP(E125,Sheet6!A:D,2,false)</f>
        <v>327276000000</v>
      </c>
      <c r="V125" s="7" t="str">
        <f>VLOOKUP(C125,Sheet9!A:B,2,false)</f>
        <v>Lower middle income</v>
      </c>
      <c r="W125" s="7" t="str">
        <f>VLOOKUP(E125,Sheet9!A:B,2,false)</f>
        <v>Lower middle income</v>
      </c>
    </row>
    <row r="126">
      <c r="A126" s="9">
        <v>42.0</v>
      </c>
      <c r="B126" s="3">
        <v>1997.0</v>
      </c>
      <c r="C126" s="3" t="s">
        <v>105</v>
      </c>
      <c r="D126" s="3" t="s">
        <v>106</v>
      </c>
      <c r="E126" s="3" t="s">
        <v>40</v>
      </c>
      <c r="F126" s="3" t="s">
        <v>41</v>
      </c>
      <c r="G126" s="3">
        <v>1389.67642604293</v>
      </c>
      <c r="H126" s="3">
        <v>0.0</v>
      </c>
      <c r="I126" s="3">
        <v>1.0</v>
      </c>
      <c r="J126" s="3">
        <v>0.0</v>
      </c>
      <c r="K126" s="3">
        <v>1.0</v>
      </c>
      <c r="L126" s="3" t="s">
        <v>42</v>
      </c>
      <c r="M126" s="3" t="s">
        <v>42</v>
      </c>
      <c r="N126" s="3">
        <v>0.0</v>
      </c>
      <c r="O126" s="3">
        <v>0.0</v>
      </c>
      <c r="P126" s="3">
        <v>129.086990356445</v>
      </c>
      <c r="Q126" s="3">
        <v>9.0</v>
      </c>
      <c r="R126" s="3">
        <v>1.05921634556575E11</v>
      </c>
      <c r="S126" s="9">
        <v>3.307981289E7</v>
      </c>
      <c r="T126" s="7">
        <f>VLOOKUP(C126,Sheet6!A:D,3,false)</f>
        <v>62433300338</v>
      </c>
      <c r="U126" s="6">
        <f>VLOOKUP(E126,Sheet6!A:D,3,false)</f>
        <v>415868000000</v>
      </c>
      <c r="V126" s="7" t="str">
        <f>VLOOKUP(C126,Sheet9!A:B,2,false)</f>
        <v>Lower middle income</v>
      </c>
      <c r="W126" s="7" t="str">
        <f>VLOOKUP(E126,Sheet9!A:B,2,false)</f>
        <v>Lower middle income</v>
      </c>
    </row>
    <row r="127">
      <c r="A127" s="9">
        <v>42.0</v>
      </c>
      <c r="B127" s="3">
        <v>1999.0</v>
      </c>
      <c r="C127" s="3" t="s">
        <v>105</v>
      </c>
      <c r="D127" s="3" t="s">
        <v>106</v>
      </c>
      <c r="E127" s="3" t="s">
        <v>40</v>
      </c>
      <c r="F127" s="3" t="s">
        <v>41</v>
      </c>
      <c r="G127" s="3">
        <v>1389.67642604293</v>
      </c>
      <c r="H127" s="3">
        <v>0.0</v>
      </c>
      <c r="I127" s="3">
        <v>1.0</v>
      </c>
      <c r="J127" s="3">
        <v>0.0</v>
      </c>
      <c r="K127" s="3">
        <v>1.0</v>
      </c>
      <c r="L127" s="3" t="s">
        <v>42</v>
      </c>
      <c r="M127" s="3" t="s">
        <v>42</v>
      </c>
      <c r="N127" s="3">
        <v>0.0</v>
      </c>
      <c r="O127" s="3">
        <v>0.0</v>
      </c>
      <c r="P127" s="3">
        <v>135.405578613281</v>
      </c>
      <c r="Q127" s="3">
        <v>9.0</v>
      </c>
      <c r="R127" s="3">
        <v>1.12598626166006E11</v>
      </c>
      <c r="S127" s="9">
        <v>8.70481049E7</v>
      </c>
      <c r="T127" s="7">
        <f>VLOOKUP(C127,Sheet6!A:D,4,false)</f>
        <v>62973855719</v>
      </c>
      <c r="U127" s="6">
        <f>VLOOKUP(E127,Sheet6!A:D,4,false)</f>
        <v>458820000000</v>
      </c>
      <c r="V127" s="7" t="str">
        <f>VLOOKUP(C127,Sheet9!A:B,2,false)</f>
        <v>Lower middle income</v>
      </c>
      <c r="W127" s="7" t="str">
        <f>VLOOKUP(E127,Sheet9!A:B,2,false)</f>
        <v>Lower middle income</v>
      </c>
    </row>
    <row r="128">
      <c r="A128" s="9">
        <v>43.0</v>
      </c>
      <c r="B128" s="3">
        <v>1994.0</v>
      </c>
      <c r="C128" s="3" t="s">
        <v>40</v>
      </c>
      <c r="D128" s="3" t="s">
        <v>41</v>
      </c>
      <c r="E128" s="3" t="s">
        <v>105</v>
      </c>
      <c r="F128" s="3" t="s">
        <v>106</v>
      </c>
      <c r="G128" s="3">
        <v>1389.67642604293</v>
      </c>
      <c r="H128" s="3">
        <v>1.0</v>
      </c>
      <c r="I128" s="3">
        <v>0.0</v>
      </c>
      <c r="J128" s="3">
        <v>1.0</v>
      </c>
      <c r="K128" s="3">
        <v>0.0</v>
      </c>
      <c r="L128" s="3" t="s">
        <v>42</v>
      </c>
      <c r="M128" s="3" t="s">
        <v>42</v>
      </c>
      <c r="N128" s="3">
        <v>0.0</v>
      </c>
      <c r="O128" s="3">
        <v>0.0</v>
      </c>
      <c r="P128" s="3">
        <v>942.204223632812</v>
      </c>
      <c r="Q128" s="3">
        <v>8.0</v>
      </c>
      <c r="R128" s="3">
        <v>6.04493704287742E11</v>
      </c>
      <c r="S128" s="9">
        <v>5.93807585E7</v>
      </c>
      <c r="T128" s="6">
        <f>VLOOKUP(C128,Sheet6!A:D,2,false)</f>
        <v>327276000000</v>
      </c>
      <c r="U128" s="7">
        <f>VLOOKUP(E128,Sheet6!A:D,2,false)</f>
        <v>52293456906</v>
      </c>
      <c r="V128" s="7" t="str">
        <f>VLOOKUP(C128,Sheet9!A:B,2,false)</f>
        <v>Lower middle income</v>
      </c>
      <c r="W128" s="7" t="str">
        <f>VLOOKUP(E128,Sheet9!A:B,2,false)</f>
        <v>Lower middle income</v>
      </c>
    </row>
    <row r="129">
      <c r="A129" s="9">
        <v>43.0</v>
      </c>
      <c r="B129" s="3">
        <v>1997.0</v>
      </c>
      <c r="C129" s="3" t="s">
        <v>40</v>
      </c>
      <c r="D129" s="3" t="s">
        <v>41</v>
      </c>
      <c r="E129" s="3" t="s">
        <v>105</v>
      </c>
      <c r="F129" s="3" t="s">
        <v>106</v>
      </c>
      <c r="G129" s="3">
        <v>1389.67642604293</v>
      </c>
      <c r="H129" s="3">
        <v>0.0</v>
      </c>
      <c r="I129" s="3">
        <v>1.0</v>
      </c>
      <c r="J129" s="3">
        <v>0.0</v>
      </c>
      <c r="K129" s="3">
        <v>1.0</v>
      </c>
      <c r="L129" s="3" t="s">
        <v>42</v>
      </c>
      <c r="M129" s="3" t="s">
        <v>42</v>
      </c>
      <c r="N129" s="3">
        <v>0.0</v>
      </c>
      <c r="O129" s="3">
        <v>0.0</v>
      </c>
      <c r="P129" s="3">
        <v>997.405334472656</v>
      </c>
      <c r="Q129" s="3">
        <v>7.0</v>
      </c>
      <c r="R129" s="3">
        <v>7.27697541481731E11</v>
      </c>
      <c r="S129" s="9">
        <v>1.467E8</v>
      </c>
      <c r="T129" s="6">
        <f>VLOOKUP(C129,Sheet6!A:D,3,false)</f>
        <v>415868000000</v>
      </c>
      <c r="U129" s="7">
        <f>VLOOKUP(E129,Sheet6!A:D,3,false)</f>
        <v>62433300338</v>
      </c>
      <c r="V129" s="7" t="str">
        <f>VLOOKUP(C129,Sheet9!A:B,2,false)</f>
        <v>Lower middle income</v>
      </c>
      <c r="W129" s="7" t="str">
        <f>VLOOKUP(E129,Sheet9!A:B,2,false)</f>
        <v>Lower middle income</v>
      </c>
    </row>
    <row r="130">
      <c r="A130" s="9">
        <v>43.0</v>
      </c>
      <c r="B130" s="3">
        <v>1999.0</v>
      </c>
      <c r="C130" s="3" t="s">
        <v>40</v>
      </c>
      <c r="D130" s="3" t="s">
        <v>41</v>
      </c>
      <c r="E130" s="3" t="s">
        <v>105</v>
      </c>
      <c r="F130" s="3" t="s">
        <v>106</v>
      </c>
      <c r="G130" s="3">
        <v>1389.67642604293</v>
      </c>
      <c r="H130" s="3">
        <v>0.0</v>
      </c>
      <c r="I130" s="3">
        <v>1.0</v>
      </c>
      <c r="J130" s="3">
        <v>0.0</v>
      </c>
      <c r="K130" s="3">
        <v>1.0</v>
      </c>
      <c r="L130" s="3" t="s">
        <v>42</v>
      </c>
      <c r="M130" s="3" t="s">
        <v>42</v>
      </c>
      <c r="N130" s="3">
        <v>0.0</v>
      </c>
      <c r="O130" s="3">
        <v>0.0</v>
      </c>
      <c r="P130" s="3">
        <v>1034.53918457031</v>
      </c>
      <c r="Q130" s="3">
        <v>-6.0</v>
      </c>
      <c r="R130" s="3">
        <v>8.41052658954872E11</v>
      </c>
      <c r="S130" s="9">
        <v>9.62E7</v>
      </c>
      <c r="T130" s="6">
        <f>VLOOKUP(C130,Sheet6!A:D,4,false)</f>
        <v>458820000000</v>
      </c>
      <c r="U130" s="7">
        <f>VLOOKUP(E130,Sheet6!A:D,4,false)</f>
        <v>62973855719</v>
      </c>
      <c r="V130" s="7" t="str">
        <f>VLOOKUP(C130,Sheet9!A:B,2,false)</f>
        <v>Lower middle income</v>
      </c>
      <c r="W130" s="7" t="str">
        <f>VLOOKUP(E130,Sheet9!A:B,2,false)</f>
        <v>Lower middle income</v>
      </c>
    </row>
    <row r="131">
      <c r="A131" s="9">
        <v>44.0</v>
      </c>
      <c r="B131" s="3">
        <v>1994.0</v>
      </c>
      <c r="C131" s="3" t="s">
        <v>37</v>
      </c>
      <c r="D131" s="3" t="s">
        <v>38</v>
      </c>
      <c r="E131" s="3" t="s">
        <v>107</v>
      </c>
      <c r="F131" s="3" t="s">
        <v>108</v>
      </c>
      <c r="G131" s="3">
        <v>4600.34779332128</v>
      </c>
      <c r="H131" s="3">
        <v>0.0</v>
      </c>
      <c r="I131" s="3">
        <v>0.0</v>
      </c>
      <c r="J131" s="3">
        <v>0.0</v>
      </c>
      <c r="K131" s="3">
        <v>0.0</v>
      </c>
      <c r="L131" s="3" t="s">
        <v>39</v>
      </c>
      <c r="M131" s="3" t="s">
        <v>42</v>
      </c>
      <c r="N131" s="3">
        <v>0.0</v>
      </c>
      <c r="O131" s="3">
        <v>0.0</v>
      </c>
      <c r="P131" s="3">
        <v>1228.99194335937</v>
      </c>
      <c r="Q131" s="3">
        <v>5.0</v>
      </c>
      <c r="R131" s="3">
        <v>1.33012663688284E12</v>
      </c>
      <c r="S131" s="9">
        <v>1.45693E8</v>
      </c>
      <c r="T131" s="6">
        <f>VLOOKUP(C131,Sheet6!A:D,2,false)</f>
        <v>564325000000</v>
      </c>
      <c r="U131" s="7">
        <f>VLOOKUP(E131,Sheet6!A:D,2,false)</f>
        <v>11717604209</v>
      </c>
      <c r="V131" s="7" t="str">
        <f>VLOOKUP(C131,Sheet9!A:B,2,false)</f>
        <v>Upper middle income</v>
      </c>
      <c r="W131" s="7" t="str">
        <f>VLOOKUP(E131,Sheet9!A:B,2,false)</f>
        <v>Lower middle income</v>
      </c>
    </row>
    <row r="132">
      <c r="A132" s="9">
        <v>44.0</v>
      </c>
      <c r="B132" s="3">
        <v>1997.0</v>
      </c>
      <c r="C132" s="3" t="s">
        <v>37</v>
      </c>
      <c r="D132" s="3" t="s">
        <v>38</v>
      </c>
      <c r="E132" s="3" t="s">
        <v>107</v>
      </c>
      <c r="F132" s="3" t="s">
        <v>108</v>
      </c>
      <c r="G132" s="3">
        <v>4600.34779332128</v>
      </c>
      <c r="H132" s="3">
        <v>0.0</v>
      </c>
      <c r="I132" s="3">
        <v>0.0</v>
      </c>
      <c r="J132" s="3">
        <v>0.0</v>
      </c>
      <c r="K132" s="3">
        <v>0.0</v>
      </c>
      <c r="L132" s="3" t="s">
        <v>39</v>
      </c>
      <c r="M132" s="3" t="s">
        <v>42</v>
      </c>
      <c r="N132" s="3">
        <v>0.0</v>
      </c>
      <c r="O132" s="3">
        <v>0.0</v>
      </c>
      <c r="P132" s="3">
        <v>1259.06701660156</v>
      </c>
      <c r="Q132" s="3">
        <v>5.0</v>
      </c>
      <c r="R132" s="3">
        <v>1.77203405156467E12</v>
      </c>
      <c r="S132" s="9">
        <v>2.45492E8</v>
      </c>
      <c r="T132" s="6">
        <f>VLOOKUP(C132,Sheet6!A:D,3,false)</f>
        <v>961604000000</v>
      </c>
      <c r="U132" s="7">
        <f>VLOOKUP(E132,Sheet6!A:D,3,false)</f>
        <v>15091913884</v>
      </c>
      <c r="V132" s="7" t="str">
        <f>VLOOKUP(C132,Sheet9!A:B,2,false)</f>
        <v>Upper middle income</v>
      </c>
      <c r="W132" s="7" t="str">
        <f>VLOOKUP(E132,Sheet9!A:B,2,false)</f>
        <v>Lower middle income</v>
      </c>
    </row>
    <row r="133">
      <c r="A133" s="9">
        <v>44.0</v>
      </c>
      <c r="B133" s="3">
        <v>1999.0</v>
      </c>
      <c r="C133" s="3" t="s">
        <v>37</v>
      </c>
      <c r="D133" s="3" t="s">
        <v>38</v>
      </c>
      <c r="E133" s="3" t="s">
        <v>107</v>
      </c>
      <c r="F133" s="3" t="s">
        <v>108</v>
      </c>
      <c r="G133" s="3">
        <v>4600.34779332128</v>
      </c>
      <c r="H133" s="3">
        <v>0.0</v>
      </c>
      <c r="I133" s="3">
        <v>0.0</v>
      </c>
      <c r="J133" s="3">
        <v>0.0</v>
      </c>
      <c r="K133" s="3">
        <v>0.0</v>
      </c>
      <c r="L133" s="3" t="s">
        <v>39</v>
      </c>
      <c r="M133" s="3" t="s">
        <v>42</v>
      </c>
      <c r="N133" s="3">
        <v>0.0</v>
      </c>
      <c r="O133" s="3">
        <v>0.0</v>
      </c>
      <c r="P133" s="3">
        <v>1275.40673828125</v>
      </c>
      <c r="Q133" s="3">
        <v>5.0</v>
      </c>
      <c r="R133" s="3">
        <v>2.05743870742562E12</v>
      </c>
      <c r="S133" s="9">
        <v>2.58891E8</v>
      </c>
      <c r="T133" s="6">
        <f>VLOOKUP(C133,Sheet6!A:D,4,false)</f>
        <v>1094000000000</v>
      </c>
      <c r="U133" s="7">
        <f>VLOOKUP(E133,Sheet6!A:D,4,false)</f>
        <v>15656327860</v>
      </c>
      <c r="V133" s="7" t="str">
        <f>VLOOKUP(C133,Sheet9!A:B,2,false)</f>
        <v>Upper middle income</v>
      </c>
      <c r="W133" s="7" t="str">
        <f>VLOOKUP(E133,Sheet9!A:B,2,false)</f>
        <v>Lower middle income</v>
      </c>
    </row>
    <row r="134">
      <c r="A134" s="9">
        <v>45.0</v>
      </c>
      <c r="B134" s="3">
        <v>1994.0</v>
      </c>
      <c r="C134" s="3" t="s">
        <v>91</v>
      </c>
      <c r="D134" s="3" t="s">
        <v>92</v>
      </c>
      <c r="E134" s="3" t="s">
        <v>113</v>
      </c>
      <c r="F134" s="3" t="s">
        <v>114</v>
      </c>
      <c r="G134" s="3">
        <v>957.159753538392</v>
      </c>
      <c r="H134" s="3">
        <v>1.0</v>
      </c>
      <c r="I134" s="3">
        <v>0.0</v>
      </c>
      <c r="J134" s="3">
        <v>1.0</v>
      </c>
      <c r="K134" s="3">
        <v>0.0</v>
      </c>
      <c r="L134" s="3" t="s">
        <v>39</v>
      </c>
      <c r="M134" s="3" t="s">
        <v>39</v>
      </c>
      <c r="N134" s="3">
        <v>0.0</v>
      </c>
      <c r="O134" s="3">
        <v>0.0</v>
      </c>
      <c r="P134" s="3">
        <v>126.063171386718</v>
      </c>
      <c r="Q134" s="3">
        <v>6.0</v>
      </c>
      <c r="R134" s="3">
        <v>4.9286601233967E12</v>
      </c>
      <c r="S134" s="9">
        <v>2.4360937E10</v>
      </c>
      <c r="T134" s="6">
        <f>VLOOKUP(C134,Sheet6!A:D,2,false)</f>
        <v>4998800000000</v>
      </c>
      <c r="U134" s="10">
        <v>4.63617E11</v>
      </c>
      <c r="V134" s="7" t="str">
        <f>VLOOKUP(C134,Sheet9!A:B,2,false)</f>
        <v>High income</v>
      </c>
      <c r="W134" s="11" t="s">
        <v>115</v>
      </c>
    </row>
    <row r="135">
      <c r="A135" s="9">
        <v>45.0</v>
      </c>
      <c r="B135" s="3">
        <v>1997.0</v>
      </c>
      <c r="C135" s="3" t="s">
        <v>91</v>
      </c>
      <c r="D135" s="3" t="s">
        <v>92</v>
      </c>
      <c r="E135" s="3" t="s">
        <v>113</v>
      </c>
      <c r="F135" s="3" t="s">
        <v>114</v>
      </c>
      <c r="G135" s="3">
        <v>957.159753538392</v>
      </c>
      <c r="H135" s="3">
        <v>0.0</v>
      </c>
      <c r="I135" s="3">
        <v>1.0</v>
      </c>
      <c r="J135" s="3">
        <v>0.0</v>
      </c>
      <c r="K135" s="3">
        <v>1.0</v>
      </c>
      <c r="L135" s="3" t="s">
        <v>39</v>
      </c>
      <c r="M135" s="3" t="s">
        <v>39</v>
      </c>
      <c r="N135" s="3">
        <v>0.0</v>
      </c>
      <c r="O135" s="3">
        <v>0.0</v>
      </c>
      <c r="P135" s="3">
        <v>126.902626037597</v>
      </c>
      <c r="Q135" s="3">
        <v>6.0</v>
      </c>
      <c r="R135" s="3">
        <v>5.27696705320747E12</v>
      </c>
      <c r="S135" s="9">
        <v>2.6096638891E10</v>
      </c>
      <c r="T135" s="6">
        <f>VLOOKUP(C135,Sheet6!A:D,3,false)</f>
        <v>4492450000000</v>
      </c>
      <c r="U135" s="10">
        <v>5.69755E11</v>
      </c>
      <c r="V135" s="7" t="str">
        <f>VLOOKUP(C135,Sheet9!A:B,2,false)</f>
        <v>High income</v>
      </c>
      <c r="W135" s="11" t="s">
        <v>115</v>
      </c>
    </row>
    <row r="136">
      <c r="A136" s="9">
        <v>45.0</v>
      </c>
      <c r="B136" s="3">
        <v>1999.0</v>
      </c>
      <c r="C136" s="3" t="s">
        <v>91</v>
      </c>
      <c r="D136" s="3" t="s">
        <v>92</v>
      </c>
      <c r="E136" s="3" t="s">
        <v>113</v>
      </c>
      <c r="F136" s="3" t="s">
        <v>114</v>
      </c>
      <c r="G136" s="3">
        <v>957.159753538392</v>
      </c>
      <c r="H136" s="3">
        <v>0.0</v>
      </c>
      <c r="I136" s="3">
        <v>1.0</v>
      </c>
      <c r="J136" s="3">
        <v>0.0</v>
      </c>
      <c r="K136" s="3">
        <v>1.0</v>
      </c>
      <c r="L136" s="3" t="s">
        <v>39</v>
      </c>
      <c r="M136" s="3" t="s">
        <v>39</v>
      </c>
      <c r="N136" s="3">
        <v>0.0</v>
      </c>
      <c r="O136" s="3">
        <v>0.0</v>
      </c>
      <c r="P136" s="3">
        <v>127.335861206054</v>
      </c>
      <c r="Q136" s="3">
        <v>8.0</v>
      </c>
      <c r="R136" s="3">
        <v>5.2042757226107E12</v>
      </c>
      <c r="S136" s="9">
        <v>2.3088667974E10</v>
      </c>
      <c r="T136" s="6">
        <f>VLOOKUP(C136,Sheet6!A:D,4,false)</f>
        <v>4635980000000</v>
      </c>
      <c r="U136" s="10">
        <v>4.97513E11</v>
      </c>
      <c r="V136" s="7" t="str">
        <f>VLOOKUP(C136,Sheet9!A:B,2,false)</f>
        <v>High income</v>
      </c>
      <c r="W136" s="11" t="s">
        <v>115</v>
      </c>
    </row>
    <row r="137">
      <c r="A137" s="9">
        <v>46.0</v>
      </c>
      <c r="B137" s="3">
        <v>1994.0</v>
      </c>
      <c r="C137" s="3" t="s">
        <v>97</v>
      </c>
      <c r="D137" s="3" t="s">
        <v>98</v>
      </c>
      <c r="E137" s="3" t="s">
        <v>109</v>
      </c>
      <c r="F137" s="3" t="s">
        <v>110</v>
      </c>
      <c r="G137" s="3">
        <v>5844.31366637338</v>
      </c>
      <c r="H137" s="3">
        <v>1.0</v>
      </c>
      <c r="I137" s="3">
        <v>0.0</v>
      </c>
      <c r="J137" s="3">
        <v>1.0</v>
      </c>
      <c r="K137" s="3">
        <v>0.0</v>
      </c>
      <c r="L137" s="3" t="s">
        <v>99</v>
      </c>
      <c r="M137" s="3" t="s">
        <v>104</v>
      </c>
      <c r="N137" s="3">
        <v>0.0</v>
      </c>
      <c r="O137" s="3">
        <v>0.0</v>
      </c>
      <c r="P137" s="3">
        <v>17.8827362060546</v>
      </c>
      <c r="Q137" s="3">
        <v>-2.0</v>
      </c>
      <c r="R137" s="3">
        <v>6.63021292194679E11</v>
      </c>
      <c r="S137" s="9">
        <v>2.511054358E9</v>
      </c>
      <c r="T137" s="6">
        <f>VLOOKUP(C137,Sheet6!A:D,2,false)</f>
        <v>322809000000</v>
      </c>
      <c r="U137" s="7">
        <f>VLOOKUP(E137,Sheet6!A:D,2,false)</f>
        <v>73690847191</v>
      </c>
      <c r="V137" s="7" t="str">
        <f>VLOOKUP(C137,Sheet9!A:B,2,false)</f>
        <v>High income</v>
      </c>
      <c r="W137" s="7" t="str">
        <f>VLOOKUP(E137,Sheet9!A:B,2,false)</f>
        <v>High income</v>
      </c>
    </row>
    <row r="138">
      <c r="A138" s="9">
        <v>46.0</v>
      </c>
      <c r="B138" s="3">
        <v>1997.0</v>
      </c>
      <c r="C138" s="3" t="s">
        <v>97</v>
      </c>
      <c r="D138" s="3" t="s">
        <v>98</v>
      </c>
      <c r="E138" s="3" t="s">
        <v>109</v>
      </c>
      <c r="F138" s="3" t="s">
        <v>110</v>
      </c>
      <c r="G138" s="3">
        <v>5844.31366637338</v>
      </c>
      <c r="H138" s="3">
        <v>0.0</v>
      </c>
      <c r="I138" s="3">
        <v>1.0</v>
      </c>
      <c r="J138" s="3">
        <v>0.0</v>
      </c>
      <c r="K138" s="3">
        <v>1.0</v>
      </c>
      <c r="L138" s="3" t="s">
        <v>99</v>
      </c>
      <c r="M138" s="3" t="s">
        <v>104</v>
      </c>
      <c r="N138" s="3">
        <v>0.0</v>
      </c>
      <c r="O138" s="3">
        <v>0.0</v>
      </c>
      <c r="P138" s="3">
        <v>18.4675884246826</v>
      </c>
      <c r="Q138" s="3">
        <v>-2.0</v>
      </c>
      <c r="R138" s="3">
        <v>7.43524438064517E11</v>
      </c>
      <c r="S138" s="9">
        <v>2.884166963E9</v>
      </c>
      <c r="T138" s="6">
        <f>VLOOKUP(C138,Sheet6!A:D,3,false)</f>
        <v>435614000000</v>
      </c>
      <c r="U138" s="6">
        <f>VLOOKUP(E138,Sheet6!A:D,3,false)</f>
        <v>100124000000</v>
      </c>
      <c r="V138" s="7" t="str">
        <f>VLOOKUP(C138,Sheet9!A:B,2,false)</f>
        <v>High income</v>
      </c>
      <c r="W138" s="7" t="str">
        <f>VLOOKUP(E138,Sheet9!A:B,2,false)</f>
        <v>High income</v>
      </c>
    </row>
    <row r="139">
      <c r="A139" s="9">
        <v>46.0</v>
      </c>
      <c r="B139" s="3">
        <v>1999.0</v>
      </c>
      <c r="C139" s="3" t="s">
        <v>97</v>
      </c>
      <c r="D139" s="3" t="s">
        <v>98</v>
      </c>
      <c r="E139" s="3" t="s">
        <v>109</v>
      </c>
      <c r="F139" s="3" t="s">
        <v>110</v>
      </c>
      <c r="G139" s="3">
        <v>5844.31366637338</v>
      </c>
      <c r="H139" s="3">
        <v>0.0</v>
      </c>
      <c r="I139" s="3">
        <v>1.0</v>
      </c>
      <c r="J139" s="3">
        <v>0.0</v>
      </c>
      <c r="K139" s="3">
        <v>1.0</v>
      </c>
      <c r="L139" s="3" t="s">
        <v>99</v>
      </c>
      <c r="M139" s="3" t="s">
        <v>104</v>
      </c>
      <c r="N139" s="3">
        <v>0.0</v>
      </c>
      <c r="O139" s="3">
        <v>0.0</v>
      </c>
      <c r="P139" s="3">
        <v>18.8641128540039</v>
      </c>
      <c r="Q139" s="3">
        <v>-2.0</v>
      </c>
      <c r="R139" s="3">
        <v>8.17003103115573E11</v>
      </c>
      <c r="S139" s="9">
        <v>2.621950312E9</v>
      </c>
      <c r="T139" s="6">
        <f>VLOOKUP(C139,Sheet6!A:D,4,false)</f>
        <v>389390000000</v>
      </c>
      <c r="U139" s="7">
        <f>VLOOKUP(E139,Sheet6!A:D,4,false)</f>
        <v>86284660767</v>
      </c>
      <c r="V139" s="7" t="str">
        <f>VLOOKUP(C139,Sheet9!A:B,2,false)</f>
        <v>High income</v>
      </c>
      <c r="W139" s="7" t="str">
        <f>VLOOKUP(E139,Sheet9!A:B,2,false)</f>
        <v>High income</v>
      </c>
    </row>
    <row r="140">
      <c r="A140" s="9">
        <v>47.0</v>
      </c>
      <c r="B140" s="3">
        <v>1994.0</v>
      </c>
      <c r="C140" s="3" t="s">
        <v>116</v>
      </c>
      <c r="D140" s="3" t="s">
        <v>117</v>
      </c>
      <c r="E140" s="3" t="s">
        <v>109</v>
      </c>
      <c r="F140" s="3" t="s">
        <v>110</v>
      </c>
      <c r="G140" s="3">
        <v>543.410385614224</v>
      </c>
      <c r="H140" s="3">
        <v>1.0</v>
      </c>
      <c r="I140" s="3">
        <v>0.0</v>
      </c>
      <c r="J140" s="3">
        <v>1.0</v>
      </c>
      <c r="K140" s="3">
        <v>0.0</v>
      </c>
      <c r="L140" s="3" t="s">
        <v>104</v>
      </c>
      <c r="M140" s="3" t="s">
        <v>104</v>
      </c>
      <c r="N140" s="3">
        <v>1.0</v>
      </c>
      <c r="O140" s="3">
        <v>0.0</v>
      </c>
      <c r="P140" s="3">
        <v>19.9868946075439</v>
      </c>
      <c r="Q140" s="3">
        <v>-2.0</v>
      </c>
      <c r="R140" s="3">
        <v>1.1710306625066E11</v>
      </c>
      <c r="S140" s="9">
        <v>1.2167347533E10</v>
      </c>
      <c r="T140" s="7">
        <f>VLOOKUP(C140,Sheet6!A:D,2,false)</f>
        <v>74478356958</v>
      </c>
      <c r="U140" s="7">
        <f>VLOOKUP(E140,Sheet6!A:D,2,false)</f>
        <v>73690847191</v>
      </c>
      <c r="V140" s="7" t="str">
        <f>VLOOKUP(C140,Sheet9!A:B,2,false)</f>
        <v>Upper middle income</v>
      </c>
      <c r="W140" s="7" t="str">
        <f>VLOOKUP(E140,Sheet9!A:B,2,false)</f>
        <v>High income</v>
      </c>
    </row>
    <row r="141">
      <c r="A141" s="9">
        <v>47.0</v>
      </c>
      <c r="B141" s="3">
        <v>1997.0</v>
      </c>
      <c r="C141" s="3" t="s">
        <v>116</v>
      </c>
      <c r="D141" s="3" t="s">
        <v>117</v>
      </c>
      <c r="E141" s="3" t="s">
        <v>109</v>
      </c>
      <c r="F141" s="3" t="s">
        <v>110</v>
      </c>
      <c r="G141" s="3">
        <v>543.410385614224</v>
      </c>
      <c r="H141" s="3">
        <v>0.0</v>
      </c>
      <c r="I141" s="3">
        <v>1.0</v>
      </c>
      <c r="J141" s="3">
        <v>0.0</v>
      </c>
      <c r="K141" s="3">
        <v>1.0</v>
      </c>
      <c r="L141" s="3" t="s">
        <v>104</v>
      </c>
      <c r="M141" s="3" t="s">
        <v>104</v>
      </c>
      <c r="N141" s="3">
        <v>1.0</v>
      </c>
      <c r="O141" s="3">
        <v>0.0</v>
      </c>
      <c r="P141" s="3">
        <v>21.5653247833251</v>
      </c>
      <c r="Q141" s="3">
        <v>-2.0</v>
      </c>
      <c r="R141" s="3">
        <v>1.51838092825433E11</v>
      </c>
      <c r="S141" s="9">
        <v>1.5869057246E10</v>
      </c>
      <c r="T141" s="6">
        <f>VLOOKUP(C141,Sheet6!A:D,3,false)</f>
        <v>100005000000</v>
      </c>
      <c r="U141" s="6">
        <f>VLOOKUP(E141,Sheet6!A:D,3,false)</f>
        <v>100124000000</v>
      </c>
      <c r="V141" s="7" t="str">
        <f>VLOOKUP(C141,Sheet9!A:B,2,false)</f>
        <v>Upper middle income</v>
      </c>
      <c r="W141" s="7" t="str">
        <f>VLOOKUP(E141,Sheet9!A:B,2,false)</f>
        <v>High income</v>
      </c>
    </row>
    <row r="142">
      <c r="A142" s="9">
        <v>47.0</v>
      </c>
      <c r="B142" s="3">
        <v>1999.0</v>
      </c>
      <c r="C142" s="3" t="s">
        <v>116</v>
      </c>
      <c r="D142" s="3" t="s">
        <v>117</v>
      </c>
      <c r="E142" s="3" t="s">
        <v>109</v>
      </c>
      <c r="F142" s="3" t="s">
        <v>110</v>
      </c>
      <c r="G142" s="3">
        <v>543.410385614224</v>
      </c>
      <c r="H142" s="3">
        <v>0.0</v>
      </c>
      <c r="I142" s="3">
        <v>1.0</v>
      </c>
      <c r="J142" s="3">
        <v>0.0</v>
      </c>
      <c r="K142" s="3">
        <v>1.0</v>
      </c>
      <c r="L142" s="3" t="s">
        <v>104</v>
      </c>
      <c r="M142" s="3" t="s">
        <v>104</v>
      </c>
      <c r="N142" s="3">
        <v>1.0</v>
      </c>
      <c r="O142" s="3">
        <v>0.0</v>
      </c>
      <c r="P142" s="3">
        <v>22.656286239624</v>
      </c>
      <c r="Q142" s="3">
        <v>-2.0</v>
      </c>
      <c r="R142" s="3">
        <v>1.49297089131042E11</v>
      </c>
      <c r="S142" s="9">
        <v>1.3974206871E10</v>
      </c>
      <c r="T142" s="7">
        <f>VLOOKUP(C142,Sheet6!A:D,4,false)</f>
        <v>79148421053</v>
      </c>
      <c r="U142" s="7">
        <f>VLOOKUP(E142,Sheet6!A:D,4,false)</f>
        <v>86284660767</v>
      </c>
      <c r="V142" s="7" t="str">
        <f>VLOOKUP(C142,Sheet9!A:B,2,false)</f>
        <v>Upper middle income</v>
      </c>
      <c r="W142" s="7" t="str">
        <f>VLOOKUP(E142,Sheet9!A:B,2,false)</f>
        <v>High income</v>
      </c>
    </row>
    <row r="143">
      <c r="A143" s="9">
        <v>48.0</v>
      </c>
      <c r="B143" s="3">
        <v>1994.0</v>
      </c>
      <c r="C143" s="3" t="s">
        <v>109</v>
      </c>
      <c r="D143" s="3" t="s">
        <v>110</v>
      </c>
      <c r="E143" s="3" t="s">
        <v>116</v>
      </c>
      <c r="F143" s="3" t="s">
        <v>117</v>
      </c>
      <c r="G143" s="3">
        <v>543.410385614224</v>
      </c>
      <c r="H143" s="3">
        <v>1.0</v>
      </c>
      <c r="I143" s="3">
        <v>0.0</v>
      </c>
      <c r="J143" s="3">
        <v>1.0</v>
      </c>
      <c r="K143" s="3">
        <v>0.0</v>
      </c>
      <c r="L143" s="3" t="s">
        <v>104</v>
      </c>
      <c r="M143" s="3" t="s">
        <v>104</v>
      </c>
      <c r="N143" s="3">
        <v>1.0</v>
      </c>
      <c r="O143" s="3">
        <v>0.0</v>
      </c>
      <c r="P143" s="3">
        <v>3.38534998893737</v>
      </c>
      <c r="Q143" s="3">
        <v>4.0</v>
      </c>
      <c r="R143" s="3">
        <v>9.69015287513126E10</v>
      </c>
      <c r="S143" s="9">
        <v>1.902924E10</v>
      </c>
      <c r="T143" s="7">
        <f>VLOOKUP(C143,Sheet6!A:D,2,false)</f>
        <v>73690847191</v>
      </c>
      <c r="U143" s="7">
        <f>VLOOKUP(E143,Sheet6!A:D,2,false)</f>
        <v>74478356958</v>
      </c>
      <c r="V143" s="7" t="str">
        <f>VLOOKUP(C143,Sheet9!A:B,2,false)</f>
        <v>High income</v>
      </c>
      <c r="W143" s="7" t="str">
        <f>VLOOKUP(E143,Sheet9!A:B,2,false)</f>
        <v>Upper middle income</v>
      </c>
    </row>
    <row r="144">
      <c r="A144" s="9">
        <v>48.0</v>
      </c>
      <c r="B144" s="3">
        <v>1997.0</v>
      </c>
      <c r="C144" s="3" t="s">
        <v>109</v>
      </c>
      <c r="D144" s="3" t="s">
        <v>110</v>
      </c>
      <c r="E144" s="3" t="s">
        <v>116</v>
      </c>
      <c r="F144" s="3" t="s">
        <v>117</v>
      </c>
      <c r="G144" s="3">
        <v>543.410385614224</v>
      </c>
      <c r="H144" s="3">
        <v>0.0</v>
      </c>
      <c r="I144" s="3">
        <v>1.0</v>
      </c>
      <c r="J144" s="3">
        <v>0.0</v>
      </c>
      <c r="K144" s="3">
        <v>1.0</v>
      </c>
      <c r="L144" s="3" t="s">
        <v>104</v>
      </c>
      <c r="M144" s="3" t="s">
        <v>104</v>
      </c>
      <c r="N144" s="3">
        <v>1.0</v>
      </c>
      <c r="O144" s="3">
        <v>0.0</v>
      </c>
      <c r="P144" s="3">
        <v>3.64913511276245</v>
      </c>
      <c r="Q144" s="3">
        <v>3.0</v>
      </c>
      <c r="R144" s="3">
        <v>1.20928833969096E11</v>
      </c>
      <c r="S144" s="9">
        <v>2.1878525782E10</v>
      </c>
      <c r="T144" s="6">
        <f>VLOOKUP(C144,Sheet6!A:D,3,false)</f>
        <v>100124000000</v>
      </c>
      <c r="U144" s="6">
        <f>VLOOKUP(E144,Sheet6!A:D,3,false)</f>
        <v>100005000000</v>
      </c>
      <c r="V144" s="7" t="str">
        <f>VLOOKUP(C144,Sheet9!A:B,2,false)</f>
        <v>High income</v>
      </c>
      <c r="W144" s="7" t="str">
        <f>VLOOKUP(E144,Sheet9!A:B,2,false)</f>
        <v>Upper middle income</v>
      </c>
    </row>
    <row r="145">
      <c r="A145" s="9">
        <v>48.0</v>
      </c>
      <c r="B145" s="3">
        <v>1999.0</v>
      </c>
      <c r="C145" s="3" t="s">
        <v>109</v>
      </c>
      <c r="D145" s="3" t="s">
        <v>110</v>
      </c>
      <c r="E145" s="3" t="s">
        <v>116</v>
      </c>
      <c r="F145" s="3" t="s">
        <v>117</v>
      </c>
      <c r="G145" s="3">
        <v>543.410385614224</v>
      </c>
      <c r="H145" s="3">
        <v>0.0</v>
      </c>
      <c r="I145" s="3">
        <v>1.0</v>
      </c>
      <c r="J145" s="3">
        <v>0.0</v>
      </c>
      <c r="K145" s="3">
        <v>1.0</v>
      </c>
      <c r="L145" s="3" t="s">
        <v>104</v>
      </c>
      <c r="M145" s="3" t="s">
        <v>104</v>
      </c>
      <c r="N145" s="3">
        <v>1.0</v>
      </c>
      <c r="O145" s="3">
        <v>0.0</v>
      </c>
      <c r="P145" s="3">
        <v>3.81846189498901</v>
      </c>
      <c r="Q145" s="3">
        <v>3.0</v>
      </c>
      <c r="R145" s="3">
        <v>1.25044059546025E11</v>
      </c>
      <c r="S145" s="9">
        <v>1.899431878E10</v>
      </c>
      <c r="T145" s="7">
        <f>VLOOKUP(C145,Sheet6!A:D,4,false)</f>
        <v>86284660767</v>
      </c>
      <c r="U145" s="7">
        <f>VLOOKUP(E145,Sheet6!A:D,4,false)</f>
        <v>79148421053</v>
      </c>
      <c r="V145" s="7" t="str">
        <f>VLOOKUP(C145,Sheet9!A:B,2,false)</f>
        <v>High income</v>
      </c>
      <c r="W145" s="7" t="str">
        <f>VLOOKUP(E145,Sheet9!A:B,2,false)</f>
        <v>Upper middle income</v>
      </c>
    </row>
  </sheetData>
  <autoFilter ref="$A$1:$U$145"/>
  <customSheetViews>
    <customSheetView guid="{DA852F89-56E8-4E53-BFCE-5B533DF137D0}" filter="1" showAutoFilter="1">
      <autoFilter ref="$B$1:$F$145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118</v>
      </c>
      <c r="B1" s="12" t="s">
        <v>119</v>
      </c>
    </row>
    <row r="2">
      <c r="A2" s="11" t="s">
        <v>120</v>
      </c>
      <c r="B2" s="11" t="s">
        <v>115</v>
      </c>
    </row>
    <row r="3">
      <c r="A3" s="11" t="s">
        <v>121</v>
      </c>
      <c r="B3" s="11" t="s">
        <v>122</v>
      </c>
    </row>
    <row r="4">
      <c r="A4" s="11" t="s">
        <v>123</v>
      </c>
      <c r="B4" s="13" t="s">
        <v>124</v>
      </c>
    </row>
    <row r="5">
      <c r="A5" s="11" t="s">
        <v>125</v>
      </c>
      <c r="B5" s="13" t="s">
        <v>126</v>
      </c>
    </row>
    <row r="6">
      <c r="A6" s="11" t="s">
        <v>127</v>
      </c>
      <c r="B6" s="11" t="s">
        <v>115</v>
      </c>
    </row>
    <row r="7">
      <c r="A7" s="11" t="s">
        <v>128</v>
      </c>
      <c r="B7" s="11" t="s">
        <v>115</v>
      </c>
    </row>
    <row r="8">
      <c r="A8" s="11" t="s">
        <v>33</v>
      </c>
      <c r="B8" s="13" t="s">
        <v>126</v>
      </c>
    </row>
    <row r="9">
      <c r="A9" s="11" t="s">
        <v>48</v>
      </c>
      <c r="B9" s="13" t="s">
        <v>126</v>
      </c>
    </row>
    <row r="10">
      <c r="A10" s="11" t="s">
        <v>129</v>
      </c>
      <c r="B10" s="13" t="s">
        <v>126</v>
      </c>
    </row>
    <row r="11">
      <c r="A11" s="11" t="s">
        <v>130</v>
      </c>
      <c r="B11" s="11" t="s">
        <v>115</v>
      </c>
    </row>
    <row r="12">
      <c r="A12" s="11" t="s">
        <v>97</v>
      </c>
      <c r="B12" s="11" t="s">
        <v>115</v>
      </c>
    </row>
    <row r="13">
      <c r="A13" s="11" t="s">
        <v>63</v>
      </c>
      <c r="B13" s="11" t="s">
        <v>115</v>
      </c>
    </row>
    <row r="14">
      <c r="A14" s="11" t="s">
        <v>131</v>
      </c>
      <c r="B14" s="13" t="s">
        <v>126</v>
      </c>
    </row>
    <row r="15">
      <c r="A15" s="11" t="s">
        <v>132</v>
      </c>
      <c r="B15" s="11" t="s">
        <v>122</v>
      </c>
    </row>
    <row r="16">
      <c r="A16" s="11" t="s">
        <v>133</v>
      </c>
      <c r="B16" s="11" t="s">
        <v>115</v>
      </c>
    </row>
    <row r="17">
      <c r="A17" s="11" t="s">
        <v>134</v>
      </c>
      <c r="B17" s="13" t="s">
        <v>124</v>
      </c>
    </row>
    <row r="18">
      <c r="A18" s="11" t="s">
        <v>135</v>
      </c>
      <c r="B18" s="11" t="s">
        <v>122</v>
      </c>
    </row>
    <row r="19">
      <c r="A19" s="11" t="s">
        <v>95</v>
      </c>
      <c r="B19" s="13" t="s">
        <v>124</v>
      </c>
    </row>
    <row r="20">
      <c r="A20" s="11" t="s">
        <v>136</v>
      </c>
      <c r="B20" s="13" t="s">
        <v>126</v>
      </c>
    </row>
    <row r="21">
      <c r="A21" s="11" t="s">
        <v>82</v>
      </c>
      <c r="B21" s="11" t="s">
        <v>115</v>
      </c>
    </row>
    <row r="22">
      <c r="A22" s="11" t="s">
        <v>137</v>
      </c>
      <c r="B22" s="11" t="s">
        <v>115</v>
      </c>
    </row>
    <row r="23">
      <c r="A23" s="11" t="s">
        <v>138</v>
      </c>
      <c r="B23" s="13" t="s">
        <v>126</v>
      </c>
    </row>
    <row r="24">
      <c r="A24" s="11" t="s">
        <v>139</v>
      </c>
      <c r="B24" s="13" t="s">
        <v>126</v>
      </c>
    </row>
    <row r="25">
      <c r="A25" s="11" t="s">
        <v>140</v>
      </c>
      <c r="B25" s="13" t="s">
        <v>126</v>
      </c>
    </row>
    <row r="26">
      <c r="A26" s="11" t="s">
        <v>141</v>
      </c>
      <c r="B26" s="11" t="s">
        <v>115</v>
      </c>
    </row>
    <row r="27">
      <c r="A27" s="11" t="s">
        <v>142</v>
      </c>
      <c r="B27" s="13" t="s">
        <v>124</v>
      </c>
    </row>
    <row r="28">
      <c r="A28" s="11" t="s">
        <v>30</v>
      </c>
      <c r="B28" s="13" t="s">
        <v>126</v>
      </c>
    </row>
    <row r="29">
      <c r="A29" s="11" t="s">
        <v>143</v>
      </c>
      <c r="B29" s="11" t="s">
        <v>115</v>
      </c>
    </row>
    <row r="30">
      <c r="A30" s="11" t="s">
        <v>144</v>
      </c>
      <c r="B30" s="11" t="s">
        <v>115</v>
      </c>
    </row>
    <row r="31">
      <c r="A31" s="11" t="s">
        <v>145</v>
      </c>
      <c r="B31" s="13" t="s">
        <v>124</v>
      </c>
    </row>
    <row r="32">
      <c r="A32" s="11" t="s">
        <v>146</v>
      </c>
      <c r="B32" s="13" t="s">
        <v>126</v>
      </c>
    </row>
    <row r="33">
      <c r="A33" s="11" t="s">
        <v>147</v>
      </c>
      <c r="B33" s="11" t="s">
        <v>122</v>
      </c>
    </row>
    <row r="34">
      <c r="A34" s="11" t="s">
        <v>23</v>
      </c>
      <c r="B34" s="11" t="s">
        <v>115</v>
      </c>
    </row>
    <row r="35">
      <c r="A35" s="11" t="s">
        <v>61</v>
      </c>
      <c r="B35" s="11" t="s">
        <v>115</v>
      </c>
    </row>
    <row r="36">
      <c r="A36" s="11" t="s">
        <v>148</v>
      </c>
      <c r="B36" s="11" t="s">
        <v>115</v>
      </c>
    </row>
    <row r="37">
      <c r="A37" s="11" t="s">
        <v>149</v>
      </c>
      <c r="B37" s="11" t="s">
        <v>115</v>
      </c>
    </row>
    <row r="38">
      <c r="A38" s="11" t="s">
        <v>37</v>
      </c>
      <c r="B38" s="13" t="s">
        <v>126</v>
      </c>
    </row>
    <row r="39">
      <c r="A39" s="11" t="s">
        <v>150</v>
      </c>
      <c r="B39" s="13" t="s">
        <v>124</v>
      </c>
    </row>
    <row r="40">
      <c r="A40" s="11" t="s">
        <v>151</v>
      </c>
      <c r="B40" s="13" t="s">
        <v>124</v>
      </c>
    </row>
    <row r="41">
      <c r="A41" s="11" t="s">
        <v>152</v>
      </c>
      <c r="B41" s="11" t="s">
        <v>122</v>
      </c>
    </row>
    <row r="42">
      <c r="A42" s="11" t="s">
        <v>153</v>
      </c>
      <c r="B42" s="13" t="s">
        <v>124</v>
      </c>
    </row>
    <row r="43">
      <c r="A43" s="11" t="s">
        <v>35</v>
      </c>
      <c r="B43" s="13" t="s">
        <v>126</v>
      </c>
    </row>
    <row r="44">
      <c r="A44" s="11" t="s">
        <v>154</v>
      </c>
      <c r="B44" s="13" t="s">
        <v>124</v>
      </c>
    </row>
    <row r="45">
      <c r="A45" s="11" t="s">
        <v>155</v>
      </c>
      <c r="B45" s="13" t="s">
        <v>124</v>
      </c>
    </row>
    <row r="46">
      <c r="A46" s="11" t="s">
        <v>156</v>
      </c>
      <c r="B46" s="13" t="s">
        <v>126</v>
      </c>
    </row>
    <row r="47">
      <c r="A47" s="11" t="s">
        <v>75</v>
      </c>
      <c r="B47" s="13" t="s">
        <v>126</v>
      </c>
    </row>
    <row r="48">
      <c r="A48" s="11" t="s">
        <v>157</v>
      </c>
      <c r="B48" s="11" t="s">
        <v>115</v>
      </c>
    </row>
    <row r="49">
      <c r="A49" s="11" t="s">
        <v>158</v>
      </c>
      <c r="B49" s="11" t="s">
        <v>115</v>
      </c>
    </row>
    <row r="50">
      <c r="A50" s="11" t="s">
        <v>69</v>
      </c>
      <c r="B50" s="11" t="s">
        <v>115</v>
      </c>
    </row>
    <row r="51">
      <c r="A51" s="11" t="s">
        <v>159</v>
      </c>
      <c r="B51" s="11" t="s">
        <v>115</v>
      </c>
    </row>
    <row r="52">
      <c r="A52" s="11" t="s">
        <v>52</v>
      </c>
      <c r="B52" s="11" t="s">
        <v>115</v>
      </c>
    </row>
    <row r="53">
      <c r="A53" s="11" t="s">
        <v>160</v>
      </c>
      <c r="B53" s="13" t="s">
        <v>124</v>
      </c>
    </row>
    <row r="54">
      <c r="A54" s="11" t="s">
        <v>161</v>
      </c>
      <c r="B54" s="13" t="s">
        <v>126</v>
      </c>
    </row>
    <row r="55">
      <c r="A55" s="11" t="s">
        <v>54</v>
      </c>
      <c r="B55" s="11" t="s">
        <v>115</v>
      </c>
    </row>
    <row r="56">
      <c r="A56" s="11" t="s">
        <v>162</v>
      </c>
      <c r="B56" s="13" t="s">
        <v>126</v>
      </c>
    </row>
    <row r="57">
      <c r="A57" s="11" t="s">
        <v>163</v>
      </c>
      <c r="B57" s="13" t="s">
        <v>124</v>
      </c>
    </row>
    <row r="58">
      <c r="A58" s="11" t="s">
        <v>164</v>
      </c>
      <c r="B58" s="13" t="s">
        <v>126</v>
      </c>
    </row>
    <row r="59">
      <c r="A59" s="11" t="s">
        <v>165</v>
      </c>
      <c r="B59" s="13" t="s">
        <v>124</v>
      </c>
    </row>
    <row r="60">
      <c r="A60" s="11" t="s">
        <v>166</v>
      </c>
      <c r="B60" s="11" t="s">
        <v>122</v>
      </c>
    </row>
    <row r="61">
      <c r="A61" s="11" t="s">
        <v>46</v>
      </c>
      <c r="B61" s="11" t="s">
        <v>115</v>
      </c>
    </row>
    <row r="62">
      <c r="A62" s="11" t="s">
        <v>71</v>
      </c>
      <c r="B62" s="11" t="s">
        <v>115</v>
      </c>
    </row>
    <row r="63">
      <c r="A63" s="11" t="s">
        <v>167</v>
      </c>
      <c r="B63" s="11" t="s">
        <v>122</v>
      </c>
    </row>
    <row r="64">
      <c r="A64" s="11" t="s">
        <v>65</v>
      </c>
      <c r="B64" s="11" t="s">
        <v>115</v>
      </c>
    </row>
    <row r="65">
      <c r="A65" s="11" t="s">
        <v>168</v>
      </c>
      <c r="B65" s="13" t="s">
        <v>126</v>
      </c>
    </row>
    <row r="66">
      <c r="A66" s="11" t="s">
        <v>50</v>
      </c>
      <c r="B66" s="11" t="s">
        <v>115</v>
      </c>
    </row>
    <row r="67">
      <c r="A67" s="11" t="s">
        <v>169</v>
      </c>
      <c r="B67" s="11" t="s">
        <v>115</v>
      </c>
    </row>
    <row r="68">
      <c r="A68" s="11" t="s">
        <v>170</v>
      </c>
      <c r="B68" s="13" t="s">
        <v>124</v>
      </c>
    </row>
    <row r="69">
      <c r="A69" s="11" t="s">
        <v>171</v>
      </c>
      <c r="B69" s="13" t="s">
        <v>126</v>
      </c>
    </row>
    <row r="70">
      <c r="A70" s="11" t="s">
        <v>43</v>
      </c>
      <c r="B70" s="11" t="s">
        <v>115</v>
      </c>
    </row>
    <row r="71">
      <c r="A71" s="11" t="s">
        <v>73</v>
      </c>
      <c r="B71" s="13" t="s">
        <v>126</v>
      </c>
    </row>
    <row r="72">
      <c r="A72" s="11" t="s">
        <v>93</v>
      </c>
      <c r="B72" s="13" t="s">
        <v>124</v>
      </c>
    </row>
    <row r="73">
      <c r="A73" s="11" t="s">
        <v>172</v>
      </c>
      <c r="B73" s="11" t="s">
        <v>115</v>
      </c>
    </row>
    <row r="74">
      <c r="A74" s="11" t="s">
        <v>173</v>
      </c>
      <c r="B74" s="11" t="s">
        <v>122</v>
      </c>
    </row>
    <row r="75">
      <c r="A75" s="11" t="s">
        <v>174</v>
      </c>
      <c r="B75" s="11" t="s">
        <v>122</v>
      </c>
    </row>
    <row r="76">
      <c r="A76" s="11" t="s">
        <v>175</v>
      </c>
      <c r="B76" s="11" t="s">
        <v>122</v>
      </c>
    </row>
    <row r="77">
      <c r="A77" s="11" t="s">
        <v>176</v>
      </c>
      <c r="B77" s="13" t="s">
        <v>126</v>
      </c>
    </row>
    <row r="78">
      <c r="A78" s="11" t="s">
        <v>177</v>
      </c>
      <c r="B78" s="11" t="s">
        <v>115</v>
      </c>
    </row>
    <row r="79">
      <c r="A79" s="11" t="s">
        <v>178</v>
      </c>
      <c r="B79" s="13" t="s">
        <v>126</v>
      </c>
    </row>
    <row r="80">
      <c r="A80" s="11" t="s">
        <v>179</v>
      </c>
      <c r="B80" s="11" t="s">
        <v>115</v>
      </c>
    </row>
    <row r="81">
      <c r="A81" s="11" t="s">
        <v>180</v>
      </c>
      <c r="B81" s="13" t="s">
        <v>126</v>
      </c>
    </row>
    <row r="82">
      <c r="A82" s="11" t="s">
        <v>181</v>
      </c>
      <c r="B82" s="11" t="s">
        <v>115</v>
      </c>
    </row>
    <row r="83">
      <c r="A83" s="11" t="s">
        <v>182</v>
      </c>
      <c r="B83" s="13" t="s">
        <v>126</v>
      </c>
    </row>
    <row r="84">
      <c r="A84" s="11" t="s">
        <v>183</v>
      </c>
      <c r="B84" s="11" t="s">
        <v>115</v>
      </c>
    </row>
    <row r="85">
      <c r="A85" s="11" t="s">
        <v>184</v>
      </c>
      <c r="B85" s="13" t="s">
        <v>124</v>
      </c>
    </row>
    <row r="86">
      <c r="A86" s="11" t="s">
        <v>185</v>
      </c>
      <c r="B86" s="11" t="s">
        <v>115</v>
      </c>
    </row>
    <row r="87">
      <c r="A87" s="11" t="s">
        <v>186</v>
      </c>
      <c r="B87" s="13" t="s">
        <v>124</v>
      </c>
    </row>
    <row r="88">
      <c r="A88" s="11" t="s">
        <v>187</v>
      </c>
      <c r="B88" s="11" t="s">
        <v>115</v>
      </c>
    </row>
    <row r="89">
      <c r="A89" s="11" t="s">
        <v>100</v>
      </c>
      <c r="B89" s="13" t="s">
        <v>124</v>
      </c>
    </row>
    <row r="90">
      <c r="A90" s="11" t="s">
        <v>188</v>
      </c>
      <c r="B90" s="11" t="s">
        <v>115</v>
      </c>
    </row>
    <row r="91">
      <c r="A91" s="11" t="s">
        <v>40</v>
      </c>
      <c r="B91" s="13" t="s">
        <v>124</v>
      </c>
    </row>
    <row r="92">
      <c r="A92" s="11" t="s">
        <v>189</v>
      </c>
      <c r="B92" s="11" t="s">
        <v>115</v>
      </c>
    </row>
    <row r="93">
      <c r="A93" s="11" t="s">
        <v>190</v>
      </c>
      <c r="B93" s="13" t="s">
        <v>124</v>
      </c>
    </row>
    <row r="94">
      <c r="A94" s="11" t="s">
        <v>191</v>
      </c>
      <c r="B94" s="13" t="s">
        <v>126</v>
      </c>
    </row>
    <row r="95">
      <c r="A95" s="11" t="s">
        <v>192</v>
      </c>
      <c r="B95" s="11" t="s">
        <v>115</v>
      </c>
    </row>
    <row r="96">
      <c r="A96" s="11" t="s">
        <v>193</v>
      </c>
      <c r="B96" s="11" t="s">
        <v>115</v>
      </c>
    </row>
    <row r="97">
      <c r="A97" s="11" t="s">
        <v>67</v>
      </c>
      <c r="B97" s="11" t="s">
        <v>115</v>
      </c>
    </row>
    <row r="98">
      <c r="A98" s="11" t="s">
        <v>194</v>
      </c>
      <c r="B98" s="13" t="s">
        <v>126</v>
      </c>
    </row>
    <row r="99">
      <c r="A99" s="11" t="s">
        <v>195</v>
      </c>
      <c r="B99" s="13" t="s">
        <v>126</v>
      </c>
    </row>
    <row r="100">
      <c r="A100" s="11" t="s">
        <v>91</v>
      </c>
      <c r="B100" s="11" t="s">
        <v>115</v>
      </c>
    </row>
    <row r="101">
      <c r="A101" s="11" t="s">
        <v>196</v>
      </c>
      <c r="B101" s="13" t="s">
        <v>126</v>
      </c>
    </row>
    <row r="102">
      <c r="A102" s="11" t="s">
        <v>80</v>
      </c>
      <c r="B102" s="13" t="s">
        <v>124</v>
      </c>
    </row>
    <row r="103">
      <c r="A103" s="11" t="s">
        <v>197</v>
      </c>
      <c r="B103" s="13" t="s">
        <v>124</v>
      </c>
    </row>
    <row r="104">
      <c r="A104" s="11" t="s">
        <v>198</v>
      </c>
      <c r="B104" s="13" t="s">
        <v>124</v>
      </c>
    </row>
    <row r="105">
      <c r="A105" s="11" t="s">
        <v>199</v>
      </c>
      <c r="B105" s="13" t="s">
        <v>124</v>
      </c>
    </row>
    <row r="106">
      <c r="A106" s="11" t="s">
        <v>200</v>
      </c>
      <c r="B106" s="11" t="s">
        <v>115</v>
      </c>
    </row>
    <row r="107">
      <c r="A107" s="11" t="s">
        <v>201</v>
      </c>
      <c r="B107" s="11" t="s">
        <v>115</v>
      </c>
    </row>
    <row r="108">
      <c r="A108" s="11" t="s">
        <v>202</v>
      </c>
      <c r="B108" s="11" t="s">
        <v>115</v>
      </c>
    </row>
    <row r="109">
      <c r="A109" s="11" t="s">
        <v>203</v>
      </c>
      <c r="B109" s="13" t="s">
        <v>124</v>
      </c>
    </row>
    <row r="110">
      <c r="A110" s="11" t="s">
        <v>204</v>
      </c>
      <c r="B110" s="13" t="s">
        <v>124</v>
      </c>
    </row>
    <row r="111">
      <c r="A111" s="11" t="s">
        <v>205</v>
      </c>
      <c r="B111" s="11" t="s">
        <v>122</v>
      </c>
    </row>
    <row r="112">
      <c r="A112" s="11" t="s">
        <v>206</v>
      </c>
      <c r="B112" s="13" t="s">
        <v>126</v>
      </c>
    </row>
    <row r="113">
      <c r="A113" s="11" t="s">
        <v>207</v>
      </c>
      <c r="B113" s="13" t="s">
        <v>126</v>
      </c>
    </row>
    <row r="114">
      <c r="A114" s="11" t="s">
        <v>208</v>
      </c>
      <c r="B114" s="11" t="s">
        <v>115</v>
      </c>
    </row>
    <row r="115">
      <c r="A115" s="11" t="s">
        <v>107</v>
      </c>
      <c r="B115" s="13" t="s">
        <v>124</v>
      </c>
    </row>
    <row r="116">
      <c r="A116" s="11" t="s">
        <v>209</v>
      </c>
      <c r="B116" s="13" t="s">
        <v>124</v>
      </c>
    </row>
    <row r="117">
      <c r="A117" s="11" t="s">
        <v>210</v>
      </c>
      <c r="B117" s="11" t="s">
        <v>115</v>
      </c>
    </row>
    <row r="118">
      <c r="A118" s="11" t="s">
        <v>211</v>
      </c>
      <c r="B118" s="11" t="s">
        <v>115</v>
      </c>
    </row>
    <row r="119">
      <c r="A119" s="11" t="s">
        <v>212</v>
      </c>
      <c r="B119" s="11" t="s">
        <v>115</v>
      </c>
    </row>
    <row r="120">
      <c r="A120" s="11" t="s">
        <v>213</v>
      </c>
      <c r="B120" s="11" t="s">
        <v>115</v>
      </c>
    </row>
    <row r="121">
      <c r="A121" s="11" t="s">
        <v>214</v>
      </c>
      <c r="B121" s="11" t="s">
        <v>115</v>
      </c>
    </row>
    <row r="122">
      <c r="A122" s="11" t="s">
        <v>215</v>
      </c>
      <c r="B122" s="13" t="s">
        <v>124</v>
      </c>
    </row>
    <row r="123">
      <c r="A123" s="11" t="s">
        <v>216</v>
      </c>
      <c r="B123" s="11" t="s">
        <v>115</v>
      </c>
    </row>
    <row r="124">
      <c r="A124" s="11" t="s">
        <v>217</v>
      </c>
      <c r="B124" s="13" t="s">
        <v>126</v>
      </c>
    </row>
    <row r="125">
      <c r="A125" s="11" t="s">
        <v>218</v>
      </c>
      <c r="B125" s="11" t="s">
        <v>122</v>
      </c>
    </row>
    <row r="126">
      <c r="A126" s="11" t="s">
        <v>219</v>
      </c>
      <c r="B126" s="13" t="s">
        <v>126</v>
      </c>
    </row>
    <row r="127">
      <c r="A127" s="11" t="s">
        <v>28</v>
      </c>
      <c r="B127" s="13" t="s">
        <v>126</v>
      </c>
    </row>
    <row r="128">
      <c r="A128" s="11" t="s">
        <v>220</v>
      </c>
      <c r="B128" s="13" t="s">
        <v>126</v>
      </c>
    </row>
    <row r="129">
      <c r="A129" s="11" t="s">
        <v>221</v>
      </c>
      <c r="B129" s="13" t="s">
        <v>126</v>
      </c>
    </row>
    <row r="130">
      <c r="A130" s="11" t="s">
        <v>222</v>
      </c>
      <c r="B130" s="11" t="s">
        <v>122</v>
      </c>
    </row>
    <row r="131">
      <c r="A131" s="11" t="s">
        <v>223</v>
      </c>
      <c r="B131" s="11" t="s">
        <v>115</v>
      </c>
    </row>
    <row r="132">
      <c r="A132" s="11" t="s">
        <v>224</v>
      </c>
      <c r="B132" s="13" t="s">
        <v>124</v>
      </c>
    </row>
    <row r="133">
      <c r="A133" s="11" t="s">
        <v>225</v>
      </c>
      <c r="B133" s="13" t="s">
        <v>126</v>
      </c>
    </row>
    <row r="134">
      <c r="A134" s="11" t="s">
        <v>226</v>
      </c>
      <c r="B134" s="13" t="s">
        <v>124</v>
      </c>
    </row>
    <row r="135">
      <c r="A135" s="11" t="s">
        <v>227</v>
      </c>
      <c r="B135" s="11" t="s">
        <v>115</v>
      </c>
    </row>
    <row r="136">
      <c r="A136" s="11" t="s">
        <v>228</v>
      </c>
      <c r="B136" s="11" t="s">
        <v>122</v>
      </c>
    </row>
    <row r="137">
      <c r="A137" s="11" t="s">
        <v>229</v>
      </c>
      <c r="B137" s="13" t="s">
        <v>124</v>
      </c>
    </row>
    <row r="138">
      <c r="A138" s="11" t="s">
        <v>230</v>
      </c>
      <c r="B138" s="13" t="s">
        <v>126</v>
      </c>
    </row>
    <row r="139">
      <c r="A139" s="11" t="s">
        <v>231</v>
      </c>
      <c r="B139" s="11" t="s">
        <v>122</v>
      </c>
    </row>
    <row r="140">
      <c r="A140" s="11" t="s">
        <v>116</v>
      </c>
      <c r="B140" s="13" t="s">
        <v>126</v>
      </c>
    </row>
    <row r="141">
      <c r="A141" s="11" t="s">
        <v>232</v>
      </c>
      <c r="B141" s="13" t="s">
        <v>126</v>
      </c>
    </row>
    <row r="142">
      <c r="A142" s="11" t="s">
        <v>233</v>
      </c>
      <c r="B142" s="11" t="s">
        <v>115</v>
      </c>
    </row>
    <row r="143">
      <c r="A143" s="11" t="s">
        <v>89</v>
      </c>
      <c r="B143" s="11" t="s">
        <v>122</v>
      </c>
    </row>
    <row r="144">
      <c r="A144" s="11" t="s">
        <v>85</v>
      </c>
      <c r="B144" s="13" t="s">
        <v>124</v>
      </c>
    </row>
    <row r="145">
      <c r="A145" s="11" t="s">
        <v>234</v>
      </c>
      <c r="B145" s="13" t="s">
        <v>124</v>
      </c>
    </row>
    <row r="146">
      <c r="A146" s="11" t="s">
        <v>87</v>
      </c>
      <c r="B146" s="11" t="s">
        <v>115</v>
      </c>
    </row>
    <row r="147">
      <c r="A147" s="11" t="s">
        <v>56</v>
      </c>
      <c r="B147" s="11" t="s">
        <v>115</v>
      </c>
    </row>
    <row r="148">
      <c r="A148" s="11" t="s">
        <v>235</v>
      </c>
      <c r="B148" s="13" t="s">
        <v>124</v>
      </c>
    </row>
    <row r="149">
      <c r="A149" s="11" t="s">
        <v>236</v>
      </c>
      <c r="B149" s="11" t="s">
        <v>115</v>
      </c>
    </row>
    <row r="150">
      <c r="A150" s="11" t="s">
        <v>111</v>
      </c>
      <c r="B150" s="11" t="s">
        <v>115</v>
      </c>
    </row>
    <row r="151">
      <c r="A151" s="11" t="s">
        <v>237</v>
      </c>
      <c r="B151" s="11" t="s">
        <v>115</v>
      </c>
    </row>
    <row r="152">
      <c r="A152" s="11" t="s">
        <v>105</v>
      </c>
      <c r="B152" s="13" t="s">
        <v>124</v>
      </c>
    </row>
    <row r="153">
      <c r="A153" s="11" t="s">
        <v>238</v>
      </c>
      <c r="B153" s="11" t="s">
        <v>115</v>
      </c>
    </row>
    <row r="154">
      <c r="A154" s="11" t="s">
        <v>239</v>
      </c>
      <c r="B154" s="13" t="s">
        <v>126</v>
      </c>
    </row>
    <row r="155">
      <c r="A155" s="11" t="s">
        <v>240</v>
      </c>
      <c r="B155" s="13" t="s">
        <v>124</v>
      </c>
    </row>
    <row r="156">
      <c r="A156" s="11" t="s">
        <v>241</v>
      </c>
      <c r="B156" s="13" t="s">
        <v>126</v>
      </c>
    </row>
    <row r="157">
      <c r="A157" s="11" t="s">
        <v>242</v>
      </c>
      <c r="B157" s="13" t="s">
        <v>124</v>
      </c>
    </row>
    <row r="158">
      <c r="A158" s="11" t="s">
        <v>243</v>
      </c>
      <c r="B158" s="11" t="s">
        <v>115</v>
      </c>
    </row>
    <row r="159">
      <c r="A159" s="11" t="s">
        <v>244</v>
      </c>
      <c r="B159" s="11" t="s">
        <v>115</v>
      </c>
    </row>
    <row r="160">
      <c r="A160" s="11" t="s">
        <v>245</v>
      </c>
      <c r="B160" s="11" t="s">
        <v>122</v>
      </c>
    </row>
    <row r="161">
      <c r="A161" s="11" t="s">
        <v>246</v>
      </c>
      <c r="B161" s="11" t="s">
        <v>115</v>
      </c>
    </row>
    <row r="162">
      <c r="A162" s="11" t="s">
        <v>247</v>
      </c>
      <c r="B162" s="13" t="s">
        <v>126</v>
      </c>
    </row>
    <row r="163">
      <c r="A163" s="11" t="s">
        <v>248</v>
      </c>
      <c r="B163" s="13" t="s">
        <v>124</v>
      </c>
    </row>
    <row r="164">
      <c r="A164" s="11" t="s">
        <v>249</v>
      </c>
      <c r="B164" s="11" t="s">
        <v>115</v>
      </c>
    </row>
    <row r="165">
      <c r="A165" s="11" t="s">
        <v>250</v>
      </c>
      <c r="B165" s="11" t="s">
        <v>115</v>
      </c>
    </row>
    <row r="166">
      <c r="A166" s="11" t="s">
        <v>251</v>
      </c>
      <c r="B166" s="11" t="s">
        <v>115</v>
      </c>
    </row>
    <row r="167">
      <c r="A167" s="11" t="s">
        <v>252</v>
      </c>
      <c r="B167" s="13" t="s">
        <v>126</v>
      </c>
    </row>
    <row r="168">
      <c r="A168" s="11" t="s">
        <v>253</v>
      </c>
      <c r="B168" s="11" t="s">
        <v>122</v>
      </c>
    </row>
    <row r="169">
      <c r="A169" s="11" t="s">
        <v>254</v>
      </c>
      <c r="B169" s="11" t="s">
        <v>115</v>
      </c>
    </row>
    <row r="170">
      <c r="A170" s="11" t="s">
        <v>255</v>
      </c>
      <c r="B170" s="11" t="s">
        <v>122</v>
      </c>
    </row>
    <row r="171">
      <c r="A171" s="11" t="s">
        <v>256</v>
      </c>
      <c r="B171" s="13" t="s">
        <v>124</v>
      </c>
    </row>
    <row r="172">
      <c r="A172" s="11" t="s">
        <v>109</v>
      </c>
      <c r="B172" s="11" t="s">
        <v>115</v>
      </c>
    </row>
    <row r="173">
      <c r="A173" s="11" t="s">
        <v>257</v>
      </c>
      <c r="B173" s="13" t="s">
        <v>124</v>
      </c>
    </row>
    <row r="174">
      <c r="A174" s="11" t="s">
        <v>258</v>
      </c>
      <c r="B174" s="11" t="s">
        <v>122</v>
      </c>
    </row>
    <row r="175">
      <c r="A175" s="11" t="s">
        <v>259</v>
      </c>
      <c r="B175" s="13" t="s">
        <v>124</v>
      </c>
    </row>
    <row r="176">
      <c r="A176" s="11" t="s">
        <v>260</v>
      </c>
      <c r="B176" s="11" t="s">
        <v>115</v>
      </c>
    </row>
    <row r="177">
      <c r="A177" s="11" t="s">
        <v>261</v>
      </c>
      <c r="B177" s="11" t="s">
        <v>122</v>
      </c>
    </row>
    <row r="178">
      <c r="A178" s="11" t="s">
        <v>262</v>
      </c>
      <c r="B178" s="13" t="s">
        <v>126</v>
      </c>
    </row>
    <row r="179">
      <c r="A179" s="11" t="s">
        <v>263</v>
      </c>
      <c r="B179" s="11" t="s">
        <v>122</v>
      </c>
    </row>
    <row r="180">
      <c r="A180" s="11" t="s">
        <v>264</v>
      </c>
      <c r="B180" s="13" t="s">
        <v>124</v>
      </c>
    </row>
    <row r="181">
      <c r="A181" s="11" t="s">
        <v>265</v>
      </c>
      <c r="B181" s="13" t="s">
        <v>126</v>
      </c>
    </row>
    <row r="182">
      <c r="A182" s="11" t="s">
        <v>266</v>
      </c>
      <c r="B182" s="11" t="s">
        <v>115</v>
      </c>
    </row>
    <row r="183">
      <c r="A183" s="11" t="s">
        <v>267</v>
      </c>
      <c r="B183" s="11" t="s">
        <v>115</v>
      </c>
    </row>
    <row r="184">
      <c r="A184" s="11" t="s">
        <v>268</v>
      </c>
      <c r="B184" s="11" t="s">
        <v>115</v>
      </c>
    </row>
    <row r="185">
      <c r="A185" s="11" t="s">
        <v>269</v>
      </c>
      <c r="B185" s="13" t="s">
        <v>124</v>
      </c>
    </row>
    <row r="186">
      <c r="A186" s="11" t="s">
        <v>270</v>
      </c>
      <c r="B186" s="11" t="s">
        <v>115</v>
      </c>
    </row>
    <row r="187">
      <c r="A187" s="11" t="s">
        <v>271</v>
      </c>
      <c r="B187" s="11" t="s">
        <v>115</v>
      </c>
    </row>
    <row r="188">
      <c r="A188" s="11" t="s">
        <v>272</v>
      </c>
      <c r="B188" s="11" t="s">
        <v>122</v>
      </c>
    </row>
    <row r="189">
      <c r="A189" s="11" t="s">
        <v>273</v>
      </c>
      <c r="B189" s="11" t="s">
        <v>115</v>
      </c>
    </row>
    <row r="190">
      <c r="A190" s="11" t="s">
        <v>274</v>
      </c>
      <c r="B190" s="11" t="s">
        <v>122</v>
      </c>
    </row>
    <row r="191">
      <c r="A191" s="11" t="s">
        <v>275</v>
      </c>
      <c r="B191" s="11" t="s">
        <v>122</v>
      </c>
    </row>
    <row r="192">
      <c r="A192" s="11" t="s">
        <v>276</v>
      </c>
      <c r="B192" s="13" t="s">
        <v>126</v>
      </c>
    </row>
    <row r="193">
      <c r="A193" s="11" t="s">
        <v>277</v>
      </c>
      <c r="B193" s="13" t="s">
        <v>124</v>
      </c>
    </row>
    <row r="194">
      <c r="A194" s="11" t="s">
        <v>278</v>
      </c>
      <c r="B194" s="13" t="s">
        <v>126</v>
      </c>
    </row>
    <row r="195">
      <c r="A195" s="11" t="s">
        <v>279</v>
      </c>
      <c r="B195" s="13" t="s">
        <v>124</v>
      </c>
    </row>
    <row r="196">
      <c r="A196" s="11" t="s">
        <v>280</v>
      </c>
      <c r="B196" s="13" t="s">
        <v>126</v>
      </c>
    </row>
    <row r="197">
      <c r="A197" s="11" t="s">
        <v>281</v>
      </c>
      <c r="B197" s="11" t="s">
        <v>115</v>
      </c>
    </row>
    <row r="198">
      <c r="A198" s="11" t="s">
        <v>282</v>
      </c>
      <c r="B198" s="13" t="s">
        <v>124</v>
      </c>
    </row>
    <row r="199">
      <c r="A199" s="11" t="s">
        <v>283</v>
      </c>
      <c r="B199" s="13" t="s">
        <v>126</v>
      </c>
    </row>
    <row r="200">
      <c r="A200" s="11" t="s">
        <v>284</v>
      </c>
      <c r="B200" s="13" t="s">
        <v>126</v>
      </c>
    </row>
    <row r="201">
      <c r="A201" s="11" t="s">
        <v>285</v>
      </c>
      <c r="B201" s="11" t="s">
        <v>115</v>
      </c>
    </row>
    <row r="202">
      <c r="A202" s="11" t="s">
        <v>286</v>
      </c>
      <c r="B202" s="13" t="s">
        <v>124</v>
      </c>
    </row>
    <row r="203">
      <c r="A203" s="11" t="s">
        <v>287</v>
      </c>
      <c r="B203" s="11" t="s">
        <v>122</v>
      </c>
    </row>
    <row r="204">
      <c r="A204" s="11" t="s">
        <v>288</v>
      </c>
      <c r="B204" s="13" t="s">
        <v>124</v>
      </c>
    </row>
    <row r="205">
      <c r="A205" s="11" t="s">
        <v>289</v>
      </c>
      <c r="B205" s="11" t="s">
        <v>115</v>
      </c>
    </row>
    <row r="206">
      <c r="A206" s="11" t="s">
        <v>25</v>
      </c>
      <c r="B206" s="11" t="s">
        <v>115</v>
      </c>
    </row>
    <row r="207">
      <c r="A207" s="11" t="s">
        <v>290</v>
      </c>
      <c r="B207" s="13" t="s">
        <v>124</v>
      </c>
    </row>
    <row r="208">
      <c r="A208" s="11" t="s">
        <v>291</v>
      </c>
      <c r="B208" s="13" t="s">
        <v>126</v>
      </c>
    </row>
    <row r="209">
      <c r="A209" s="11" t="s">
        <v>292</v>
      </c>
      <c r="B209" s="11"/>
    </row>
    <row r="210">
      <c r="A210" s="11" t="s">
        <v>293</v>
      </c>
      <c r="B210" s="11" t="s">
        <v>115</v>
      </c>
    </row>
    <row r="211">
      <c r="A211" s="11" t="s">
        <v>294</v>
      </c>
      <c r="B211" s="11" t="s">
        <v>115</v>
      </c>
    </row>
    <row r="212">
      <c r="A212" s="11" t="s">
        <v>102</v>
      </c>
      <c r="B212" s="13" t="s">
        <v>124</v>
      </c>
    </row>
    <row r="213">
      <c r="A213" s="11" t="s">
        <v>295</v>
      </c>
      <c r="B213" s="13" t="s">
        <v>124</v>
      </c>
    </row>
    <row r="214">
      <c r="A214" s="11" t="s">
        <v>296</v>
      </c>
      <c r="B214" s="13" t="s">
        <v>124</v>
      </c>
    </row>
    <row r="215">
      <c r="A215" s="11" t="s">
        <v>297</v>
      </c>
      <c r="B215" s="13" t="s">
        <v>126</v>
      </c>
    </row>
    <row r="216">
      <c r="A216" s="11" t="s">
        <v>298</v>
      </c>
      <c r="B216" s="11" t="s">
        <v>122</v>
      </c>
    </row>
    <row r="217">
      <c r="A217" s="11" t="s">
        <v>78</v>
      </c>
      <c r="B217" s="13" t="s">
        <v>126</v>
      </c>
    </row>
    <row r="218">
      <c r="A218" s="11" t="s">
        <v>299</v>
      </c>
      <c r="B218" s="11" t="s">
        <v>122</v>
      </c>
    </row>
    <row r="219">
      <c r="A219" s="11" t="s">
        <v>58</v>
      </c>
      <c r="B219" s="13" t="s">
        <v>124</v>
      </c>
    </row>
    <row r="220">
      <c r="A220" s="4"/>
      <c r="B220" s="4"/>
    </row>
    <row r="221">
      <c r="A221" s="11" t="s">
        <v>300</v>
      </c>
      <c r="B221" s="4"/>
    </row>
    <row r="222">
      <c r="A222" s="13" t="s">
        <v>301</v>
      </c>
      <c r="B222" s="4"/>
    </row>
    <row r="223">
      <c r="A223" s="13" t="s">
        <v>302</v>
      </c>
      <c r="B223" s="4"/>
    </row>
    <row r="224">
      <c r="A224" s="13" t="s">
        <v>303</v>
      </c>
      <c r="B224" s="4"/>
    </row>
    <row r="225">
      <c r="A225" s="13" t="s">
        <v>304</v>
      </c>
      <c r="B225" s="4"/>
    </row>
    <row r="226">
      <c r="A226" s="13" t="s">
        <v>305</v>
      </c>
      <c r="B226" s="4"/>
    </row>
    <row r="227">
      <c r="A227" s="13" t="s">
        <v>306</v>
      </c>
      <c r="B227" s="4"/>
    </row>
    <row r="228">
      <c r="A228" s="11" t="s">
        <v>307</v>
      </c>
      <c r="B228" s="4"/>
    </row>
    <row r="229">
      <c r="A229" s="13" t="s">
        <v>308</v>
      </c>
      <c r="B229" s="4"/>
    </row>
    <row r="230">
      <c r="A230" s="13" t="s">
        <v>309</v>
      </c>
      <c r="B230" s="4"/>
    </row>
    <row r="231">
      <c r="A231" s="13" t="s">
        <v>310</v>
      </c>
      <c r="B231" s="4"/>
    </row>
    <row r="232">
      <c r="A232" s="11" t="s">
        <v>311</v>
      </c>
      <c r="B232" s="4"/>
    </row>
    <row r="233">
      <c r="A233" s="13" t="s">
        <v>312</v>
      </c>
      <c r="B233" s="4"/>
    </row>
    <row r="234">
      <c r="A234" s="13" t="s">
        <v>313</v>
      </c>
      <c r="B234" s="4"/>
    </row>
    <row r="235">
      <c r="A235" s="11" t="s">
        <v>115</v>
      </c>
      <c r="B235" s="4"/>
    </row>
    <row r="236">
      <c r="A236" s="11" t="s">
        <v>314</v>
      </c>
      <c r="B236" s="4"/>
    </row>
    <row r="237">
      <c r="A237" s="11" t="s">
        <v>315</v>
      </c>
      <c r="B237" s="4"/>
    </row>
    <row r="238">
      <c r="A238" s="11" t="s">
        <v>316</v>
      </c>
      <c r="B238" s="4"/>
    </row>
    <row r="239">
      <c r="A239" s="11" t="s">
        <v>317</v>
      </c>
      <c r="B239" s="4"/>
    </row>
    <row r="240">
      <c r="A240" s="11" t="s">
        <v>318</v>
      </c>
      <c r="B240" s="4"/>
    </row>
    <row r="241">
      <c r="A241" s="13" t="s">
        <v>319</v>
      </c>
      <c r="B241" s="4"/>
    </row>
    <row r="242">
      <c r="A242" s="13" t="s">
        <v>320</v>
      </c>
      <c r="B242" s="4"/>
    </row>
    <row r="243">
      <c r="A243" s="13" t="s">
        <v>321</v>
      </c>
      <c r="B243" s="4"/>
    </row>
    <row r="244">
      <c r="A244" s="13" t="s">
        <v>322</v>
      </c>
      <c r="B244" s="4"/>
    </row>
    <row r="245">
      <c r="A245" s="13" t="s">
        <v>323</v>
      </c>
      <c r="B245" s="4"/>
    </row>
    <row r="246">
      <c r="A246" s="13" t="s">
        <v>324</v>
      </c>
      <c r="B246" s="4"/>
    </row>
    <row r="247">
      <c r="A247" s="11" t="s">
        <v>122</v>
      </c>
      <c r="B247" s="4"/>
    </row>
    <row r="248">
      <c r="A248" s="13" t="s">
        <v>124</v>
      </c>
      <c r="B248" s="4"/>
    </row>
    <row r="249">
      <c r="A249" s="13" t="s">
        <v>325</v>
      </c>
      <c r="B249" s="4"/>
    </row>
    <row r="250">
      <c r="A250" s="13" t="s">
        <v>326</v>
      </c>
      <c r="B250" s="4"/>
    </row>
    <row r="251">
      <c r="A251" s="13" t="s">
        <v>327</v>
      </c>
      <c r="B251" s="4"/>
    </row>
    <row r="252">
      <c r="A252" s="11" t="s">
        <v>328</v>
      </c>
      <c r="B252" s="4"/>
    </row>
    <row r="253">
      <c r="A253" s="11" t="s">
        <v>329</v>
      </c>
      <c r="B253" s="4"/>
    </row>
    <row r="254">
      <c r="A254" s="11" t="s">
        <v>330</v>
      </c>
      <c r="B254" s="4"/>
    </row>
    <row r="255">
      <c r="A255" s="13" t="s">
        <v>331</v>
      </c>
      <c r="B255" s="4"/>
    </row>
    <row r="256">
      <c r="A256" s="13" t="s">
        <v>332</v>
      </c>
      <c r="B256" s="4"/>
    </row>
    <row r="257">
      <c r="A257" s="13" t="s">
        <v>333</v>
      </c>
      <c r="B257" s="4"/>
    </row>
    <row r="258">
      <c r="A258" s="13" t="s">
        <v>334</v>
      </c>
      <c r="B258" s="4"/>
    </row>
    <row r="259">
      <c r="A259" s="11" t="s">
        <v>335</v>
      </c>
      <c r="B259" s="4"/>
    </row>
    <row r="260">
      <c r="A260" s="11" t="s">
        <v>336</v>
      </c>
      <c r="B260" s="4"/>
    </row>
    <row r="261">
      <c r="A261" s="13" t="s">
        <v>337</v>
      </c>
      <c r="B261" s="4"/>
    </row>
    <row r="262">
      <c r="A262" s="13" t="s">
        <v>338</v>
      </c>
      <c r="B262" s="4"/>
    </row>
    <row r="263">
      <c r="A263" s="13" t="s">
        <v>339</v>
      </c>
      <c r="B263" s="4"/>
    </row>
    <row r="264">
      <c r="A264" s="13" t="s">
        <v>340</v>
      </c>
      <c r="B264" s="4"/>
    </row>
    <row r="265">
      <c r="A265" s="13" t="s">
        <v>126</v>
      </c>
      <c r="B265" s="4"/>
    </row>
    <row r="266">
      <c r="A266" s="11" t="s">
        <v>341</v>
      </c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>
        <v>26.0</v>
      </c>
    </row>
    <row r="2">
      <c r="A2" s="9">
        <v>26.0</v>
      </c>
    </row>
    <row r="3">
      <c r="A3" s="9">
        <v>26.0</v>
      </c>
    </row>
    <row r="4">
      <c r="A4" s="9">
        <v>31.0</v>
      </c>
    </row>
    <row r="5">
      <c r="A5" s="9">
        <v>31.0</v>
      </c>
    </row>
    <row r="6">
      <c r="A6" s="9">
        <v>31.0</v>
      </c>
    </row>
    <row r="7">
      <c r="A7" s="9">
        <v>34.0</v>
      </c>
    </row>
    <row r="8">
      <c r="A8" s="9">
        <v>34.0</v>
      </c>
    </row>
    <row r="9">
      <c r="A9" s="9">
        <v>34.0</v>
      </c>
    </row>
    <row r="10">
      <c r="A10" s="9">
        <v>35.0</v>
      </c>
    </row>
    <row r="11">
      <c r="A11" s="9">
        <v>35.0</v>
      </c>
    </row>
    <row r="12">
      <c r="A12" s="9">
        <v>35.0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" t="s">
        <v>342</v>
      </c>
      <c r="S1" s="3" t="s">
        <v>19</v>
      </c>
      <c r="T1" s="3" t="s">
        <v>20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>
      <c r="A2" s="3">
        <v>1994.0</v>
      </c>
      <c r="B2" s="3" t="s">
        <v>23</v>
      </c>
      <c r="C2" s="3" t="s">
        <v>24</v>
      </c>
      <c r="D2" s="3" t="s">
        <v>25</v>
      </c>
      <c r="E2" s="3" t="s">
        <v>26</v>
      </c>
      <c r="F2" s="3">
        <v>2134.9455112614</v>
      </c>
      <c r="G2" s="3">
        <v>1.0</v>
      </c>
      <c r="H2" s="3">
        <v>0.0</v>
      </c>
      <c r="I2" s="3">
        <v>1.0</v>
      </c>
      <c r="J2" s="3">
        <v>0.0</v>
      </c>
      <c r="K2" s="3" t="s">
        <v>27</v>
      </c>
      <c r="L2" s="3" t="s">
        <v>27</v>
      </c>
      <c r="M2" s="3">
        <v>1.0</v>
      </c>
      <c r="N2" s="3">
        <v>1.0</v>
      </c>
      <c r="O2" s="3">
        <v>29.0261878967285</v>
      </c>
      <c r="P2" s="3">
        <v>10.0</v>
      </c>
      <c r="Q2" s="3">
        <v>9.89281009838131E11</v>
      </c>
      <c r="R2" s="3">
        <v>1.3311167558823E11</v>
      </c>
      <c r="S2" s="6">
        <f>VLOOKUP(B2,Sheet6!A:D,2,false)</f>
        <v>578139000000</v>
      </c>
    </row>
    <row r="3">
      <c r="A3" s="3">
        <v>1997.0</v>
      </c>
      <c r="B3" s="3" t="s">
        <v>23</v>
      </c>
      <c r="C3" s="3" t="s">
        <v>24</v>
      </c>
      <c r="D3" s="3" t="s">
        <v>25</v>
      </c>
      <c r="E3" s="3" t="s">
        <v>26</v>
      </c>
      <c r="F3" s="3">
        <v>2134.9455112614</v>
      </c>
      <c r="G3" s="3">
        <v>0.0</v>
      </c>
      <c r="H3" s="3">
        <v>1.0</v>
      </c>
      <c r="I3" s="3">
        <v>0.0</v>
      </c>
      <c r="J3" s="3">
        <v>1.0</v>
      </c>
      <c r="K3" s="3" t="s">
        <v>27</v>
      </c>
      <c r="L3" s="3" t="s">
        <v>27</v>
      </c>
      <c r="M3" s="3">
        <v>1.0</v>
      </c>
      <c r="N3" s="3">
        <v>1.0</v>
      </c>
      <c r="O3" s="3">
        <v>29.9031505584716</v>
      </c>
      <c r="P3" s="3">
        <v>10.0</v>
      </c>
      <c r="Q3" s="3">
        <v>1.07656804720969E12</v>
      </c>
      <c r="R3" s="8">
        <v>1.77317182018001E11</v>
      </c>
      <c r="S3" s="6">
        <f>VLOOKUP(B3,Sheet6!A:D,3,false)</f>
        <v>654987000000</v>
      </c>
    </row>
    <row r="4">
      <c r="A4" s="3">
        <v>1999.0</v>
      </c>
      <c r="B4" s="3" t="s">
        <v>23</v>
      </c>
      <c r="C4" s="3" t="s">
        <v>24</v>
      </c>
      <c r="D4" s="3" t="s">
        <v>25</v>
      </c>
      <c r="E4" s="3" t="s">
        <v>26</v>
      </c>
      <c r="F4" s="3">
        <v>2134.9455112614</v>
      </c>
      <c r="G4" s="3">
        <v>0.0</v>
      </c>
      <c r="H4" s="3">
        <v>1.0</v>
      </c>
      <c r="I4" s="3">
        <v>0.0</v>
      </c>
      <c r="J4" s="3">
        <v>1.0</v>
      </c>
      <c r="K4" s="3" t="s">
        <v>27</v>
      </c>
      <c r="L4" s="3" t="s">
        <v>27</v>
      </c>
      <c r="M4" s="3">
        <v>1.0</v>
      </c>
      <c r="N4" s="3">
        <v>1.0</v>
      </c>
      <c r="O4" s="3">
        <v>30.4538841247558</v>
      </c>
      <c r="P4" s="3">
        <v>10.0</v>
      </c>
      <c r="Q4" s="3">
        <v>1.15061505785425E12</v>
      </c>
      <c r="R4" s="3">
        <v>2.08012961452855E11</v>
      </c>
      <c r="S4" s="6">
        <f>VLOOKUP(B4,Sheet6!A:D,4,false)</f>
        <v>678412000000</v>
      </c>
    </row>
    <row r="5">
      <c r="A5" s="3">
        <v>1994.0</v>
      </c>
      <c r="B5" s="3" t="s">
        <v>25</v>
      </c>
      <c r="C5" s="3" t="s">
        <v>26</v>
      </c>
      <c r="D5" s="3" t="s">
        <v>23</v>
      </c>
      <c r="E5" s="3" t="s">
        <v>24</v>
      </c>
      <c r="F5" s="3">
        <v>2134.94551126139</v>
      </c>
      <c r="G5" s="3">
        <v>1.0</v>
      </c>
      <c r="H5" s="3">
        <v>0.0</v>
      </c>
      <c r="I5" s="3">
        <v>1.0</v>
      </c>
      <c r="J5" s="3">
        <v>0.0</v>
      </c>
      <c r="K5" s="3" t="s">
        <v>27</v>
      </c>
      <c r="L5" s="3" t="s">
        <v>27</v>
      </c>
      <c r="M5" s="3">
        <v>1.0</v>
      </c>
      <c r="N5" s="3">
        <v>1.0</v>
      </c>
      <c r="O5" s="3">
        <v>262.741577148437</v>
      </c>
      <c r="P5" s="3">
        <v>10.0</v>
      </c>
      <c r="Q5" s="3">
        <v>9.94978293431711E12</v>
      </c>
      <c r="R5" s="3">
        <v>1.142547E11</v>
      </c>
      <c r="S5" s="6">
        <f>VLOOKUP(B5,Sheet6!A:D,2,false)</f>
        <v>7287240000000</v>
      </c>
    </row>
    <row r="6">
      <c r="A6" s="3">
        <v>1997.0</v>
      </c>
      <c r="B6" s="3" t="s">
        <v>25</v>
      </c>
      <c r="C6" s="3" t="s">
        <v>26</v>
      </c>
      <c r="D6" s="3" t="s">
        <v>23</v>
      </c>
      <c r="E6" s="3" t="s">
        <v>24</v>
      </c>
      <c r="F6" s="3">
        <v>2134.94551126139</v>
      </c>
      <c r="G6" s="3">
        <v>0.0</v>
      </c>
      <c r="H6" s="3">
        <v>1.0</v>
      </c>
      <c r="I6" s="3">
        <v>0.0</v>
      </c>
      <c r="J6" s="3">
        <v>1.0</v>
      </c>
      <c r="K6" s="3" t="s">
        <v>27</v>
      </c>
      <c r="L6" s="3" t="s">
        <v>27</v>
      </c>
      <c r="M6" s="3">
        <v>1.0</v>
      </c>
      <c r="N6" s="3">
        <v>1.0</v>
      </c>
      <c r="O6" s="3">
        <v>272.136566162109</v>
      </c>
      <c r="P6" s="3">
        <v>10.0</v>
      </c>
      <c r="Q6" s="3">
        <v>1.10738019900346E13</v>
      </c>
      <c r="R6" s="3">
        <v>1.501242E11</v>
      </c>
      <c r="S6" s="6">
        <f>VLOOKUP(B6,Sheet6!A:D,3,false)</f>
        <v>8577550000000</v>
      </c>
    </row>
    <row r="7">
      <c r="A7" s="3">
        <v>1999.0</v>
      </c>
      <c r="B7" s="3" t="s">
        <v>25</v>
      </c>
      <c r="C7" s="3" t="s">
        <v>26</v>
      </c>
      <c r="D7" s="3" t="s">
        <v>23</v>
      </c>
      <c r="E7" s="3" t="s">
        <v>24</v>
      </c>
      <c r="F7" s="3">
        <v>2134.94551126139</v>
      </c>
      <c r="G7" s="3">
        <v>0.0</v>
      </c>
      <c r="H7" s="3">
        <v>1.0</v>
      </c>
      <c r="I7" s="3">
        <v>0.0</v>
      </c>
      <c r="J7" s="3">
        <v>1.0</v>
      </c>
      <c r="K7" s="3" t="s">
        <v>27</v>
      </c>
      <c r="L7" s="3" t="s">
        <v>27</v>
      </c>
      <c r="M7" s="3">
        <v>1.0</v>
      </c>
      <c r="N7" s="3">
        <v>1.0</v>
      </c>
      <c r="O7" s="3">
        <v>278.862274169921</v>
      </c>
      <c r="P7" s="3">
        <v>10.0</v>
      </c>
      <c r="Q7" s="3">
        <v>1.21200166439456E13</v>
      </c>
      <c r="R7" s="3">
        <v>1.629564E11</v>
      </c>
      <c r="S7" s="6">
        <f>VLOOKUP(B7,Sheet6!A:D,4,false)</f>
        <v>9631170000000</v>
      </c>
    </row>
    <row r="8">
      <c r="A8" s="3">
        <v>1994.0</v>
      </c>
      <c r="B8" s="3" t="s">
        <v>28</v>
      </c>
      <c r="C8" s="3" t="s">
        <v>29</v>
      </c>
      <c r="D8" s="3" t="s">
        <v>23</v>
      </c>
      <c r="E8" s="3" t="s">
        <v>24</v>
      </c>
      <c r="F8" s="3">
        <v>3472.08598241281</v>
      </c>
      <c r="G8" s="3">
        <v>1.0</v>
      </c>
      <c r="H8" s="3">
        <v>0.0</v>
      </c>
      <c r="I8" s="3">
        <v>1.0</v>
      </c>
      <c r="J8" s="3">
        <v>0.0</v>
      </c>
      <c r="K8" s="3" t="s">
        <v>27</v>
      </c>
      <c r="L8" s="3" t="s">
        <v>27</v>
      </c>
      <c r="M8" s="3">
        <v>1.0</v>
      </c>
      <c r="N8" s="3">
        <v>1.0</v>
      </c>
      <c r="O8" s="3">
        <v>92.3491439819336</v>
      </c>
      <c r="P8" s="3">
        <v>10.0</v>
      </c>
      <c r="Q8" s="3">
        <v>7.54925835085174E11</v>
      </c>
      <c r="R8" s="9">
        <v>1.469549E9</v>
      </c>
      <c r="S8" s="6">
        <f>VLOOKUP(B8,Sheet6!A:D,2,false)</f>
        <v>527813000000</v>
      </c>
    </row>
    <row r="9">
      <c r="A9" s="3">
        <v>1997.0</v>
      </c>
      <c r="B9" s="3" t="s">
        <v>28</v>
      </c>
      <c r="C9" s="3" t="s">
        <v>29</v>
      </c>
      <c r="D9" s="3" t="s">
        <v>23</v>
      </c>
      <c r="E9" s="3" t="s">
        <v>24</v>
      </c>
      <c r="F9" s="3">
        <v>3472.08598241281</v>
      </c>
      <c r="G9" s="3">
        <v>0.0</v>
      </c>
      <c r="H9" s="3">
        <v>1.0</v>
      </c>
      <c r="I9" s="3">
        <v>0.0</v>
      </c>
      <c r="J9" s="3">
        <v>1.0</v>
      </c>
      <c r="K9" s="3" t="s">
        <v>27</v>
      </c>
      <c r="L9" s="3" t="s">
        <v>27</v>
      </c>
      <c r="M9" s="3">
        <v>1.0</v>
      </c>
      <c r="N9" s="3">
        <v>1.0</v>
      </c>
      <c r="O9" s="3">
        <v>97.28173828125</v>
      </c>
      <c r="P9" s="3">
        <v>10.0</v>
      </c>
      <c r="Q9" s="3">
        <v>8.07065442037969E11</v>
      </c>
      <c r="R9" s="9">
        <v>2.156682E9</v>
      </c>
      <c r="S9" s="6">
        <f>VLOOKUP(B9,Sheet6!A:D,3,false)</f>
        <v>500413000000</v>
      </c>
    </row>
    <row r="10">
      <c r="A10" s="3">
        <v>1999.0</v>
      </c>
      <c r="B10" s="3" t="s">
        <v>28</v>
      </c>
      <c r="C10" s="3" t="s">
        <v>29</v>
      </c>
      <c r="D10" s="3" t="s">
        <v>23</v>
      </c>
      <c r="E10" s="3" t="s">
        <v>24</v>
      </c>
      <c r="F10" s="3">
        <v>3472.08598241281</v>
      </c>
      <c r="G10" s="3">
        <v>0.0</v>
      </c>
      <c r="H10" s="3">
        <v>1.0</v>
      </c>
      <c r="I10" s="3">
        <v>0.0</v>
      </c>
      <c r="J10" s="3">
        <v>1.0</v>
      </c>
      <c r="K10" s="3" t="s">
        <v>27</v>
      </c>
      <c r="L10" s="3" t="s">
        <v>27</v>
      </c>
      <c r="M10" s="3">
        <v>1.0</v>
      </c>
      <c r="N10" s="3">
        <v>1.0</v>
      </c>
      <c r="O10" s="3">
        <v>100.300575256347</v>
      </c>
      <c r="P10" s="3">
        <v>10.0</v>
      </c>
      <c r="Q10" s="3">
        <v>8.72112260583455E11</v>
      </c>
      <c r="R10" s="9">
        <v>2.391339203E9</v>
      </c>
      <c r="S10" s="6">
        <f>VLOOKUP(B10,Sheet6!A:D,4,false)</f>
        <v>600233000000</v>
      </c>
    </row>
    <row r="11">
      <c r="A11" s="3">
        <v>1994.0</v>
      </c>
      <c r="B11" s="3" t="s">
        <v>28</v>
      </c>
      <c r="C11" s="3" t="s">
        <v>29</v>
      </c>
      <c r="D11" s="3" t="s">
        <v>30</v>
      </c>
      <c r="E11" s="3" t="s">
        <v>31</v>
      </c>
      <c r="F11" s="3">
        <v>7487.37236811152</v>
      </c>
      <c r="G11" s="3">
        <v>1.0</v>
      </c>
      <c r="H11" s="3">
        <v>0.0</v>
      </c>
      <c r="I11" s="3">
        <v>1.0</v>
      </c>
      <c r="J11" s="3">
        <v>0.0</v>
      </c>
      <c r="K11" s="3" t="s">
        <v>27</v>
      </c>
      <c r="L11" s="3" t="s">
        <v>32</v>
      </c>
      <c r="M11" s="3">
        <v>0.0</v>
      </c>
      <c r="N11" s="3">
        <v>0.0</v>
      </c>
      <c r="O11" s="3">
        <v>92.3491439819336</v>
      </c>
      <c r="P11" s="3">
        <v>8.0</v>
      </c>
      <c r="Q11" s="3">
        <v>7.54925835085174E11</v>
      </c>
      <c r="R11" s="9">
        <v>3.7598E8</v>
      </c>
      <c r="S11" s="6">
        <f>VLOOKUP(B11,Sheet6!A:D,2,false)</f>
        <v>527813000000</v>
      </c>
    </row>
    <row r="12">
      <c r="A12" s="3">
        <v>1997.0</v>
      </c>
      <c r="B12" s="3" t="s">
        <v>28</v>
      </c>
      <c r="C12" s="3" t="s">
        <v>29</v>
      </c>
      <c r="D12" s="3" t="s">
        <v>30</v>
      </c>
      <c r="E12" s="3" t="s">
        <v>31</v>
      </c>
      <c r="F12" s="3">
        <v>7487.37236811152</v>
      </c>
      <c r="G12" s="3">
        <v>0.0</v>
      </c>
      <c r="H12" s="3">
        <v>1.0</v>
      </c>
      <c r="I12" s="3">
        <v>0.0</v>
      </c>
      <c r="J12" s="3">
        <v>1.0</v>
      </c>
      <c r="K12" s="3" t="s">
        <v>27</v>
      </c>
      <c r="L12" s="3" t="s">
        <v>32</v>
      </c>
      <c r="M12" s="3">
        <v>0.0</v>
      </c>
      <c r="N12" s="3">
        <v>0.0</v>
      </c>
      <c r="O12" s="3">
        <v>97.28173828125</v>
      </c>
      <c r="P12" s="3">
        <v>8.0</v>
      </c>
      <c r="Q12" s="3">
        <v>8.07065442037969E11</v>
      </c>
      <c r="R12" s="9">
        <v>7.02964E8</v>
      </c>
      <c r="S12" s="6">
        <f>VLOOKUP(B12,Sheet6!A:D,3,false)</f>
        <v>500413000000</v>
      </c>
    </row>
    <row r="13">
      <c r="A13" s="3">
        <v>1999.0</v>
      </c>
      <c r="B13" s="3" t="s">
        <v>28</v>
      </c>
      <c r="C13" s="3" t="s">
        <v>29</v>
      </c>
      <c r="D13" s="3" t="s">
        <v>30</v>
      </c>
      <c r="E13" s="3" t="s">
        <v>31</v>
      </c>
      <c r="F13" s="3">
        <v>7487.37236811152</v>
      </c>
      <c r="G13" s="3">
        <v>0.0</v>
      </c>
      <c r="H13" s="3">
        <v>1.0</v>
      </c>
      <c r="I13" s="3">
        <v>0.0</v>
      </c>
      <c r="J13" s="3">
        <v>1.0</v>
      </c>
      <c r="K13" s="3" t="s">
        <v>27</v>
      </c>
      <c r="L13" s="3" t="s">
        <v>32</v>
      </c>
      <c r="M13" s="3">
        <v>0.0</v>
      </c>
      <c r="N13" s="3">
        <v>0.0</v>
      </c>
      <c r="O13" s="3">
        <v>100.300575256347</v>
      </c>
      <c r="P13" s="3">
        <v>8.0</v>
      </c>
      <c r="Q13" s="3">
        <v>8.72112260583455E11</v>
      </c>
      <c r="R13" s="9">
        <v>3.9941928E8</v>
      </c>
      <c r="S13" s="6">
        <f>VLOOKUP(B13,Sheet6!A:D,4,false)</f>
        <v>600233000000</v>
      </c>
    </row>
    <row r="14">
      <c r="A14" s="3">
        <v>1994.0</v>
      </c>
      <c r="B14" s="3" t="s">
        <v>30</v>
      </c>
      <c r="C14" s="3" t="s">
        <v>31</v>
      </c>
      <c r="D14" s="3" t="s">
        <v>25</v>
      </c>
      <c r="E14" s="3" t="s">
        <v>26</v>
      </c>
      <c r="F14" s="3">
        <v>8057.60271690613</v>
      </c>
      <c r="G14" s="3">
        <v>1.0</v>
      </c>
      <c r="H14" s="3">
        <v>0.0</v>
      </c>
      <c r="I14" s="3">
        <v>1.0</v>
      </c>
      <c r="J14" s="3">
        <v>0.0</v>
      </c>
      <c r="K14" s="3" t="s">
        <v>32</v>
      </c>
      <c r="L14" s="3" t="s">
        <v>27</v>
      </c>
      <c r="M14" s="3">
        <v>0.0</v>
      </c>
      <c r="N14" s="3">
        <v>0.0</v>
      </c>
      <c r="O14" s="3">
        <v>159.705123901367</v>
      </c>
      <c r="P14" s="3">
        <v>10.0</v>
      </c>
      <c r="Q14" s="3">
        <v>1.32513472663711E12</v>
      </c>
      <c r="R14" s="9">
        <v>8.96896E9</v>
      </c>
      <c r="S14" s="6">
        <f>VLOOKUP(B14,Sheet6!A:D,2,false)</f>
        <v>525370000000</v>
      </c>
    </row>
    <row r="15">
      <c r="A15" s="3">
        <v>1997.0</v>
      </c>
      <c r="B15" s="3" t="s">
        <v>30</v>
      </c>
      <c r="C15" s="3" t="s">
        <v>31</v>
      </c>
      <c r="D15" s="3" t="s">
        <v>25</v>
      </c>
      <c r="E15" s="3" t="s">
        <v>26</v>
      </c>
      <c r="F15" s="3">
        <v>8057.60271690613</v>
      </c>
      <c r="G15" s="3">
        <v>0.0</v>
      </c>
      <c r="H15" s="3">
        <v>1.0</v>
      </c>
      <c r="I15" s="3">
        <v>0.0</v>
      </c>
      <c r="J15" s="3">
        <v>1.0</v>
      </c>
      <c r="K15" s="3" t="s">
        <v>32</v>
      </c>
      <c r="L15" s="3" t="s">
        <v>27</v>
      </c>
      <c r="M15" s="3">
        <v>0.0</v>
      </c>
      <c r="N15" s="3">
        <v>0.0</v>
      </c>
      <c r="O15" s="3">
        <v>167.545166015625</v>
      </c>
      <c r="P15" s="3">
        <v>10.0</v>
      </c>
      <c r="Q15" s="3">
        <v>1.46221736249431E12</v>
      </c>
      <c r="R15" s="9">
        <v>9.407921E9</v>
      </c>
      <c r="S15" s="6">
        <f>VLOOKUP(B15,Sheet6!A:D,3,false)</f>
        <v>883206000000</v>
      </c>
    </row>
    <row r="16">
      <c r="A16" s="3">
        <v>1999.0</v>
      </c>
      <c r="B16" s="3" t="s">
        <v>30</v>
      </c>
      <c r="C16" s="3" t="s">
        <v>31</v>
      </c>
      <c r="D16" s="3" t="s">
        <v>25</v>
      </c>
      <c r="E16" s="3" t="s">
        <v>26</v>
      </c>
      <c r="F16" s="3">
        <v>8057.60271690613</v>
      </c>
      <c r="G16" s="3">
        <v>0.0</v>
      </c>
      <c r="H16" s="3">
        <v>1.0</v>
      </c>
      <c r="I16" s="3">
        <v>0.0</v>
      </c>
      <c r="J16" s="3">
        <v>1.0</v>
      </c>
      <c r="K16" s="3" t="s">
        <v>32</v>
      </c>
      <c r="L16" s="3" t="s">
        <v>27</v>
      </c>
      <c r="M16" s="3">
        <v>0.0</v>
      </c>
      <c r="N16" s="3">
        <v>0.0</v>
      </c>
      <c r="O16" s="3">
        <v>172.759246826171</v>
      </c>
      <c r="P16" s="3">
        <v>10.0</v>
      </c>
      <c r="Q16" s="3">
        <v>1.47402648664166E12</v>
      </c>
      <c r="R16" s="9">
        <v>1.0867575E10</v>
      </c>
      <c r="S16" s="6">
        <f>VLOOKUP(B16,Sheet6!A:D,4,false)</f>
        <v>599642000000</v>
      </c>
    </row>
    <row r="17">
      <c r="A17" s="3">
        <v>1994.0</v>
      </c>
      <c r="B17" s="3" t="s">
        <v>33</v>
      </c>
      <c r="C17" s="3" t="s">
        <v>34</v>
      </c>
      <c r="D17" s="3" t="s">
        <v>35</v>
      </c>
      <c r="E17" s="3" t="s">
        <v>36</v>
      </c>
      <c r="F17" s="3">
        <v>4629.52905233301</v>
      </c>
      <c r="G17" s="3">
        <v>1.0</v>
      </c>
      <c r="H17" s="3">
        <v>0.0</v>
      </c>
      <c r="I17" s="3">
        <v>1.0</v>
      </c>
      <c r="J17" s="3">
        <v>0.0</v>
      </c>
      <c r="K17" s="3" t="s">
        <v>32</v>
      </c>
      <c r="L17" s="3" t="s">
        <v>32</v>
      </c>
      <c r="M17" s="3">
        <v>0.0</v>
      </c>
      <c r="N17" s="3">
        <v>0.0</v>
      </c>
      <c r="O17" s="3">
        <v>34.5581130981445</v>
      </c>
      <c r="P17" s="3">
        <v>9.0</v>
      </c>
      <c r="Q17" s="3">
        <v>2.74830720366623E11</v>
      </c>
      <c r="R17" s="9">
        <v>1.2321E8</v>
      </c>
      <c r="S17" s="6">
        <f>VLOOKUP(B17,Sheet6!A:D,2,false)</f>
        <v>257440000000</v>
      </c>
    </row>
    <row r="18">
      <c r="A18" s="3">
        <v>1997.0</v>
      </c>
      <c r="B18" s="3" t="s">
        <v>33</v>
      </c>
      <c r="C18" s="3" t="s">
        <v>34</v>
      </c>
      <c r="D18" s="3" t="s">
        <v>35</v>
      </c>
      <c r="E18" s="3" t="s">
        <v>36</v>
      </c>
      <c r="F18" s="3">
        <v>4629.52905233301</v>
      </c>
      <c r="G18" s="3">
        <v>0.0</v>
      </c>
      <c r="H18" s="3">
        <v>1.0</v>
      </c>
      <c r="I18" s="3">
        <v>0.0</v>
      </c>
      <c r="J18" s="3">
        <v>1.0</v>
      </c>
      <c r="K18" s="3" t="s">
        <v>32</v>
      </c>
      <c r="L18" s="3" t="s">
        <v>32</v>
      </c>
      <c r="M18" s="3">
        <v>0.0</v>
      </c>
      <c r="N18" s="3">
        <v>0.0</v>
      </c>
      <c r="O18" s="3">
        <v>35.8339691162109</v>
      </c>
      <c r="P18" s="3">
        <v>7.0</v>
      </c>
      <c r="Q18" s="3">
        <v>3.04622433397251E11</v>
      </c>
      <c r="R18" s="9">
        <v>1.7158E8</v>
      </c>
      <c r="S18" s="6">
        <f>VLOOKUP(B18,Sheet6!A:D,3,false)</f>
        <v>292859000000</v>
      </c>
    </row>
    <row r="19">
      <c r="A19" s="3">
        <v>1999.0</v>
      </c>
      <c r="B19" s="3" t="s">
        <v>33</v>
      </c>
      <c r="C19" s="3" t="s">
        <v>34</v>
      </c>
      <c r="D19" s="3" t="s">
        <v>35</v>
      </c>
      <c r="E19" s="3" t="s">
        <v>36</v>
      </c>
      <c r="F19" s="3">
        <v>4629.52905233301</v>
      </c>
      <c r="G19" s="3">
        <v>0.0</v>
      </c>
      <c r="H19" s="3">
        <v>1.0</v>
      </c>
      <c r="I19" s="3">
        <v>0.0</v>
      </c>
      <c r="J19" s="3">
        <v>1.0</v>
      </c>
      <c r="K19" s="3" t="s">
        <v>32</v>
      </c>
      <c r="L19" s="3" t="s">
        <v>32</v>
      </c>
      <c r="M19" s="3">
        <v>0.0</v>
      </c>
      <c r="N19" s="3">
        <v>0.0</v>
      </c>
      <c r="O19" s="3">
        <v>36.6480674743652</v>
      </c>
      <c r="P19" s="3">
        <v>7.0</v>
      </c>
      <c r="Q19" s="3">
        <v>3.05641016669195E11</v>
      </c>
      <c r="R19" s="9">
        <v>1.24252408E8</v>
      </c>
      <c r="S19" s="6">
        <f>VLOOKUP(B19,Sheet6!A:D,4,false)</f>
        <v>283523000000</v>
      </c>
    </row>
    <row r="20">
      <c r="A20" s="3">
        <v>1994.0</v>
      </c>
      <c r="B20" s="3" t="s">
        <v>33</v>
      </c>
      <c r="C20" s="3" t="s">
        <v>34</v>
      </c>
      <c r="D20" s="3" t="s">
        <v>28</v>
      </c>
      <c r="E20" s="3" t="s">
        <v>29</v>
      </c>
      <c r="F20" s="3">
        <v>7480.91093342785</v>
      </c>
      <c r="G20" s="3">
        <v>1.0</v>
      </c>
      <c r="H20" s="3">
        <v>0.0</v>
      </c>
      <c r="I20" s="3">
        <v>1.0</v>
      </c>
      <c r="J20" s="3">
        <v>0.0</v>
      </c>
      <c r="K20" s="3" t="s">
        <v>32</v>
      </c>
      <c r="L20" s="3" t="s">
        <v>27</v>
      </c>
      <c r="M20" s="3">
        <v>0.0</v>
      </c>
      <c r="N20" s="3">
        <v>0.0</v>
      </c>
      <c r="O20" s="3">
        <v>34.5581130981445</v>
      </c>
      <c r="P20" s="3">
        <v>4.0</v>
      </c>
      <c r="Q20" s="3">
        <v>2.74830720366623E11</v>
      </c>
      <c r="R20" s="9">
        <v>2.73672E8</v>
      </c>
      <c r="S20" s="6">
        <f>VLOOKUP(B20,Sheet6!A:D,2,false)</f>
        <v>257440000000</v>
      </c>
    </row>
    <row r="21">
      <c r="A21" s="3">
        <v>1997.0</v>
      </c>
      <c r="B21" s="3" t="s">
        <v>33</v>
      </c>
      <c r="C21" s="3" t="s">
        <v>34</v>
      </c>
      <c r="D21" s="3" t="s">
        <v>28</v>
      </c>
      <c r="E21" s="3" t="s">
        <v>29</v>
      </c>
      <c r="F21" s="3">
        <v>7480.91093342785</v>
      </c>
      <c r="G21" s="3">
        <v>0.0</v>
      </c>
      <c r="H21" s="3">
        <v>1.0</v>
      </c>
      <c r="I21" s="3">
        <v>0.0</v>
      </c>
      <c r="J21" s="3">
        <v>1.0</v>
      </c>
      <c r="K21" s="3" t="s">
        <v>32</v>
      </c>
      <c r="L21" s="3" t="s">
        <v>27</v>
      </c>
      <c r="M21" s="3">
        <v>0.0</v>
      </c>
      <c r="N21" s="3">
        <v>0.0</v>
      </c>
      <c r="O21" s="3">
        <v>35.8339691162109</v>
      </c>
      <c r="P21" s="3">
        <v>6.0</v>
      </c>
      <c r="Q21" s="3">
        <v>3.04622433397251E11</v>
      </c>
      <c r="R21" s="9">
        <v>2.08097E8</v>
      </c>
      <c r="S21" s="6">
        <f>VLOOKUP(B21,Sheet6!A:D,3,false)</f>
        <v>292859000000</v>
      </c>
    </row>
    <row r="22">
      <c r="A22" s="3">
        <v>1999.0</v>
      </c>
      <c r="B22" s="3" t="s">
        <v>33</v>
      </c>
      <c r="C22" s="3" t="s">
        <v>34</v>
      </c>
      <c r="D22" s="3" t="s">
        <v>28</v>
      </c>
      <c r="E22" s="3" t="s">
        <v>29</v>
      </c>
      <c r="F22" s="3">
        <v>7480.91093342785</v>
      </c>
      <c r="G22" s="3">
        <v>0.0</v>
      </c>
      <c r="H22" s="3">
        <v>1.0</v>
      </c>
      <c r="I22" s="3">
        <v>0.0</v>
      </c>
      <c r="J22" s="3">
        <v>1.0</v>
      </c>
      <c r="K22" s="3" t="s">
        <v>32</v>
      </c>
      <c r="L22" s="3" t="s">
        <v>27</v>
      </c>
      <c r="M22" s="3">
        <v>0.0</v>
      </c>
      <c r="N22" s="3">
        <v>0.0</v>
      </c>
      <c r="O22" s="3">
        <v>36.6480674743652</v>
      </c>
      <c r="P22" s="3">
        <v>6.0</v>
      </c>
      <c r="Q22" s="3">
        <v>3.05641016669195E11</v>
      </c>
      <c r="R22" s="9">
        <v>2.80850288E8</v>
      </c>
      <c r="S22" s="6">
        <f>VLOOKUP(B22,Sheet6!A:D,4,false)</f>
        <v>283523000000</v>
      </c>
    </row>
    <row r="23">
      <c r="A23" s="3">
        <v>1994.0</v>
      </c>
      <c r="B23" s="3" t="s">
        <v>35</v>
      </c>
      <c r="C23" s="3" t="s">
        <v>36</v>
      </c>
      <c r="D23" s="3" t="s">
        <v>25</v>
      </c>
      <c r="E23" s="3" t="s">
        <v>26</v>
      </c>
      <c r="F23" s="3">
        <v>4240.04306738763</v>
      </c>
      <c r="G23" s="3">
        <v>1.0</v>
      </c>
      <c r="H23" s="3">
        <v>0.0</v>
      </c>
      <c r="I23" s="3">
        <v>1.0</v>
      </c>
      <c r="J23" s="3">
        <v>0.0</v>
      </c>
      <c r="K23" s="3" t="s">
        <v>32</v>
      </c>
      <c r="L23" s="3" t="s">
        <v>27</v>
      </c>
      <c r="M23" s="3">
        <v>0.0</v>
      </c>
      <c r="N23" s="3">
        <v>0.0</v>
      </c>
      <c r="O23" s="3">
        <v>36.8235359191894</v>
      </c>
      <c r="P23" s="3">
        <v>10.0</v>
      </c>
      <c r="Q23" s="3">
        <v>1.7483036136788E11</v>
      </c>
      <c r="R23" s="9">
        <v>3.281547571E9</v>
      </c>
      <c r="S23" s="7">
        <f>VLOOKUP(B23,Sheet6!A:D,2,false)</f>
        <v>81703500846</v>
      </c>
    </row>
    <row r="24">
      <c r="A24" s="3">
        <v>1997.0</v>
      </c>
      <c r="B24" s="3" t="s">
        <v>35</v>
      </c>
      <c r="C24" s="3" t="s">
        <v>36</v>
      </c>
      <c r="D24" s="3" t="s">
        <v>25</v>
      </c>
      <c r="E24" s="3" t="s">
        <v>26</v>
      </c>
      <c r="F24" s="3">
        <v>4240.04306738763</v>
      </c>
      <c r="G24" s="3">
        <v>0.0</v>
      </c>
      <c r="H24" s="3">
        <v>1.0</v>
      </c>
      <c r="I24" s="3">
        <v>0.0</v>
      </c>
      <c r="J24" s="3">
        <v>1.0</v>
      </c>
      <c r="K24" s="3" t="s">
        <v>32</v>
      </c>
      <c r="L24" s="3" t="s">
        <v>27</v>
      </c>
      <c r="M24" s="3">
        <v>0.0</v>
      </c>
      <c r="N24" s="3">
        <v>0.0</v>
      </c>
      <c r="O24" s="3">
        <v>38.6454124450683</v>
      </c>
      <c r="P24" s="3">
        <v>10.0</v>
      </c>
      <c r="Q24" s="3">
        <v>1.94145952112306E11</v>
      </c>
      <c r="R24" s="9">
        <v>4.379573923E9</v>
      </c>
      <c r="S24" s="6">
        <f>VLOOKUP(B24,Sheet6!A:D,3,false)</f>
        <v>106660000000</v>
      </c>
    </row>
    <row r="25">
      <c r="A25" s="3">
        <v>1999.0</v>
      </c>
      <c r="B25" s="3" t="s">
        <v>35</v>
      </c>
      <c r="C25" s="3" t="s">
        <v>36</v>
      </c>
      <c r="D25" s="3" t="s">
        <v>25</v>
      </c>
      <c r="E25" s="3" t="s">
        <v>26</v>
      </c>
      <c r="F25" s="3">
        <v>4240.04306738763</v>
      </c>
      <c r="G25" s="3">
        <v>0.0</v>
      </c>
      <c r="H25" s="3">
        <v>1.0</v>
      </c>
      <c r="I25" s="3">
        <v>0.0</v>
      </c>
      <c r="J25" s="3">
        <v>1.0</v>
      </c>
      <c r="K25" s="3" t="s">
        <v>32</v>
      </c>
      <c r="L25" s="3" t="s">
        <v>27</v>
      </c>
      <c r="M25" s="3">
        <v>0.0</v>
      </c>
      <c r="N25" s="3">
        <v>0.0</v>
      </c>
      <c r="O25" s="3">
        <v>39.819278717041</v>
      </c>
      <c r="P25" s="3">
        <v>10.0</v>
      </c>
      <c r="Q25" s="3">
        <v>1.87043734084254E11</v>
      </c>
      <c r="R25" s="9">
        <v>5.817472998E9</v>
      </c>
      <c r="S25" s="7">
        <f>VLOOKUP(B25,Sheet6!A:D,4,false)</f>
        <v>86186158685</v>
      </c>
    </row>
    <row r="26">
      <c r="A26" s="3">
        <v>1994.0</v>
      </c>
      <c r="B26" s="3" t="s">
        <v>25</v>
      </c>
      <c r="C26" s="3" t="s">
        <v>26</v>
      </c>
      <c r="D26" s="3" t="s">
        <v>37</v>
      </c>
      <c r="E26" s="3" t="s">
        <v>38</v>
      </c>
      <c r="F26" s="3">
        <v>11454.2368355144</v>
      </c>
      <c r="G26" s="3">
        <v>1.0</v>
      </c>
      <c r="H26" s="3">
        <v>0.0</v>
      </c>
      <c r="I26" s="3">
        <v>0.0</v>
      </c>
      <c r="J26" s="3">
        <v>0.0</v>
      </c>
      <c r="K26" s="3" t="s">
        <v>27</v>
      </c>
      <c r="L26" s="3" t="s">
        <v>39</v>
      </c>
      <c r="M26" s="3">
        <v>0.0</v>
      </c>
      <c r="N26" s="3">
        <v>0.0</v>
      </c>
      <c r="O26" s="3">
        <v>262.741577148437</v>
      </c>
      <c r="P26" s="3">
        <v>-7.0</v>
      </c>
      <c r="Q26" s="3">
        <v>9.94978293431711E12</v>
      </c>
      <c r="R26" s="9">
        <v>9.2869E9</v>
      </c>
      <c r="S26" s="6">
        <f>VLOOKUP(B26,Sheet6!A:D,2,false)</f>
        <v>7287240000000</v>
      </c>
    </row>
    <row r="27">
      <c r="A27" s="3">
        <v>1997.0</v>
      </c>
      <c r="B27" s="3" t="s">
        <v>25</v>
      </c>
      <c r="C27" s="3" t="s">
        <v>26</v>
      </c>
      <c r="D27" s="3" t="s">
        <v>37</v>
      </c>
      <c r="E27" s="3" t="s">
        <v>38</v>
      </c>
      <c r="F27" s="3">
        <v>11454.2368355144</v>
      </c>
      <c r="G27" s="3">
        <v>0.0</v>
      </c>
      <c r="H27" s="3">
        <v>1.0</v>
      </c>
      <c r="I27" s="3">
        <v>0.0</v>
      </c>
      <c r="J27" s="3">
        <v>0.0</v>
      </c>
      <c r="K27" s="3" t="s">
        <v>27</v>
      </c>
      <c r="L27" s="3" t="s">
        <v>39</v>
      </c>
      <c r="M27" s="3">
        <v>0.0</v>
      </c>
      <c r="N27" s="3">
        <v>0.0</v>
      </c>
      <c r="O27" s="3">
        <v>272.136566162109</v>
      </c>
      <c r="P27" s="3">
        <v>-7.0</v>
      </c>
      <c r="Q27" s="3">
        <v>1.10738019900346E13</v>
      </c>
      <c r="R27" s="9">
        <v>1.28054E10</v>
      </c>
      <c r="S27" s="6">
        <f>VLOOKUP(B27,Sheet6!A:D,3,false)</f>
        <v>8577550000000</v>
      </c>
    </row>
    <row r="28">
      <c r="A28" s="3">
        <v>1999.0</v>
      </c>
      <c r="B28" s="3" t="s">
        <v>25</v>
      </c>
      <c r="C28" s="3" t="s">
        <v>26</v>
      </c>
      <c r="D28" s="3" t="s">
        <v>37</v>
      </c>
      <c r="E28" s="3" t="s">
        <v>38</v>
      </c>
      <c r="F28" s="3">
        <v>11454.2368355144</v>
      </c>
      <c r="G28" s="3">
        <v>0.0</v>
      </c>
      <c r="H28" s="3">
        <v>1.0</v>
      </c>
      <c r="I28" s="3">
        <v>0.0</v>
      </c>
      <c r="J28" s="3">
        <v>0.0</v>
      </c>
      <c r="K28" s="3" t="s">
        <v>27</v>
      </c>
      <c r="L28" s="3" t="s">
        <v>39</v>
      </c>
      <c r="M28" s="3">
        <v>0.0</v>
      </c>
      <c r="N28" s="3">
        <v>0.0</v>
      </c>
      <c r="O28" s="3">
        <v>278.862274169921</v>
      </c>
      <c r="P28" s="3">
        <v>-7.0</v>
      </c>
      <c r="Q28" s="3">
        <v>1.21200166439456E13</v>
      </c>
      <c r="R28" s="9">
        <v>1.29436E10</v>
      </c>
      <c r="S28" s="6">
        <f>VLOOKUP(B28,Sheet6!A:D,4,false)</f>
        <v>9631170000000</v>
      </c>
    </row>
    <row r="29">
      <c r="A29" s="3">
        <v>1994.0</v>
      </c>
      <c r="B29" s="3" t="s">
        <v>25</v>
      </c>
      <c r="C29" s="3" t="s">
        <v>26</v>
      </c>
      <c r="D29" s="3" t="s">
        <v>40</v>
      </c>
      <c r="E29" s="3" t="s">
        <v>41</v>
      </c>
      <c r="F29" s="3">
        <v>13162.7902365637</v>
      </c>
      <c r="G29" s="3">
        <v>1.0</v>
      </c>
      <c r="H29" s="3">
        <v>0.0</v>
      </c>
      <c r="I29" s="3">
        <v>1.0</v>
      </c>
      <c r="J29" s="3">
        <v>0.0</v>
      </c>
      <c r="K29" s="3" t="s">
        <v>27</v>
      </c>
      <c r="L29" s="3" t="s">
        <v>42</v>
      </c>
      <c r="M29" s="3">
        <v>0.0</v>
      </c>
      <c r="N29" s="3">
        <v>0.0</v>
      </c>
      <c r="O29" s="3">
        <v>262.741577148437</v>
      </c>
      <c r="P29" s="3">
        <v>8.0</v>
      </c>
      <c r="Q29" s="3">
        <v>9.94978293431711E12</v>
      </c>
      <c r="R29" s="9">
        <v>2.2963E9</v>
      </c>
      <c r="S29" s="6">
        <f>VLOOKUP(B29,Sheet6!A:D,2,false)</f>
        <v>7287240000000</v>
      </c>
    </row>
    <row r="30">
      <c r="A30" s="3">
        <v>1997.0</v>
      </c>
      <c r="B30" s="3" t="s">
        <v>25</v>
      </c>
      <c r="C30" s="3" t="s">
        <v>26</v>
      </c>
      <c r="D30" s="3" t="s">
        <v>40</v>
      </c>
      <c r="E30" s="3" t="s">
        <v>41</v>
      </c>
      <c r="F30" s="3">
        <v>13162.7902365637</v>
      </c>
      <c r="G30" s="3">
        <v>0.0</v>
      </c>
      <c r="H30" s="3">
        <v>1.0</v>
      </c>
      <c r="I30" s="3">
        <v>0.0</v>
      </c>
      <c r="J30" s="3">
        <v>1.0</v>
      </c>
      <c r="K30" s="3" t="s">
        <v>27</v>
      </c>
      <c r="L30" s="3" t="s">
        <v>42</v>
      </c>
      <c r="M30" s="3">
        <v>0.0</v>
      </c>
      <c r="N30" s="3">
        <v>0.0</v>
      </c>
      <c r="O30" s="3">
        <v>272.136566162109</v>
      </c>
      <c r="P30" s="3">
        <v>9.0</v>
      </c>
      <c r="Q30" s="3">
        <v>1.10738019900346E13</v>
      </c>
      <c r="R30" s="9">
        <v>3.6156E9</v>
      </c>
      <c r="S30" s="6">
        <f>VLOOKUP(B30,Sheet6!A:D,3,false)</f>
        <v>8577550000000</v>
      </c>
    </row>
    <row r="31">
      <c r="A31" s="3">
        <v>1999.0</v>
      </c>
      <c r="B31" s="3" t="s">
        <v>25</v>
      </c>
      <c r="C31" s="3" t="s">
        <v>26</v>
      </c>
      <c r="D31" s="3" t="s">
        <v>40</v>
      </c>
      <c r="E31" s="3" t="s">
        <v>41</v>
      </c>
      <c r="F31" s="3">
        <v>13162.7902365637</v>
      </c>
      <c r="G31" s="3">
        <v>0.0</v>
      </c>
      <c r="H31" s="3">
        <v>1.0</v>
      </c>
      <c r="I31" s="3">
        <v>0.0</v>
      </c>
      <c r="J31" s="3">
        <v>1.0</v>
      </c>
      <c r="K31" s="3" t="s">
        <v>27</v>
      </c>
      <c r="L31" s="3" t="s">
        <v>42</v>
      </c>
      <c r="M31" s="3">
        <v>0.0</v>
      </c>
      <c r="N31" s="3">
        <v>0.0</v>
      </c>
      <c r="O31" s="3">
        <v>278.862274169921</v>
      </c>
      <c r="P31" s="3">
        <v>9.0</v>
      </c>
      <c r="Q31" s="3">
        <v>1.21200166439456E13</v>
      </c>
      <c r="R31" s="9">
        <v>3.6667E9</v>
      </c>
      <c r="S31" s="6">
        <f>VLOOKUP(B31,Sheet6!A:D,4,false)</f>
        <v>9631170000000</v>
      </c>
    </row>
    <row r="32">
      <c r="A32" s="3">
        <v>1994.0</v>
      </c>
      <c r="B32" s="3" t="s">
        <v>25</v>
      </c>
      <c r="C32" s="3" t="s">
        <v>26</v>
      </c>
      <c r="D32" s="3" t="s">
        <v>43</v>
      </c>
      <c r="E32" s="3" t="s">
        <v>44</v>
      </c>
      <c r="F32" s="3">
        <v>6890.88940970919</v>
      </c>
      <c r="G32" s="3">
        <v>1.0</v>
      </c>
      <c r="H32" s="3">
        <v>0.0</v>
      </c>
      <c r="I32" s="3">
        <v>1.0</v>
      </c>
      <c r="J32" s="3">
        <v>0.0</v>
      </c>
      <c r="K32" s="3" t="s">
        <v>27</v>
      </c>
      <c r="L32" s="3" t="s">
        <v>45</v>
      </c>
      <c r="M32" s="3">
        <v>0.0</v>
      </c>
      <c r="N32" s="3">
        <v>0.0</v>
      </c>
      <c r="O32" s="3">
        <v>262.741577148437</v>
      </c>
      <c r="P32" s="3">
        <v>10.0</v>
      </c>
      <c r="Q32" s="3">
        <v>9.94978293431711E12</v>
      </c>
      <c r="R32" s="9">
        <v>2.68328E10</v>
      </c>
      <c r="S32" s="6">
        <f>VLOOKUP(B32,Sheet6!A:D,2,false)</f>
        <v>7287240000000</v>
      </c>
    </row>
    <row r="33">
      <c r="A33" s="3">
        <v>1997.0</v>
      </c>
      <c r="B33" s="3" t="s">
        <v>25</v>
      </c>
      <c r="C33" s="3" t="s">
        <v>26</v>
      </c>
      <c r="D33" s="3" t="s">
        <v>43</v>
      </c>
      <c r="E33" s="3" t="s">
        <v>44</v>
      </c>
      <c r="F33" s="3">
        <v>6890.88940970919</v>
      </c>
      <c r="G33" s="3">
        <v>0.0</v>
      </c>
      <c r="H33" s="3">
        <v>1.0</v>
      </c>
      <c r="I33" s="3">
        <v>0.0</v>
      </c>
      <c r="J33" s="3">
        <v>1.0</v>
      </c>
      <c r="K33" s="3" t="s">
        <v>27</v>
      </c>
      <c r="L33" s="3" t="s">
        <v>45</v>
      </c>
      <c r="M33" s="3">
        <v>0.0</v>
      </c>
      <c r="N33" s="3">
        <v>0.0</v>
      </c>
      <c r="O33" s="3">
        <v>272.136566162109</v>
      </c>
      <c r="P33" s="3">
        <v>10.0</v>
      </c>
      <c r="Q33" s="3">
        <v>1.10738019900346E13</v>
      </c>
      <c r="R33" s="9">
        <v>3.64349E10</v>
      </c>
      <c r="S33" s="6">
        <f>VLOOKUP(B33,Sheet6!A:D,3,false)</f>
        <v>8577550000000</v>
      </c>
    </row>
    <row r="34">
      <c r="A34" s="3">
        <v>1999.0</v>
      </c>
      <c r="B34" s="3" t="s">
        <v>25</v>
      </c>
      <c r="C34" s="3" t="s">
        <v>26</v>
      </c>
      <c r="D34" s="3" t="s">
        <v>43</v>
      </c>
      <c r="E34" s="3" t="s">
        <v>44</v>
      </c>
      <c r="F34" s="3">
        <v>6890.88940970919</v>
      </c>
      <c r="G34" s="3">
        <v>0.0</v>
      </c>
      <c r="H34" s="3">
        <v>1.0</v>
      </c>
      <c r="I34" s="3">
        <v>0.0</v>
      </c>
      <c r="J34" s="3">
        <v>1.0</v>
      </c>
      <c r="K34" s="3" t="s">
        <v>27</v>
      </c>
      <c r="L34" s="3" t="s">
        <v>45</v>
      </c>
      <c r="M34" s="3">
        <v>0.0</v>
      </c>
      <c r="N34" s="3">
        <v>0.0</v>
      </c>
      <c r="O34" s="3">
        <v>278.862274169921</v>
      </c>
      <c r="P34" s="3">
        <v>10.0</v>
      </c>
      <c r="Q34" s="3">
        <v>1.21200166439456E13</v>
      </c>
      <c r="R34" s="9">
        <v>3.8471E10</v>
      </c>
      <c r="S34" s="6">
        <f>VLOOKUP(B34,Sheet6!A:D,4,false)</f>
        <v>9631170000000</v>
      </c>
    </row>
  </sheetData>
  <autoFilter ref="$A$1:$BR$34"/>
  <customSheetViews>
    <customSheetView guid="{DA852F89-56E8-4E53-BFCE-5B533DF137D0}" filter="1" showAutoFilter="1">
      <autoFilter ref="$A$1:$BR$34">
        <filterColumn colId="0">
          <filters>
            <filter val="1997"/>
          </filters>
        </filterColumn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" t="s">
        <v>342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>
      <c r="A2" s="9">
        <v>1994.0</v>
      </c>
      <c r="B2" s="1" t="s">
        <v>133</v>
      </c>
      <c r="C2" s="1" t="s">
        <v>343</v>
      </c>
      <c r="D2" s="1" t="s">
        <v>344</v>
      </c>
      <c r="E2" s="1" t="s">
        <v>345</v>
      </c>
      <c r="F2" s="9">
        <v>7803.005</v>
      </c>
      <c r="G2" s="9">
        <v>1.0</v>
      </c>
      <c r="H2" s="9">
        <v>0.0</v>
      </c>
      <c r="I2" s="9">
        <v>0.0</v>
      </c>
      <c r="J2" s="9">
        <v>0.0</v>
      </c>
      <c r="K2" s="1" t="s">
        <v>45</v>
      </c>
      <c r="L2" s="1" t="s">
        <v>77</v>
      </c>
      <c r="M2" s="9">
        <v>1.0</v>
      </c>
      <c r="N2" s="9">
        <v>1.0</v>
      </c>
      <c r="O2" s="9">
        <v>10.15592</v>
      </c>
      <c r="P2" s="9">
        <v>0.0</v>
      </c>
      <c r="Q2" s="9">
        <v>0.0</v>
      </c>
      <c r="R2" s="3" t="s">
        <v>346</v>
      </c>
    </row>
    <row r="3">
      <c r="A3" s="9">
        <v>1997.0</v>
      </c>
      <c r="B3" s="1" t="s">
        <v>133</v>
      </c>
      <c r="C3" s="1" t="s">
        <v>343</v>
      </c>
      <c r="D3" s="1" t="s">
        <v>344</v>
      </c>
      <c r="E3" s="1" t="s">
        <v>345</v>
      </c>
      <c r="F3" s="9">
        <v>7803.005</v>
      </c>
      <c r="G3" s="9">
        <v>0.0</v>
      </c>
      <c r="H3" s="9">
        <v>1.0</v>
      </c>
      <c r="I3" s="9">
        <v>0.0</v>
      </c>
      <c r="J3" s="9">
        <v>0.0</v>
      </c>
      <c r="K3" s="1" t="s">
        <v>45</v>
      </c>
      <c r="L3" s="1" t="s">
        <v>77</v>
      </c>
      <c r="M3" s="9">
        <v>1.0</v>
      </c>
      <c r="N3" s="9">
        <v>1.0</v>
      </c>
      <c r="O3" s="9">
        <v>10.22379</v>
      </c>
      <c r="P3" s="9">
        <v>0.0</v>
      </c>
      <c r="Q3" s="9">
        <v>0.0</v>
      </c>
      <c r="R3" s="9">
        <v>2.05746011E7</v>
      </c>
    </row>
    <row r="4">
      <c r="A4" s="9">
        <v>1999.0</v>
      </c>
      <c r="B4" s="1" t="s">
        <v>133</v>
      </c>
      <c r="C4" s="1" t="s">
        <v>343</v>
      </c>
      <c r="D4" s="1" t="s">
        <v>344</v>
      </c>
      <c r="E4" s="1" t="s">
        <v>345</v>
      </c>
      <c r="F4" s="9">
        <v>7803.005</v>
      </c>
      <c r="G4" s="9">
        <v>0.0</v>
      </c>
      <c r="H4" s="9">
        <v>1.0</v>
      </c>
      <c r="I4" s="9">
        <v>0.0</v>
      </c>
      <c r="J4" s="9">
        <v>0.0</v>
      </c>
      <c r="K4" s="1" t="s">
        <v>45</v>
      </c>
      <c r="L4" s="1" t="s">
        <v>77</v>
      </c>
      <c r="M4" s="9">
        <v>1.0</v>
      </c>
      <c r="N4" s="9">
        <v>1.0</v>
      </c>
      <c r="O4" s="9">
        <v>10.25516</v>
      </c>
      <c r="P4" s="9">
        <v>0.0</v>
      </c>
      <c r="Q4" s="9">
        <v>0.0</v>
      </c>
      <c r="R4" s="9">
        <v>2.015051462E7</v>
      </c>
    </row>
    <row r="5">
      <c r="A5" s="9">
        <v>1994.0</v>
      </c>
      <c r="B5" s="1" t="s">
        <v>133</v>
      </c>
      <c r="C5" s="1" t="s">
        <v>343</v>
      </c>
      <c r="D5" s="1" t="s">
        <v>97</v>
      </c>
      <c r="E5" s="1" t="s">
        <v>98</v>
      </c>
      <c r="F5" s="9">
        <v>16237.58</v>
      </c>
      <c r="G5" s="9">
        <v>1.0</v>
      </c>
      <c r="H5" s="9">
        <v>0.0</v>
      </c>
      <c r="I5" s="9">
        <v>1.0</v>
      </c>
      <c r="J5" s="9">
        <v>0.0</v>
      </c>
      <c r="K5" s="1" t="s">
        <v>45</v>
      </c>
      <c r="L5" s="1" t="s">
        <v>99</v>
      </c>
      <c r="M5" s="9">
        <v>0.0</v>
      </c>
      <c r="N5" s="9">
        <v>0.0</v>
      </c>
      <c r="O5" s="9">
        <v>10.15592</v>
      </c>
      <c r="P5" s="9">
        <v>10.0</v>
      </c>
      <c r="Q5" s="10">
        <v>3.44E11</v>
      </c>
      <c r="R5" s="3" t="s">
        <v>346</v>
      </c>
    </row>
    <row r="6">
      <c r="A6" s="9">
        <v>1997.0</v>
      </c>
      <c r="B6" s="1" t="s">
        <v>133</v>
      </c>
      <c r="C6" s="1" t="s">
        <v>343</v>
      </c>
      <c r="D6" s="1" t="s">
        <v>97</v>
      </c>
      <c r="E6" s="1" t="s">
        <v>98</v>
      </c>
      <c r="F6" s="9">
        <v>16237.58</v>
      </c>
      <c r="G6" s="9">
        <v>0.0</v>
      </c>
      <c r="H6" s="9">
        <v>1.0</v>
      </c>
      <c r="I6" s="9">
        <v>0.0</v>
      </c>
      <c r="J6" s="9">
        <v>1.0</v>
      </c>
      <c r="K6" s="1" t="s">
        <v>45</v>
      </c>
      <c r="L6" s="1" t="s">
        <v>99</v>
      </c>
      <c r="M6" s="9">
        <v>0.0</v>
      </c>
      <c r="N6" s="9">
        <v>0.0</v>
      </c>
      <c r="O6" s="9">
        <v>10.22379</v>
      </c>
      <c r="P6" s="9">
        <v>10.0</v>
      </c>
      <c r="Q6" s="10">
        <v>3.71E11</v>
      </c>
      <c r="R6" s="9">
        <v>6.422455068E8</v>
      </c>
    </row>
    <row r="7">
      <c r="A7" s="9">
        <v>1999.0</v>
      </c>
      <c r="B7" s="1" t="s">
        <v>133</v>
      </c>
      <c r="C7" s="1" t="s">
        <v>343</v>
      </c>
      <c r="D7" s="1" t="s">
        <v>97</v>
      </c>
      <c r="E7" s="1" t="s">
        <v>98</v>
      </c>
      <c r="F7" s="9">
        <v>16237.58</v>
      </c>
      <c r="G7" s="9">
        <v>0.0</v>
      </c>
      <c r="H7" s="9">
        <v>1.0</v>
      </c>
      <c r="I7" s="9">
        <v>0.0</v>
      </c>
      <c r="J7" s="9">
        <v>1.0</v>
      </c>
      <c r="K7" s="1" t="s">
        <v>45</v>
      </c>
      <c r="L7" s="1" t="s">
        <v>99</v>
      </c>
      <c r="M7" s="9">
        <v>0.0</v>
      </c>
      <c r="N7" s="9">
        <v>0.0</v>
      </c>
      <c r="O7" s="9">
        <v>10.25516</v>
      </c>
      <c r="P7" s="9">
        <v>10.0</v>
      </c>
      <c r="Q7" s="10">
        <v>3.91E11</v>
      </c>
      <c r="R7" s="9">
        <v>6.663494185E8</v>
      </c>
    </row>
    <row r="8">
      <c r="A8" s="9">
        <v>1994.0</v>
      </c>
      <c r="B8" s="1" t="s">
        <v>133</v>
      </c>
      <c r="C8" s="1" t="s">
        <v>343</v>
      </c>
      <c r="D8" s="1" t="s">
        <v>63</v>
      </c>
      <c r="E8" s="1" t="s">
        <v>64</v>
      </c>
      <c r="F8" s="9">
        <v>864.6763</v>
      </c>
      <c r="G8" s="9">
        <v>1.0</v>
      </c>
      <c r="H8" s="9">
        <v>0.0</v>
      </c>
      <c r="I8" s="9">
        <v>1.0</v>
      </c>
      <c r="J8" s="9">
        <v>0.0</v>
      </c>
      <c r="K8" s="1" t="s">
        <v>45</v>
      </c>
      <c r="L8" s="1" t="s">
        <v>45</v>
      </c>
      <c r="M8" s="9">
        <v>1.0</v>
      </c>
      <c r="N8" s="9">
        <v>1.0</v>
      </c>
      <c r="O8" s="9">
        <v>10.15592</v>
      </c>
      <c r="P8" s="9">
        <v>10.0</v>
      </c>
      <c r="Q8" s="10">
        <v>3.44E11</v>
      </c>
      <c r="R8" s="3" t="s">
        <v>346</v>
      </c>
    </row>
    <row r="9">
      <c r="A9" s="9">
        <v>1997.0</v>
      </c>
      <c r="B9" s="1" t="s">
        <v>133</v>
      </c>
      <c r="C9" s="1" t="s">
        <v>343</v>
      </c>
      <c r="D9" s="1" t="s">
        <v>63</v>
      </c>
      <c r="E9" s="1" t="s">
        <v>64</v>
      </c>
      <c r="F9" s="9">
        <v>864.6763</v>
      </c>
      <c r="G9" s="9">
        <v>0.0</v>
      </c>
      <c r="H9" s="9">
        <v>1.0</v>
      </c>
      <c r="I9" s="9">
        <v>0.0</v>
      </c>
      <c r="J9" s="9">
        <v>1.0</v>
      </c>
      <c r="K9" s="1" t="s">
        <v>45</v>
      </c>
      <c r="L9" s="1" t="s">
        <v>45</v>
      </c>
      <c r="M9" s="9">
        <v>1.0</v>
      </c>
      <c r="N9" s="9">
        <v>1.0</v>
      </c>
      <c r="O9" s="9">
        <v>10.22379</v>
      </c>
      <c r="P9" s="9">
        <v>10.0</v>
      </c>
      <c r="Q9" s="10">
        <v>3.71E11</v>
      </c>
      <c r="R9" s="9">
        <v>1.823939138E9</v>
      </c>
    </row>
    <row r="10">
      <c r="A10" s="9">
        <v>1999.0</v>
      </c>
      <c r="B10" s="1" t="s">
        <v>133</v>
      </c>
      <c r="C10" s="1" t="s">
        <v>343</v>
      </c>
      <c r="D10" s="1" t="s">
        <v>63</v>
      </c>
      <c r="E10" s="1" t="s">
        <v>64</v>
      </c>
      <c r="F10" s="9">
        <v>864.6763</v>
      </c>
      <c r="G10" s="9">
        <v>0.0</v>
      </c>
      <c r="H10" s="9">
        <v>1.0</v>
      </c>
      <c r="I10" s="9">
        <v>0.0</v>
      </c>
      <c r="J10" s="9">
        <v>1.0</v>
      </c>
      <c r="K10" s="1" t="s">
        <v>45</v>
      </c>
      <c r="L10" s="1" t="s">
        <v>45</v>
      </c>
      <c r="M10" s="9">
        <v>1.0</v>
      </c>
      <c r="N10" s="9">
        <v>1.0</v>
      </c>
      <c r="O10" s="9">
        <v>10.25516</v>
      </c>
      <c r="P10" s="9">
        <v>10.0</v>
      </c>
      <c r="Q10" s="10">
        <v>3.91E11</v>
      </c>
      <c r="R10" s="9">
        <v>1.968240348E9</v>
      </c>
    </row>
    <row r="11">
      <c r="A11" s="9">
        <v>1994.0</v>
      </c>
      <c r="B11" s="1" t="s">
        <v>46</v>
      </c>
      <c r="C11" s="1" t="s">
        <v>47</v>
      </c>
      <c r="D11" s="1" t="s">
        <v>48</v>
      </c>
      <c r="E11" s="1" t="s">
        <v>49</v>
      </c>
      <c r="F11" s="9">
        <v>3995.459</v>
      </c>
      <c r="G11" s="9">
        <v>1.0</v>
      </c>
      <c r="H11" s="9">
        <v>0.0</v>
      </c>
      <c r="I11" s="9">
        <v>0.0</v>
      </c>
      <c r="J11" s="9">
        <v>0.0</v>
      </c>
      <c r="K11" s="1" t="s">
        <v>45</v>
      </c>
      <c r="L11" s="1" t="s">
        <v>45</v>
      </c>
      <c r="M11" s="9">
        <v>0.0</v>
      </c>
      <c r="N11" s="9">
        <v>0.0</v>
      </c>
      <c r="O11" s="9">
        <v>39.76456</v>
      </c>
      <c r="P11" s="9">
        <v>7.0</v>
      </c>
      <c r="Q11" s="10">
        <v>9.18E11</v>
      </c>
      <c r="R11" s="9">
        <v>240977.4467</v>
      </c>
    </row>
    <row r="12">
      <c r="A12" s="9">
        <v>1997.0</v>
      </c>
      <c r="B12" s="1" t="s">
        <v>46</v>
      </c>
      <c r="C12" s="1" t="s">
        <v>47</v>
      </c>
      <c r="D12" s="1" t="s">
        <v>48</v>
      </c>
      <c r="E12" s="1" t="s">
        <v>49</v>
      </c>
      <c r="F12" s="9">
        <v>3995.459</v>
      </c>
      <c r="G12" s="9">
        <v>0.0</v>
      </c>
      <c r="H12" s="9">
        <v>1.0</v>
      </c>
      <c r="I12" s="9">
        <v>0.0</v>
      </c>
      <c r="J12" s="9">
        <v>0.0</v>
      </c>
      <c r="K12" s="1" t="s">
        <v>45</v>
      </c>
      <c r="L12" s="1" t="s">
        <v>45</v>
      </c>
      <c r="M12" s="9">
        <v>0.0</v>
      </c>
      <c r="N12" s="9">
        <v>0.0</v>
      </c>
      <c r="O12" s="9">
        <v>40.13156</v>
      </c>
      <c r="P12" s="9">
        <v>-6.0</v>
      </c>
      <c r="Q12" s="10">
        <v>1.0E12</v>
      </c>
      <c r="R12" s="9">
        <v>2163723.943</v>
      </c>
    </row>
    <row r="13">
      <c r="A13" s="9">
        <v>1999.0</v>
      </c>
      <c r="B13" s="1" t="s">
        <v>46</v>
      </c>
      <c r="C13" s="1" t="s">
        <v>47</v>
      </c>
      <c r="D13" s="1" t="s">
        <v>48</v>
      </c>
      <c r="E13" s="1" t="s">
        <v>49</v>
      </c>
      <c r="F13" s="9">
        <v>3995.459</v>
      </c>
      <c r="G13" s="9">
        <v>0.0</v>
      </c>
      <c r="H13" s="9">
        <v>1.0</v>
      </c>
      <c r="I13" s="9">
        <v>0.0</v>
      </c>
      <c r="J13" s="9">
        <v>0.0</v>
      </c>
      <c r="K13" s="1" t="s">
        <v>45</v>
      </c>
      <c r="L13" s="1" t="s">
        <v>45</v>
      </c>
      <c r="M13" s="9">
        <v>0.0</v>
      </c>
      <c r="N13" s="9">
        <v>0.0</v>
      </c>
      <c r="O13" s="9">
        <v>40.53972</v>
      </c>
      <c r="P13" s="9">
        <v>5.0</v>
      </c>
      <c r="Q13" s="10">
        <v>1.1E12</v>
      </c>
      <c r="R13" s="9">
        <v>2729600.0</v>
      </c>
    </row>
    <row r="14">
      <c r="A14" s="9">
        <v>1994.0</v>
      </c>
      <c r="B14" s="1" t="s">
        <v>50</v>
      </c>
      <c r="C14" s="1" t="s">
        <v>51</v>
      </c>
      <c r="D14" s="1" t="s">
        <v>30</v>
      </c>
      <c r="E14" s="1" t="s">
        <v>31</v>
      </c>
      <c r="F14" s="9">
        <v>8643.913</v>
      </c>
      <c r="G14" s="9">
        <v>1.0</v>
      </c>
      <c r="H14" s="9">
        <v>0.0</v>
      </c>
      <c r="I14" s="9">
        <v>1.0</v>
      </c>
      <c r="J14" s="9">
        <v>0.0</v>
      </c>
      <c r="K14" s="1" t="s">
        <v>45</v>
      </c>
      <c r="L14" s="1" t="s">
        <v>32</v>
      </c>
      <c r="M14" s="9">
        <v>0.0</v>
      </c>
      <c r="N14" s="9">
        <v>0.0</v>
      </c>
      <c r="O14" s="9">
        <v>59.66759</v>
      </c>
      <c r="P14" s="9">
        <v>8.0</v>
      </c>
      <c r="Q14" s="10">
        <v>1.98E12</v>
      </c>
      <c r="R14" s="9">
        <v>9.626472768E8</v>
      </c>
      <c r="S14" s="14"/>
    </row>
    <row r="15">
      <c r="A15" s="9">
        <v>1997.0</v>
      </c>
      <c r="B15" s="1" t="s">
        <v>50</v>
      </c>
      <c r="C15" s="1" t="s">
        <v>51</v>
      </c>
      <c r="D15" s="1" t="s">
        <v>30</v>
      </c>
      <c r="E15" s="1" t="s">
        <v>31</v>
      </c>
      <c r="F15" s="9">
        <v>8643.913</v>
      </c>
      <c r="G15" s="9">
        <v>0.0</v>
      </c>
      <c r="H15" s="9">
        <v>1.0</v>
      </c>
      <c r="I15" s="9">
        <v>0.0</v>
      </c>
      <c r="J15" s="9">
        <v>1.0</v>
      </c>
      <c r="K15" s="1" t="s">
        <v>45</v>
      </c>
      <c r="L15" s="1" t="s">
        <v>32</v>
      </c>
      <c r="M15" s="9">
        <v>0.0</v>
      </c>
      <c r="N15" s="9">
        <v>0.0</v>
      </c>
      <c r="O15" s="9">
        <v>60.53028</v>
      </c>
      <c r="P15" s="9">
        <v>8.0</v>
      </c>
      <c r="Q15" s="10">
        <v>2.1E12</v>
      </c>
      <c r="R15" s="9">
        <v>1.586489321E9</v>
      </c>
      <c r="S15" s="14"/>
    </row>
    <row r="16">
      <c r="A16" s="9">
        <v>1999.0</v>
      </c>
      <c r="B16" s="1" t="s">
        <v>50</v>
      </c>
      <c r="C16" s="1" t="s">
        <v>51</v>
      </c>
      <c r="D16" s="1" t="s">
        <v>30</v>
      </c>
      <c r="E16" s="1" t="s">
        <v>31</v>
      </c>
      <c r="F16" s="9">
        <v>8643.913</v>
      </c>
      <c r="G16" s="9">
        <v>0.0</v>
      </c>
      <c r="H16" s="9">
        <v>1.0</v>
      </c>
      <c r="I16" s="9">
        <v>0.0</v>
      </c>
      <c r="J16" s="9">
        <v>1.0</v>
      </c>
      <c r="K16" s="1" t="s">
        <v>45</v>
      </c>
      <c r="L16" s="1" t="s">
        <v>32</v>
      </c>
      <c r="M16" s="9">
        <v>0.0</v>
      </c>
      <c r="N16" s="9">
        <v>0.0</v>
      </c>
      <c r="O16" s="9">
        <v>61.1464</v>
      </c>
      <c r="P16" s="9">
        <v>8.0</v>
      </c>
      <c r="Q16" s="10">
        <v>2.25E12</v>
      </c>
      <c r="R16" s="9">
        <v>2.1562074E9</v>
      </c>
      <c r="S16" s="14"/>
    </row>
    <row r="17">
      <c r="A17" s="9">
        <v>1994.0</v>
      </c>
      <c r="B17" s="1" t="s">
        <v>50</v>
      </c>
      <c r="C17" s="1" t="s">
        <v>51</v>
      </c>
      <c r="D17" s="1" t="s">
        <v>52</v>
      </c>
      <c r="E17" s="1" t="s">
        <v>53</v>
      </c>
      <c r="F17" s="9">
        <v>972.0311</v>
      </c>
      <c r="G17" s="9">
        <v>1.0</v>
      </c>
      <c r="H17" s="9">
        <v>0.0</v>
      </c>
      <c r="I17" s="9">
        <v>1.0</v>
      </c>
      <c r="J17" s="9">
        <v>0.0</v>
      </c>
      <c r="K17" s="1" t="s">
        <v>45</v>
      </c>
      <c r="L17" s="1" t="s">
        <v>45</v>
      </c>
      <c r="M17" s="9">
        <v>1.0</v>
      </c>
      <c r="N17" s="9">
        <v>1.0</v>
      </c>
      <c r="O17" s="9">
        <v>59.66759</v>
      </c>
      <c r="P17" s="9">
        <v>10.0</v>
      </c>
      <c r="Q17" s="10">
        <v>1.98E12</v>
      </c>
      <c r="R17" s="9">
        <v>3.9910313767E10</v>
      </c>
    </row>
    <row r="18">
      <c r="A18" s="9">
        <v>1997.0</v>
      </c>
      <c r="B18" s="1" t="s">
        <v>50</v>
      </c>
      <c r="C18" s="1" t="s">
        <v>51</v>
      </c>
      <c r="D18" s="1" t="s">
        <v>52</v>
      </c>
      <c r="E18" s="1" t="s">
        <v>53</v>
      </c>
      <c r="F18" s="9">
        <v>972.0311</v>
      </c>
      <c r="G18" s="9">
        <v>0.0</v>
      </c>
      <c r="H18" s="9">
        <v>1.0</v>
      </c>
      <c r="I18" s="9">
        <v>0.0</v>
      </c>
      <c r="J18" s="9">
        <v>1.0</v>
      </c>
      <c r="K18" s="1" t="s">
        <v>45</v>
      </c>
      <c r="L18" s="1" t="s">
        <v>45</v>
      </c>
      <c r="M18" s="9">
        <v>1.0</v>
      </c>
      <c r="N18" s="9">
        <v>1.0</v>
      </c>
      <c r="O18" s="9">
        <v>60.53028</v>
      </c>
      <c r="P18" s="9">
        <v>10.0</v>
      </c>
      <c r="Q18" s="10">
        <v>2.1E12</v>
      </c>
      <c r="R18" s="9">
        <v>4.4944532276E10</v>
      </c>
    </row>
    <row r="19">
      <c r="A19" s="9">
        <v>1999.0</v>
      </c>
      <c r="B19" s="1" t="s">
        <v>50</v>
      </c>
      <c r="C19" s="1" t="s">
        <v>51</v>
      </c>
      <c r="D19" s="1" t="s">
        <v>52</v>
      </c>
      <c r="E19" s="1" t="s">
        <v>53</v>
      </c>
      <c r="F19" s="9">
        <v>972.0311</v>
      </c>
      <c r="G19" s="9">
        <v>0.0</v>
      </c>
      <c r="H19" s="9">
        <v>1.0</v>
      </c>
      <c r="I19" s="9">
        <v>0.0</v>
      </c>
      <c r="J19" s="9">
        <v>1.0</v>
      </c>
      <c r="K19" s="1" t="s">
        <v>45</v>
      </c>
      <c r="L19" s="1" t="s">
        <v>45</v>
      </c>
      <c r="M19" s="9">
        <v>1.0</v>
      </c>
      <c r="N19" s="9">
        <v>1.0</v>
      </c>
      <c r="O19" s="9">
        <v>61.1464</v>
      </c>
      <c r="P19" s="9">
        <v>10.0</v>
      </c>
      <c r="Q19" s="10">
        <v>2.25E12</v>
      </c>
      <c r="R19" s="9">
        <v>5.08730625E10</v>
      </c>
    </row>
    <row r="20">
      <c r="A20" s="9">
        <v>1994.0</v>
      </c>
      <c r="B20" s="1" t="s">
        <v>54</v>
      </c>
      <c r="C20" s="1" t="s">
        <v>55</v>
      </c>
      <c r="D20" s="1" t="s">
        <v>52</v>
      </c>
      <c r="E20" s="1" t="s">
        <v>53</v>
      </c>
      <c r="F20" s="9">
        <v>575.5483</v>
      </c>
      <c r="G20" s="9">
        <v>1.0</v>
      </c>
      <c r="H20" s="9">
        <v>0.0</v>
      </c>
      <c r="I20" s="9">
        <v>1.0</v>
      </c>
      <c r="J20" s="9">
        <v>0.0</v>
      </c>
      <c r="K20" s="1" t="s">
        <v>45</v>
      </c>
      <c r="L20" s="1" t="s">
        <v>45</v>
      </c>
      <c r="M20" s="9">
        <v>1.0</v>
      </c>
      <c r="N20" s="9">
        <v>1.0</v>
      </c>
      <c r="O20" s="9">
        <v>5.211334</v>
      </c>
      <c r="P20" s="9">
        <v>10.0</v>
      </c>
      <c r="Q20" s="10">
        <v>2.5E11</v>
      </c>
      <c r="R20" s="9">
        <v>8.910071513E9</v>
      </c>
    </row>
    <row r="21">
      <c r="A21" s="9">
        <v>1997.0</v>
      </c>
      <c r="B21" s="1" t="s">
        <v>54</v>
      </c>
      <c r="C21" s="1" t="s">
        <v>55</v>
      </c>
      <c r="D21" s="1" t="s">
        <v>52</v>
      </c>
      <c r="E21" s="1" t="s">
        <v>53</v>
      </c>
      <c r="F21" s="9">
        <v>575.5483</v>
      </c>
      <c r="G21" s="9">
        <v>0.0</v>
      </c>
      <c r="H21" s="9">
        <v>1.0</v>
      </c>
      <c r="I21" s="9">
        <v>0.0</v>
      </c>
      <c r="J21" s="9">
        <v>1.0</v>
      </c>
      <c r="K21" s="1" t="s">
        <v>45</v>
      </c>
      <c r="L21" s="1" t="s">
        <v>45</v>
      </c>
      <c r="M21" s="9">
        <v>1.0</v>
      </c>
      <c r="N21" s="9">
        <v>1.0</v>
      </c>
      <c r="O21" s="9">
        <v>5.277711</v>
      </c>
      <c r="P21" s="9">
        <v>10.0</v>
      </c>
      <c r="Q21" s="10">
        <v>2.73E11</v>
      </c>
      <c r="R21" s="9">
        <v>1.0429882336E10</v>
      </c>
    </row>
    <row r="22">
      <c r="A22" s="9">
        <v>1999.0</v>
      </c>
      <c r="B22" s="1" t="s">
        <v>54</v>
      </c>
      <c r="C22" s="1" t="s">
        <v>55</v>
      </c>
      <c r="D22" s="1" t="s">
        <v>52</v>
      </c>
      <c r="E22" s="1" t="s">
        <v>53</v>
      </c>
      <c r="F22" s="9">
        <v>575.5483</v>
      </c>
      <c r="G22" s="9">
        <v>0.0</v>
      </c>
      <c r="H22" s="9">
        <v>1.0</v>
      </c>
      <c r="I22" s="9">
        <v>0.0</v>
      </c>
      <c r="J22" s="9">
        <v>1.0</v>
      </c>
      <c r="K22" s="1" t="s">
        <v>45</v>
      </c>
      <c r="L22" s="1" t="s">
        <v>45</v>
      </c>
      <c r="M22" s="9">
        <v>1.0</v>
      </c>
      <c r="N22" s="9">
        <v>1.0</v>
      </c>
      <c r="O22" s="9">
        <v>5.321774</v>
      </c>
      <c r="P22" s="9">
        <v>10.0</v>
      </c>
      <c r="Q22" s="10">
        <v>2.87E11</v>
      </c>
      <c r="R22" s="9">
        <v>9.855495E9</v>
      </c>
    </row>
    <row r="23">
      <c r="A23" s="9">
        <v>1994.0</v>
      </c>
      <c r="B23" s="1" t="s">
        <v>54</v>
      </c>
      <c r="C23" s="1" t="s">
        <v>55</v>
      </c>
      <c r="D23" s="1" t="s">
        <v>43</v>
      </c>
      <c r="E23" s="1" t="s">
        <v>44</v>
      </c>
      <c r="F23" s="9">
        <v>931.4066</v>
      </c>
      <c r="G23" s="9">
        <v>1.0</v>
      </c>
      <c r="H23" s="9">
        <v>0.0</v>
      </c>
      <c r="I23" s="9">
        <v>1.0</v>
      </c>
      <c r="J23" s="9">
        <v>0.0</v>
      </c>
      <c r="K23" s="1" t="s">
        <v>45</v>
      </c>
      <c r="L23" s="1" t="s">
        <v>45</v>
      </c>
      <c r="M23" s="9">
        <v>1.0</v>
      </c>
      <c r="N23" s="9">
        <v>1.0</v>
      </c>
      <c r="O23" s="9">
        <v>5.211334</v>
      </c>
      <c r="P23" s="9">
        <v>10.0</v>
      </c>
      <c r="Q23" s="10">
        <v>2.5E11</v>
      </c>
      <c r="R23" s="9">
        <v>3.248413649E9</v>
      </c>
    </row>
    <row r="24">
      <c r="A24" s="9">
        <v>1997.0</v>
      </c>
      <c r="B24" s="1" t="s">
        <v>54</v>
      </c>
      <c r="C24" s="1" t="s">
        <v>55</v>
      </c>
      <c r="D24" s="1" t="s">
        <v>43</v>
      </c>
      <c r="E24" s="1" t="s">
        <v>44</v>
      </c>
      <c r="F24" s="9">
        <v>931.4066</v>
      </c>
      <c r="G24" s="9">
        <v>0.0</v>
      </c>
      <c r="H24" s="9">
        <v>1.0</v>
      </c>
      <c r="I24" s="9">
        <v>0.0</v>
      </c>
      <c r="J24" s="9">
        <v>1.0</v>
      </c>
      <c r="K24" s="1" t="s">
        <v>45</v>
      </c>
      <c r="L24" s="1" t="s">
        <v>45</v>
      </c>
      <c r="M24" s="9">
        <v>1.0</v>
      </c>
      <c r="N24" s="9">
        <v>1.0</v>
      </c>
      <c r="O24" s="9">
        <v>5.277711</v>
      </c>
      <c r="P24" s="9">
        <v>10.0</v>
      </c>
      <c r="Q24" s="10">
        <v>2.73E11</v>
      </c>
      <c r="R24" s="9">
        <v>4.688993636E9</v>
      </c>
    </row>
    <row r="25">
      <c r="A25" s="9">
        <v>1999.0</v>
      </c>
      <c r="B25" s="1" t="s">
        <v>54</v>
      </c>
      <c r="C25" s="1" t="s">
        <v>55</v>
      </c>
      <c r="D25" s="1" t="s">
        <v>43</v>
      </c>
      <c r="E25" s="1" t="s">
        <v>44</v>
      </c>
      <c r="F25" s="9">
        <v>931.4066</v>
      </c>
      <c r="G25" s="9">
        <v>0.0</v>
      </c>
      <c r="H25" s="9">
        <v>1.0</v>
      </c>
      <c r="I25" s="9">
        <v>0.0</v>
      </c>
      <c r="J25" s="9">
        <v>1.0</v>
      </c>
      <c r="K25" s="1" t="s">
        <v>45</v>
      </c>
      <c r="L25" s="1" t="s">
        <v>45</v>
      </c>
      <c r="M25" s="9">
        <v>1.0</v>
      </c>
      <c r="N25" s="9">
        <v>1.0</v>
      </c>
      <c r="O25" s="9">
        <v>5.321774</v>
      </c>
      <c r="P25" s="9">
        <v>10.0</v>
      </c>
      <c r="Q25" s="10">
        <v>2.87E11</v>
      </c>
      <c r="R25" s="9">
        <v>4.715906E9</v>
      </c>
    </row>
    <row r="26">
      <c r="A26" s="9">
        <v>1994.0</v>
      </c>
      <c r="B26" s="1" t="s">
        <v>56</v>
      </c>
      <c r="C26" s="1" t="s">
        <v>57</v>
      </c>
      <c r="D26" s="1" t="s">
        <v>58</v>
      </c>
      <c r="E26" s="1" t="s">
        <v>59</v>
      </c>
      <c r="F26" s="9">
        <v>9037.364</v>
      </c>
      <c r="G26" s="9">
        <v>1.0</v>
      </c>
      <c r="H26" s="9">
        <v>0.0</v>
      </c>
      <c r="I26" s="9">
        <v>1.0</v>
      </c>
      <c r="J26" s="9">
        <v>0.0</v>
      </c>
      <c r="K26" s="1" t="s">
        <v>45</v>
      </c>
      <c r="L26" s="1" t="s">
        <v>60</v>
      </c>
      <c r="M26" s="9">
        <v>0.0</v>
      </c>
      <c r="N26" s="9">
        <v>0.0</v>
      </c>
      <c r="O26" s="9">
        <v>4.341615</v>
      </c>
      <c r="P26" s="9">
        <v>0.0</v>
      </c>
      <c r="Q26" s="10">
        <v>2.95E11</v>
      </c>
      <c r="R26" s="9">
        <v>5121034.412</v>
      </c>
    </row>
    <row r="27">
      <c r="A27" s="9">
        <v>1997.0</v>
      </c>
      <c r="B27" s="1" t="s">
        <v>56</v>
      </c>
      <c r="C27" s="1" t="s">
        <v>57</v>
      </c>
      <c r="D27" s="1" t="s">
        <v>58</v>
      </c>
      <c r="E27" s="1" t="s">
        <v>59</v>
      </c>
      <c r="F27" s="9">
        <v>9037.364</v>
      </c>
      <c r="G27" s="9">
        <v>0.0</v>
      </c>
      <c r="H27" s="9">
        <v>1.0</v>
      </c>
      <c r="I27" s="9">
        <v>0.0</v>
      </c>
      <c r="J27" s="9">
        <v>1.0</v>
      </c>
      <c r="K27" s="1" t="s">
        <v>45</v>
      </c>
      <c r="L27" s="1" t="s">
        <v>60</v>
      </c>
      <c r="M27" s="9">
        <v>0.0</v>
      </c>
      <c r="N27" s="9">
        <v>0.0</v>
      </c>
      <c r="O27" s="9">
        <v>4.420262</v>
      </c>
      <c r="P27" s="9">
        <v>0.0</v>
      </c>
      <c r="Q27" s="10">
        <v>3.39E11</v>
      </c>
      <c r="R27" s="9">
        <v>2191308.024</v>
      </c>
    </row>
    <row r="28">
      <c r="A28" s="9">
        <v>1999.0</v>
      </c>
      <c r="B28" s="1" t="s">
        <v>56</v>
      </c>
      <c r="C28" s="1" t="s">
        <v>57</v>
      </c>
      <c r="D28" s="1" t="s">
        <v>58</v>
      </c>
      <c r="E28" s="1" t="s">
        <v>59</v>
      </c>
      <c r="F28" s="9">
        <v>9037.364</v>
      </c>
      <c r="G28" s="9">
        <v>0.0</v>
      </c>
      <c r="H28" s="9">
        <v>1.0</v>
      </c>
      <c r="I28" s="9">
        <v>0.0</v>
      </c>
      <c r="J28" s="9">
        <v>1.0</v>
      </c>
      <c r="K28" s="1" t="s">
        <v>45</v>
      </c>
      <c r="L28" s="1" t="s">
        <v>60</v>
      </c>
      <c r="M28" s="9">
        <v>0.0</v>
      </c>
      <c r="N28" s="9">
        <v>0.0</v>
      </c>
      <c r="O28" s="9">
        <v>4.474004</v>
      </c>
      <c r="P28" s="9">
        <v>0.0</v>
      </c>
      <c r="Q28" s="10">
        <v>3.55E11</v>
      </c>
      <c r="R28" s="9">
        <v>2579326.674</v>
      </c>
    </row>
    <row r="29">
      <c r="A29" s="9">
        <v>1994.0</v>
      </c>
      <c r="B29" s="1" t="s">
        <v>43</v>
      </c>
      <c r="C29" s="1" t="s">
        <v>44</v>
      </c>
      <c r="D29" s="1" t="s">
        <v>61</v>
      </c>
      <c r="E29" s="1" t="s">
        <v>62</v>
      </c>
      <c r="F29" s="9">
        <v>911.0323</v>
      </c>
      <c r="G29" s="9">
        <v>1.0</v>
      </c>
      <c r="H29" s="9">
        <v>0.0</v>
      </c>
      <c r="I29" s="9">
        <v>1.0</v>
      </c>
      <c r="J29" s="9">
        <v>0.0</v>
      </c>
      <c r="K29" s="1" t="s">
        <v>45</v>
      </c>
      <c r="L29" s="1" t="s">
        <v>45</v>
      </c>
      <c r="M29" s="9">
        <v>1.0</v>
      </c>
      <c r="N29" s="9">
        <v>0.0</v>
      </c>
      <c r="O29" s="9">
        <v>57.81077</v>
      </c>
      <c r="P29" s="9">
        <v>10.0</v>
      </c>
      <c r="Q29" s="10">
        <v>1.72E12</v>
      </c>
      <c r="R29" s="9">
        <v>3.770133285E9</v>
      </c>
    </row>
    <row r="30">
      <c r="A30" s="9">
        <v>1997.0</v>
      </c>
      <c r="B30" s="1" t="s">
        <v>43</v>
      </c>
      <c r="C30" s="1" t="s">
        <v>44</v>
      </c>
      <c r="D30" s="1" t="s">
        <v>61</v>
      </c>
      <c r="E30" s="1" t="s">
        <v>62</v>
      </c>
      <c r="F30" s="9">
        <v>911.0323</v>
      </c>
      <c r="G30" s="9">
        <v>0.0</v>
      </c>
      <c r="H30" s="9">
        <v>1.0</v>
      </c>
      <c r="I30" s="9">
        <v>0.0</v>
      </c>
      <c r="J30" s="9">
        <v>1.0</v>
      </c>
      <c r="K30" s="1" t="s">
        <v>45</v>
      </c>
      <c r="L30" s="1" t="s">
        <v>45</v>
      </c>
      <c r="M30" s="9">
        <v>1.0</v>
      </c>
      <c r="N30" s="9">
        <v>0.0</v>
      </c>
      <c r="O30" s="9">
        <v>58.34667</v>
      </c>
      <c r="P30" s="9">
        <v>10.0</v>
      </c>
      <c r="Q30" s="10">
        <v>1.89E12</v>
      </c>
      <c r="R30" s="9">
        <v>5.114127495E9</v>
      </c>
    </row>
    <row r="31">
      <c r="A31" s="9">
        <v>1999.0</v>
      </c>
      <c r="B31" s="1" t="s">
        <v>43</v>
      </c>
      <c r="C31" s="1" t="s">
        <v>44</v>
      </c>
      <c r="D31" s="1" t="s">
        <v>61</v>
      </c>
      <c r="E31" s="1" t="s">
        <v>62</v>
      </c>
      <c r="F31" s="9">
        <v>911.0323</v>
      </c>
      <c r="G31" s="9">
        <v>0.0</v>
      </c>
      <c r="H31" s="9">
        <v>1.0</v>
      </c>
      <c r="I31" s="9">
        <v>0.0</v>
      </c>
      <c r="J31" s="9">
        <v>1.0</v>
      </c>
      <c r="K31" s="1" t="s">
        <v>45</v>
      </c>
      <c r="L31" s="1" t="s">
        <v>45</v>
      </c>
      <c r="M31" s="9">
        <v>1.0</v>
      </c>
      <c r="N31" s="9">
        <v>0.0</v>
      </c>
      <c r="O31" s="9">
        <v>58.74673</v>
      </c>
      <c r="P31" s="9">
        <v>10.0</v>
      </c>
      <c r="Q31" s="10">
        <v>2.03E12</v>
      </c>
      <c r="R31" s="9">
        <v>4.688213683E9</v>
      </c>
    </row>
    <row r="32">
      <c r="A32" s="9">
        <v>1994.0</v>
      </c>
      <c r="B32" s="1" t="s">
        <v>63</v>
      </c>
      <c r="C32" s="1" t="s">
        <v>64</v>
      </c>
      <c r="D32" s="1" t="s">
        <v>65</v>
      </c>
      <c r="E32" s="1" t="s">
        <v>66</v>
      </c>
      <c r="F32" s="9">
        <v>1608.988</v>
      </c>
      <c r="G32" s="9">
        <v>1.0</v>
      </c>
      <c r="H32" s="9">
        <v>0.0</v>
      </c>
      <c r="I32" s="9">
        <v>1.0</v>
      </c>
      <c r="J32" s="9">
        <v>0.0</v>
      </c>
      <c r="K32" s="1" t="s">
        <v>45</v>
      </c>
      <c r="L32" s="1" t="s">
        <v>45</v>
      </c>
      <c r="M32" s="9">
        <v>1.0</v>
      </c>
      <c r="N32" s="9">
        <v>0.0</v>
      </c>
      <c r="O32" s="9">
        <v>7.947209</v>
      </c>
      <c r="P32" s="9">
        <v>10.0</v>
      </c>
      <c r="Q32" s="10">
        <v>2.83E11</v>
      </c>
      <c r="R32" s="9">
        <v>2.341712443E8</v>
      </c>
    </row>
    <row r="33">
      <c r="A33" s="9">
        <v>1997.0</v>
      </c>
      <c r="B33" s="1" t="s">
        <v>63</v>
      </c>
      <c r="C33" s="1" t="s">
        <v>64</v>
      </c>
      <c r="D33" s="1" t="s">
        <v>65</v>
      </c>
      <c r="E33" s="1" t="s">
        <v>66</v>
      </c>
      <c r="F33" s="9">
        <v>1608.988</v>
      </c>
      <c r="G33" s="9">
        <v>0.0</v>
      </c>
      <c r="H33" s="9">
        <v>1.0</v>
      </c>
      <c r="I33" s="9">
        <v>0.0</v>
      </c>
      <c r="J33" s="9">
        <v>1.0</v>
      </c>
      <c r="K33" s="1" t="s">
        <v>45</v>
      </c>
      <c r="L33" s="1" t="s">
        <v>45</v>
      </c>
      <c r="M33" s="9">
        <v>1.0</v>
      </c>
      <c r="N33" s="9">
        <v>1.0</v>
      </c>
      <c r="O33" s="9">
        <v>8.032876</v>
      </c>
      <c r="P33" s="9">
        <v>10.0</v>
      </c>
      <c r="Q33" s="10">
        <v>3.03E11</v>
      </c>
      <c r="R33" s="9">
        <v>3.438703735E8</v>
      </c>
    </row>
    <row r="34">
      <c r="A34" s="9">
        <v>1999.0</v>
      </c>
      <c r="B34" s="1" t="s">
        <v>63</v>
      </c>
      <c r="C34" s="1" t="s">
        <v>64</v>
      </c>
      <c r="D34" s="1" t="s">
        <v>65</v>
      </c>
      <c r="E34" s="1" t="s">
        <v>66</v>
      </c>
      <c r="F34" s="9">
        <v>1608.988</v>
      </c>
      <c r="G34" s="9">
        <v>0.0</v>
      </c>
      <c r="H34" s="9">
        <v>1.0</v>
      </c>
      <c r="I34" s="9">
        <v>0.0</v>
      </c>
      <c r="J34" s="9">
        <v>1.0</v>
      </c>
      <c r="K34" s="1" t="s">
        <v>45</v>
      </c>
      <c r="L34" s="1" t="s">
        <v>45</v>
      </c>
      <c r="M34" s="9">
        <v>1.0</v>
      </c>
      <c r="N34" s="9">
        <v>1.0</v>
      </c>
      <c r="O34" s="9">
        <v>8.051113</v>
      </c>
      <c r="P34" s="9">
        <v>10.0</v>
      </c>
      <c r="Q34" s="10">
        <v>3.26E11</v>
      </c>
      <c r="R34" s="9">
        <v>4.012878E8</v>
      </c>
    </row>
    <row r="35">
      <c r="A35" s="9">
        <v>1994.0</v>
      </c>
      <c r="B35" s="1" t="s">
        <v>43</v>
      </c>
      <c r="C35" s="1" t="s">
        <v>44</v>
      </c>
      <c r="D35" s="1" t="s">
        <v>40</v>
      </c>
      <c r="E35" s="1" t="s">
        <v>41</v>
      </c>
      <c r="F35" s="9">
        <v>7442.237</v>
      </c>
      <c r="G35" s="9">
        <v>1.0</v>
      </c>
      <c r="H35" s="9">
        <v>0.0</v>
      </c>
      <c r="I35" s="9">
        <v>1.0</v>
      </c>
      <c r="J35" s="9">
        <v>0.0</v>
      </c>
      <c r="K35" s="1" t="s">
        <v>45</v>
      </c>
      <c r="L35" s="1" t="s">
        <v>42</v>
      </c>
      <c r="M35" s="9">
        <v>0.0</v>
      </c>
      <c r="N35" s="9">
        <v>0.0</v>
      </c>
      <c r="O35" s="9">
        <v>57.81077</v>
      </c>
      <c r="P35" s="9">
        <v>8.0</v>
      </c>
      <c r="Q35" s="10">
        <v>1.72E12</v>
      </c>
      <c r="R35" s="9">
        <v>2.008588955E9</v>
      </c>
    </row>
    <row r="36">
      <c r="A36" s="9">
        <v>1997.0</v>
      </c>
      <c r="B36" s="1" t="s">
        <v>43</v>
      </c>
      <c r="C36" s="1" t="s">
        <v>44</v>
      </c>
      <c r="D36" s="1" t="s">
        <v>40</v>
      </c>
      <c r="E36" s="1" t="s">
        <v>41</v>
      </c>
      <c r="F36" s="9">
        <v>7442.237</v>
      </c>
      <c r="G36" s="9">
        <v>0.0</v>
      </c>
      <c r="H36" s="9">
        <v>1.0</v>
      </c>
      <c r="I36" s="9">
        <v>0.0</v>
      </c>
      <c r="J36" s="9">
        <v>1.0</v>
      </c>
      <c r="K36" s="1" t="s">
        <v>45</v>
      </c>
      <c r="L36" s="1" t="s">
        <v>42</v>
      </c>
      <c r="M36" s="9">
        <v>0.0</v>
      </c>
      <c r="N36" s="9">
        <v>0.0</v>
      </c>
      <c r="O36" s="9">
        <v>58.34667</v>
      </c>
      <c r="P36" s="9">
        <v>9.0</v>
      </c>
      <c r="Q36" s="10">
        <v>1.89E12</v>
      </c>
      <c r="R36" s="9">
        <v>2.584022873E9</v>
      </c>
    </row>
    <row r="37">
      <c r="A37" s="9">
        <v>1999.0</v>
      </c>
      <c r="B37" s="1" t="s">
        <v>43</v>
      </c>
      <c r="C37" s="1" t="s">
        <v>44</v>
      </c>
      <c r="D37" s="1" t="s">
        <v>40</v>
      </c>
      <c r="E37" s="1" t="s">
        <v>41</v>
      </c>
      <c r="F37" s="9">
        <v>7442.237</v>
      </c>
      <c r="G37" s="9">
        <v>0.0</v>
      </c>
      <c r="H37" s="9">
        <v>1.0</v>
      </c>
      <c r="I37" s="9">
        <v>0.0</v>
      </c>
      <c r="J37" s="9">
        <v>1.0</v>
      </c>
      <c r="K37" s="1" t="s">
        <v>45</v>
      </c>
      <c r="L37" s="1" t="s">
        <v>42</v>
      </c>
      <c r="M37" s="9">
        <v>0.0</v>
      </c>
      <c r="N37" s="9">
        <v>0.0</v>
      </c>
      <c r="O37" s="9">
        <v>58.74673</v>
      </c>
      <c r="P37" s="9">
        <v>9.0</v>
      </c>
      <c r="Q37" s="10">
        <v>2.03E12</v>
      </c>
      <c r="R37" s="9">
        <v>2.34959987E9</v>
      </c>
    </row>
    <row r="38">
      <c r="A38" s="9">
        <v>1994.0</v>
      </c>
      <c r="B38" s="1" t="s">
        <v>67</v>
      </c>
      <c r="C38" s="1" t="s">
        <v>68</v>
      </c>
      <c r="D38" s="1" t="s">
        <v>23</v>
      </c>
      <c r="E38" s="1" t="s">
        <v>24</v>
      </c>
      <c r="F38" s="9">
        <v>7240.206</v>
      </c>
      <c r="G38" s="9">
        <v>1.0</v>
      </c>
      <c r="H38" s="9">
        <v>0.0</v>
      </c>
      <c r="I38" s="9">
        <v>1.0</v>
      </c>
      <c r="J38" s="9">
        <v>0.0</v>
      </c>
      <c r="K38" s="1" t="s">
        <v>45</v>
      </c>
      <c r="L38" s="1" t="s">
        <v>27</v>
      </c>
      <c r="M38" s="9">
        <v>0.0</v>
      </c>
      <c r="N38" s="9">
        <v>0.0</v>
      </c>
      <c r="O38" s="9">
        <v>57.25137</v>
      </c>
      <c r="P38" s="9">
        <v>10.0</v>
      </c>
      <c r="Q38" s="10">
        <v>1.82E12</v>
      </c>
      <c r="R38" s="9">
        <v>1.742483516E9</v>
      </c>
    </row>
    <row r="39">
      <c r="A39" s="9">
        <v>1997.0</v>
      </c>
      <c r="B39" s="1" t="s">
        <v>67</v>
      </c>
      <c r="C39" s="1" t="s">
        <v>68</v>
      </c>
      <c r="D39" s="1" t="s">
        <v>23</v>
      </c>
      <c r="E39" s="1" t="s">
        <v>24</v>
      </c>
      <c r="F39" s="9">
        <v>7240.206</v>
      </c>
      <c r="G39" s="9">
        <v>0.0</v>
      </c>
      <c r="H39" s="9">
        <v>1.0</v>
      </c>
      <c r="I39" s="9">
        <v>0.0</v>
      </c>
      <c r="J39" s="9">
        <v>1.0</v>
      </c>
      <c r="K39" s="1" t="s">
        <v>45</v>
      </c>
      <c r="L39" s="1" t="s">
        <v>27</v>
      </c>
      <c r="M39" s="9">
        <v>0.0</v>
      </c>
      <c r="N39" s="9">
        <v>0.0</v>
      </c>
      <c r="O39" s="9">
        <v>57.1849</v>
      </c>
      <c r="P39" s="9">
        <v>10.0</v>
      </c>
      <c r="Q39" s="10">
        <v>1.93E12</v>
      </c>
      <c r="R39" s="9">
        <v>1.87063685E9</v>
      </c>
    </row>
    <row r="40">
      <c r="A40" s="9">
        <v>1999.0</v>
      </c>
      <c r="B40" s="1" t="s">
        <v>67</v>
      </c>
      <c r="C40" s="1" t="s">
        <v>68</v>
      </c>
      <c r="D40" s="1" t="s">
        <v>23</v>
      </c>
      <c r="E40" s="1" t="s">
        <v>24</v>
      </c>
      <c r="F40" s="9">
        <v>7240.206</v>
      </c>
      <c r="G40" s="9">
        <v>0.0</v>
      </c>
      <c r="H40" s="9">
        <v>1.0</v>
      </c>
      <c r="I40" s="9">
        <v>0.0</v>
      </c>
      <c r="J40" s="9">
        <v>1.0</v>
      </c>
      <c r="K40" s="1" t="s">
        <v>45</v>
      </c>
      <c r="L40" s="1" t="s">
        <v>27</v>
      </c>
      <c r="M40" s="9">
        <v>0.0</v>
      </c>
      <c r="N40" s="9">
        <v>0.0</v>
      </c>
      <c r="O40" s="9">
        <v>57.17999</v>
      </c>
      <c r="P40" s="9">
        <v>10.0</v>
      </c>
      <c r="Q40" s="10">
        <v>1.99E12</v>
      </c>
      <c r="R40" s="9">
        <v>1.9963459E9</v>
      </c>
    </row>
    <row r="41">
      <c r="A41" s="9">
        <v>1994.0</v>
      </c>
      <c r="B41" s="1" t="s">
        <v>67</v>
      </c>
      <c r="C41" s="1" t="s">
        <v>68</v>
      </c>
      <c r="D41" s="1" t="s">
        <v>69</v>
      </c>
      <c r="E41" s="1" t="s">
        <v>70</v>
      </c>
      <c r="F41" s="9">
        <v>2030.471</v>
      </c>
      <c r="G41" s="9">
        <v>1.0</v>
      </c>
      <c r="H41" s="9">
        <v>0.0</v>
      </c>
      <c r="I41" s="9">
        <v>1.0</v>
      </c>
      <c r="J41" s="9">
        <v>0.0</v>
      </c>
      <c r="K41" s="1" t="s">
        <v>45</v>
      </c>
      <c r="L41" s="1" t="s">
        <v>45</v>
      </c>
      <c r="M41" s="9">
        <v>0.0</v>
      </c>
      <c r="N41" s="9">
        <v>0.0</v>
      </c>
      <c r="O41" s="9">
        <v>57.25137</v>
      </c>
      <c r="P41" s="9">
        <v>10.0</v>
      </c>
      <c r="Q41" s="10">
        <v>1.82E12</v>
      </c>
      <c r="R41" s="9">
        <v>3.048676675E8</v>
      </c>
    </row>
    <row r="42">
      <c r="A42" s="9">
        <v>1997.0</v>
      </c>
      <c r="B42" s="1" t="s">
        <v>67</v>
      </c>
      <c r="C42" s="1" t="s">
        <v>68</v>
      </c>
      <c r="D42" s="1" t="s">
        <v>69</v>
      </c>
      <c r="E42" s="1" t="s">
        <v>70</v>
      </c>
      <c r="F42" s="9">
        <v>2030.471</v>
      </c>
      <c r="G42" s="9">
        <v>0.0</v>
      </c>
      <c r="H42" s="9">
        <v>1.0</v>
      </c>
      <c r="I42" s="9">
        <v>0.0</v>
      </c>
      <c r="J42" s="9">
        <v>1.0</v>
      </c>
      <c r="K42" s="1" t="s">
        <v>45</v>
      </c>
      <c r="L42" s="1" t="s">
        <v>45</v>
      </c>
      <c r="M42" s="9">
        <v>0.0</v>
      </c>
      <c r="N42" s="9">
        <v>0.0</v>
      </c>
      <c r="O42" s="9">
        <v>57.1849</v>
      </c>
      <c r="P42" s="9">
        <v>10.0</v>
      </c>
      <c r="Q42" s="10">
        <v>1.93E12</v>
      </c>
      <c r="R42" s="9">
        <v>3.278286741E8</v>
      </c>
    </row>
    <row r="43">
      <c r="A43" s="9">
        <v>1999.0</v>
      </c>
      <c r="B43" s="1" t="s">
        <v>67</v>
      </c>
      <c r="C43" s="1" t="s">
        <v>68</v>
      </c>
      <c r="D43" s="1" t="s">
        <v>69</v>
      </c>
      <c r="E43" s="1" t="s">
        <v>70</v>
      </c>
      <c r="F43" s="9">
        <v>2030.471</v>
      </c>
      <c r="G43" s="9">
        <v>0.0</v>
      </c>
      <c r="H43" s="9">
        <v>1.0</v>
      </c>
      <c r="I43" s="9">
        <v>0.0</v>
      </c>
      <c r="J43" s="9">
        <v>1.0</v>
      </c>
      <c r="K43" s="1" t="s">
        <v>45</v>
      </c>
      <c r="L43" s="1" t="s">
        <v>45</v>
      </c>
      <c r="M43" s="9">
        <v>0.0</v>
      </c>
      <c r="N43" s="9">
        <v>0.0</v>
      </c>
      <c r="O43" s="9">
        <v>57.17999</v>
      </c>
      <c r="P43" s="9">
        <v>10.0</v>
      </c>
      <c r="Q43" s="10">
        <v>1.99E12</v>
      </c>
      <c r="R43" s="9">
        <v>3.584682E8</v>
      </c>
    </row>
    <row r="44">
      <c r="A44" s="9">
        <v>1994.0</v>
      </c>
      <c r="B44" s="1" t="s">
        <v>50</v>
      </c>
      <c r="C44" s="1" t="s">
        <v>51</v>
      </c>
      <c r="D44" s="1" t="s">
        <v>347</v>
      </c>
      <c r="E44" s="1" t="s">
        <v>348</v>
      </c>
      <c r="F44" s="9">
        <v>4691.029</v>
      </c>
      <c r="G44" s="9">
        <v>1.0</v>
      </c>
      <c r="H44" s="9">
        <v>0.0</v>
      </c>
      <c r="I44" s="9">
        <v>1.0</v>
      </c>
      <c r="J44" s="9">
        <v>0.0</v>
      </c>
      <c r="K44" s="1" t="s">
        <v>45</v>
      </c>
      <c r="L44" s="1" t="s">
        <v>60</v>
      </c>
      <c r="M44" s="9">
        <v>0.0</v>
      </c>
      <c r="N44" s="9">
        <v>0.0</v>
      </c>
      <c r="O44" s="9">
        <v>59.66759</v>
      </c>
      <c r="P44" s="9">
        <v>-6.0</v>
      </c>
      <c r="Q44" s="10">
        <v>1.98E12</v>
      </c>
      <c r="R44" s="3" t="s">
        <v>346</v>
      </c>
    </row>
    <row r="45">
      <c r="A45" s="9">
        <v>1997.0</v>
      </c>
      <c r="B45" s="1" t="s">
        <v>50</v>
      </c>
      <c r="C45" s="1" t="s">
        <v>51</v>
      </c>
      <c r="D45" s="1" t="s">
        <v>347</v>
      </c>
      <c r="E45" s="1" t="s">
        <v>348</v>
      </c>
      <c r="F45" s="9">
        <v>4691.029</v>
      </c>
      <c r="G45" s="9">
        <v>0.0</v>
      </c>
      <c r="H45" s="9">
        <v>1.0</v>
      </c>
      <c r="I45" s="9">
        <v>0.0</v>
      </c>
      <c r="J45" s="9">
        <v>1.0</v>
      </c>
      <c r="K45" s="1" t="s">
        <v>45</v>
      </c>
      <c r="L45" s="1" t="s">
        <v>60</v>
      </c>
      <c r="M45" s="9">
        <v>0.0</v>
      </c>
      <c r="N45" s="9">
        <v>0.0</v>
      </c>
      <c r="O45" s="9">
        <v>60.53028</v>
      </c>
      <c r="P45" s="9">
        <v>-6.0</v>
      </c>
      <c r="Q45" s="10">
        <v>2.1E12</v>
      </c>
      <c r="R45" s="3" t="s">
        <v>346</v>
      </c>
    </row>
    <row r="46">
      <c r="A46" s="9">
        <v>1999.0</v>
      </c>
      <c r="B46" s="1" t="s">
        <v>50</v>
      </c>
      <c r="C46" s="1" t="s">
        <v>51</v>
      </c>
      <c r="D46" s="1" t="s">
        <v>347</v>
      </c>
      <c r="E46" s="1" t="s">
        <v>348</v>
      </c>
      <c r="F46" s="9">
        <v>4691.029</v>
      </c>
      <c r="G46" s="9">
        <v>0.0</v>
      </c>
      <c r="H46" s="9">
        <v>1.0</v>
      </c>
      <c r="I46" s="9">
        <v>0.0</v>
      </c>
      <c r="J46" s="9">
        <v>1.0</v>
      </c>
      <c r="K46" s="1" t="s">
        <v>45</v>
      </c>
      <c r="L46" s="1" t="s">
        <v>60</v>
      </c>
      <c r="M46" s="9">
        <v>0.0</v>
      </c>
      <c r="N46" s="9">
        <v>0.0</v>
      </c>
      <c r="O46" s="9">
        <v>61.1464</v>
      </c>
      <c r="P46" s="9">
        <v>-1.0</v>
      </c>
      <c r="Q46" s="10">
        <v>2.25E12</v>
      </c>
      <c r="R46" s="3" t="s">
        <v>346</v>
      </c>
    </row>
    <row r="47">
      <c r="A47" s="9">
        <v>1994.0</v>
      </c>
      <c r="B47" s="1" t="s">
        <v>71</v>
      </c>
      <c r="C47" s="1" t="s">
        <v>72</v>
      </c>
      <c r="D47" s="1" t="s">
        <v>73</v>
      </c>
      <c r="E47" s="1" t="s">
        <v>74</v>
      </c>
      <c r="F47" s="9">
        <v>2316.57</v>
      </c>
      <c r="G47" s="9">
        <v>0.0</v>
      </c>
      <c r="H47" s="9">
        <v>0.0</v>
      </c>
      <c r="I47" s="9">
        <v>0.0</v>
      </c>
      <c r="J47" s="9">
        <v>0.0</v>
      </c>
      <c r="K47" s="1" t="s">
        <v>45</v>
      </c>
      <c r="L47" s="1" t="s">
        <v>45</v>
      </c>
      <c r="M47" s="9">
        <v>0.0</v>
      </c>
      <c r="N47" s="9">
        <v>0.0</v>
      </c>
      <c r="O47" s="9">
        <v>1.457093</v>
      </c>
      <c r="P47" s="9">
        <v>4.0</v>
      </c>
      <c r="Q47" s="10">
        <v>9.9E9</v>
      </c>
      <c r="R47" s="9">
        <v>2853311.092</v>
      </c>
    </row>
    <row r="48">
      <c r="A48" s="9">
        <v>1997.0</v>
      </c>
      <c r="B48" s="1" t="s">
        <v>71</v>
      </c>
      <c r="C48" s="1" t="s">
        <v>72</v>
      </c>
      <c r="D48" s="1" t="s">
        <v>73</v>
      </c>
      <c r="E48" s="1" t="s">
        <v>74</v>
      </c>
      <c r="F48" s="9">
        <v>2316.57</v>
      </c>
      <c r="G48" s="9">
        <v>0.0</v>
      </c>
      <c r="H48" s="9">
        <v>0.0</v>
      </c>
      <c r="I48" s="9">
        <v>0.0</v>
      </c>
      <c r="J48" s="9">
        <v>0.0</v>
      </c>
      <c r="K48" s="1" t="s">
        <v>45</v>
      </c>
      <c r="L48" s="1" t="s">
        <v>45</v>
      </c>
      <c r="M48" s="9">
        <v>0.0</v>
      </c>
      <c r="N48" s="9">
        <v>0.0</v>
      </c>
      <c r="O48" s="9">
        <v>1.409674</v>
      </c>
      <c r="P48" s="9">
        <v>5.0</v>
      </c>
      <c r="Q48" s="10">
        <v>1.23E10</v>
      </c>
      <c r="R48" s="9">
        <v>900000.0</v>
      </c>
    </row>
    <row r="49">
      <c r="A49" s="9">
        <v>1999.0</v>
      </c>
      <c r="B49" s="1" t="s">
        <v>71</v>
      </c>
      <c r="C49" s="1" t="s">
        <v>72</v>
      </c>
      <c r="D49" s="1" t="s">
        <v>73</v>
      </c>
      <c r="E49" s="1" t="s">
        <v>74</v>
      </c>
      <c r="F49" s="9">
        <v>2316.57</v>
      </c>
      <c r="G49" s="9">
        <v>0.0</v>
      </c>
      <c r="H49" s="9">
        <v>1.0</v>
      </c>
      <c r="I49" s="9">
        <v>0.0</v>
      </c>
      <c r="J49" s="9">
        <v>0.0</v>
      </c>
      <c r="K49" s="1" t="s">
        <v>45</v>
      </c>
      <c r="L49" s="1" t="s">
        <v>45</v>
      </c>
      <c r="M49" s="9">
        <v>0.0</v>
      </c>
      <c r="N49" s="9">
        <v>0.0</v>
      </c>
      <c r="O49" s="9">
        <v>1.403789</v>
      </c>
      <c r="P49" s="9">
        <v>5.0</v>
      </c>
      <c r="Q49" s="10">
        <v>1.28E10</v>
      </c>
      <c r="R49" s="9">
        <v>500000.0</v>
      </c>
    </row>
    <row r="50">
      <c r="A50" s="9">
        <v>1994.0</v>
      </c>
      <c r="B50" s="1" t="s">
        <v>65</v>
      </c>
      <c r="C50" s="1" t="s">
        <v>66</v>
      </c>
      <c r="D50" s="1" t="s">
        <v>75</v>
      </c>
      <c r="E50" s="1" t="s">
        <v>76</v>
      </c>
      <c r="F50" s="9">
        <v>8614.96</v>
      </c>
      <c r="G50" s="9">
        <v>1.0</v>
      </c>
      <c r="H50" s="9">
        <v>0.0</v>
      </c>
      <c r="I50" s="9">
        <v>1.0</v>
      </c>
      <c r="J50" s="9">
        <v>0.0</v>
      </c>
      <c r="K50" s="1" t="s">
        <v>45</v>
      </c>
      <c r="L50" s="1" t="s">
        <v>77</v>
      </c>
      <c r="M50" s="9">
        <v>0.0</v>
      </c>
      <c r="N50" s="9">
        <v>0.0</v>
      </c>
      <c r="O50" s="9">
        <v>5.097097</v>
      </c>
      <c r="P50" s="9">
        <v>-7.0</v>
      </c>
      <c r="Q50" s="10">
        <v>1.56E11</v>
      </c>
      <c r="R50" s="9">
        <v>1339928.84</v>
      </c>
    </row>
    <row r="51">
      <c r="A51" s="9">
        <v>1997.0</v>
      </c>
      <c r="B51" s="1" t="s">
        <v>65</v>
      </c>
      <c r="C51" s="1" t="s">
        <v>66</v>
      </c>
      <c r="D51" s="1" t="s">
        <v>75</v>
      </c>
      <c r="E51" s="1" t="s">
        <v>76</v>
      </c>
      <c r="F51" s="9">
        <v>8614.96</v>
      </c>
      <c r="G51" s="9">
        <v>0.0</v>
      </c>
      <c r="H51" s="9">
        <v>1.0</v>
      </c>
      <c r="I51" s="9">
        <v>0.0</v>
      </c>
      <c r="J51" s="9">
        <v>1.0</v>
      </c>
      <c r="K51" s="1" t="s">
        <v>45</v>
      </c>
      <c r="L51" s="1" t="s">
        <v>77</v>
      </c>
      <c r="M51" s="9">
        <v>0.0</v>
      </c>
      <c r="N51" s="9">
        <v>0.0</v>
      </c>
      <c r="O51" s="9">
        <v>5.151746</v>
      </c>
      <c r="P51" s="9">
        <v>-7.0</v>
      </c>
      <c r="Q51" s="10">
        <v>1.8E11</v>
      </c>
      <c r="R51" s="9">
        <v>1186811.66</v>
      </c>
    </row>
    <row r="52">
      <c r="A52" s="9">
        <v>1999.0</v>
      </c>
      <c r="B52" s="1" t="s">
        <v>65</v>
      </c>
      <c r="C52" s="1" t="s">
        <v>66</v>
      </c>
      <c r="D52" s="1" t="s">
        <v>75</v>
      </c>
      <c r="E52" s="1" t="s">
        <v>76</v>
      </c>
      <c r="F52" s="9">
        <v>8614.96</v>
      </c>
      <c r="G52" s="9">
        <v>0.0</v>
      </c>
      <c r="H52" s="9">
        <v>1.0</v>
      </c>
      <c r="I52" s="9">
        <v>0.0</v>
      </c>
      <c r="J52" s="9">
        <v>1.0</v>
      </c>
      <c r="K52" s="1" t="s">
        <v>45</v>
      </c>
      <c r="L52" s="1" t="s">
        <v>77</v>
      </c>
      <c r="M52" s="9">
        <v>0.0</v>
      </c>
      <c r="N52" s="9">
        <v>0.0</v>
      </c>
      <c r="O52" s="9">
        <v>5.175926</v>
      </c>
      <c r="P52" s="9">
        <v>-7.0</v>
      </c>
      <c r="Q52" s="10">
        <v>1.98E11</v>
      </c>
      <c r="R52" s="9">
        <v>2036300.0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349</v>
      </c>
      <c r="B1" s="1">
        <v>1994.0</v>
      </c>
      <c r="C1" s="1">
        <v>1997.0</v>
      </c>
      <c r="D1" s="1">
        <v>1999.0</v>
      </c>
    </row>
    <row r="2">
      <c r="A2" s="1" t="s">
        <v>120</v>
      </c>
      <c r="B2" s="9">
        <v>1.245810056E9</v>
      </c>
      <c r="C2" s="9">
        <v>1.531843575E9</v>
      </c>
      <c r="D2" s="9">
        <v>1.722905028E9</v>
      </c>
    </row>
    <row r="3">
      <c r="A3" s="1" t="s">
        <v>350</v>
      </c>
      <c r="B3" s="10">
        <v>2.40131E11</v>
      </c>
      <c r="C3" s="10">
        <v>2.82197E11</v>
      </c>
      <c r="D3" s="10">
        <v>2.62184E11</v>
      </c>
    </row>
    <row r="4">
      <c r="A4" s="1" t="s">
        <v>121</v>
      </c>
      <c r="B4" s="14"/>
      <c r="C4" s="14"/>
      <c r="D4" s="14"/>
    </row>
    <row r="5">
      <c r="A5" s="1" t="s">
        <v>351</v>
      </c>
      <c r="B5" s="9">
        <v>8.6281743753E10</v>
      </c>
      <c r="C5" s="10">
        <v>1.27064E11</v>
      </c>
      <c r="D5" s="10">
        <v>1.37521E11</v>
      </c>
    </row>
    <row r="6">
      <c r="A6" s="1" t="s">
        <v>123</v>
      </c>
      <c r="B6" s="9">
        <v>4.438321017E9</v>
      </c>
      <c r="C6" s="9">
        <v>7.648377413E9</v>
      </c>
      <c r="D6" s="9">
        <v>6.152922943E9</v>
      </c>
    </row>
    <row r="7">
      <c r="A7" s="1" t="s">
        <v>125</v>
      </c>
      <c r="B7" s="9">
        <v>1.88095152E9</v>
      </c>
      <c r="C7" s="9">
        <v>2.258513974E9</v>
      </c>
      <c r="D7" s="9">
        <v>3.212121651E9</v>
      </c>
    </row>
    <row r="8">
      <c r="A8" s="1" t="s">
        <v>127</v>
      </c>
      <c r="B8" s="9">
        <v>1.017549124E9</v>
      </c>
      <c r="C8" s="9">
        <v>1.180597273E9</v>
      </c>
      <c r="D8" s="9">
        <v>1.239876305E9</v>
      </c>
    </row>
    <row r="9">
      <c r="A9" s="1" t="s">
        <v>300</v>
      </c>
      <c r="B9" s="10">
        <v>5.07767E11</v>
      </c>
      <c r="C9" s="10">
        <v>6.62317E11</v>
      </c>
      <c r="D9" s="10">
        <v>7.12837E11</v>
      </c>
    </row>
    <row r="10">
      <c r="A10" s="1" t="s">
        <v>128</v>
      </c>
      <c r="B10" s="9">
        <v>5.930509398E10</v>
      </c>
      <c r="C10" s="9">
        <v>7.8839008445E10</v>
      </c>
      <c r="D10" s="9">
        <v>8.4445473111E10</v>
      </c>
    </row>
    <row r="11">
      <c r="A11" s="1" t="s">
        <v>33</v>
      </c>
      <c r="B11" s="10">
        <v>2.5744E11</v>
      </c>
      <c r="C11" s="10">
        <v>2.92859E11</v>
      </c>
      <c r="D11" s="10">
        <v>2.83523E11</v>
      </c>
    </row>
    <row r="12">
      <c r="A12" s="1" t="s">
        <v>48</v>
      </c>
      <c r="B12" s="9">
        <v>1.315158637E9</v>
      </c>
      <c r="C12" s="9">
        <v>1.639492445E9</v>
      </c>
      <c r="D12" s="9">
        <v>1.845482173E9</v>
      </c>
    </row>
    <row r="13">
      <c r="A13" s="1" t="s">
        <v>129</v>
      </c>
      <c r="B13" s="14"/>
      <c r="C13" s="14"/>
      <c r="D13" s="14"/>
    </row>
    <row r="14">
      <c r="A14" s="1" t="s">
        <v>130</v>
      </c>
      <c r="B14" s="9">
        <v>5.894296296E8</v>
      </c>
      <c r="C14" s="9">
        <v>6.806185185E8</v>
      </c>
      <c r="D14" s="9">
        <v>7.662E8</v>
      </c>
    </row>
    <row r="15">
      <c r="A15" s="1" t="s">
        <v>97</v>
      </c>
      <c r="B15" s="10">
        <v>3.22809E11</v>
      </c>
      <c r="C15" s="10">
        <v>4.35614E11</v>
      </c>
      <c r="D15" s="10">
        <v>3.8939E11</v>
      </c>
    </row>
    <row r="16">
      <c r="A16" s="1" t="s">
        <v>63</v>
      </c>
      <c r="B16" s="10">
        <v>2.03535E11</v>
      </c>
      <c r="C16" s="10">
        <v>2.1279E11</v>
      </c>
      <c r="D16" s="10">
        <v>2.17259E11</v>
      </c>
    </row>
    <row r="17">
      <c r="A17" s="1" t="s">
        <v>131</v>
      </c>
      <c r="B17" s="9">
        <v>1.193312102E9</v>
      </c>
      <c r="C17" s="9">
        <v>3.962238113E9</v>
      </c>
      <c r="D17" s="9">
        <v>4.581432039E9</v>
      </c>
    </row>
    <row r="18">
      <c r="A18" s="1" t="s">
        <v>132</v>
      </c>
      <c r="B18" s="9">
        <v>9.250305902E8</v>
      </c>
      <c r="C18" s="9">
        <v>9.728962679E8</v>
      </c>
      <c r="D18" s="9">
        <v>8.080772234E8</v>
      </c>
    </row>
    <row r="19">
      <c r="A19" s="1" t="s">
        <v>133</v>
      </c>
      <c r="B19" s="10">
        <v>2.44884E11</v>
      </c>
      <c r="C19" s="10">
        <v>2.52708E11</v>
      </c>
      <c r="D19" s="10">
        <v>2.58246E11</v>
      </c>
    </row>
    <row r="20">
      <c r="A20" s="1" t="s">
        <v>134</v>
      </c>
      <c r="B20" s="9">
        <v>1.598075932E9</v>
      </c>
      <c r="C20" s="9">
        <v>2.268301538E9</v>
      </c>
      <c r="D20" s="9">
        <v>3.677394292E9</v>
      </c>
    </row>
    <row r="21">
      <c r="A21" s="1" t="s">
        <v>135</v>
      </c>
      <c r="B21" s="9">
        <v>1.895290623E9</v>
      </c>
      <c r="C21" s="9">
        <v>2.447668985E9</v>
      </c>
      <c r="D21" s="9">
        <v>3.389566983E9</v>
      </c>
    </row>
    <row r="22">
      <c r="A22" s="1" t="s">
        <v>95</v>
      </c>
      <c r="B22" s="9">
        <v>3.3768660883E10</v>
      </c>
      <c r="C22" s="9">
        <v>4.8244309133E10</v>
      </c>
      <c r="D22" s="9">
        <v>5.1270569884E10</v>
      </c>
    </row>
    <row r="23">
      <c r="A23" s="1" t="s">
        <v>136</v>
      </c>
      <c r="B23" s="9">
        <v>9.697416974E9</v>
      </c>
      <c r="C23" s="9">
        <v>1.1315986087E10</v>
      </c>
      <c r="D23" s="9">
        <v>1.3627325461E10</v>
      </c>
    </row>
    <row r="24">
      <c r="A24" s="1" t="s">
        <v>82</v>
      </c>
      <c r="B24" s="9">
        <v>5.567553457E9</v>
      </c>
      <c r="C24" s="9">
        <v>6.349202394E9</v>
      </c>
      <c r="D24" s="9">
        <v>6.621010372E9</v>
      </c>
    </row>
    <row r="25">
      <c r="A25" s="1" t="s">
        <v>137</v>
      </c>
      <c r="B25" s="9">
        <v>3.259E9</v>
      </c>
      <c r="C25" s="9">
        <v>6.33236E9</v>
      </c>
      <c r="D25" s="9">
        <v>7.68387E9</v>
      </c>
    </row>
    <row r="26">
      <c r="A26" s="1" t="s">
        <v>138</v>
      </c>
      <c r="B26" s="9">
        <v>1.255802469E9</v>
      </c>
      <c r="C26" s="9">
        <v>3.671816504E9</v>
      </c>
      <c r="D26" s="9">
        <v>4.685733115E9</v>
      </c>
    </row>
    <row r="27">
      <c r="A27" s="1" t="s">
        <v>139</v>
      </c>
      <c r="B27" s="9">
        <v>1.4932024169E10</v>
      </c>
      <c r="C27" s="9">
        <v>1.4128408566E10</v>
      </c>
      <c r="D27" s="9">
        <v>1.2138486532E10</v>
      </c>
    </row>
    <row r="28">
      <c r="A28" s="1" t="s">
        <v>140</v>
      </c>
      <c r="B28" s="9">
        <v>7.715E8</v>
      </c>
      <c r="C28" s="9">
        <v>8.68E8</v>
      </c>
      <c r="D28" s="9">
        <v>9.75E8</v>
      </c>
    </row>
    <row r="29">
      <c r="A29" s="1" t="s">
        <v>141</v>
      </c>
      <c r="B29" s="9">
        <v>1.8671601E9</v>
      </c>
      <c r="C29" s="9">
        <v>2.932827E9</v>
      </c>
      <c r="D29" s="9">
        <v>3.324433E9</v>
      </c>
    </row>
    <row r="30">
      <c r="A30" s="1" t="s">
        <v>142</v>
      </c>
      <c r="B30" s="9">
        <v>5.981244865E9</v>
      </c>
      <c r="C30" s="9">
        <v>7.925673467E9</v>
      </c>
      <c r="D30" s="9">
        <v>8.285075838E9</v>
      </c>
    </row>
    <row r="31">
      <c r="A31" s="1" t="s">
        <v>30</v>
      </c>
      <c r="B31" s="10">
        <v>5.2537E11</v>
      </c>
      <c r="C31" s="10">
        <v>8.83206E11</v>
      </c>
      <c r="D31" s="10">
        <v>5.99642E11</v>
      </c>
    </row>
    <row r="32">
      <c r="A32" s="1" t="s">
        <v>143</v>
      </c>
      <c r="B32" s="9">
        <v>2.151344901E9</v>
      </c>
      <c r="C32" s="9">
        <v>2.49838413E9</v>
      </c>
      <c r="D32" s="9">
        <v>2.951822205E9</v>
      </c>
    </row>
    <row r="33">
      <c r="A33" s="1" t="s">
        <v>144</v>
      </c>
      <c r="B33" s="9">
        <v>4.08733796E9</v>
      </c>
      <c r="C33" s="9">
        <v>5.197332974E9</v>
      </c>
      <c r="D33" s="9">
        <v>4.6E9</v>
      </c>
    </row>
    <row r="34">
      <c r="A34" s="1" t="s">
        <v>145</v>
      </c>
      <c r="B34" s="9">
        <v>2.589855977E8</v>
      </c>
      <c r="C34" s="9">
        <v>3.522609529E8</v>
      </c>
      <c r="D34" s="9">
        <v>3.992688017E8</v>
      </c>
    </row>
    <row r="35">
      <c r="A35" s="1" t="s">
        <v>146</v>
      </c>
      <c r="B35" s="9">
        <v>4.259330999E9</v>
      </c>
      <c r="C35" s="9">
        <v>5.020214747E9</v>
      </c>
      <c r="D35" s="9">
        <v>5.484257417E9</v>
      </c>
    </row>
    <row r="36">
      <c r="A36" s="1" t="s">
        <v>147</v>
      </c>
      <c r="B36" s="9">
        <v>8.511743506E8</v>
      </c>
      <c r="C36" s="9">
        <v>9.37741468E8</v>
      </c>
      <c r="D36" s="9">
        <v>9.994775107E8</v>
      </c>
    </row>
    <row r="37">
      <c r="A37" s="1" t="s">
        <v>23</v>
      </c>
      <c r="B37" s="10">
        <v>5.78139E11</v>
      </c>
      <c r="C37" s="10">
        <v>6.54987E11</v>
      </c>
      <c r="D37" s="10">
        <v>6.78412E11</v>
      </c>
    </row>
    <row r="38">
      <c r="A38" s="1" t="s">
        <v>302</v>
      </c>
      <c r="B38" s="10">
        <v>3.10889E11</v>
      </c>
      <c r="C38" s="10">
        <v>4.10026E11</v>
      </c>
      <c r="D38" s="10">
        <v>4.34924E11</v>
      </c>
    </row>
    <row r="39">
      <c r="A39" s="1" t="s">
        <v>61</v>
      </c>
      <c r="B39" s="10">
        <v>3.01375E11</v>
      </c>
      <c r="C39" s="10">
        <v>2.94788E11</v>
      </c>
      <c r="D39" s="10">
        <v>2.97874E11</v>
      </c>
    </row>
    <row r="40">
      <c r="A40" s="1" t="s">
        <v>148</v>
      </c>
      <c r="B40" s="14"/>
      <c r="C40" s="14"/>
      <c r="D40" s="9">
        <v>6.263177944E9</v>
      </c>
    </row>
    <row r="41">
      <c r="A41" s="1" t="s">
        <v>149</v>
      </c>
      <c r="B41" s="9">
        <v>5.7008425296E10</v>
      </c>
      <c r="C41" s="9">
        <v>8.5728899954E10</v>
      </c>
      <c r="D41" s="9">
        <v>7.5596103237E10</v>
      </c>
    </row>
    <row r="42">
      <c r="A42" s="1" t="s">
        <v>37</v>
      </c>
      <c r="B42" s="10">
        <v>5.64325E11</v>
      </c>
      <c r="C42" s="10">
        <v>9.61604E11</v>
      </c>
      <c r="D42" s="10">
        <v>1.094E12</v>
      </c>
    </row>
    <row r="43">
      <c r="A43" s="1" t="s">
        <v>347</v>
      </c>
      <c r="B43" s="9">
        <v>8.31355745E9</v>
      </c>
      <c r="C43" s="9">
        <v>1.8047557172E10</v>
      </c>
      <c r="D43" s="9">
        <v>1.8870992456E10</v>
      </c>
    </row>
    <row r="44">
      <c r="A44" s="1" t="s">
        <v>151</v>
      </c>
      <c r="B44" s="9">
        <v>8.902446188E9</v>
      </c>
      <c r="C44" s="9">
        <v>1.0789457915E10</v>
      </c>
      <c r="D44" s="9">
        <v>1.1565827386E10</v>
      </c>
    </row>
    <row r="45">
      <c r="A45" s="1" t="s">
        <v>152</v>
      </c>
      <c r="B45" s="9">
        <v>5.820382232E9</v>
      </c>
      <c r="C45" s="9">
        <v>6.090840548E9</v>
      </c>
      <c r="D45" s="9">
        <v>4.711259427E9</v>
      </c>
    </row>
    <row r="46">
      <c r="A46" s="1" t="s">
        <v>153</v>
      </c>
      <c r="B46" s="9">
        <v>1.769365439E9</v>
      </c>
      <c r="C46" s="9">
        <v>2.322719101E9</v>
      </c>
      <c r="D46" s="9">
        <v>2.354772959E9</v>
      </c>
    </row>
    <row r="47">
      <c r="A47" s="1" t="s">
        <v>35</v>
      </c>
      <c r="B47" s="9">
        <v>8.1703500846E10</v>
      </c>
      <c r="C47" s="10">
        <v>1.0666E11</v>
      </c>
      <c r="D47" s="9">
        <v>8.6186158685E10</v>
      </c>
    </row>
    <row r="48">
      <c r="A48" s="1" t="s">
        <v>154</v>
      </c>
      <c r="B48" s="9">
        <v>3.191892004E8</v>
      </c>
      <c r="C48" s="9">
        <v>3.644455897E8</v>
      </c>
      <c r="D48" s="9">
        <v>3.824549899E8</v>
      </c>
    </row>
    <row r="49">
      <c r="A49" s="1" t="s">
        <v>155</v>
      </c>
      <c r="B49" s="9">
        <v>4.065806523E8</v>
      </c>
      <c r="C49" s="9">
        <v>4.906086579E8</v>
      </c>
      <c r="D49" s="9">
        <v>5.924167031E8</v>
      </c>
    </row>
    <row r="50">
      <c r="A50" s="1" t="s">
        <v>156</v>
      </c>
      <c r="B50" s="9">
        <v>1.0486784805E10</v>
      </c>
      <c r="C50" s="9">
        <v>1.2614602382E10</v>
      </c>
      <c r="D50" s="9">
        <v>1.4254866281E10</v>
      </c>
    </row>
    <row r="51">
      <c r="A51" s="1" t="s">
        <v>301</v>
      </c>
      <c r="B51" s="9">
        <v>2.0205198137E10</v>
      </c>
      <c r="C51" s="9">
        <v>2.8416225469E10</v>
      </c>
      <c r="D51" s="9">
        <v>3.2186916763E10</v>
      </c>
    </row>
    <row r="52">
      <c r="A52" s="1" t="s">
        <v>75</v>
      </c>
      <c r="B52" s="9">
        <v>2.8448326757E10</v>
      </c>
      <c r="C52" s="9">
        <v>2.53659081E10</v>
      </c>
      <c r="D52" s="9">
        <v>2.83646152E10</v>
      </c>
    </row>
    <row r="53">
      <c r="A53" s="1" t="s">
        <v>352</v>
      </c>
      <c r="B53" s="14"/>
      <c r="C53" s="14"/>
      <c r="D53" s="14"/>
    </row>
    <row r="54">
      <c r="A54" s="1" t="s">
        <v>158</v>
      </c>
      <c r="B54" s="14"/>
      <c r="C54" s="14"/>
      <c r="D54" s="14"/>
    </row>
    <row r="55">
      <c r="A55" s="1" t="s">
        <v>69</v>
      </c>
      <c r="B55" s="9">
        <v>7.425703929E9</v>
      </c>
      <c r="C55" s="9">
        <v>9.5478187E9</v>
      </c>
      <c r="D55" s="9">
        <v>1.0497908306E10</v>
      </c>
    </row>
    <row r="56">
      <c r="A56" s="1" t="s">
        <v>353</v>
      </c>
      <c r="B56" s="9">
        <v>4.7850203856E10</v>
      </c>
      <c r="C56" s="9">
        <v>6.2180159376E10</v>
      </c>
      <c r="D56" s="9">
        <v>6.5173130995E10</v>
      </c>
    </row>
    <row r="57">
      <c r="A57" s="1" t="s">
        <v>52</v>
      </c>
      <c r="B57" s="10">
        <v>2.20507E12</v>
      </c>
      <c r="C57" s="10">
        <v>2.21199E12</v>
      </c>
      <c r="D57" s="10">
        <v>2.19495E12</v>
      </c>
    </row>
    <row r="58">
      <c r="A58" s="1" t="s">
        <v>160</v>
      </c>
      <c r="B58" s="9">
        <v>4.916892207E8</v>
      </c>
      <c r="C58" s="9">
        <v>5.02675542E8</v>
      </c>
      <c r="D58" s="9">
        <v>5.360801481E8</v>
      </c>
    </row>
    <row r="59">
      <c r="A59" s="1" t="s">
        <v>161</v>
      </c>
      <c r="B59" s="9">
        <v>2.643740741E8</v>
      </c>
      <c r="C59" s="9">
        <v>3.029888889E8</v>
      </c>
      <c r="D59" s="9">
        <v>3.317592593E8</v>
      </c>
    </row>
    <row r="60">
      <c r="A60" s="1" t="s">
        <v>54</v>
      </c>
      <c r="B60" s="10">
        <v>1.56162E11</v>
      </c>
      <c r="C60" s="10">
        <v>1.73538E11</v>
      </c>
      <c r="D60" s="10">
        <v>1.77965E11</v>
      </c>
    </row>
    <row r="61">
      <c r="A61" s="1" t="s">
        <v>162</v>
      </c>
      <c r="B61" s="9">
        <v>1.4644711385E10</v>
      </c>
      <c r="C61" s="9">
        <v>2.0017480055E10</v>
      </c>
      <c r="D61" s="9">
        <v>2.2136621337E10</v>
      </c>
    </row>
    <row r="62">
      <c r="A62" s="1" t="s">
        <v>163</v>
      </c>
      <c r="B62" s="9">
        <v>4.2543178042E10</v>
      </c>
      <c r="C62" s="9">
        <v>4.8177612042E10</v>
      </c>
      <c r="D62" s="9">
        <v>4.8640653469E10</v>
      </c>
    </row>
    <row r="63">
      <c r="A63" s="1" t="s">
        <v>305</v>
      </c>
      <c r="B63" s="10">
        <v>1.0716E12</v>
      </c>
      <c r="C63" s="10">
        <v>1.57205E12</v>
      </c>
      <c r="D63" s="10">
        <v>1.57569E12</v>
      </c>
    </row>
    <row r="64">
      <c r="A64" s="1" t="s">
        <v>303</v>
      </c>
      <c r="B64" s="10">
        <v>2.49799E12</v>
      </c>
      <c r="C64" s="10">
        <v>2.98486E12</v>
      </c>
      <c r="D64" s="10">
        <v>3.11267E12</v>
      </c>
    </row>
    <row r="65">
      <c r="A65" s="1" t="s">
        <v>304</v>
      </c>
      <c r="B65" s="10">
        <v>7.40386E12</v>
      </c>
      <c r="C65" s="10">
        <v>7.74468E12</v>
      </c>
      <c r="D65" s="10">
        <v>7.74037E12</v>
      </c>
    </row>
    <row r="66">
      <c r="A66" s="1" t="s">
        <v>309</v>
      </c>
      <c r="B66" s="10">
        <v>6.74052E11</v>
      </c>
      <c r="C66" s="10">
        <v>7.6137E11</v>
      </c>
      <c r="D66" s="10">
        <v>5.91787E11</v>
      </c>
    </row>
    <row r="67">
      <c r="A67" s="1" t="s">
        <v>308</v>
      </c>
      <c r="B67" s="10">
        <v>9.41285E12</v>
      </c>
      <c r="C67" s="10">
        <v>1.05229E13</v>
      </c>
      <c r="D67" s="10">
        <v>1.06776E13</v>
      </c>
    </row>
    <row r="68">
      <c r="A68" s="1" t="s">
        <v>164</v>
      </c>
      <c r="B68" s="9">
        <v>2.2708673337E10</v>
      </c>
      <c r="C68" s="9">
        <v>2.8162053027E10</v>
      </c>
      <c r="D68" s="9">
        <v>1.9645272636E10</v>
      </c>
    </row>
    <row r="69">
      <c r="A69" s="1" t="s">
        <v>165</v>
      </c>
      <c r="B69" s="9">
        <v>5.1897983393E10</v>
      </c>
      <c r="C69" s="9">
        <v>7.8436578171E10</v>
      </c>
      <c r="D69" s="9">
        <v>9.0710704807E10</v>
      </c>
    </row>
    <row r="70">
      <c r="A70" s="1" t="s">
        <v>307</v>
      </c>
      <c r="B70" s="10">
        <v>6.51562E12</v>
      </c>
      <c r="C70" s="10">
        <v>6.95219E12</v>
      </c>
      <c r="D70" s="10">
        <v>7.11621E12</v>
      </c>
    </row>
    <row r="71">
      <c r="A71" s="1" t="s">
        <v>166</v>
      </c>
      <c r="B71" s="9">
        <v>5.316883117E8</v>
      </c>
      <c r="C71" s="9">
        <v>6.864900901E8</v>
      </c>
      <c r="D71" s="9">
        <v>6.889213257E8</v>
      </c>
    </row>
    <row r="72">
      <c r="A72" s="1" t="s">
        <v>46</v>
      </c>
      <c r="B72" s="10">
        <v>5.30563E11</v>
      </c>
      <c r="C72" s="10">
        <v>5.90077E11</v>
      </c>
      <c r="D72" s="10">
        <v>6.34908E11</v>
      </c>
    </row>
    <row r="73">
      <c r="A73" s="1" t="s">
        <v>71</v>
      </c>
      <c r="B73" s="14"/>
      <c r="C73" s="9">
        <v>5.154420649E9</v>
      </c>
      <c r="D73" s="9">
        <v>5.756912266E9</v>
      </c>
    </row>
    <row r="74">
      <c r="A74" s="1" t="s">
        <v>167</v>
      </c>
      <c r="B74" s="9">
        <v>6.927950565E9</v>
      </c>
      <c r="C74" s="9">
        <v>8.58921139E9</v>
      </c>
      <c r="D74" s="9">
        <v>7.700833482E9</v>
      </c>
    </row>
    <row r="75">
      <c r="A75" s="1" t="s">
        <v>311</v>
      </c>
      <c r="B75" s="10">
        <v>7.16181E12</v>
      </c>
      <c r="C75" s="10">
        <v>7.73363E12</v>
      </c>
      <c r="D75" s="10">
        <v>7.92574E12</v>
      </c>
    </row>
    <row r="76">
      <c r="A76" s="1" t="s">
        <v>312</v>
      </c>
      <c r="B76" s="10">
        <v>3.14257E11</v>
      </c>
      <c r="C76" s="10">
        <v>4.23877E11</v>
      </c>
      <c r="D76" s="10">
        <v>4.52232E11</v>
      </c>
    </row>
    <row r="77">
      <c r="A77" s="1" t="s">
        <v>65</v>
      </c>
      <c r="B77" s="10">
        <v>1.033E11</v>
      </c>
      <c r="C77" s="10">
        <v>1.26912E11</v>
      </c>
      <c r="D77" s="10">
        <v>1.35264E11</v>
      </c>
    </row>
    <row r="78">
      <c r="A78" s="1" t="s">
        <v>168</v>
      </c>
      <c r="B78" s="9">
        <v>1.825763268E9</v>
      </c>
      <c r="C78" s="9">
        <v>2.090184941E9</v>
      </c>
      <c r="D78" s="9">
        <v>1.936484565E9</v>
      </c>
    </row>
    <row r="79">
      <c r="A79" s="1" t="s">
        <v>50</v>
      </c>
      <c r="B79" s="10">
        <v>1.39398E12</v>
      </c>
      <c r="C79" s="10">
        <v>1.45288E12</v>
      </c>
      <c r="D79" s="10">
        <v>1.49315E12</v>
      </c>
    </row>
    <row r="80">
      <c r="A80" s="1" t="s">
        <v>169</v>
      </c>
      <c r="B80" s="14"/>
      <c r="C80" s="14"/>
      <c r="D80" s="9">
        <v>1.127691293E9</v>
      </c>
    </row>
    <row r="81">
      <c r="A81" s="1" t="s">
        <v>170</v>
      </c>
      <c r="B81" s="9">
        <v>2.025E8</v>
      </c>
      <c r="C81" s="9">
        <v>2.066263E8</v>
      </c>
      <c r="D81" s="9">
        <v>2.201405E8</v>
      </c>
    </row>
    <row r="82">
      <c r="A82" s="1" t="s">
        <v>171</v>
      </c>
      <c r="B82" s="9">
        <v>4.190819314E9</v>
      </c>
      <c r="C82" s="9">
        <v>5.326816859E9</v>
      </c>
      <c r="D82" s="9">
        <v>4.662992036E9</v>
      </c>
    </row>
    <row r="83">
      <c r="A83" s="1" t="s">
        <v>43</v>
      </c>
      <c r="B83" s="10">
        <v>1.14049E12</v>
      </c>
      <c r="C83" s="10">
        <v>1.56181E12</v>
      </c>
      <c r="D83" s="10">
        <v>1.68929E12</v>
      </c>
    </row>
    <row r="84">
      <c r="A84" s="1" t="s">
        <v>73</v>
      </c>
      <c r="B84" s="9">
        <v>2.514070772E9</v>
      </c>
      <c r="C84" s="9">
        <v>3.510520231E9</v>
      </c>
      <c r="D84" s="9">
        <v>2.800049395E9</v>
      </c>
    </row>
    <row r="85">
      <c r="A85" s="1" t="s">
        <v>93</v>
      </c>
      <c r="B85" s="9">
        <v>5.444560669E9</v>
      </c>
      <c r="C85" s="9">
        <v>6.891308594E9</v>
      </c>
      <c r="D85" s="9">
        <v>7.719354839E9</v>
      </c>
    </row>
    <row r="86">
      <c r="A86" s="1" t="s">
        <v>172</v>
      </c>
      <c r="B86" s="14"/>
      <c r="C86" s="14"/>
      <c r="D86" s="14"/>
    </row>
    <row r="87">
      <c r="A87" s="1" t="s">
        <v>173</v>
      </c>
      <c r="B87" s="9">
        <v>3.383092828E9</v>
      </c>
      <c r="C87" s="9">
        <v>3.783700462E9</v>
      </c>
      <c r="D87" s="9">
        <v>3.461282543E9</v>
      </c>
    </row>
    <row r="88">
      <c r="A88" s="1" t="s">
        <v>174</v>
      </c>
      <c r="B88" s="9">
        <v>7.464916926E8</v>
      </c>
      <c r="C88" s="9">
        <v>8.036307425E8</v>
      </c>
      <c r="D88" s="9">
        <v>8.147234601E8</v>
      </c>
    </row>
    <row r="89">
      <c r="A89" s="1" t="s">
        <v>175</v>
      </c>
      <c r="B89" s="9">
        <v>2.356200435E8</v>
      </c>
      <c r="C89" s="9">
        <v>2.685509982E8</v>
      </c>
      <c r="D89" s="9">
        <v>2.244466638E8</v>
      </c>
    </row>
    <row r="90">
      <c r="A90" s="1" t="s">
        <v>176</v>
      </c>
      <c r="B90" s="9">
        <v>1.008070018E8</v>
      </c>
      <c r="C90" s="9">
        <v>4.423378495E8</v>
      </c>
      <c r="D90" s="9">
        <v>6.211178857E8</v>
      </c>
    </row>
    <row r="91">
      <c r="A91" s="1" t="s">
        <v>177</v>
      </c>
      <c r="B91" s="10">
        <v>1.16602E11</v>
      </c>
      <c r="C91" s="10">
        <v>1.43158E11</v>
      </c>
      <c r="D91" s="10">
        <v>1.42589E11</v>
      </c>
    </row>
    <row r="92">
      <c r="A92" s="1" t="s">
        <v>178</v>
      </c>
      <c r="B92" s="9">
        <v>3.251118148E8</v>
      </c>
      <c r="C92" s="9">
        <v>3.921905926E8</v>
      </c>
      <c r="D92" s="9">
        <v>4.820093704E8</v>
      </c>
    </row>
    <row r="93">
      <c r="A93" s="1" t="s">
        <v>179</v>
      </c>
      <c r="B93" s="9">
        <v>1.005879948E9</v>
      </c>
      <c r="C93" s="9">
        <v>1.072147778E9</v>
      </c>
      <c r="D93" s="9">
        <v>1.131561595E9</v>
      </c>
    </row>
    <row r="94">
      <c r="A94" s="1" t="s">
        <v>180</v>
      </c>
      <c r="B94" s="9">
        <v>1.2983235568E10</v>
      </c>
      <c r="C94" s="9">
        <v>1.7790026222E10</v>
      </c>
      <c r="D94" s="9">
        <v>1.8318412251E10</v>
      </c>
    </row>
    <row r="95">
      <c r="A95" s="1" t="s">
        <v>181</v>
      </c>
      <c r="B95" s="14"/>
      <c r="C95" s="14"/>
      <c r="D95" s="14"/>
    </row>
    <row r="96">
      <c r="A96" s="1" t="s">
        <v>182</v>
      </c>
      <c r="B96" s="9">
        <v>5.408749342E8</v>
      </c>
      <c r="C96" s="9">
        <v>7.491380096E8</v>
      </c>
      <c r="D96" s="9">
        <v>6.947549883E8</v>
      </c>
    </row>
    <row r="97">
      <c r="A97" s="1" t="s">
        <v>115</v>
      </c>
      <c r="B97" s="10">
        <v>2.34228E13</v>
      </c>
      <c r="C97" s="10">
        <v>2.57904E13</v>
      </c>
      <c r="D97" s="10">
        <v>2.71932E13</v>
      </c>
    </row>
    <row r="98">
      <c r="A98" s="1" t="s">
        <v>183</v>
      </c>
      <c r="B98" s="10">
        <v>1.35812E11</v>
      </c>
      <c r="C98" s="10">
        <v>1.77353E11</v>
      </c>
      <c r="D98" s="10">
        <v>1.65768E11</v>
      </c>
    </row>
    <row r="99">
      <c r="A99" s="1" t="s">
        <v>184</v>
      </c>
      <c r="B99" s="9">
        <v>4.642280682E9</v>
      </c>
      <c r="C99" s="9">
        <v>5.73709965E9</v>
      </c>
      <c r="D99" s="9">
        <v>6.41452053E9</v>
      </c>
    </row>
    <row r="100">
      <c r="A100" s="1" t="s">
        <v>313</v>
      </c>
      <c r="B100" s="10">
        <v>1.1591E11</v>
      </c>
      <c r="C100" s="10">
        <v>1.52734E11</v>
      </c>
      <c r="D100" s="10">
        <v>1.62376E11</v>
      </c>
    </row>
    <row r="101">
      <c r="A101" s="1" t="s">
        <v>185</v>
      </c>
      <c r="B101" s="14"/>
      <c r="C101" s="9">
        <v>2.4029651137E10</v>
      </c>
      <c r="D101" s="9">
        <v>2.3628947415E10</v>
      </c>
    </row>
    <row r="102">
      <c r="A102" s="1" t="s">
        <v>186</v>
      </c>
      <c r="B102" s="9">
        <v>2.167564195E9</v>
      </c>
      <c r="C102" s="9">
        <v>3.33893883E9</v>
      </c>
      <c r="D102" s="9">
        <v>4.153736347E9</v>
      </c>
    </row>
    <row r="103">
      <c r="A103" s="1" t="s">
        <v>187</v>
      </c>
      <c r="B103" s="9">
        <v>4.3166678735E10</v>
      </c>
      <c r="C103" s="9">
        <v>4.7296952929E10</v>
      </c>
      <c r="D103" s="9">
        <v>4.9073380174E10</v>
      </c>
    </row>
    <row r="104">
      <c r="A104" s="1" t="s">
        <v>314</v>
      </c>
      <c r="B104" s="10">
        <v>4.32433E12</v>
      </c>
      <c r="C104" s="10">
        <v>5.68636E12</v>
      </c>
      <c r="D104" s="10">
        <v>5.37679E12</v>
      </c>
    </row>
    <row r="105">
      <c r="A105" s="1" t="s">
        <v>315</v>
      </c>
      <c r="B105" s="10">
        <v>4.66405E12</v>
      </c>
      <c r="C105" s="10">
        <v>6.14516E12</v>
      </c>
      <c r="D105" s="10">
        <v>5.8586E12</v>
      </c>
    </row>
    <row r="106">
      <c r="A106" s="1" t="s">
        <v>318</v>
      </c>
      <c r="B106" s="10">
        <v>3.38759E11</v>
      </c>
      <c r="C106" s="10">
        <v>4.57761E11</v>
      </c>
      <c r="D106" s="10">
        <v>4.81928E11</v>
      </c>
    </row>
    <row r="107">
      <c r="A107" s="1" t="s">
        <v>316</v>
      </c>
      <c r="B107" s="10">
        <v>1.33301E11</v>
      </c>
      <c r="C107" s="10">
        <v>1.76072E11</v>
      </c>
      <c r="D107" s="10">
        <v>1.81554E11</v>
      </c>
    </row>
    <row r="108">
      <c r="A108" s="1" t="s">
        <v>100</v>
      </c>
      <c r="B108" s="10">
        <v>1.76892E11</v>
      </c>
      <c r="C108" s="10">
        <v>2.15749E11</v>
      </c>
      <c r="D108" s="10">
        <v>1.40001E11</v>
      </c>
    </row>
    <row r="109">
      <c r="A109" s="1" t="s">
        <v>317</v>
      </c>
      <c r="B109" s="10">
        <v>2.05975E11</v>
      </c>
      <c r="C109" s="10">
        <v>2.82555E11</v>
      </c>
      <c r="D109" s="10">
        <v>3.01446E11</v>
      </c>
    </row>
    <row r="110">
      <c r="A110" s="1" t="s">
        <v>188</v>
      </c>
      <c r="B110" s="14"/>
      <c r="C110" s="9">
        <v>1.180968165E9</v>
      </c>
      <c r="D110" s="9">
        <v>1.567402514E9</v>
      </c>
    </row>
    <row r="111">
      <c r="A111" s="1" t="s">
        <v>40</v>
      </c>
      <c r="B111" s="10">
        <v>3.27276E11</v>
      </c>
      <c r="C111" s="10">
        <v>4.15868E11</v>
      </c>
      <c r="D111" s="10">
        <v>4.5882E11</v>
      </c>
    </row>
    <row r="112">
      <c r="A112" s="1" t="s">
        <v>354</v>
      </c>
      <c r="B112" s="14"/>
      <c r="C112" s="14"/>
      <c r="D112" s="14"/>
    </row>
    <row r="113">
      <c r="A113" s="1" t="s">
        <v>189</v>
      </c>
      <c r="B113" s="9">
        <v>5.7097656066E10</v>
      </c>
      <c r="C113" s="9">
        <v>8.2856648758E10</v>
      </c>
      <c r="D113" s="9">
        <v>9.8893958263E10</v>
      </c>
    </row>
    <row r="114">
      <c r="A114" s="1" t="s">
        <v>190</v>
      </c>
      <c r="B114" s="9">
        <v>7.1841461173E10</v>
      </c>
      <c r="C114" s="10">
        <v>1.13919E11</v>
      </c>
      <c r="D114" s="10">
        <v>1.13848E11</v>
      </c>
    </row>
    <row r="115">
      <c r="A115" s="1" t="s">
        <v>191</v>
      </c>
      <c r="B115" s="9">
        <v>3.991349283E9</v>
      </c>
      <c r="C115" s="9">
        <v>2.0764857056E10</v>
      </c>
      <c r="D115" s="9">
        <v>3.6881601584E10</v>
      </c>
    </row>
    <row r="116">
      <c r="A116" s="1" t="s">
        <v>192</v>
      </c>
      <c r="B116" s="9">
        <v>6.389460343E9</v>
      </c>
      <c r="C116" s="9">
        <v>7.569672925E9</v>
      </c>
      <c r="D116" s="9">
        <v>8.982047589E9</v>
      </c>
    </row>
    <row r="117">
      <c r="A117" s="1" t="s">
        <v>193</v>
      </c>
      <c r="B117" s="14"/>
      <c r="C117" s="10">
        <v>1.18859E11</v>
      </c>
      <c r="D117" s="10">
        <v>1.20923E11</v>
      </c>
    </row>
    <row r="118">
      <c r="A118" s="1" t="s">
        <v>67</v>
      </c>
      <c r="B118" s="10">
        <v>1.09922E12</v>
      </c>
      <c r="C118" s="10">
        <v>1.24188E12</v>
      </c>
      <c r="D118" s="10">
        <v>1.25245E12</v>
      </c>
    </row>
    <row r="119">
      <c r="A119" s="1" t="s">
        <v>194</v>
      </c>
      <c r="B119" s="9">
        <v>5.452564385E9</v>
      </c>
      <c r="C119" s="9">
        <v>8.400033894E9</v>
      </c>
      <c r="D119" s="9">
        <v>8.887061867E9</v>
      </c>
    </row>
    <row r="120">
      <c r="A120" s="1" t="s">
        <v>195</v>
      </c>
      <c r="B120" s="9">
        <v>6.236295978E9</v>
      </c>
      <c r="C120" s="9">
        <v>7.24583921E9</v>
      </c>
      <c r="D120" s="9">
        <v>8.149929478E9</v>
      </c>
    </row>
    <row r="121">
      <c r="A121" s="1" t="s">
        <v>91</v>
      </c>
      <c r="B121" s="10">
        <v>4.9988E12</v>
      </c>
      <c r="C121" s="10">
        <v>4.49245E12</v>
      </c>
      <c r="D121" s="10">
        <v>4.63598E12</v>
      </c>
    </row>
    <row r="122">
      <c r="A122" s="1" t="s">
        <v>196</v>
      </c>
      <c r="B122" s="9">
        <v>2.1250792886E10</v>
      </c>
      <c r="C122" s="9">
        <v>2.2165932063E10</v>
      </c>
      <c r="D122" s="9">
        <v>1.687082184E10</v>
      </c>
    </row>
    <row r="123">
      <c r="A123" s="1" t="s">
        <v>80</v>
      </c>
      <c r="B123" s="9">
        <v>7.148145376E9</v>
      </c>
      <c r="C123" s="9">
        <v>1.3115773738E10</v>
      </c>
      <c r="D123" s="9">
        <v>1.2896013577E10</v>
      </c>
    </row>
    <row r="124">
      <c r="A124" s="1" t="s">
        <v>197</v>
      </c>
      <c r="B124" s="9">
        <v>1.681006993E9</v>
      </c>
      <c r="C124" s="9">
        <v>1.767864036E9</v>
      </c>
      <c r="D124" s="9">
        <v>1.249061487E9</v>
      </c>
    </row>
    <row r="125">
      <c r="A125" s="1" t="s">
        <v>198</v>
      </c>
      <c r="B125" s="9">
        <v>2.791435272E9</v>
      </c>
      <c r="C125" s="9">
        <v>3.443413389E9</v>
      </c>
      <c r="D125" s="9">
        <v>3.517242477E9</v>
      </c>
    </row>
    <row r="126">
      <c r="A126" s="1" t="s">
        <v>199</v>
      </c>
      <c r="B126" s="9">
        <v>5.483257786E7</v>
      </c>
      <c r="C126" s="9">
        <v>6.753747959E7</v>
      </c>
      <c r="D126" s="9">
        <v>6.903225806E7</v>
      </c>
    </row>
    <row r="127">
      <c r="A127" s="1" t="s">
        <v>200</v>
      </c>
      <c r="B127" s="9">
        <v>2.951592593E8</v>
      </c>
      <c r="C127" s="9">
        <v>3.74641308E8</v>
      </c>
      <c r="D127" s="9">
        <v>4.065954844E8</v>
      </c>
    </row>
    <row r="128">
      <c r="A128" s="1" t="s">
        <v>201</v>
      </c>
      <c r="B128" s="10">
        <v>4.63617E11</v>
      </c>
      <c r="C128" s="10">
        <v>5.69755E11</v>
      </c>
      <c r="D128" s="10">
        <v>4.97513E11</v>
      </c>
    </row>
    <row r="129">
      <c r="A129" s="1" t="s">
        <v>202</v>
      </c>
      <c r="B129" s="9">
        <v>2.4848483838E10</v>
      </c>
      <c r="C129" s="9">
        <v>3.0355093966E10</v>
      </c>
      <c r="D129" s="9">
        <v>3.0123850197E10</v>
      </c>
    </row>
    <row r="130">
      <c r="A130" s="1" t="s">
        <v>321</v>
      </c>
      <c r="B130" s="10">
        <v>1.56765E12</v>
      </c>
      <c r="C130" s="10">
        <v>1.99961E12</v>
      </c>
      <c r="D130" s="10">
        <v>1.77989E12</v>
      </c>
    </row>
    <row r="131">
      <c r="A131" s="1" t="s">
        <v>203</v>
      </c>
      <c r="B131" s="9">
        <v>1.543606345E9</v>
      </c>
      <c r="C131" s="9">
        <v>1.747011857E9</v>
      </c>
      <c r="D131" s="9">
        <v>1.454430642E9</v>
      </c>
    </row>
    <row r="132">
      <c r="A132" s="1" t="s">
        <v>204</v>
      </c>
      <c r="B132" s="9">
        <v>9.59912705E9</v>
      </c>
      <c r="C132" s="9">
        <v>1.5751867489E10</v>
      </c>
      <c r="D132" s="9">
        <v>1.7391056369E10</v>
      </c>
    </row>
    <row r="133">
      <c r="A133" s="1" t="s">
        <v>205</v>
      </c>
      <c r="B133" s="14"/>
      <c r="C133" s="14"/>
      <c r="D133" s="14"/>
    </row>
    <row r="134">
      <c r="A134" s="1" t="s">
        <v>206</v>
      </c>
      <c r="B134" s="9">
        <v>2.8607921929E10</v>
      </c>
      <c r="C134" s="9">
        <v>3.0698633109E10</v>
      </c>
      <c r="D134" s="9">
        <v>3.5976714101E10</v>
      </c>
    </row>
    <row r="135">
      <c r="A135" s="1" t="s">
        <v>207</v>
      </c>
      <c r="B135" s="9">
        <v>7.137037037E8</v>
      </c>
      <c r="C135" s="9">
        <v>8.059259259E8</v>
      </c>
      <c r="D135" s="9">
        <v>9.218518519E8</v>
      </c>
    </row>
    <row r="136">
      <c r="A136" s="1" t="s">
        <v>320</v>
      </c>
      <c r="B136" s="10">
        <v>1.76916E12</v>
      </c>
      <c r="C136" s="10">
        <v>2.28028E12</v>
      </c>
      <c r="D136" s="10">
        <v>2.07605E12</v>
      </c>
    </row>
    <row r="137">
      <c r="A137" s="1" t="s">
        <v>323</v>
      </c>
      <c r="B137" s="10">
        <v>1.36424E11</v>
      </c>
      <c r="C137" s="10">
        <v>1.81206E11</v>
      </c>
      <c r="D137" s="10">
        <v>1.89241E11</v>
      </c>
    </row>
    <row r="138">
      <c r="A138" s="1" t="s">
        <v>122</v>
      </c>
      <c r="B138" s="9">
        <v>8.2613167935E10</v>
      </c>
      <c r="C138" s="10">
        <v>1.00978E11</v>
      </c>
      <c r="D138" s="9">
        <v>9.7973194738E10</v>
      </c>
    </row>
    <row r="139">
      <c r="A139" s="1" t="s">
        <v>208</v>
      </c>
      <c r="B139" s="9">
        <v>1.948118228E9</v>
      </c>
      <c r="C139" s="9">
        <v>2.298410391E9</v>
      </c>
      <c r="D139" s="9">
        <v>2.664026095E9</v>
      </c>
    </row>
    <row r="140">
      <c r="A140" s="1" t="s">
        <v>107</v>
      </c>
      <c r="B140" s="9">
        <v>1.1717604209E10</v>
      </c>
      <c r="C140" s="9">
        <v>1.5091913884E10</v>
      </c>
      <c r="D140" s="9">
        <v>1.565632786E10</v>
      </c>
    </row>
    <row r="141">
      <c r="A141" s="1" t="s">
        <v>124</v>
      </c>
      <c r="B141" s="10">
        <v>1.12803E12</v>
      </c>
      <c r="C141" s="10">
        <v>1.46541E12</v>
      </c>
      <c r="D141" s="10">
        <v>1.44551E12</v>
      </c>
    </row>
    <row r="142">
      <c r="A142" s="1" t="s">
        <v>324</v>
      </c>
      <c r="B142" s="10">
        <v>4.38919E12</v>
      </c>
      <c r="C142" s="10">
        <v>5.74572E12</v>
      </c>
      <c r="D142" s="10">
        <v>5.44703E12</v>
      </c>
    </row>
    <row r="143">
      <c r="A143" s="1" t="s">
        <v>209</v>
      </c>
      <c r="B143" s="9">
        <v>8.782504506E8</v>
      </c>
      <c r="C143" s="9">
        <v>9.979960286E8</v>
      </c>
      <c r="D143" s="9">
        <v>9.127712906E8</v>
      </c>
    </row>
    <row r="144">
      <c r="A144" s="1" t="s">
        <v>319</v>
      </c>
      <c r="B144" s="10">
        <v>2.43543E12</v>
      </c>
      <c r="C144" s="10">
        <v>3.48653E12</v>
      </c>
      <c r="D144" s="10">
        <v>3.10152E12</v>
      </c>
    </row>
    <row r="145">
      <c r="A145" s="1" t="s">
        <v>210</v>
      </c>
      <c r="B145" s="14"/>
      <c r="C145" s="9">
        <v>1.0118631852E10</v>
      </c>
      <c r="D145" s="9">
        <v>1.0971583945E10</v>
      </c>
    </row>
    <row r="146">
      <c r="A146" s="1" t="s">
        <v>211</v>
      </c>
      <c r="B146" s="9">
        <v>1.7701798891E10</v>
      </c>
      <c r="C146" s="9">
        <v>1.9563836265E10</v>
      </c>
      <c r="D146" s="9">
        <v>2.1899317599E10</v>
      </c>
    </row>
    <row r="147">
      <c r="A147" s="1" t="s">
        <v>212</v>
      </c>
      <c r="B147" s="14"/>
      <c r="C147" s="9">
        <v>6.527926446E9</v>
      </c>
      <c r="D147" s="9">
        <v>7.533788134E9</v>
      </c>
    </row>
    <row r="148">
      <c r="A148" s="1" t="s">
        <v>213</v>
      </c>
      <c r="B148" s="9">
        <v>6.311194302E9</v>
      </c>
      <c r="C148" s="9">
        <v>7.267563603E9</v>
      </c>
      <c r="D148" s="9">
        <v>6.547629475E9</v>
      </c>
    </row>
    <row r="149">
      <c r="A149" s="1" t="s">
        <v>214</v>
      </c>
      <c r="B149" s="14"/>
      <c r="C149" s="14"/>
      <c r="D149" s="14"/>
    </row>
    <row r="150">
      <c r="A150" s="1" t="s">
        <v>215</v>
      </c>
      <c r="B150" s="9">
        <v>3.5604137423E10</v>
      </c>
      <c r="C150" s="9">
        <v>3.9147844526E10</v>
      </c>
      <c r="D150" s="9">
        <v>4.16320276E10</v>
      </c>
    </row>
    <row r="151">
      <c r="A151" s="1" t="s">
        <v>216</v>
      </c>
      <c r="B151" s="9">
        <v>2.720310019E9</v>
      </c>
      <c r="C151" s="9">
        <v>2.840175545E9</v>
      </c>
      <c r="D151" s="9">
        <v>2.906093757E9</v>
      </c>
    </row>
    <row r="152">
      <c r="A152" s="1" t="s">
        <v>217</v>
      </c>
      <c r="B152" s="14"/>
      <c r="C152" s="9">
        <v>1.930081169E9</v>
      </c>
      <c r="D152" s="9">
        <v>1.170782957E9</v>
      </c>
    </row>
    <row r="153">
      <c r="A153" s="1" t="s">
        <v>218</v>
      </c>
      <c r="B153" s="9">
        <v>3.522226903E9</v>
      </c>
      <c r="C153" s="9">
        <v>4.262965282E9</v>
      </c>
      <c r="D153" s="9">
        <v>4.27790378E9</v>
      </c>
    </row>
    <row r="154">
      <c r="A154" s="1" t="s">
        <v>219</v>
      </c>
      <c r="B154" s="9">
        <v>3.560133957E8</v>
      </c>
      <c r="C154" s="9">
        <v>5.082236024E8</v>
      </c>
      <c r="D154" s="9">
        <v>5.892397536E8</v>
      </c>
    </row>
    <row r="155">
      <c r="A155" s="1" t="s">
        <v>325</v>
      </c>
      <c r="B155" s="10">
        <v>6.59801E11</v>
      </c>
      <c r="C155" s="10">
        <v>8.83634E11</v>
      </c>
      <c r="D155" s="10">
        <v>9.37566E11</v>
      </c>
    </row>
    <row r="156">
      <c r="A156" s="1" t="s">
        <v>28</v>
      </c>
      <c r="B156" s="10">
        <v>5.27813E11</v>
      </c>
      <c r="C156" s="10">
        <v>5.00413E11</v>
      </c>
      <c r="D156" s="10">
        <v>6.00233E11</v>
      </c>
    </row>
    <row r="157">
      <c r="A157" s="1" t="s">
        <v>220</v>
      </c>
      <c r="B157" s="9">
        <v>1.08071E8</v>
      </c>
      <c r="C157" s="9">
        <v>1.107056E8</v>
      </c>
      <c r="D157" s="9">
        <v>1.143263E8</v>
      </c>
    </row>
    <row r="158">
      <c r="A158" s="1" t="s">
        <v>328</v>
      </c>
      <c r="B158" s="10">
        <v>4.27239E12</v>
      </c>
      <c r="C158" s="10">
        <v>5.58965E12</v>
      </c>
      <c r="D158" s="10">
        <v>5.28662E12</v>
      </c>
    </row>
    <row r="159">
      <c r="A159" s="1" t="s">
        <v>221</v>
      </c>
      <c r="B159" s="9">
        <v>3.559607241E9</v>
      </c>
      <c r="C159" s="9">
        <v>3.912986091E9</v>
      </c>
      <c r="D159" s="9">
        <v>3.863621186E9</v>
      </c>
    </row>
    <row r="160">
      <c r="A160" s="1" t="s">
        <v>222</v>
      </c>
      <c r="B160" s="9">
        <v>2.081846499E9</v>
      </c>
      <c r="C160" s="9">
        <v>2.697105822E9</v>
      </c>
      <c r="D160" s="9">
        <v>3.440724708E9</v>
      </c>
    </row>
    <row r="161">
      <c r="A161" s="1" t="s">
        <v>223</v>
      </c>
      <c r="B161" s="9">
        <v>2.998570147E9</v>
      </c>
      <c r="C161" s="9">
        <v>3.722389056E9</v>
      </c>
      <c r="D161" s="9">
        <v>4.155187258E9</v>
      </c>
    </row>
    <row r="162">
      <c r="A162" s="1" t="s">
        <v>224</v>
      </c>
      <c r="B162" s="9">
        <v>3.82153578E9</v>
      </c>
      <c r="C162" s="9">
        <v>5.633070603E9</v>
      </c>
      <c r="D162" s="9">
        <v>5.643818689E9</v>
      </c>
    </row>
    <row r="163">
      <c r="A163" s="1" t="s">
        <v>326</v>
      </c>
      <c r="B163" s="10">
        <v>3.18543E11</v>
      </c>
      <c r="C163" s="10">
        <v>4.5241E11</v>
      </c>
      <c r="D163" s="10">
        <v>5.01594E11</v>
      </c>
    </row>
    <row r="164">
      <c r="A164" s="1" t="s">
        <v>225</v>
      </c>
      <c r="B164" s="14"/>
      <c r="C164" s="14"/>
      <c r="D164" s="14"/>
    </row>
    <row r="165">
      <c r="A165" s="1" t="s">
        <v>226</v>
      </c>
      <c r="B165" s="9">
        <v>9.258170922E8</v>
      </c>
      <c r="C165" s="9">
        <v>1.180934203E9</v>
      </c>
      <c r="D165" s="9">
        <v>1.057408589E9</v>
      </c>
    </row>
    <row r="166">
      <c r="A166" s="1" t="s">
        <v>227</v>
      </c>
      <c r="B166" s="14"/>
      <c r="C166" s="14"/>
      <c r="D166" s="14"/>
    </row>
    <row r="167">
      <c r="A167" s="1" t="s">
        <v>228</v>
      </c>
      <c r="B167" s="9">
        <v>2.796549978E9</v>
      </c>
      <c r="C167" s="9">
        <v>4.648832184E9</v>
      </c>
      <c r="D167" s="9">
        <v>5.976408044E9</v>
      </c>
    </row>
    <row r="168">
      <c r="A168" s="1" t="s">
        <v>229</v>
      </c>
      <c r="B168" s="9">
        <v>1.944876755E9</v>
      </c>
      <c r="C168" s="9">
        <v>2.072001067E9</v>
      </c>
      <c r="D168" s="9">
        <v>1.985924387E9</v>
      </c>
    </row>
    <row r="169">
      <c r="A169" s="1" t="s">
        <v>230</v>
      </c>
      <c r="B169" s="9">
        <v>3.55813704E9</v>
      </c>
      <c r="C169" s="9">
        <v>4.187367602E9</v>
      </c>
      <c r="D169" s="9">
        <v>4.343710333E9</v>
      </c>
    </row>
    <row r="170">
      <c r="A170" s="1" t="s">
        <v>231</v>
      </c>
      <c r="B170" s="9">
        <v>1.181802596E9</v>
      </c>
      <c r="C170" s="9">
        <v>2.663234934E9</v>
      </c>
      <c r="D170" s="9">
        <v>1.775921718E9</v>
      </c>
    </row>
    <row r="171">
      <c r="A171" s="1" t="s">
        <v>116</v>
      </c>
      <c r="B171" s="9">
        <v>7.4478356958E10</v>
      </c>
      <c r="C171" s="10">
        <v>1.00005E11</v>
      </c>
      <c r="D171" s="9">
        <v>7.9148421053E10</v>
      </c>
    </row>
    <row r="172">
      <c r="A172" s="1" t="s">
        <v>329</v>
      </c>
      <c r="B172" s="10">
        <v>7.86724E12</v>
      </c>
      <c r="C172" s="10">
        <v>9.23547E12</v>
      </c>
      <c r="D172" s="10">
        <v>1.03129E13</v>
      </c>
    </row>
    <row r="173">
      <c r="A173" s="1" t="s">
        <v>232</v>
      </c>
      <c r="B173" s="9">
        <v>3.666501464E9</v>
      </c>
      <c r="C173" s="9">
        <v>4.154955686E9</v>
      </c>
      <c r="D173" s="9">
        <v>3.868541599E9</v>
      </c>
    </row>
    <row r="174">
      <c r="A174" s="1" t="s">
        <v>233</v>
      </c>
      <c r="B174" s="9">
        <v>3.038727542E9</v>
      </c>
      <c r="C174" s="9">
        <v>3.291130072E9</v>
      </c>
      <c r="D174" s="9">
        <v>3.647802506E9</v>
      </c>
    </row>
    <row r="175">
      <c r="A175" s="1" t="s">
        <v>89</v>
      </c>
      <c r="B175" s="9">
        <v>1.938058161E9</v>
      </c>
      <c r="C175" s="9">
        <v>2.2903188E9</v>
      </c>
      <c r="D175" s="9">
        <v>2.537790023E9</v>
      </c>
    </row>
    <row r="176">
      <c r="A176" s="1" t="s">
        <v>85</v>
      </c>
      <c r="B176" s="9">
        <v>3.3833042988E10</v>
      </c>
      <c r="C176" s="9">
        <v>5.4457835193E10</v>
      </c>
      <c r="D176" s="9">
        <v>5.9372613486E10</v>
      </c>
    </row>
    <row r="177">
      <c r="A177" s="1" t="s">
        <v>234</v>
      </c>
      <c r="B177" s="9">
        <v>3.863185119E9</v>
      </c>
      <c r="C177" s="9">
        <v>4.389965591E9</v>
      </c>
      <c r="D177" s="9">
        <v>4.855717875E9</v>
      </c>
    </row>
    <row r="178">
      <c r="A178" s="1" t="s">
        <v>87</v>
      </c>
      <c r="B178" s="10">
        <v>3.7913E11</v>
      </c>
      <c r="C178" s="10">
        <v>4.16813E11</v>
      </c>
      <c r="D178" s="10">
        <v>4.4705E11</v>
      </c>
    </row>
    <row r="179">
      <c r="A179" s="1" t="s">
        <v>56</v>
      </c>
      <c r="B179" s="10">
        <v>1.27131E11</v>
      </c>
      <c r="C179" s="10">
        <v>1.61357E11</v>
      </c>
      <c r="D179" s="10">
        <v>1.62284E11</v>
      </c>
    </row>
    <row r="180">
      <c r="A180" s="1" t="s">
        <v>235</v>
      </c>
      <c r="B180" s="9">
        <v>4.06677551E9</v>
      </c>
      <c r="C180" s="9">
        <v>4.918691917E9</v>
      </c>
      <c r="D180" s="9">
        <v>5.033642384E9</v>
      </c>
    </row>
    <row r="181">
      <c r="A181" s="1" t="s">
        <v>236</v>
      </c>
      <c r="B181" s="14"/>
      <c r="C181" s="14"/>
      <c r="D181" s="14"/>
    </row>
    <row r="182">
      <c r="A182" s="1" t="s">
        <v>111</v>
      </c>
      <c r="B182" s="9">
        <v>5.5314732279E10</v>
      </c>
      <c r="C182" s="9">
        <v>6.6075143415E10</v>
      </c>
      <c r="D182" s="9">
        <v>5.8762260626E10</v>
      </c>
    </row>
    <row r="183">
      <c r="A183" s="1" t="s">
        <v>330</v>
      </c>
      <c r="B183" s="10">
        <v>2.32779E13</v>
      </c>
      <c r="C183" s="10">
        <v>2.54855E13</v>
      </c>
      <c r="D183" s="10">
        <v>2.70411E13</v>
      </c>
    </row>
    <row r="184">
      <c r="A184" s="1" t="s">
        <v>237</v>
      </c>
      <c r="B184" s="9">
        <v>1.2918855657E10</v>
      </c>
      <c r="C184" s="9">
        <v>1.5837451235E10</v>
      </c>
      <c r="D184" s="9">
        <v>1.5593456177E10</v>
      </c>
    </row>
    <row r="185">
      <c r="A185" s="1" t="s">
        <v>331</v>
      </c>
      <c r="B185" s="9">
        <v>6.0921595603E10</v>
      </c>
      <c r="C185" s="9">
        <v>7.6786038806E10</v>
      </c>
      <c r="D185" s="9">
        <v>8.0979494559E10</v>
      </c>
    </row>
    <row r="186">
      <c r="A186" s="1" t="s">
        <v>105</v>
      </c>
      <c r="B186" s="9">
        <v>5.2293456906E10</v>
      </c>
      <c r="C186" s="9">
        <v>6.2433300338E10</v>
      </c>
      <c r="D186" s="9">
        <v>6.2973855719E10</v>
      </c>
    </row>
    <row r="187">
      <c r="A187" s="1" t="s">
        <v>238</v>
      </c>
      <c r="B187" s="9">
        <v>9.3652898E9</v>
      </c>
      <c r="C187" s="9">
        <v>1.06772861E10</v>
      </c>
      <c r="D187" s="9">
        <v>1.21302522E10</v>
      </c>
    </row>
    <row r="188">
      <c r="A188" s="1" t="s">
        <v>239</v>
      </c>
      <c r="B188" s="9">
        <v>4.4882079767E10</v>
      </c>
      <c r="C188" s="9">
        <v>5.8147522523E10</v>
      </c>
      <c r="D188" s="9">
        <v>5.0187324568E10</v>
      </c>
    </row>
    <row r="189">
      <c r="A189" s="1" t="s">
        <v>240</v>
      </c>
      <c r="B189" s="9">
        <v>7.3159245526E10</v>
      </c>
      <c r="C189" s="9">
        <v>9.410618345E10</v>
      </c>
      <c r="D189" s="9">
        <v>8.56401338E10</v>
      </c>
    </row>
    <row r="190">
      <c r="A190" s="1" t="s">
        <v>241</v>
      </c>
      <c r="B190" s="14"/>
      <c r="C190" s="14"/>
      <c r="D190" s="14"/>
    </row>
    <row r="191">
      <c r="A191" s="1" t="s">
        <v>242</v>
      </c>
      <c r="B191" s="9">
        <v>5.50278607E9</v>
      </c>
      <c r="C191" s="9">
        <v>4.936615299E9</v>
      </c>
      <c r="D191" s="9">
        <v>3.477038204E9</v>
      </c>
    </row>
    <row r="192">
      <c r="A192" s="1" t="s">
        <v>243</v>
      </c>
      <c r="B192" s="10">
        <v>1.10803E11</v>
      </c>
      <c r="C192" s="10">
        <v>1.59358E11</v>
      </c>
      <c r="D192" s="10">
        <v>1.70031E11</v>
      </c>
    </row>
    <row r="193">
      <c r="A193" s="1" t="s">
        <v>334</v>
      </c>
      <c r="B193" s="10">
        <v>1.36078E11</v>
      </c>
      <c r="C193" s="10">
        <v>2.12122E11</v>
      </c>
      <c r="D193" s="10">
        <v>2.39391E11</v>
      </c>
    </row>
    <row r="194">
      <c r="A194" s="1" t="s">
        <v>244</v>
      </c>
      <c r="B194" s="9">
        <v>3.969063E10</v>
      </c>
      <c r="C194" s="9">
        <v>4.8187039E10</v>
      </c>
      <c r="D194" s="9">
        <v>5.7841E10</v>
      </c>
    </row>
    <row r="195">
      <c r="A195" s="1" t="s">
        <v>245</v>
      </c>
      <c r="B195" s="14"/>
      <c r="C195" s="14"/>
      <c r="D195" s="14"/>
    </row>
    <row r="196">
      <c r="A196" s="1" t="s">
        <v>246</v>
      </c>
      <c r="B196" s="9">
        <v>9.9688641304E10</v>
      </c>
      <c r="C196" s="10">
        <v>1.17017E11</v>
      </c>
      <c r="D196" s="10">
        <v>1.2747E11</v>
      </c>
    </row>
    <row r="197">
      <c r="A197" s="1" t="s">
        <v>247</v>
      </c>
      <c r="B197" s="9">
        <v>7.870982005E9</v>
      </c>
      <c r="C197" s="9">
        <v>9.965225678E9</v>
      </c>
      <c r="D197" s="9">
        <v>8.837070236E9</v>
      </c>
    </row>
    <row r="198">
      <c r="A198" s="1" t="s">
        <v>248</v>
      </c>
      <c r="B198" s="9">
        <v>2.8433E9</v>
      </c>
      <c r="C198" s="9">
        <v>3.7598E9</v>
      </c>
      <c r="D198" s="9">
        <v>4.2712E9</v>
      </c>
    </row>
    <row r="199">
      <c r="A199" s="1" t="s">
        <v>332</v>
      </c>
      <c r="B199" s="9">
        <v>3.426130313E9</v>
      </c>
      <c r="C199" s="9">
        <v>3.985854833E9</v>
      </c>
      <c r="D199" s="9">
        <v>3.750945495E9</v>
      </c>
    </row>
    <row r="200">
      <c r="A200" s="1" t="s">
        <v>333</v>
      </c>
      <c r="B200" s="10">
        <v>2.252E13</v>
      </c>
      <c r="C200" s="10">
        <v>2.46025E13</v>
      </c>
      <c r="D200" s="10">
        <v>2.59464E13</v>
      </c>
    </row>
    <row r="201">
      <c r="A201" s="1" t="s">
        <v>249</v>
      </c>
      <c r="B201" s="9">
        <v>3.676122768E9</v>
      </c>
      <c r="C201" s="9">
        <v>3.762857711E9</v>
      </c>
      <c r="D201" s="9">
        <v>3.911602493E9</v>
      </c>
    </row>
    <row r="202">
      <c r="A202" s="1" t="s">
        <v>250</v>
      </c>
      <c r="B202" s="9">
        <v>7.374450769E9</v>
      </c>
      <c r="C202" s="9">
        <v>1.1297802115E10</v>
      </c>
      <c r="D202" s="9">
        <v>1.2393131868E10</v>
      </c>
    </row>
    <row r="203">
      <c r="A203" s="1" t="s">
        <v>251</v>
      </c>
      <c r="B203" s="9">
        <v>3.0074440483E10</v>
      </c>
      <c r="C203" s="9">
        <v>3.5574916295E10</v>
      </c>
      <c r="D203" s="9">
        <v>3.5952781582E10</v>
      </c>
    </row>
    <row r="204">
      <c r="A204" s="1" t="s">
        <v>252</v>
      </c>
      <c r="B204" s="10">
        <v>3.95077E11</v>
      </c>
      <c r="C204" s="10">
        <v>4.04929E11</v>
      </c>
      <c r="D204" s="10">
        <v>1.95907E11</v>
      </c>
    </row>
    <row r="205">
      <c r="A205" s="1" t="s">
        <v>253</v>
      </c>
      <c r="B205" s="9">
        <v>7.536363705E8</v>
      </c>
      <c r="C205" s="9">
        <v>1.851558302E9</v>
      </c>
      <c r="D205" s="9">
        <v>2.155707325E9</v>
      </c>
    </row>
    <row r="206">
      <c r="A206" s="1" t="s">
        <v>336</v>
      </c>
      <c r="B206" s="10">
        <v>4.32196E11</v>
      </c>
      <c r="C206" s="10">
        <v>5.50549E11</v>
      </c>
      <c r="D206" s="10">
        <v>5.98146E11</v>
      </c>
    </row>
    <row r="207">
      <c r="A207" s="1" t="s">
        <v>254</v>
      </c>
      <c r="B207" s="10">
        <v>1.35175E11</v>
      </c>
      <c r="C207" s="10">
        <v>1.65964E11</v>
      </c>
      <c r="D207" s="10">
        <v>1.61717E11</v>
      </c>
    </row>
    <row r="208">
      <c r="A208" s="1" t="s">
        <v>255</v>
      </c>
      <c r="B208" s="9">
        <v>1.2794192334E10</v>
      </c>
      <c r="C208" s="9">
        <v>1.1681494637E10</v>
      </c>
      <c r="D208" s="9">
        <v>1.0682045258E10</v>
      </c>
    </row>
    <row r="209">
      <c r="A209" s="1" t="s">
        <v>256</v>
      </c>
      <c r="B209" s="9">
        <v>5.034588159E9</v>
      </c>
      <c r="C209" s="9">
        <v>6.041478436E9</v>
      </c>
      <c r="D209" s="9">
        <v>6.592835458E9</v>
      </c>
    </row>
    <row r="210">
      <c r="A210" s="1" t="s">
        <v>109</v>
      </c>
      <c r="B210" s="9">
        <v>7.3690847191E10</v>
      </c>
      <c r="C210" s="10">
        <v>1.00124E11</v>
      </c>
      <c r="D210" s="9">
        <v>8.6284660767E10</v>
      </c>
    </row>
    <row r="211">
      <c r="A211" s="1" t="s">
        <v>257</v>
      </c>
      <c r="B211" s="9">
        <v>4.028318649E8</v>
      </c>
      <c r="C211" s="9">
        <v>5.265599559E8</v>
      </c>
      <c r="D211" s="9">
        <v>4.88028751E8</v>
      </c>
    </row>
    <row r="212">
      <c r="A212" s="1" t="s">
        <v>258</v>
      </c>
      <c r="B212" s="9">
        <v>9.119159707E8</v>
      </c>
      <c r="C212" s="9">
        <v>8.502180336E8</v>
      </c>
      <c r="D212" s="9">
        <v>6.693847689E8</v>
      </c>
    </row>
    <row r="213">
      <c r="A213" s="1" t="s">
        <v>259</v>
      </c>
      <c r="B213" s="9">
        <v>7.679384E9</v>
      </c>
      <c r="C213" s="9">
        <v>1.02217059E10</v>
      </c>
      <c r="D213" s="9">
        <v>1.1284197E10</v>
      </c>
    </row>
    <row r="214">
      <c r="A214" s="1" t="s">
        <v>260</v>
      </c>
      <c r="B214" s="14"/>
      <c r="C214" s="14"/>
      <c r="D214" s="9">
        <v>1.109098658E9</v>
      </c>
    </row>
    <row r="215">
      <c r="A215" s="1" t="s">
        <v>261</v>
      </c>
      <c r="B215" s="14"/>
      <c r="C215" s="14"/>
      <c r="D215" s="14"/>
    </row>
    <row r="216">
      <c r="A216" s="1" t="s">
        <v>262</v>
      </c>
      <c r="B216" s="14"/>
      <c r="C216" s="9">
        <v>2.5676488E10</v>
      </c>
      <c r="D216" s="9">
        <v>1.9388663551E10</v>
      </c>
    </row>
    <row r="217">
      <c r="A217" s="1" t="s">
        <v>339</v>
      </c>
      <c r="B217" s="10">
        <v>3.24484E11</v>
      </c>
      <c r="C217" s="10">
        <v>4.07263E11</v>
      </c>
      <c r="D217" s="10">
        <v>3.97943E11</v>
      </c>
    </row>
    <row r="218">
      <c r="A218" s="1" t="s">
        <v>263</v>
      </c>
      <c r="B218" s="14"/>
      <c r="C218" s="14"/>
      <c r="D218" s="14"/>
    </row>
    <row r="219">
      <c r="A219" s="1" t="s">
        <v>338</v>
      </c>
      <c r="B219" s="10">
        <v>3.24974E11</v>
      </c>
      <c r="C219" s="10">
        <v>4.07829E11</v>
      </c>
      <c r="D219" s="10">
        <v>3.9857E11</v>
      </c>
    </row>
    <row r="220">
      <c r="A220" s="1" t="s">
        <v>335</v>
      </c>
      <c r="B220" s="9">
        <v>8.4486500101E10</v>
      </c>
      <c r="C220" s="10">
        <v>1.09115E11</v>
      </c>
      <c r="D220" s="10">
        <v>1.16902E11</v>
      </c>
    </row>
    <row r="221">
      <c r="A221" s="1" t="s">
        <v>355</v>
      </c>
      <c r="B221" s="14"/>
      <c r="C221" s="14"/>
      <c r="D221" s="14"/>
    </row>
    <row r="222">
      <c r="A222" s="1" t="s">
        <v>265</v>
      </c>
      <c r="B222" s="9">
        <v>6.054925373E8</v>
      </c>
      <c r="C222" s="9">
        <v>9.264225E8</v>
      </c>
      <c r="D222" s="9">
        <v>8.862906977E8</v>
      </c>
    </row>
    <row r="223">
      <c r="A223" s="1" t="s">
        <v>266</v>
      </c>
      <c r="B223" s="9">
        <v>2.0162936291E10</v>
      </c>
      <c r="C223" s="9">
        <v>2.7706028096E10</v>
      </c>
      <c r="D223" s="9">
        <v>3.0463670124E10</v>
      </c>
    </row>
    <row r="224">
      <c r="A224" s="1" t="s">
        <v>267</v>
      </c>
      <c r="B224" s="14"/>
      <c r="C224" s="9">
        <v>2.0763101741E10</v>
      </c>
      <c r="D224" s="9">
        <v>2.2711384311E10</v>
      </c>
    </row>
    <row r="225">
      <c r="A225" s="1" t="s">
        <v>268</v>
      </c>
      <c r="B225" s="10">
        <v>2.29034E11</v>
      </c>
      <c r="C225" s="10">
        <v>2.68146E11</v>
      </c>
      <c r="D225" s="10">
        <v>2.74072E11</v>
      </c>
    </row>
    <row r="226">
      <c r="A226" s="1" t="s">
        <v>269</v>
      </c>
      <c r="B226" s="9">
        <v>1.419293455E9</v>
      </c>
      <c r="C226" s="9">
        <v>1.716699913E9</v>
      </c>
      <c r="D226" s="9">
        <v>1.547884442E9</v>
      </c>
    </row>
    <row r="227">
      <c r="A227" s="1" t="s">
        <v>270</v>
      </c>
      <c r="B227" s="14"/>
      <c r="C227" s="14"/>
      <c r="D227" s="14"/>
    </row>
    <row r="228">
      <c r="A228" s="1" t="s">
        <v>271</v>
      </c>
      <c r="B228" s="9">
        <v>4.864512046E8</v>
      </c>
      <c r="C228" s="9">
        <v>5.629588365E8</v>
      </c>
      <c r="D228" s="9">
        <v>6.229854937E8</v>
      </c>
    </row>
    <row r="229">
      <c r="A229" s="1" t="s">
        <v>272</v>
      </c>
      <c r="B229" s="9">
        <v>4.5086948775E10</v>
      </c>
      <c r="C229" s="9">
        <v>6.6420400891E10</v>
      </c>
      <c r="D229" s="9">
        <v>7.2970334076E10</v>
      </c>
    </row>
    <row r="230">
      <c r="A230" s="1" t="s">
        <v>273</v>
      </c>
      <c r="B230" s="14"/>
      <c r="C230" s="14"/>
      <c r="D230" s="14"/>
    </row>
    <row r="231">
      <c r="A231" s="1" t="s">
        <v>274</v>
      </c>
      <c r="B231" s="9">
        <v>1.179837955E9</v>
      </c>
      <c r="C231" s="9">
        <v>1.544689503E9</v>
      </c>
      <c r="D231" s="9">
        <v>1.534673583E9</v>
      </c>
    </row>
    <row r="232">
      <c r="A232" s="1" t="s">
        <v>356</v>
      </c>
      <c r="B232" s="10">
        <v>1.06999E12</v>
      </c>
      <c r="C232" s="10">
        <v>1.56969E12</v>
      </c>
      <c r="D232" s="10">
        <v>1.57333E12</v>
      </c>
    </row>
    <row r="233">
      <c r="A233" s="1" t="s">
        <v>357</v>
      </c>
      <c r="B233" s="10">
        <v>8.34711E11</v>
      </c>
      <c r="C233" s="10">
        <v>9.80305E11</v>
      </c>
      <c r="D233" s="10">
        <v>8.21523E11</v>
      </c>
    </row>
    <row r="234">
      <c r="A234" s="1" t="s">
        <v>275</v>
      </c>
      <c r="B234" s="9">
        <v>9.826243245E8</v>
      </c>
      <c r="C234" s="9">
        <v>1.498950899E9</v>
      </c>
      <c r="D234" s="9">
        <v>1.576672792E9</v>
      </c>
    </row>
    <row r="235">
      <c r="A235" s="1" t="s">
        <v>276</v>
      </c>
      <c r="B235" s="10">
        <v>1.46683E11</v>
      </c>
      <c r="C235" s="10">
        <v>1.50181E11</v>
      </c>
      <c r="D235" s="10">
        <v>1.26669E11</v>
      </c>
    </row>
    <row r="236">
      <c r="A236" s="1" t="s">
        <v>277</v>
      </c>
      <c r="B236" s="9">
        <v>1.518796992E9</v>
      </c>
      <c r="C236" s="9">
        <v>9.215721145E8</v>
      </c>
      <c r="D236" s="9">
        <v>1.086605267E9</v>
      </c>
    </row>
    <row r="237">
      <c r="A237" s="1" t="s">
        <v>278</v>
      </c>
      <c r="B237" s="9">
        <v>2.561118608E9</v>
      </c>
      <c r="C237" s="9">
        <v>2.450349634E9</v>
      </c>
      <c r="D237" s="9">
        <v>2.450564468E9</v>
      </c>
    </row>
    <row r="238">
      <c r="A238" s="1" t="s">
        <v>358</v>
      </c>
      <c r="B238" s="10">
        <v>1.6873E12</v>
      </c>
      <c r="C238" s="10">
        <v>2.18725E12</v>
      </c>
      <c r="D238" s="10">
        <v>1.9692E12</v>
      </c>
    </row>
    <row r="239">
      <c r="A239" s="1" t="s">
        <v>279</v>
      </c>
      <c r="B239" s="14"/>
      <c r="C239" s="14"/>
      <c r="D239" s="14"/>
    </row>
    <row r="240">
      <c r="A240" s="1" t="s">
        <v>359</v>
      </c>
      <c r="B240" s="10">
        <v>3.157E11</v>
      </c>
      <c r="C240" s="10">
        <v>4.4865E11</v>
      </c>
      <c r="D240" s="10">
        <v>4.97322E11</v>
      </c>
    </row>
    <row r="241">
      <c r="A241" s="1" t="s">
        <v>280</v>
      </c>
      <c r="B241" s="9">
        <v>1.959909862E8</v>
      </c>
      <c r="C241" s="9">
        <v>2.149914523E8</v>
      </c>
      <c r="D241" s="9">
        <v>1.992146332E8</v>
      </c>
    </row>
    <row r="242">
      <c r="A242" s="1" t="s">
        <v>337</v>
      </c>
      <c r="B242" s="10">
        <v>4.32196E11</v>
      </c>
      <c r="C242" s="10">
        <v>5.50549E11</v>
      </c>
      <c r="D242" s="10">
        <v>5.98146E11</v>
      </c>
    </row>
    <row r="243">
      <c r="A243" s="1" t="s">
        <v>360</v>
      </c>
      <c r="B243" s="10">
        <v>3.24974E11</v>
      </c>
      <c r="C243" s="10">
        <v>4.07829E11</v>
      </c>
      <c r="D243" s="10">
        <v>3.9857E11</v>
      </c>
    </row>
    <row r="244">
      <c r="A244" s="1" t="s">
        <v>281</v>
      </c>
      <c r="B244" s="9">
        <v>4.94720586E9</v>
      </c>
      <c r="C244" s="9">
        <v>5.737751332E9</v>
      </c>
      <c r="D244" s="9">
        <v>6.808982521E9</v>
      </c>
    </row>
    <row r="245">
      <c r="A245" s="1" t="s">
        <v>282</v>
      </c>
      <c r="B245" s="9">
        <v>1.5632463424E10</v>
      </c>
      <c r="C245" s="9">
        <v>2.074636043E10</v>
      </c>
      <c r="D245" s="9">
        <v>2.2943685719E10</v>
      </c>
    </row>
    <row r="246">
      <c r="A246" s="1" t="s">
        <v>361</v>
      </c>
      <c r="B246" s="10">
        <v>1.3069E11</v>
      </c>
      <c r="C246" s="10">
        <v>1.89835E11</v>
      </c>
      <c r="D246" s="10">
        <v>2.56386E11</v>
      </c>
    </row>
    <row r="247">
      <c r="A247" s="1" t="s">
        <v>284</v>
      </c>
      <c r="B247" s="9">
        <v>1.088682556E7</v>
      </c>
      <c r="C247" s="9">
        <v>1.270090545E7</v>
      </c>
      <c r="D247" s="9">
        <v>1.368714111E7</v>
      </c>
    </row>
    <row r="248">
      <c r="A248" s="1" t="s">
        <v>286</v>
      </c>
      <c r="B248" s="9">
        <v>4.510846968E9</v>
      </c>
      <c r="C248" s="9">
        <v>7.683852497E9</v>
      </c>
      <c r="D248" s="9">
        <v>1.2711213451E10</v>
      </c>
    </row>
    <row r="249">
      <c r="A249" s="1" t="s">
        <v>287</v>
      </c>
      <c r="B249" s="9">
        <v>3.990430447E9</v>
      </c>
      <c r="C249" s="9">
        <v>6.269333313E9</v>
      </c>
      <c r="D249" s="9">
        <v>5.998563258E9</v>
      </c>
    </row>
    <row r="250">
      <c r="A250" s="1" t="s">
        <v>288</v>
      </c>
      <c r="B250" s="9">
        <v>5.2543387167E10</v>
      </c>
      <c r="C250" s="9">
        <v>5.0150400172E10</v>
      </c>
      <c r="D250" s="9">
        <v>3.1580960682E10</v>
      </c>
    </row>
    <row r="251">
      <c r="A251" s="1" t="s">
        <v>126</v>
      </c>
      <c r="B251" s="10">
        <v>3.14439E12</v>
      </c>
      <c r="C251" s="10">
        <v>4.12423E12</v>
      </c>
      <c r="D251" s="10">
        <v>3.84108E12</v>
      </c>
    </row>
    <row r="252">
      <c r="A252" s="1" t="s">
        <v>289</v>
      </c>
      <c r="B252" s="9">
        <v>1.7474647792E10</v>
      </c>
      <c r="C252" s="9">
        <v>2.396982301E10</v>
      </c>
      <c r="D252" s="9">
        <v>2.3983945191E10</v>
      </c>
    </row>
    <row r="253">
      <c r="A253" s="1" t="s">
        <v>25</v>
      </c>
      <c r="B253" s="10">
        <v>7.28724E12</v>
      </c>
      <c r="C253" s="10">
        <v>8.57755E12</v>
      </c>
      <c r="D253" s="10">
        <v>9.63117E12</v>
      </c>
    </row>
    <row r="254">
      <c r="A254" s="1" t="s">
        <v>290</v>
      </c>
      <c r="B254" s="9">
        <v>1.2899156991E10</v>
      </c>
      <c r="C254" s="9">
        <v>1.4744603774E10</v>
      </c>
      <c r="D254" s="9">
        <v>1.7078465982E10</v>
      </c>
    </row>
    <row r="255">
      <c r="A255" s="1" t="s">
        <v>291</v>
      </c>
      <c r="B255" s="9">
        <v>2.89437037E8</v>
      </c>
      <c r="C255" s="9">
        <v>3.477703704E8</v>
      </c>
      <c r="D255" s="9">
        <v>3.907185185E8</v>
      </c>
    </row>
    <row r="256">
      <c r="A256" s="1" t="s">
        <v>292</v>
      </c>
      <c r="B256" s="9">
        <v>5.8418666667E10</v>
      </c>
      <c r="C256" s="9">
        <v>8.5843534589E10</v>
      </c>
      <c r="D256" s="9">
        <v>9.7976886247E10</v>
      </c>
    </row>
    <row r="257">
      <c r="A257" s="1" t="s">
        <v>293</v>
      </c>
      <c r="B257" s="14"/>
      <c r="C257" s="14"/>
      <c r="D257" s="14"/>
    </row>
    <row r="258">
      <c r="A258" s="1" t="s">
        <v>294</v>
      </c>
      <c r="B258" s="14"/>
      <c r="C258" s="14"/>
      <c r="D258" s="14"/>
    </row>
    <row r="259">
      <c r="A259" s="1" t="s">
        <v>102</v>
      </c>
      <c r="B259" s="9">
        <v>1.6286433533E10</v>
      </c>
      <c r="C259" s="9">
        <v>2.6843700442E10</v>
      </c>
      <c r="D259" s="9">
        <v>2.8683659007E10</v>
      </c>
    </row>
    <row r="260">
      <c r="A260" s="1" t="s">
        <v>295</v>
      </c>
      <c r="B260" s="9">
        <v>2.337013015E8</v>
      </c>
      <c r="C260" s="9">
        <v>2.727712091E8</v>
      </c>
      <c r="D260" s="9">
        <v>2.680069727E8</v>
      </c>
    </row>
    <row r="261">
      <c r="A261" s="1" t="s">
        <v>341</v>
      </c>
      <c r="B261" s="10">
        <v>2.78768E13</v>
      </c>
      <c r="C261" s="10">
        <v>3.16277E13</v>
      </c>
      <c r="D261" s="10">
        <v>3.27454E13</v>
      </c>
    </row>
    <row r="262">
      <c r="A262" s="1" t="s">
        <v>296</v>
      </c>
      <c r="B262" s="9">
        <v>2.210981065E8</v>
      </c>
      <c r="C262" s="9">
        <v>2.854755919E8</v>
      </c>
      <c r="D262" s="9">
        <v>2.55410018E8</v>
      </c>
    </row>
    <row r="263">
      <c r="A263" s="1" t="s">
        <v>297</v>
      </c>
      <c r="B263" s="14"/>
      <c r="C263" s="14"/>
      <c r="D263" s="14"/>
    </row>
    <row r="264">
      <c r="A264" s="1" t="s">
        <v>298</v>
      </c>
      <c r="B264" s="9">
        <v>4.167356037E9</v>
      </c>
      <c r="C264" s="9">
        <v>6.838557384E9</v>
      </c>
      <c r="D264" s="9">
        <v>7.641102523E9</v>
      </c>
    </row>
    <row r="265">
      <c r="A265" s="1" t="s">
        <v>78</v>
      </c>
      <c r="B265" s="10">
        <v>1.53513E11</v>
      </c>
      <c r="C265" s="10">
        <v>1.68977E11</v>
      </c>
      <c r="D265" s="10">
        <v>1.51517E11</v>
      </c>
    </row>
    <row r="266">
      <c r="A266" s="1" t="s">
        <v>299</v>
      </c>
      <c r="B266" s="9">
        <v>3.656647744E9</v>
      </c>
      <c r="C266" s="9">
        <v>4.303281932E9</v>
      </c>
      <c r="D266" s="9">
        <v>3.404311977E9</v>
      </c>
    </row>
    <row r="267">
      <c r="A267" s="1" t="s">
        <v>58</v>
      </c>
      <c r="B267" s="9">
        <v>6.890675E9</v>
      </c>
      <c r="C267" s="9">
        <v>8.5295716E9</v>
      </c>
      <c r="D267" s="9">
        <v>6.8580131E9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" t="s">
        <v>342</v>
      </c>
    </row>
    <row r="2">
      <c r="A2" s="9">
        <v>1994.0</v>
      </c>
      <c r="B2" s="1" t="s">
        <v>58</v>
      </c>
      <c r="C2" s="1" t="s">
        <v>59</v>
      </c>
      <c r="D2" s="1" t="s">
        <v>78</v>
      </c>
      <c r="E2" s="1" t="s">
        <v>79</v>
      </c>
      <c r="F2" s="9">
        <v>1268.617</v>
      </c>
      <c r="G2" s="9">
        <v>1.0</v>
      </c>
      <c r="H2" s="9">
        <v>0.0</v>
      </c>
      <c r="I2" s="9">
        <v>1.0</v>
      </c>
      <c r="J2" s="9">
        <v>0.0</v>
      </c>
      <c r="K2" s="1" t="s">
        <v>60</v>
      </c>
      <c r="L2" s="1" t="s">
        <v>60</v>
      </c>
      <c r="M2" s="9">
        <v>1.0</v>
      </c>
      <c r="N2" s="9">
        <v>0.0</v>
      </c>
      <c r="O2" s="9">
        <v>11.11695</v>
      </c>
      <c r="P2" s="9">
        <v>9.0</v>
      </c>
      <c r="Q2" s="10">
        <v>1.53E10</v>
      </c>
      <c r="R2" s="9">
        <v>2.331622233E8</v>
      </c>
    </row>
    <row r="3">
      <c r="A3" s="9">
        <v>1997.0</v>
      </c>
      <c r="B3" s="1" t="s">
        <v>58</v>
      </c>
      <c r="C3" s="1" t="s">
        <v>59</v>
      </c>
      <c r="D3" s="1" t="s">
        <v>78</v>
      </c>
      <c r="E3" s="1" t="s">
        <v>79</v>
      </c>
      <c r="F3" s="9">
        <v>1268.617</v>
      </c>
      <c r="G3" s="9">
        <v>0.0</v>
      </c>
      <c r="H3" s="9">
        <v>1.0</v>
      </c>
      <c r="I3" s="9">
        <v>0.0</v>
      </c>
      <c r="J3" s="9">
        <v>1.0</v>
      </c>
      <c r="K3" s="1" t="s">
        <v>60</v>
      </c>
      <c r="L3" s="1" t="s">
        <v>60</v>
      </c>
      <c r="M3" s="9">
        <v>1.0</v>
      </c>
      <c r="N3" s="9">
        <v>0.0</v>
      </c>
      <c r="O3" s="9">
        <v>11.71</v>
      </c>
      <c r="P3" s="9">
        <v>9.0</v>
      </c>
      <c r="Q3" s="10">
        <v>1.74E10</v>
      </c>
      <c r="R3" s="9">
        <v>2.932815885E8</v>
      </c>
    </row>
    <row r="4">
      <c r="A4" s="9">
        <v>1999.0</v>
      </c>
      <c r="B4" s="1" t="s">
        <v>58</v>
      </c>
      <c r="C4" s="1" t="s">
        <v>59</v>
      </c>
      <c r="D4" s="1" t="s">
        <v>78</v>
      </c>
      <c r="E4" s="1" t="s">
        <v>79</v>
      </c>
      <c r="F4" s="9">
        <v>1268.617</v>
      </c>
      <c r="G4" s="9">
        <v>0.0</v>
      </c>
      <c r="H4" s="9">
        <v>1.0</v>
      </c>
      <c r="I4" s="9">
        <v>0.0</v>
      </c>
      <c r="J4" s="9">
        <v>1.0</v>
      </c>
      <c r="K4" s="1" t="s">
        <v>60</v>
      </c>
      <c r="L4" s="1" t="s">
        <v>60</v>
      </c>
      <c r="M4" s="9">
        <v>1.0</v>
      </c>
      <c r="N4" s="9">
        <v>0.0</v>
      </c>
      <c r="O4" s="9">
        <v>12.06454</v>
      </c>
      <c r="P4" s="9">
        <v>9.0</v>
      </c>
      <c r="Q4" s="10">
        <v>1.78E10</v>
      </c>
      <c r="R4" s="9">
        <v>2.193399162E8</v>
      </c>
    </row>
    <row r="5">
      <c r="A5" s="9">
        <v>1994.0</v>
      </c>
      <c r="B5" s="1" t="s">
        <v>58</v>
      </c>
      <c r="C5" s="1" t="s">
        <v>59</v>
      </c>
      <c r="D5" s="1" t="s">
        <v>54</v>
      </c>
      <c r="E5" s="1" t="s">
        <v>55</v>
      </c>
      <c r="F5" s="9">
        <v>8464.847</v>
      </c>
      <c r="G5" s="9">
        <v>1.0</v>
      </c>
      <c r="H5" s="9">
        <v>0.0</v>
      </c>
      <c r="I5" s="9">
        <v>1.0</v>
      </c>
      <c r="J5" s="9">
        <v>0.0</v>
      </c>
      <c r="K5" s="1" t="s">
        <v>60</v>
      </c>
      <c r="L5" s="1" t="s">
        <v>45</v>
      </c>
      <c r="M5" s="9">
        <v>0.0</v>
      </c>
      <c r="N5" s="9">
        <v>0.0</v>
      </c>
      <c r="O5" s="9">
        <v>11.11695</v>
      </c>
      <c r="P5" s="9">
        <v>10.0</v>
      </c>
      <c r="Q5" s="10">
        <v>1.53E10</v>
      </c>
      <c r="R5" s="9">
        <v>1.306660639E7</v>
      </c>
    </row>
    <row r="6">
      <c r="A6" s="9">
        <v>1997.0</v>
      </c>
      <c r="B6" s="1" t="s">
        <v>58</v>
      </c>
      <c r="C6" s="1" t="s">
        <v>59</v>
      </c>
      <c r="D6" s="1" t="s">
        <v>54</v>
      </c>
      <c r="E6" s="1" t="s">
        <v>55</v>
      </c>
      <c r="F6" s="9">
        <v>8464.847</v>
      </c>
      <c r="G6" s="9">
        <v>0.0</v>
      </c>
      <c r="H6" s="9">
        <v>1.0</v>
      </c>
      <c r="I6" s="9">
        <v>0.0</v>
      </c>
      <c r="J6" s="9">
        <v>1.0</v>
      </c>
      <c r="K6" s="1" t="s">
        <v>60</v>
      </c>
      <c r="L6" s="1" t="s">
        <v>45</v>
      </c>
      <c r="M6" s="9">
        <v>0.0</v>
      </c>
      <c r="N6" s="9">
        <v>0.0</v>
      </c>
      <c r="O6" s="9">
        <v>11.71</v>
      </c>
      <c r="P6" s="9">
        <v>10.0</v>
      </c>
      <c r="Q6" s="10">
        <v>1.74E10</v>
      </c>
      <c r="R6" s="9">
        <v>1.468584254E7</v>
      </c>
    </row>
    <row r="7">
      <c r="A7" s="9">
        <v>1999.0</v>
      </c>
      <c r="B7" s="1" t="s">
        <v>58</v>
      </c>
      <c r="C7" s="1" t="s">
        <v>59</v>
      </c>
      <c r="D7" s="1" t="s">
        <v>54</v>
      </c>
      <c r="E7" s="1" t="s">
        <v>55</v>
      </c>
      <c r="F7" s="9">
        <v>8464.847</v>
      </c>
      <c r="G7" s="9">
        <v>0.0</v>
      </c>
      <c r="H7" s="9">
        <v>1.0</v>
      </c>
      <c r="I7" s="9">
        <v>0.0</v>
      </c>
      <c r="J7" s="9">
        <v>1.0</v>
      </c>
      <c r="K7" s="1" t="s">
        <v>60</v>
      </c>
      <c r="L7" s="1" t="s">
        <v>45</v>
      </c>
      <c r="M7" s="9">
        <v>0.0</v>
      </c>
      <c r="N7" s="9">
        <v>0.0</v>
      </c>
      <c r="O7" s="9">
        <v>12.06454</v>
      </c>
      <c r="P7" s="9">
        <v>10.0</v>
      </c>
      <c r="Q7" s="10">
        <v>1.78E10</v>
      </c>
      <c r="R7" s="9">
        <v>1.34806938E7</v>
      </c>
    </row>
    <row r="8">
      <c r="A8" s="9">
        <v>1994.0</v>
      </c>
      <c r="B8" s="1" t="s">
        <v>80</v>
      </c>
      <c r="C8" s="1" t="s">
        <v>81</v>
      </c>
      <c r="D8" s="1" t="s">
        <v>156</v>
      </c>
      <c r="E8" s="1" t="s">
        <v>362</v>
      </c>
      <c r="F8" s="9">
        <v>13441.94</v>
      </c>
      <c r="G8" s="9">
        <v>1.0</v>
      </c>
      <c r="H8" s="9">
        <v>0.0</v>
      </c>
      <c r="I8" s="9">
        <v>1.0</v>
      </c>
      <c r="J8" s="9">
        <v>0.0</v>
      </c>
      <c r="K8" s="1" t="s">
        <v>60</v>
      </c>
      <c r="L8" s="1" t="s">
        <v>363</v>
      </c>
      <c r="M8" s="9">
        <v>0.0</v>
      </c>
      <c r="N8" s="9">
        <v>0.0</v>
      </c>
      <c r="O8" s="9">
        <v>26.54849</v>
      </c>
      <c r="P8" s="9">
        <v>10.0</v>
      </c>
      <c r="Q8" s="10">
        <v>2.26E10</v>
      </c>
      <c r="R8" s="3" t="s">
        <v>346</v>
      </c>
    </row>
    <row r="9">
      <c r="A9" s="9">
        <v>1997.0</v>
      </c>
      <c r="B9" s="1" t="s">
        <v>80</v>
      </c>
      <c r="C9" s="1" t="s">
        <v>81</v>
      </c>
      <c r="D9" s="1" t="s">
        <v>156</v>
      </c>
      <c r="E9" s="1" t="s">
        <v>362</v>
      </c>
      <c r="F9" s="9">
        <v>13441.94</v>
      </c>
      <c r="G9" s="9">
        <v>0.0</v>
      </c>
      <c r="H9" s="9">
        <v>1.0</v>
      </c>
      <c r="I9" s="9">
        <v>0.0</v>
      </c>
      <c r="J9" s="9">
        <v>1.0</v>
      </c>
      <c r="K9" s="1" t="s">
        <v>60</v>
      </c>
      <c r="L9" s="1" t="s">
        <v>363</v>
      </c>
      <c r="M9" s="9">
        <v>0.0</v>
      </c>
      <c r="N9" s="9">
        <v>0.0</v>
      </c>
      <c r="O9" s="9">
        <v>28.95411</v>
      </c>
      <c r="P9" s="9">
        <v>10.0</v>
      </c>
      <c r="Q9" s="10">
        <v>2.46E10</v>
      </c>
      <c r="R9" s="3" t="s">
        <v>346</v>
      </c>
    </row>
    <row r="10">
      <c r="A10" s="9">
        <v>1999.0</v>
      </c>
      <c r="B10" s="1" t="s">
        <v>80</v>
      </c>
      <c r="C10" s="1" t="s">
        <v>81</v>
      </c>
      <c r="D10" s="1" t="s">
        <v>156</v>
      </c>
      <c r="E10" s="1" t="s">
        <v>362</v>
      </c>
      <c r="F10" s="9">
        <v>13441.94</v>
      </c>
      <c r="G10" s="9">
        <v>0.0</v>
      </c>
      <c r="H10" s="9">
        <v>1.0</v>
      </c>
      <c r="I10" s="9">
        <v>0.0</v>
      </c>
      <c r="J10" s="9">
        <v>1.0</v>
      </c>
      <c r="K10" s="1" t="s">
        <v>60</v>
      </c>
      <c r="L10" s="1" t="s">
        <v>363</v>
      </c>
      <c r="M10" s="9">
        <v>0.0</v>
      </c>
      <c r="N10" s="9">
        <v>0.0</v>
      </c>
      <c r="O10" s="9">
        <v>30.6004</v>
      </c>
      <c r="P10" s="9">
        <v>10.0</v>
      </c>
      <c r="Q10" s="10">
        <v>2.6E10</v>
      </c>
      <c r="R10" s="3" t="s">
        <v>346</v>
      </c>
    </row>
    <row r="11">
      <c r="A11" s="9">
        <v>1994.0</v>
      </c>
      <c r="B11" s="1" t="s">
        <v>80</v>
      </c>
      <c r="C11" s="1" t="s">
        <v>81</v>
      </c>
      <c r="D11" s="1" t="s">
        <v>37</v>
      </c>
      <c r="E11" s="1" t="s">
        <v>38</v>
      </c>
      <c r="F11" s="9">
        <v>8959.891</v>
      </c>
      <c r="G11" s="9">
        <v>1.0</v>
      </c>
      <c r="H11" s="9">
        <v>0.0</v>
      </c>
      <c r="I11" s="9">
        <v>0.0</v>
      </c>
      <c r="J11" s="9">
        <v>0.0</v>
      </c>
      <c r="K11" s="1" t="s">
        <v>60</v>
      </c>
      <c r="L11" s="1" t="s">
        <v>39</v>
      </c>
      <c r="M11" s="9">
        <v>0.0</v>
      </c>
      <c r="N11" s="9">
        <v>0.0</v>
      </c>
      <c r="O11" s="9">
        <v>26.54849</v>
      </c>
      <c r="P11" s="9">
        <v>-7.0</v>
      </c>
      <c r="Q11" s="10">
        <v>2.26E10</v>
      </c>
      <c r="R11" s="9">
        <v>828259.0</v>
      </c>
    </row>
    <row r="12">
      <c r="A12" s="9">
        <v>1997.0</v>
      </c>
      <c r="B12" s="1" t="s">
        <v>80</v>
      </c>
      <c r="C12" s="1" t="s">
        <v>81</v>
      </c>
      <c r="D12" s="1" t="s">
        <v>37</v>
      </c>
      <c r="E12" s="1" t="s">
        <v>38</v>
      </c>
      <c r="F12" s="9">
        <v>8959.891</v>
      </c>
      <c r="G12" s="9">
        <v>0.0</v>
      </c>
      <c r="H12" s="9">
        <v>1.0</v>
      </c>
      <c r="I12" s="9">
        <v>0.0</v>
      </c>
      <c r="J12" s="9">
        <v>0.0</v>
      </c>
      <c r="K12" s="1" t="s">
        <v>60</v>
      </c>
      <c r="L12" s="1" t="s">
        <v>39</v>
      </c>
      <c r="M12" s="9">
        <v>0.0</v>
      </c>
      <c r="N12" s="9">
        <v>0.0</v>
      </c>
      <c r="O12" s="9">
        <v>28.95411</v>
      </c>
      <c r="P12" s="9">
        <v>-7.0</v>
      </c>
      <c r="Q12" s="10">
        <v>2.46E10</v>
      </c>
      <c r="R12" s="9">
        <v>610110.0525</v>
      </c>
    </row>
    <row r="13">
      <c r="A13" s="9">
        <v>1999.0</v>
      </c>
      <c r="B13" s="1" t="s">
        <v>80</v>
      </c>
      <c r="C13" s="1" t="s">
        <v>81</v>
      </c>
      <c r="D13" s="1" t="s">
        <v>37</v>
      </c>
      <c r="E13" s="1" t="s">
        <v>38</v>
      </c>
      <c r="F13" s="9">
        <v>8959.891</v>
      </c>
      <c r="G13" s="9">
        <v>0.0</v>
      </c>
      <c r="H13" s="9">
        <v>1.0</v>
      </c>
      <c r="I13" s="9">
        <v>0.0</v>
      </c>
      <c r="J13" s="9">
        <v>0.0</v>
      </c>
      <c r="K13" s="1" t="s">
        <v>60</v>
      </c>
      <c r="L13" s="1" t="s">
        <v>39</v>
      </c>
      <c r="M13" s="9">
        <v>0.0</v>
      </c>
      <c r="N13" s="9">
        <v>0.0</v>
      </c>
      <c r="O13" s="9">
        <v>30.6004</v>
      </c>
      <c r="P13" s="9">
        <v>-7.0</v>
      </c>
      <c r="Q13" s="10">
        <v>2.6E10</v>
      </c>
      <c r="R13" s="9">
        <v>4468181.818</v>
      </c>
    </row>
    <row r="14">
      <c r="A14" s="9">
        <v>1994.0</v>
      </c>
      <c r="B14" s="1" t="s">
        <v>80</v>
      </c>
      <c r="C14" s="1" t="s">
        <v>81</v>
      </c>
      <c r="D14" s="1" t="s">
        <v>82</v>
      </c>
      <c r="E14" s="1" t="s">
        <v>83</v>
      </c>
      <c r="F14" s="9">
        <v>3396.734</v>
      </c>
      <c r="G14" s="9">
        <v>1.0</v>
      </c>
      <c r="H14" s="9">
        <v>0.0</v>
      </c>
      <c r="I14" s="9">
        <v>1.0</v>
      </c>
      <c r="J14" s="9">
        <v>0.0</v>
      </c>
      <c r="K14" s="1" t="s">
        <v>60</v>
      </c>
      <c r="L14" s="1" t="s">
        <v>84</v>
      </c>
      <c r="M14" s="9">
        <v>0.0</v>
      </c>
      <c r="N14" s="9">
        <v>0.0</v>
      </c>
      <c r="O14" s="9">
        <v>26.54849</v>
      </c>
      <c r="P14" s="9">
        <v>-9.0</v>
      </c>
      <c r="Q14" s="10">
        <v>2.26E10</v>
      </c>
      <c r="R14" s="9">
        <v>1186356.0</v>
      </c>
    </row>
    <row r="15">
      <c r="A15" s="9">
        <v>1997.0</v>
      </c>
      <c r="B15" s="1" t="s">
        <v>80</v>
      </c>
      <c r="C15" s="1" t="s">
        <v>81</v>
      </c>
      <c r="D15" s="1" t="s">
        <v>82</v>
      </c>
      <c r="E15" s="1" t="s">
        <v>83</v>
      </c>
      <c r="F15" s="9">
        <v>3396.734</v>
      </c>
      <c r="G15" s="9">
        <v>0.0</v>
      </c>
      <c r="H15" s="9">
        <v>1.0</v>
      </c>
      <c r="I15" s="9">
        <v>0.0</v>
      </c>
      <c r="J15" s="9">
        <v>1.0</v>
      </c>
      <c r="K15" s="1" t="s">
        <v>60</v>
      </c>
      <c r="L15" s="1" t="s">
        <v>84</v>
      </c>
      <c r="M15" s="9">
        <v>0.0</v>
      </c>
      <c r="N15" s="9">
        <v>0.0</v>
      </c>
      <c r="O15" s="9">
        <v>28.95411</v>
      </c>
      <c r="P15" s="9">
        <v>-9.0</v>
      </c>
      <c r="Q15" s="10">
        <v>2.46E10</v>
      </c>
      <c r="R15" s="9">
        <v>285749.919</v>
      </c>
    </row>
    <row r="16">
      <c r="A16" s="9">
        <v>1999.0</v>
      </c>
      <c r="B16" s="1" t="s">
        <v>80</v>
      </c>
      <c r="C16" s="1" t="s">
        <v>81</v>
      </c>
      <c r="D16" s="1" t="s">
        <v>82</v>
      </c>
      <c r="E16" s="1" t="s">
        <v>83</v>
      </c>
      <c r="F16" s="9">
        <v>3396.734</v>
      </c>
      <c r="G16" s="9">
        <v>0.0</v>
      </c>
      <c r="H16" s="9">
        <v>1.0</v>
      </c>
      <c r="I16" s="9">
        <v>0.0</v>
      </c>
      <c r="J16" s="9">
        <v>1.0</v>
      </c>
      <c r="K16" s="1" t="s">
        <v>60</v>
      </c>
      <c r="L16" s="1" t="s">
        <v>84</v>
      </c>
      <c r="M16" s="9">
        <v>0.0</v>
      </c>
      <c r="N16" s="9">
        <v>0.0</v>
      </c>
      <c r="O16" s="9">
        <v>30.6004</v>
      </c>
      <c r="P16" s="9">
        <v>-9.0</v>
      </c>
      <c r="Q16" s="10">
        <v>2.6E10</v>
      </c>
      <c r="R16" s="9">
        <v>178532.6402</v>
      </c>
    </row>
    <row r="17">
      <c r="A17" s="9">
        <v>1994.0</v>
      </c>
      <c r="B17" s="1" t="s">
        <v>253</v>
      </c>
      <c r="C17" s="1" t="s">
        <v>364</v>
      </c>
      <c r="D17" s="1" t="s">
        <v>85</v>
      </c>
      <c r="E17" s="1" t="s">
        <v>86</v>
      </c>
      <c r="F17" s="9">
        <v>2866.116</v>
      </c>
      <c r="G17" s="9">
        <v>1.0</v>
      </c>
      <c r="H17" s="9">
        <v>0.0</v>
      </c>
      <c r="I17" s="9">
        <v>1.0</v>
      </c>
      <c r="J17" s="9">
        <v>0.0</v>
      </c>
      <c r="K17" s="1" t="s">
        <v>60</v>
      </c>
      <c r="L17" s="1" t="s">
        <v>60</v>
      </c>
      <c r="M17" s="9">
        <v>0.0</v>
      </c>
      <c r="N17" s="9">
        <v>0.0</v>
      </c>
      <c r="O17" s="9">
        <v>6.005095</v>
      </c>
      <c r="P17" s="9">
        <v>-7.0</v>
      </c>
      <c r="Q17" s="10">
        <v>1.23E9</v>
      </c>
      <c r="R17" s="3" t="s">
        <v>346</v>
      </c>
    </row>
    <row r="18">
      <c r="A18" s="9">
        <v>1997.0</v>
      </c>
      <c r="B18" s="1" t="s">
        <v>253</v>
      </c>
      <c r="C18" s="1" t="s">
        <v>364</v>
      </c>
      <c r="D18" s="1" t="s">
        <v>85</v>
      </c>
      <c r="E18" s="1" t="s">
        <v>86</v>
      </c>
      <c r="F18" s="9">
        <v>2866.116</v>
      </c>
      <c r="G18" s="9">
        <v>0.0</v>
      </c>
      <c r="H18" s="9">
        <v>1.0</v>
      </c>
      <c r="I18" s="9">
        <v>0.0</v>
      </c>
      <c r="J18" s="9">
        <v>1.0</v>
      </c>
      <c r="K18" s="1" t="s">
        <v>60</v>
      </c>
      <c r="L18" s="1" t="s">
        <v>60</v>
      </c>
      <c r="M18" s="9">
        <v>0.0</v>
      </c>
      <c r="N18" s="9">
        <v>0.0</v>
      </c>
      <c r="O18" s="9">
        <v>6.522382</v>
      </c>
      <c r="P18" s="9">
        <v>-6.0</v>
      </c>
      <c r="Q18" s="10">
        <v>2.13E9</v>
      </c>
      <c r="R18" s="3" t="s">
        <v>346</v>
      </c>
    </row>
    <row r="19">
      <c r="A19" s="9">
        <v>1999.0</v>
      </c>
      <c r="B19" s="1" t="s">
        <v>253</v>
      </c>
      <c r="C19" s="1" t="s">
        <v>364</v>
      </c>
      <c r="D19" s="1" t="s">
        <v>85</v>
      </c>
      <c r="E19" s="1" t="s">
        <v>86</v>
      </c>
      <c r="F19" s="9">
        <v>2866.116</v>
      </c>
      <c r="G19" s="9">
        <v>0.0</v>
      </c>
      <c r="H19" s="9">
        <v>1.0</v>
      </c>
      <c r="I19" s="9">
        <v>0.0</v>
      </c>
      <c r="J19" s="9">
        <v>1.0</v>
      </c>
      <c r="K19" s="1" t="s">
        <v>60</v>
      </c>
      <c r="L19" s="1" t="s">
        <v>60</v>
      </c>
      <c r="M19" s="9">
        <v>0.0</v>
      </c>
      <c r="N19" s="9">
        <v>0.0</v>
      </c>
      <c r="O19" s="9">
        <v>7.593239</v>
      </c>
      <c r="P19" s="9">
        <v>4.0</v>
      </c>
      <c r="Q19" s="10">
        <v>2.42E9</v>
      </c>
      <c r="R19" s="3" t="s">
        <v>346</v>
      </c>
    </row>
    <row r="20">
      <c r="A20" s="9">
        <v>1994.0</v>
      </c>
      <c r="B20" s="1" t="s">
        <v>253</v>
      </c>
      <c r="C20" s="1" t="s">
        <v>364</v>
      </c>
      <c r="D20" s="1" t="s">
        <v>116</v>
      </c>
      <c r="E20" s="1" t="s">
        <v>117</v>
      </c>
      <c r="F20" s="9">
        <v>8269.609</v>
      </c>
      <c r="G20" s="9">
        <v>1.0</v>
      </c>
      <c r="H20" s="9">
        <v>0.0</v>
      </c>
      <c r="I20" s="9">
        <v>1.0</v>
      </c>
      <c r="J20" s="9">
        <v>0.0</v>
      </c>
      <c r="K20" s="1" t="s">
        <v>60</v>
      </c>
      <c r="L20" s="1" t="s">
        <v>104</v>
      </c>
      <c r="M20" s="9">
        <v>0.0</v>
      </c>
      <c r="N20" s="9">
        <v>0.0</v>
      </c>
      <c r="O20" s="9">
        <v>6.005095</v>
      </c>
      <c r="P20" s="9">
        <v>4.0</v>
      </c>
      <c r="Q20" s="10">
        <v>1.23E9</v>
      </c>
      <c r="R20" s="3" t="s">
        <v>346</v>
      </c>
    </row>
    <row r="21">
      <c r="A21" s="9">
        <v>1997.0</v>
      </c>
      <c r="B21" s="1" t="s">
        <v>253</v>
      </c>
      <c r="C21" s="1" t="s">
        <v>364</v>
      </c>
      <c r="D21" s="1" t="s">
        <v>116</v>
      </c>
      <c r="E21" s="1" t="s">
        <v>117</v>
      </c>
      <c r="F21" s="9">
        <v>8269.609</v>
      </c>
      <c r="G21" s="9">
        <v>0.0</v>
      </c>
      <c r="H21" s="9">
        <v>1.0</v>
      </c>
      <c r="I21" s="9">
        <v>0.0</v>
      </c>
      <c r="J21" s="9">
        <v>1.0</v>
      </c>
      <c r="K21" s="1" t="s">
        <v>60</v>
      </c>
      <c r="L21" s="1" t="s">
        <v>104</v>
      </c>
      <c r="M21" s="9">
        <v>0.0</v>
      </c>
      <c r="N21" s="9">
        <v>0.0</v>
      </c>
      <c r="O21" s="9">
        <v>6.522382</v>
      </c>
      <c r="P21" s="9">
        <v>3.0</v>
      </c>
      <c r="Q21" s="10">
        <v>2.13E9</v>
      </c>
      <c r="R21" s="3" t="s">
        <v>346</v>
      </c>
    </row>
    <row r="22">
      <c r="A22" s="9">
        <v>1999.0</v>
      </c>
      <c r="B22" s="1" t="s">
        <v>253</v>
      </c>
      <c r="C22" s="1" t="s">
        <v>364</v>
      </c>
      <c r="D22" s="1" t="s">
        <v>116</v>
      </c>
      <c r="E22" s="1" t="s">
        <v>117</v>
      </c>
      <c r="F22" s="9">
        <v>8269.609</v>
      </c>
      <c r="G22" s="9">
        <v>0.0</v>
      </c>
      <c r="H22" s="9">
        <v>1.0</v>
      </c>
      <c r="I22" s="9">
        <v>0.0</v>
      </c>
      <c r="J22" s="9">
        <v>1.0</v>
      </c>
      <c r="K22" s="1" t="s">
        <v>60</v>
      </c>
      <c r="L22" s="1" t="s">
        <v>104</v>
      </c>
      <c r="M22" s="9">
        <v>0.0</v>
      </c>
      <c r="N22" s="9">
        <v>0.0</v>
      </c>
      <c r="O22" s="9">
        <v>7.593239</v>
      </c>
      <c r="P22" s="9">
        <v>3.0</v>
      </c>
      <c r="Q22" s="10">
        <v>2.42E9</v>
      </c>
      <c r="R22" s="3" t="s">
        <v>346</v>
      </c>
    </row>
    <row r="23">
      <c r="A23" s="9">
        <v>1994.0</v>
      </c>
      <c r="B23" s="1" t="s">
        <v>85</v>
      </c>
      <c r="C23" s="1" t="s">
        <v>86</v>
      </c>
      <c r="D23" s="1" t="s">
        <v>87</v>
      </c>
      <c r="E23" s="1" t="s">
        <v>88</v>
      </c>
      <c r="F23" s="9">
        <v>4879.91</v>
      </c>
      <c r="G23" s="9">
        <v>1.0</v>
      </c>
      <c r="H23" s="9">
        <v>0.0</v>
      </c>
      <c r="I23" s="9">
        <v>1.0</v>
      </c>
      <c r="J23" s="9">
        <v>0.0</v>
      </c>
      <c r="K23" s="1" t="s">
        <v>60</v>
      </c>
      <c r="L23" s="1" t="s">
        <v>45</v>
      </c>
      <c r="M23" s="9">
        <v>0.0</v>
      </c>
      <c r="N23" s="9">
        <v>0.0</v>
      </c>
      <c r="O23" s="9">
        <v>105.3558</v>
      </c>
      <c r="P23" s="9">
        <v>10.0</v>
      </c>
      <c r="Q23" s="10">
        <v>1.46E11</v>
      </c>
      <c r="R23" s="9">
        <v>6.12796283E8</v>
      </c>
    </row>
    <row r="24">
      <c r="A24" s="9">
        <v>1997.0</v>
      </c>
      <c r="B24" s="1" t="s">
        <v>85</v>
      </c>
      <c r="C24" s="1" t="s">
        <v>86</v>
      </c>
      <c r="D24" s="1" t="s">
        <v>87</v>
      </c>
      <c r="E24" s="1" t="s">
        <v>88</v>
      </c>
      <c r="F24" s="9">
        <v>4879.91</v>
      </c>
      <c r="G24" s="9">
        <v>0.0</v>
      </c>
      <c r="H24" s="9">
        <v>1.0</v>
      </c>
      <c r="I24" s="9">
        <v>0.0</v>
      </c>
      <c r="J24" s="9">
        <v>1.0</v>
      </c>
      <c r="K24" s="1" t="s">
        <v>60</v>
      </c>
      <c r="L24" s="1" t="s">
        <v>45</v>
      </c>
      <c r="M24" s="9">
        <v>0.0</v>
      </c>
      <c r="N24" s="9">
        <v>0.0</v>
      </c>
      <c r="O24" s="9">
        <v>113.5227</v>
      </c>
      <c r="P24" s="9">
        <v>10.0</v>
      </c>
      <c r="Q24" s="10">
        <v>1.56E11</v>
      </c>
      <c r="R24" s="9">
        <v>3.288135665E8</v>
      </c>
    </row>
    <row r="25">
      <c r="A25" s="9">
        <v>1999.0</v>
      </c>
      <c r="B25" s="1" t="s">
        <v>85</v>
      </c>
      <c r="C25" s="1" t="s">
        <v>86</v>
      </c>
      <c r="D25" s="1" t="s">
        <v>87</v>
      </c>
      <c r="E25" s="1" t="s">
        <v>88</v>
      </c>
      <c r="F25" s="9">
        <v>4879.91</v>
      </c>
      <c r="G25" s="9">
        <v>0.0</v>
      </c>
      <c r="H25" s="9">
        <v>1.0</v>
      </c>
      <c r="I25" s="9">
        <v>0.0</v>
      </c>
      <c r="J25" s="9">
        <v>1.0</v>
      </c>
      <c r="K25" s="1" t="s">
        <v>60</v>
      </c>
      <c r="L25" s="1" t="s">
        <v>45</v>
      </c>
      <c r="M25" s="9">
        <v>0.0</v>
      </c>
      <c r="N25" s="9">
        <v>0.0</v>
      </c>
      <c r="O25" s="9">
        <v>119.3271</v>
      </c>
      <c r="P25" s="9">
        <v>10.0</v>
      </c>
      <c r="Q25" s="10">
        <v>1.61E11</v>
      </c>
      <c r="R25" s="9">
        <v>1.300569091E8</v>
      </c>
    </row>
    <row r="26">
      <c r="A26" s="9">
        <v>1994.0</v>
      </c>
      <c r="B26" s="1" t="s">
        <v>85</v>
      </c>
      <c r="C26" s="1" t="s">
        <v>86</v>
      </c>
      <c r="D26" s="1" t="s">
        <v>56</v>
      </c>
      <c r="E26" s="1" t="s">
        <v>57</v>
      </c>
      <c r="F26" s="9">
        <v>5864.319</v>
      </c>
      <c r="G26" s="9">
        <v>1.0</v>
      </c>
      <c r="H26" s="9">
        <v>0.0</v>
      </c>
      <c r="I26" s="9">
        <v>1.0</v>
      </c>
      <c r="J26" s="9">
        <v>0.0</v>
      </c>
      <c r="K26" s="1" t="s">
        <v>60</v>
      </c>
      <c r="L26" s="1" t="s">
        <v>45</v>
      </c>
      <c r="M26" s="9">
        <v>0.0</v>
      </c>
      <c r="N26" s="9">
        <v>0.0</v>
      </c>
      <c r="O26" s="9">
        <v>105.3558</v>
      </c>
      <c r="P26" s="9">
        <v>10.0</v>
      </c>
      <c r="Q26" s="10">
        <v>1.46E11</v>
      </c>
      <c r="R26" s="9">
        <v>815732.2572</v>
      </c>
    </row>
    <row r="27">
      <c r="A27" s="9">
        <v>1997.0</v>
      </c>
      <c r="B27" s="1" t="s">
        <v>85</v>
      </c>
      <c r="C27" s="1" t="s">
        <v>86</v>
      </c>
      <c r="D27" s="1" t="s">
        <v>56</v>
      </c>
      <c r="E27" s="1" t="s">
        <v>57</v>
      </c>
      <c r="F27" s="9">
        <v>5864.319</v>
      </c>
      <c r="G27" s="9">
        <v>0.0</v>
      </c>
      <c r="H27" s="9">
        <v>1.0</v>
      </c>
      <c r="I27" s="9">
        <v>0.0</v>
      </c>
      <c r="J27" s="9">
        <v>1.0</v>
      </c>
      <c r="K27" s="1" t="s">
        <v>60</v>
      </c>
      <c r="L27" s="1" t="s">
        <v>45</v>
      </c>
      <c r="M27" s="9">
        <v>0.0</v>
      </c>
      <c r="N27" s="9">
        <v>0.0</v>
      </c>
      <c r="O27" s="9">
        <v>113.5227</v>
      </c>
      <c r="P27" s="9">
        <v>10.0</v>
      </c>
      <c r="Q27" s="10">
        <v>1.56E11</v>
      </c>
      <c r="R27" s="9">
        <v>2290056.648</v>
      </c>
    </row>
    <row r="28">
      <c r="A28" s="9">
        <v>1999.0</v>
      </c>
      <c r="B28" s="1" t="s">
        <v>85</v>
      </c>
      <c r="C28" s="1" t="s">
        <v>86</v>
      </c>
      <c r="D28" s="1" t="s">
        <v>56</v>
      </c>
      <c r="E28" s="1" t="s">
        <v>57</v>
      </c>
      <c r="F28" s="9">
        <v>5864.319</v>
      </c>
      <c r="G28" s="9">
        <v>0.0</v>
      </c>
      <c r="H28" s="9">
        <v>1.0</v>
      </c>
      <c r="I28" s="9">
        <v>0.0</v>
      </c>
      <c r="J28" s="9">
        <v>1.0</v>
      </c>
      <c r="K28" s="1" t="s">
        <v>60</v>
      </c>
      <c r="L28" s="1" t="s">
        <v>45</v>
      </c>
      <c r="M28" s="9">
        <v>0.0</v>
      </c>
      <c r="N28" s="9">
        <v>0.0</v>
      </c>
      <c r="O28" s="9">
        <v>119.3271</v>
      </c>
      <c r="P28" s="9">
        <v>10.0</v>
      </c>
      <c r="Q28" s="10">
        <v>1.61E11</v>
      </c>
      <c r="R28" s="9">
        <v>57600.35534</v>
      </c>
    </row>
    <row r="29">
      <c r="A29" s="9">
        <v>1994.0</v>
      </c>
      <c r="B29" s="1" t="s">
        <v>89</v>
      </c>
      <c r="C29" s="1" t="s">
        <v>90</v>
      </c>
      <c r="D29" s="1" t="s">
        <v>91</v>
      </c>
      <c r="E29" s="1" t="s">
        <v>92</v>
      </c>
      <c r="F29" s="9">
        <v>12563.62</v>
      </c>
      <c r="G29" s="9">
        <v>1.0</v>
      </c>
      <c r="H29" s="9">
        <v>0.0</v>
      </c>
      <c r="I29" s="9">
        <v>1.0</v>
      </c>
      <c r="J29" s="9">
        <v>0.0</v>
      </c>
      <c r="K29" s="1" t="s">
        <v>60</v>
      </c>
      <c r="L29" s="1" t="s">
        <v>39</v>
      </c>
      <c r="M29" s="9">
        <v>0.0</v>
      </c>
      <c r="N29" s="9">
        <v>0.0</v>
      </c>
      <c r="O29" s="9">
        <v>9.151763</v>
      </c>
      <c r="P29" s="9">
        <v>10.0</v>
      </c>
      <c r="Q29" s="10">
        <v>3.1E9</v>
      </c>
      <c r="R29" s="9">
        <v>4.12244352E7</v>
      </c>
    </row>
    <row r="30">
      <c r="A30" s="9">
        <v>1997.0</v>
      </c>
      <c r="B30" s="1" t="s">
        <v>89</v>
      </c>
      <c r="C30" s="1" t="s">
        <v>90</v>
      </c>
      <c r="D30" s="1" t="s">
        <v>91</v>
      </c>
      <c r="E30" s="1" t="s">
        <v>92</v>
      </c>
      <c r="F30" s="9">
        <v>12563.62</v>
      </c>
      <c r="G30" s="9">
        <v>0.0</v>
      </c>
      <c r="H30" s="9">
        <v>1.0</v>
      </c>
      <c r="I30" s="9">
        <v>0.0</v>
      </c>
      <c r="J30" s="9">
        <v>1.0</v>
      </c>
      <c r="K30" s="1" t="s">
        <v>60</v>
      </c>
      <c r="L30" s="1" t="s">
        <v>39</v>
      </c>
      <c r="M30" s="9">
        <v>0.0</v>
      </c>
      <c r="N30" s="9">
        <v>0.0</v>
      </c>
      <c r="O30" s="9">
        <v>10.18006</v>
      </c>
      <c r="P30" s="9">
        <v>10.0</v>
      </c>
      <c r="Q30" s="10">
        <v>3.38E9</v>
      </c>
      <c r="R30" s="9">
        <v>3.37074394E7</v>
      </c>
    </row>
    <row r="31">
      <c r="A31" s="9">
        <v>1999.0</v>
      </c>
      <c r="B31" s="1" t="s">
        <v>89</v>
      </c>
      <c r="C31" s="1" t="s">
        <v>90</v>
      </c>
      <c r="D31" s="1" t="s">
        <v>91</v>
      </c>
      <c r="E31" s="1" t="s">
        <v>92</v>
      </c>
      <c r="F31" s="9">
        <v>12563.62</v>
      </c>
      <c r="G31" s="9">
        <v>0.0</v>
      </c>
      <c r="H31" s="9">
        <v>1.0</v>
      </c>
      <c r="I31" s="9">
        <v>0.0</v>
      </c>
      <c r="J31" s="9">
        <v>1.0</v>
      </c>
      <c r="K31" s="1" t="s">
        <v>60</v>
      </c>
      <c r="L31" s="1" t="s">
        <v>39</v>
      </c>
      <c r="M31" s="9">
        <v>0.0</v>
      </c>
      <c r="N31" s="9">
        <v>0.0</v>
      </c>
      <c r="O31" s="9">
        <v>10.94783</v>
      </c>
      <c r="P31" s="9">
        <v>10.0</v>
      </c>
      <c r="Q31" s="10">
        <v>3.71E9</v>
      </c>
      <c r="R31" s="9">
        <v>3.097616841E7</v>
      </c>
    </row>
    <row r="32">
      <c r="A32" s="9">
        <v>1994.0</v>
      </c>
      <c r="B32" s="1" t="s">
        <v>93</v>
      </c>
      <c r="C32" s="1" t="s">
        <v>94</v>
      </c>
      <c r="D32" s="1" t="s">
        <v>35</v>
      </c>
      <c r="E32" s="1" t="s">
        <v>36</v>
      </c>
      <c r="F32" s="9">
        <v>8172.989</v>
      </c>
      <c r="G32" s="9">
        <v>1.0</v>
      </c>
      <c r="H32" s="9">
        <v>0.0</v>
      </c>
      <c r="I32" s="9">
        <v>1.0</v>
      </c>
      <c r="J32" s="9">
        <v>0.0</v>
      </c>
      <c r="K32" s="1" t="s">
        <v>60</v>
      </c>
      <c r="L32" s="1" t="s">
        <v>32</v>
      </c>
      <c r="M32" s="9">
        <v>0.0</v>
      </c>
      <c r="N32" s="9">
        <v>0.0</v>
      </c>
      <c r="O32" s="9">
        <v>16.33017</v>
      </c>
      <c r="P32" s="9">
        <v>9.0</v>
      </c>
      <c r="Q32" s="10">
        <v>1.43E10</v>
      </c>
      <c r="R32" s="9">
        <v>372248.1818</v>
      </c>
    </row>
    <row r="33">
      <c r="A33" s="9">
        <v>1997.0</v>
      </c>
      <c r="B33" s="1" t="s">
        <v>93</v>
      </c>
      <c r="C33" s="1" t="s">
        <v>94</v>
      </c>
      <c r="D33" s="1" t="s">
        <v>35</v>
      </c>
      <c r="E33" s="1" t="s">
        <v>36</v>
      </c>
      <c r="F33" s="9">
        <v>8172.989</v>
      </c>
      <c r="G33" s="9">
        <v>0.0</v>
      </c>
      <c r="H33" s="9">
        <v>1.0</v>
      </c>
      <c r="I33" s="9">
        <v>0.0</v>
      </c>
      <c r="J33" s="9">
        <v>1.0</v>
      </c>
      <c r="K33" s="1" t="s">
        <v>60</v>
      </c>
      <c r="L33" s="1" t="s">
        <v>32</v>
      </c>
      <c r="M33" s="9">
        <v>0.0</v>
      </c>
      <c r="N33" s="9">
        <v>0.0</v>
      </c>
      <c r="O33" s="9">
        <v>17.60881</v>
      </c>
      <c r="P33" s="9">
        <v>7.0</v>
      </c>
      <c r="Q33" s="10">
        <v>1.62E10</v>
      </c>
      <c r="R33" s="9">
        <v>192693.6364</v>
      </c>
    </row>
    <row r="34">
      <c r="A34" s="9">
        <v>1999.0</v>
      </c>
      <c r="B34" s="1" t="s">
        <v>93</v>
      </c>
      <c r="C34" s="1" t="s">
        <v>94</v>
      </c>
      <c r="D34" s="1" t="s">
        <v>35</v>
      </c>
      <c r="E34" s="1" t="s">
        <v>36</v>
      </c>
      <c r="F34" s="9">
        <v>8172.989</v>
      </c>
      <c r="G34" s="9">
        <v>0.0</v>
      </c>
      <c r="H34" s="9">
        <v>1.0</v>
      </c>
      <c r="I34" s="9">
        <v>0.0</v>
      </c>
      <c r="J34" s="9">
        <v>1.0</v>
      </c>
      <c r="K34" s="1" t="s">
        <v>60</v>
      </c>
      <c r="L34" s="1" t="s">
        <v>32</v>
      </c>
      <c r="M34" s="9">
        <v>0.0</v>
      </c>
      <c r="N34" s="9">
        <v>0.0</v>
      </c>
      <c r="O34" s="9">
        <v>18.47761</v>
      </c>
      <c r="P34" s="9">
        <v>7.0</v>
      </c>
      <c r="Q34" s="10">
        <v>1.77E10</v>
      </c>
      <c r="R34" s="9">
        <v>2690.0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8.75"/>
  </cols>
  <sheetData>
    <row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" t="s">
        <v>342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>
      <c r="A2" s="9">
        <v>1994.0</v>
      </c>
      <c r="B2" s="1" t="s">
        <v>95</v>
      </c>
      <c r="C2" s="1" t="s">
        <v>96</v>
      </c>
      <c r="D2" s="1" t="s">
        <v>97</v>
      </c>
      <c r="E2" s="1" t="s">
        <v>98</v>
      </c>
      <c r="F2" s="1">
        <v>8589.85459199174</v>
      </c>
      <c r="G2" s="1">
        <v>1.0</v>
      </c>
      <c r="H2" s="9">
        <v>0.0</v>
      </c>
      <c r="I2" s="9">
        <v>1.0</v>
      </c>
      <c r="J2" s="9">
        <v>0.0</v>
      </c>
      <c r="K2" s="9" t="s">
        <v>42</v>
      </c>
      <c r="L2" s="9" t="s">
        <v>99</v>
      </c>
      <c r="M2" s="9">
        <v>0.0</v>
      </c>
      <c r="N2" s="9">
        <v>0.0</v>
      </c>
      <c r="O2" s="9">
        <v>116.182266235351</v>
      </c>
      <c r="P2" s="9">
        <v>10.0</v>
      </c>
      <c r="Q2" s="9">
        <v>5.03548286795772E10</v>
      </c>
      <c r="R2" s="9">
        <v>1.6473831E7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1"/>
      <c r="AE2" s="9"/>
      <c r="AF2" s="9"/>
      <c r="AG2" s="9"/>
      <c r="AH2" s="1"/>
      <c r="AI2" s="9"/>
      <c r="AJ2" s="9"/>
      <c r="AK2" s="9"/>
      <c r="AL2" s="9"/>
      <c r="AM2" s="9"/>
      <c r="AN2" s="9"/>
      <c r="AO2" s="9"/>
      <c r="AP2" s="9"/>
      <c r="AQ2" s="14"/>
      <c r="AR2" s="9"/>
      <c r="AS2" s="14"/>
      <c r="AT2" s="9"/>
      <c r="AU2" s="14"/>
      <c r="AV2" s="9"/>
      <c r="AW2" s="14"/>
      <c r="AX2" s="9"/>
      <c r="AY2" s="14"/>
      <c r="AZ2" s="9"/>
      <c r="BA2" s="9"/>
      <c r="BB2" s="9"/>
      <c r="BC2" s="9"/>
      <c r="BD2" s="9"/>
      <c r="BE2" s="14"/>
      <c r="BF2" s="9"/>
      <c r="BG2" s="9"/>
      <c r="BH2" s="9"/>
      <c r="BI2" s="9"/>
      <c r="BJ2" s="14"/>
      <c r="BK2" s="14"/>
      <c r="BL2" s="14"/>
      <c r="BM2" s="14"/>
      <c r="BN2" s="14"/>
      <c r="BO2" s="14"/>
      <c r="BP2" s="14"/>
      <c r="BQ2" s="14"/>
    </row>
    <row r="3">
      <c r="A3" s="9">
        <v>1997.0</v>
      </c>
      <c r="B3" s="1" t="s">
        <v>95</v>
      </c>
      <c r="C3" s="1" t="s">
        <v>96</v>
      </c>
      <c r="D3" s="1" t="s">
        <v>97</v>
      </c>
      <c r="E3" s="1" t="s">
        <v>98</v>
      </c>
      <c r="F3" s="1">
        <v>8589.85459199174</v>
      </c>
      <c r="G3" s="1">
        <v>0.0</v>
      </c>
      <c r="H3" s="9">
        <v>1.0</v>
      </c>
      <c r="I3" s="9">
        <v>0.0</v>
      </c>
      <c r="J3" s="9">
        <v>1.0</v>
      </c>
      <c r="K3" s="9" t="s">
        <v>42</v>
      </c>
      <c r="L3" s="9" t="s">
        <v>99</v>
      </c>
      <c r="M3" s="9">
        <v>0.0</v>
      </c>
      <c r="N3" s="9">
        <v>0.0</v>
      </c>
      <c r="O3" s="9">
        <v>123.854637145996</v>
      </c>
      <c r="P3" s="9">
        <v>10.0</v>
      </c>
      <c r="Q3" s="9">
        <v>5.78119454265395E10</v>
      </c>
      <c r="R3" s="9">
        <v>1.6558494E7</v>
      </c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"/>
      <c r="AE3" s="9"/>
      <c r="AF3" s="9"/>
      <c r="AG3" s="9"/>
      <c r="AH3" s="1"/>
      <c r="AI3" s="9"/>
      <c r="AJ3" s="9"/>
      <c r="AK3" s="9"/>
      <c r="AL3" s="9"/>
      <c r="AM3" s="9"/>
      <c r="AN3" s="9"/>
      <c r="AO3" s="9"/>
      <c r="AP3" s="9"/>
      <c r="AQ3" s="14"/>
      <c r="AR3" s="9"/>
      <c r="AS3" s="14"/>
      <c r="AT3" s="9"/>
      <c r="AU3" s="14"/>
      <c r="AV3" s="9"/>
      <c r="AW3" s="14"/>
      <c r="AX3" s="9"/>
      <c r="AY3" s="14"/>
      <c r="AZ3" s="9"/>
      <c r="BA3" s="9"/>
      <c r="BB3" s="9"/>
      <c r="BC3" s="9"/>
      <c r="BD3" s="9"/>
      <c r="BE3" s="14"/>
      <c r="BF3" s="9"/>
      <c r="BG3" s="9"/>
      <c r="BH3" s="9"/>
      <c r="BI3" s="9"/>
      <c r="BJ3" s="14"/>
      <c r="BK3" s="14"/>
      <c r="BL3" s="14"/>
      <c r="BM3" s="14"/>
      <c r="BN3" s="14"/>
      <c r="BO3" s="14"/>
      <c r="BP3" s="14"/>
      <c r="BQ3" s="14"/>
    </row>
    <row r="4">
      <c r="A4" s="9">
        <v>1999.0</v>
      </c>
      <c r="B4" s="1" t="s">
        <v>95</v>
      </c>
      <c r="C4" s="1" t="s">
        <v>96</v>
      </c>
      <c r="D4" s="1" t="s">
        <v>97</v>
      </c>
      <c r="E4" s="1" t="s">
        <v>98</v>
      </c>
      <c r="F4" s="1">
        <v>8589.85459199174</v>
      </c>
      <c r="G4" s="1">
        <v>0.0</v>
      </c>
      <c r="H4" s="9">
        <v>1.0</v>
      </c>
      <c r="I4" s="9">
        <v>0.0</v>
      </c>
      <c r="J4" s="9">
        <v>1.0</v>
      </c>
      <c r="K4" s="9" t="s">
        <v>42</v>
      </c>
      <c r="L4" s="9" t="s">
        <v>99</v>
      </c>
      <c r="M4" s="9">
        <v>0.0</v>
      </c>
      <c r="N4" s="9">
        <v>0.0</v>
      </c>
      <c r="O4" s="9">
        <v>129.029693603515</v>
      </c>
      <c r="P4" s="9">
        <v>10.0</v>
      </c>
      <c r="Q4" s="9">
        <v>6.36445686040114E10</v>
      </c>
      <c r="R4" s="9">
        <v>1.6925655E7</v>
      </c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"/>
      <c r="AE4" s="9"/>
      <c r="AF4" s="9"/>
      <c r="AG4" s="9"/>
      <c r="AH4" s="1"/>
      <c r="AI4" s="9"/>
      <c r="AJ4" s="9"/>
      <c r="AK4" s="9"/>
      <c r="AL4" s="9"/>
      <c r="AM4" s="9"/>
      <c r="AN4" s="9"/>
      <c r="AO4" s="9"/>
      <c r="AP4" s="9"/>
      <c r="AQ4" s="14"/>
      <c r="AR4" s="9"/>
      <c r="AS4" s="14"/>
      <c r="AT4" s="9"/>
      <c r="AU4" s="14"/>
      <c r="AV4" s="9"/>
      <c r="AW4" s="14"/>
      <c r="AX4" s="9"/>
      <c r="AY4" s="14"/>
      <c r="AZ4" s="9"/>
      <c r="BA4" s="9"/>
      <c r="BB4" s="9"/>
      <c r="BC4" s="9"/>
      <c r="BD4" s="9"/>
      <c r="BE4" s="14"/>
      <c r="BF4" s="9"/>
      <c r="BG4" s="9"/>
      <c r="BH4" s="9"/>
      <c r="BI4" s="9"/>
      <c r="BJ4" s="14"/>
      <c r="BK4" s="14"/>
      <c r="BL4" s="14"/>
      <c r="BM4" s="14"/>
      <c r="BN4" s="14"/>
      <c r="BO4" s="14"/>
      <c r="BP4" s="14"/>
      <c r="BQ4" s="14"/>
    </row>
    <row r="5">
      <c r="A5" s="3">
        <v>1994.0</v>
      </c>
      <c r="B5" s="3" t="s">
        <v>40</v>
      </c>
      <c r="C5" s="3" t="s">
        <v>41</v>
      </c>
      <c r="D5" s="3" t="s">
        <v>95</v>
      </c>
      <c r="E5" s="3" t="s">
        <v>96</v>
      </c>
      <c r="F5" s="3">
        <v>1410.40565071995</v>
      </c>
      <c r="G5" s="3">
        <v>1.0</v>
      </c>
      <c r="H5" s="3">
        <v>0.0</v>
      </c>
      <c r="I5" s="3">
        <v>1.0</v>
      </c>
      <c r="J5" s="3">
        <v>0.0</v>
      </c>
      <c r="K5" s="3" t="s">
        <v>42</v>
      </c>
      <c r="L5" s="3" t="s">
        <v>42</v>
      </c>
      <c r="M5" s="3">
        <v>0.0</v>
      </c>
      <c r="N5" s="3">
        <v>0.0</v>
      </c>
      <c r="O5" s="3">
        <v>942.204223632812</v>
      </c>
      <c r="P5" s="3">
        <v>6.0</v>
      </c>
      <c r="Q5" s="3">
        <v>6.04493704287742E11</v>
      </c>
      <c r="R5" s="9">
        <v>5.21003854E8</v>
      </c>
      <c r="S5" s="9"/>
    </row>
    <row r="6">
      <c r="A6" s="3">
        <v>1997.0</v>
      </c>
      <c r="B6" s="3" t="s">
        <v>40</v>
      </c>
      <c r="C6" s="3" t="s">
        <v>41</v>
      </c>
      <c r="D6" s="3" t="s">
        <v>95</v>
      </c>
      <c r="E6" s="3" t="s">
        <v>96</v>
      </c>
      <c r="F6" s="3">
        <v>1410.40565071995</v>
      </c>
      <c r="G6" s="3">
        <v>0.0</v>
      </c>
      <c r="H6" s="3">
        <v>1.0</v>
      </c>
      <c r="I6" s="3">
        <v>0.0</v>
      </c>
      <c r="J6" s="3">
        <v>1.0</v>
      </c>
      <c r="K6" s="3" t="s">
        <v>42</v>
      </c>
      <c r="L6" s="3" t="s">
        <v>42</v>
      </c>
      <c r="M6" s="3">
        <v>0.0</v>
      </c>
      <c r="N6" s="3">
        <v>0.0</v>
      </c>
      <c r="O6" s="3">
        <v>997.405334472656</v>
      </c>
      <c r="P6" s="3">
        <v>6.0</v>
      </c>
      <c r="Q6" s="3">
        <v>7.27697541481731E11</v>
      </c>
      <c r="R6" s="9">
        <v>8.07125E8</v>
      </c>
    </row>
    <row r="7">
      <c r="A7" s="3">
        <v>1999.0</v>
      </c>
      <c r="B7" s="3" t="s">
        <v>40</v>
      </c>
      <c r="C7" s="3" t="s">
        <v>41</v>
      </c>
      <c r="D7" s="3" t="s">
        <v>95</v>
      </c>
      <c r="E7" s="3" t="s">
        <v>96</v>
      </c>
      <c r="F7" s="3">
        <v>1410.40565071995</v>
      </c>
      <c r="G7" s="3">
        <v>0.0</v>
      </c>
      <c r="H7" s="3">
        <v>1.0</v>
      </c>
      <c r="I7" s="3">
        <v>0.0</v>
      </c>
      <c r="J7" s="3">
        <v>1.0</v>
      </c>
      <c r="K7" s="3" t="s">
        <v>42</v>
      </c>
      <c r="L7" s="3" t="s">
        <v>42</v>
      </c>
      <c r="M7" s="3">
        <v>0.0</v>
      </c>
      <c r="N7" s="3">
        <v>0.0</v>
      </c>
      <c r="O7" s="3">
        <v>1034.53918457031</v>
      </c>
      <c r="P7" s="3">
        <v>6.0</v>
      </c>
      <c r="Q7" s="3">
        <v>8.41052658954872E11</v>
      </c>
      <c r="R7" s="9">
        <v>7.26125E8</v>
      </c>
    </row>
    <row r="8">
      <c r="A8" s="3">
        <v>1994.0</v>
      </c>
      <c r="B8" s="3" t="s">
        <v>100</v>
      </c>
      <c r="C8" s="3" t="s">
        <v>101</v>
      </c>
      <c r="D8" s="3" t="s">
        <v>102</v>
      </c>
      <c r="E8" s="3" t="s">
        <v>103</v>
      </c>
      <c r="F8" s="3">
        <v>2352.60584127354</v>
      </c>
      <c r="G8" s="3">
        <v>1.0</v>
      </c>
      <c r="H8" s="3">
        <v>0.0</v>
      </c>
      <c r="I8" s="3">
        <v>0.0</v>
      </c>
      <c r="J8" s="3">
        <v>0.0</v>
      </c>
      <c r="K8" s="3" t="s">
        <v>104</v>
      </c>
      <c r="L8" s="3" t="s">
        <v>104</v>
      </c>
      <c r="M8" s="3">
        <v>0.0</v>
      </c>
      <c r="N8" s="3">
        <v>0.0</v>
      </c>
      <c r="O8" s="3">
        <v>194.801956176757</v>
      </c>
      <c r="P8" s="3">
        <v>-7.0</v>
      </c>
      <c r="Q8" s="3">
        <v>4.04000352342247E11</v>
      </c>
      <c r="R8" s="9">
        <v>2.45972E8</v>
      </c>
    </row>
    <row r="9">
      <c r="A9" s="3">
        <v>1997.0</v>
      </c>
      <c r="B9" s="3" t="s">
        <v>100</v>
      </c>
      <c r="C9" s="3" t="s">
        <v>101</v>
      </c>
      <c r="D9" s="3" t="s">
        <v>102</v>
      </c>
      <c r="E9" s="3" t="s">
        <v>103</v>
      </c>
      <c r="F9" s="3">
        <v>2352.60584127354</v>
      </c>
      <c r="G9" s="3">
        <v>0.0</v>
      </c>
      <c r="H9" s="3">
        <v>1.0</v>
      </c>
      <c r="I9" s="3">
        <v>0.0</v>
      </c>
      <c r="J9" s="3">
        <v>0.0</v>
      </c>
      <c r="K9" s="3" t="s">
        <v>104</v>
      </c>
      <c r="L9" s="3" t="s">
        <v>104</v>
      </c>
      <c r="M9" s="3">
        <v>1.0</v>
      </c>
      <c r="N9" s="3">
        <v>0.0</v>
      </c>
      <c r="O9" s="3">
        <v>203.698455810546</v>
      </c>
      <c r="P9" s="3">
        <v>-7.0</v>
      </c>
      <c r="Q9" s="3">
        <v>4.93545853299545E11</v>
      </c>
      <c r="R9" s="9">
        <v>3.90328478E8</v>
      </c>
    </row>
    <row r="10">
      <c r="A10" s="3">
        <v>1999.0</v>
      </c>
      <c r="B10" s="3" t="s">
        <v>100</v>
      </c>
      <c r="C10" s="3" t="s">
        <v>101</v>
      </c>
      <c r="D10" s="3" t="s">
        <v>102</v>
      </c>
      <c r="E10" s="3" t="s">
        <v>103</v>
      </c>
      <c r="F10" s="3">
        <v>2352.60584127354</v>
      </c>
      <c r="G10" s="3">
        <v>0.0</v>
      </c>
      <c r="H10" s="3">
        <v>1.0</v>
      </c>
      <c r="I10" s="3">
        <v>0.0</v>
      </c>
      <c r="J10" s="3">
        <v>0.0</v>
      </c>
      <c r="K10" s="3" t="s">
        <v>104</v>
      </c>
      <c r="L10" s="3" t="s">
        <v>104</v>
      </c>
      <c r="M10" s="3">
        <v>1.0</v>
      </c>
      <c r="N10" s="3">
        <v>0.0</v>
      </c>
      <c r="O10" s="3">
        <v>208.612548828125</v>
      </c>
      <c r="P10" s="3">
        <v>-7.0</v>
      </c>
      <c r="Q10" s="3">
        <v>4.32151471748063E11</v>
      </c>
      <c r="R10" s="9">
        <v>3.31608403E8</v>
      </c>
    </row>
    <row r="11">
      <c r="A11" s="3">
        <v>1994.0</v>
      </c>
      <c r="B11" s="3" t="s">
        <v>91</v>
      </c>
      <c r="C11" s="3" t="s">
        <v>92</v>
      </c>
      <c r="D11" s="3" t="s">
        <v>40</v>
      </c>
      <c r="E11" s="3" t="s">
        <v>41</v>
      </c>
      <c r="F11" s="3">
        <v>5913.48571576141</v>
      </c>
      <c r="G11" s="3">
        <v>1.0</v>
      </c>
      <c r="H11" s="3">
        <v>0.0</v>
      </c>
      <c r="I11" s="3">
        <v>1.0</v>
      </c>
      <c r="J11" s="3">
        <v>0.0</v>
      </c>
      <c r="K11" s="3" t="s">
        <v>39</v>
      </c>
      <c r="L11" s="3" t="s">
        <v>42</v>
      </c>
      <c r="M11" s="3">
        <v>0.0</v>
      </c>
      <c r="N11" s="3">
        <v>0.0</v>
      </c>
      <c r="O11" s="3">
        <v>126.063171386718</v>
      </c>
      <c r="P11" s="3">
        <v>8.0</v>
      </c>
      <c r="Q11" s="3">
        <v>4.9286601233967E12</v>
      </c>
      <c r="R11" s="9">
        <v>2.048498E9</v>
      </c>
    </row>
    <row r="12">
      <c r="A12" s="3">
        <v>1997.0</v>
      </c>
      <c r="B12" s="3" t="s">
        <v>91</v>
      </c>
      <c r="C12" s="3" t="s">
        <v>92</v>
      </c>
      <c r="D12" s="3" t="s">
        <v>40</v>
      </c>
      <c r="E12" s="3" t="s">
        <v>41</v>
      </c>
      <c r="F12" s="3">
        <v>5913.48571576141</v>
      </c>
      <c r="G12" s="3">
        <v>0.0</v>
      </c>
      <c r="H12" s="3">
        <v>1.0</v>
      </c>
      <c r="I12" s="3">
        <v>0.0</v>
      </c>
      <c r="J12" s="3">
        <v>1.0</v>
      </c>
      <c r="K12" s="3" t="s">
        <v>39</v>
      </c>
      <c r="L12" s="3" t="s">
        <v>42</v>
      </c>
      <c r="M12" s="3">
        <v>0.0</v>
      </c>
      <c r="N12" s="3">
        <v>0.0</v>
      </c>
      <c r="O12" s="3">
        <v>126.902626037597</v>
      </c>
      <c r="P12" s="3">
        <v>9.0</v>
      </c>
      <c r="Q12" s="3">
        <v>5.27696705320747E12</v>
      </c>
      <c r="R12" s="9">
        <v>2.207939106E9</v>
      </c>
    </row>
    <row r="13">
      <c r="A13" s="3">
        <v>1999.0</v>
      </c>
      <c r="B13" s="3" t="s">
        <v>91</v>
      </c>
      <c r="C13" s="3" t="s">
        <v>92</v>
      </c>
      <c r="D13" s="3" t="s">
        <v>40</v>
      </c>
      <c r="E13" s="3" t="s">
        <v>41</v>
      </c>
      <c r="F13" s="3">
        <v>5913.48571576141</v>
      </c>
      <c r="G13" s="3">
        <v>0.0</v>
      </c>
      <c r="H13" s="3">
        <v>1.0</v>
      </c>
      <c r="I13" s="3">
        <v>0.0</v>
      </c>
      <c r="J13" s="3">
        <v>1.0</v>
      </c>
      <c r="K13" s="3" t="s">
        <v>39</v>
      </c>
      <c r="L13" s="3" t="s">
        <v>42</v>
      </c>
      <c r="M13" s="3">
        <v>0.0</v>
      </c>
      <c r="N13" s="3">
        <v>0.0</v>
      </c>
      <c r="O13" s="3">
        <v>127.335861206054</v>
      </c>
      <c r="P13" s="3">
        <v>9.0</v>
      </c>
      <c r="Q13" s="3">
        <v>5.2042757226107E12</v>
      </c>
      <c r="R13" s="9">
        <v>2.426278359E9</v>
      </c>
    </row>
    <row r="14">
      <c r="A14" s="3">
        <v>1994.0</v>
      </c>
      <c r="B14" s="3" t="s">
        <v>37</v>
      </c>
      <c r="C14" s="3" t="s">
        <v>38</v>
      </c>
      <c r="D14" s="3" t="s">
        <v>25</v>
      </c>
      <c r="E14" s="3" t="s">
        <v>26</v>
      </c>
      <c r="F14" s="3">
        <v>11454.2368355143</v>
      </c>
      <c r="G14" s="3">
        <v>0.0</v>
      </c>
      <c r="H14" s="3">
        <v>0.0</v>
      </c>
      <c r="I14" s="3">
        <v>0.0</v>
      </c>
      <c r="J14" s="3">
        <v>0.0</v>
      </c>
      <c r="K14" s="3" t="s">
        <v>39</v>
      </c>
      <c r="L14" s="3" t="s">
        <v>27</v>
      </c>
      <c r="M14" s="3">
        <v>0.0</v>
      </c>
      <c r="N14" s="3">
        <v>0.0</v>
      </c>
      <c r="O14" s="3">
        <v>1228.99194335937</v>
      </c>
      <c r="P14" s="3">
        <v>10.0</v>
      </c>
      <c r="Q14" s="3">
        <v>1.33012663688284E12</v>
      </c>
      <c r="R14" s="9">
        <v>2.1421378E10</v>
      </c>
    </row>
    <row r="15">
      <c r="A15" s="3">
        <v>1997.0</v>
      </c>
      <c r="B15" s="3" t="s">
        <v>37</v>
      </c>
      <c r="C15" s="3" t="s">
        <v>38</v>
      </c>
      <c r="D15" s="3" t="s">
        <v>25</v>
      </c>
      <c r="E15" s="3" t="s">
        <v>26</v>
      </c>
      <c r="F15" s="3">
        <v>11454.2368355143</v>
      </c>
      <c r="G15" s="3">
        <v>0.0</v>
      </c>
      <c r="H15" s="3">
        <v>0.0</v>
      </c>
      <c r="I15" s="3">
        <v>0.0</v>
      </c>
      <c r="J15" s="3">
        <v>0.0</v>
      </c>
      <c r="K15" s="3" t="s">
        <v>39</v>
      </c>
      <c r="L15" s="3" t="s">
        <v>27</v>
      </c>
      <c r="M15" s="3">
        <v>0.0</v>
      </c>
      <c r="N15" s="3">
        <v>0.0</v>
      </c>
      <c r="O15" s="3">
        <v>1259.06701660156</v>
      </c>
      <c r="P15" s="3">
        <v>10.0</v>
      </c>
      <c r="Q15" s="3">
        <v>1.77203405156467E12</v>
      </c>
      <c r="R15" s="9">
        <v>3.2743933E10</v>
      </c>
    </row>
    <row r="16">
      <c r="A16" s="3">
        <v>1999.0</v>
      </c>
      <c r="B16" s="3" t="s">
        <v>37</v>
      </c>
      <c r="C16" s="3" t="s">
        <v>38</v>
      </c>
      <c r="D16" s="3" t="s">
        <v>25</v>
      </c>
      <c r="E16" s="3" t="s">
        <v>26</v>
      </c>
      <c r="F16" s="3">
        <v>11454.2368355143</v>
      </c>
      <c r="G16" s="3">
        <v>0.0</v>
      </c>
      <c r="H16" s="3">
        <v>0.0</v>
      </c>
      <c r="I16" s="3">
        <v>0.0</v>
      </c>
      <c r="J16" s="3">
        <v>0.0</v>
      </c>
      <c r="K16" s="3" t="s">
        <v>39</v>
      </c>
      <c r="L16" s="3" t="s">
        <v>27</v>
      </c>
      <c r="M16" s="3">
        <v>0.0</v>
      </c>
      <c r="N16" s="3">
        <v>0.0</v>
      </c>
      <c r="O16" s="3">
        <v>1275.40673828125</v>
      </c>
      <c r="P16" s="3">
        <v>10.0</v>
      </c>
      <c r="Q16" s="3">
        <v>2.05743870742562E12</v>
      </c>
      <c r="R16" s="9">
        <v>4.2003087E10</v>
      </c>
    </row>
    <row r="17">
      <c r="A17" s="3">
        <v>1994.0</v>
      </c>
      <c r="B17" s="3" t="s">
        <v>105</v>
      </c>
      <c r="C17" s="3" t="s">
        <v>106</v>
      </c>
      <c r="D17" s="3" t="s">
        <v>107</v>
      </c>
      <c r="E17" s="3" t="s">
        <v>108</v>
      </c>
      <c r="F17" s="3">
        <v>2683.62987089583</v>
      </c>
      <c r="G17" s="3">
        <v>1.0</v>
      </c>
      <c r="H17" s="3">
        <v>0.0</v>
      </c>
      <c r="I17" s="3">
        <v>1.0</v>
      </c>
      <c r="J17" s="3">
        <v>0.0</v>
      </c>
      <c r="K17" s="3" t="s">
        <v>42</v>
      </c>
      <c r="L17" s="3" t="s">
        <v>42</v>
      </c>
      <c r="M17" s="3">
        <v>0.0</v>
      </c>
      <c r="N17" s="3">
        <v>0.0</v>
      </c>
      <c r="O17" s="3">
        <v>119.769554138183</v>
      </c>
      <c r="P17" s="3">
        <v>5.0</v>
      </c>
      <c r="Q17" s="3">
        <v>9.52823611688195E10</v>
      </c>
      <c r="R17" s="9">
        <v>6.991933497E7</v>
      </c>
    </row>
    <row r="18">
      <c r="A18" s="3">
        <v>1997.0</v>
      </c>
      <c r="B18" s="3" t="s">
        <v>105</v>
      </c>
      <c r="C18" s="3" t="s">
        <v>106</v>
      </c>
      <c r="D18" s="3" t="s">
        <v>107</v>
      </c>
      <c r="E18" s="3" t="s">
        <v>108</v>
      </c>
      <c r="F18" s="3">
        <v>2683.62987089583</v>
      </c>
      <c r="G18" s="3">
        <v>0.0</v>
      </c>
      <c r="H18" s="3">
        <v>1.0</v>
      </c>
      <c r="I18" s="3">
        <v>0.0</v>
      </c>
      <c r="J18" s="3">
        <v>1.0</v>
      </c>
      <c r="K18" s="3" t="s">
        <v>42</v>
      </c>
      <c r="L18" s="3" t="s">
        <v>42</v>
      </c>
      <c r="M18" s="3">
        <v>0.0</v>
      </c>
      <c r="N18" s="3">
        <v>0.0</v>
      </c>
      <c r="O18" s="3">
        <v>129.086990356445</v>
      </c>
      <c r="P18" s="3">
        <v>5.0</v>
      </c>
      <c r="Q18" s="3">
        <v>1.05921634556575E11</v>
      </c>
      <c r="R18" s="9">
        <v>9.533722107E7</v>
      </c>
    </row>
    <row r="19">
      <c r="A19" s="3">
        <v>1999.0</v>
      </c>
      <c r="B19" s="3" t="s">
        <v>105</v>
      </c>
      <c r="C19" s="3" t="s">
        <v>106</v>
      </c>
      <c r="D19" s="3" t="s">
        <v>107</v>
      </c>
      <c r="E19" s="3" t="s">
        <v>108</v>
      </c>
      <c r="F19" s="3">
        <v>2683.62987089583</v>
      </c>
      <c r="G19" s="3">
        <v>0.0</v>
      </c>
      <c r="H19" s="3">
        <v>1.0</v>
      </c>
      <c r="I19" s="3">
        <v>0.0</v>
      </c>
      <c r="J19" s="3">
        <v>1.0</v>
      </c>
      <c r="K19" s="3" t="s">
        <v>42</v>
      </c>
      <c r="L19" s="3" t="s">
        <v>42</v>
      </c>
      <c r="M19" s="3">
        <v>0.0</v>
      </c>
      <c r="N19" s="3">
        <v>0.0</v>
      </c>
      <c r="O19" s="3">
        <v>135.405578613281</v>
      </c>
      <c r="P19" s="3">
        <v>5.0</v>
      </c>
      <c r="Q19" s="3">
        <v>1.12598626166006E11</v>
      </c>
      <c r="R19" s="9">
        <v>1.045726168E8</v>
      </c>
    </row>
    <row r="20">
      <c r="A20" s="3">
        <v>1994.0</v>
      </c>
      <c r="B20" s="3" t="s">
        <v>109</v>
      </c>
      <c r="C20" s="3" t="s">
        <v>110</v>
      </c>
      <c r="D20" s="3" t="s">
        <v>111</v>
      </c>
      <c r="E20" s="3" t="s">
        <v>112</v>
      </c>
      <c r="F20" s="3">
        <v>8447.66849034431</v>
      </c>
      <c r="G20" s="3">
        <v>1.0</v>
      </c>
      <c r="H20" s="3">
        <v>0.0</v>
      </c>
      <c r="I20" s="3">
        <v>1.0</v>
      </c>
      <c r="J20" s="3">
        <v>0.0</v>
      </c>
      <c r="K20" s="3" t="s">
        <v>104</v>
      </c>
      <c r="L20" s="3" t="s">
        <v>99</v>
      </c>
      <c r="M20" s="3">
        <v>0.0</v>
      </c>
      <c r="N20" s="3">
        <v>0.0</v>
      </c>
      <c r="O20" s="3">
        <v>3.38534998893737</v>
      </c>
      <c r="P20" s="3">
        <v>10.0</v>
      </c>
      <c r="Q20" s="3">
        <v>9.69015287513126E10</v>
      </c>
      <c r="R20" s="9">
        <v>3.14945E8</v>
      </c>
    </row>
    <row r="21">
      <c r="A21" s="3">
        <v>1997.0</v>
      </c>
      <c r="B21" s="3" t="s">
        <v>109</v>
      </c>
      <c r="C21" s="3" t="s">
        <v>110</v>
      </c>
      <c r="D21" s="3" t="s">
        <v>111</v>
      </c>
      <c r="E21" s="3" t="s">
        <v>112</v>
      </c>
      <c r="F21" s="3">
        <v>8447.66849034431</v>
      </c>
      <c r="G21" s="3">
        <v>0.0</v>
      </c>
      <c r="H21" s="3">
        <v>1.0</v>
      </c>
      <c r="I21" s="3">
        <v>0.0</v>
      </c>
      <c r="J21" s="3">
        <v>1.0</v>
      </c>
      <c r="K21" s="3" t="s">
        <v>104</v>
      </c>
      <c r="L21" s="3" t="s">
        <v>99</v>
      </c>
      <c r="M21" s="3">
        <v>0.0</v>
      </c>
      <c r="N21" s="3">
        <v>0.0</v>
      </c>
      <c r="O21" s="3">
        <v>3.64913511276245</v>
      </c>
      <c r="P21" s="3">
        <v>10.0</v>
      </c>
      <c r="Q21" s="3">
        <v>1.20928833969096E11</v>
      </c>
      <c r="R21" s="9">
        <v>3.774726651E8</v>
      </c>
    </row>
    <row r="22">
      <c r="A22" s="3">
        <v>1999.0</v>
      </c>
      <c r="B22" s="3" t="s">
        <v>109</v>
      </c>
      <c r="C22" s="3" t="s">
        <v>110</v>
      </c>
      <c r="D22" s="3" t="s">
        <v>111</v>
      </c>
      <c r="E22" s="3" t="s">
        <v>112</v>
      </c>
      <c r="F22" s="3">
        <v>8447.66849034431</v>
      </c>
      <c r="G22" s="3">
        <v>0.0</v>
      </c>
      <c r="H22" s="3">
        <v>1.0</v>
      </c>
      <c r="I22" s="3">
        <v>0.0</v>
      </c>
      <c r="J22" s="3">
        <v>1.0</v>
      </c>
      <c r="K22" s="3" t="s">
        <v>104</v>
      </c>
      <c r="L22" s="3" t="s">
        <v>99</v>
      </c>
      <c r="M22" s="3">
        <v>0.0</v>
      </c>
      <c r="N22" s="3">
        <v>0.0</v>
      </c>
      <c r="O22" s="3">
        <v>3.81846189498901</v>
      </c>
      <c r="P22" s="3">
        <v>10.0</v>
      </c>
      <c r="Q22" s="3">
        <v>1.25044059546025E11</v>
      </c>
      <c r="R22" s="9">
        <v>4.124026387E8</v>
      </c>
    </row>
    <row r="23">
      <c r="A23" s="3">
        <v>1994.0</v>
      </c>
      <c r="B23" s="3" t="s">
        <v>43</v>
      </c>
      <c r="C23" s="3" t="s">
        <v>44</v>
      </c>
      <c r="D23" s="3" t="s">
        <v>109</v>
      </c>
      <c r="E23" s="3" t="s">
        <v>110</v>
      </c>
      <c r="F23" s="3">
        <v>10912.37212375</v>
      </c>
      <c r="G23" s="3">
        <v>1.0</v>
      </c>
      <c r="H23" s="3">
        <v>0.0</v>
      </c>
      <c r="I23" s="3">
        <v>1.0</v>
      </c>
      <c r="J23" s="3">
        <v>0.0</v>
      </c>
      <c r="K23" s="3" t="s">
        <v>45</v>
      </c>
      <c r="L23" s="3" t="s">
        <v>104</v>
      </c>
      <c r="M23" s="3">
        <v>0.0</v>
      </c>
      <c r="N23" s="3">
        <v>0.0</v>
      </c>
      <c r="O23" s="3">
        <v>57.8107719421386</v>
      </c>
      <c r="P23" s="3">
        <v>-2.0</v>
      </c>
      <c r="Q23" s="3">
        <v>1.71861487965165E12</v>
      </c>
      <c r="R23" s="9">
        <v>2.815122204E9</v>
      </c>
    </row>
    <row r="24">
      <c r="A24" s="3">
        <v>1997.0</v>
      </c>
      <c r="B24" s="3" t="s">
        <v>43</v>
      </c>
      <c r="C24" s="3" t="s">
        <v>44</v>
      </c>
      <c r="D24" s="3" t="s">
        <v>109</v>
      </c>
      <c r="E24" s="3" t="s">
        <v>110</v>
      </c>
      <c r="F24" s="3">
        <v>10912.37212375</v>
      </c>
      <c r="G24" s="3">
        <v>0.0</v>
      </c>
      <c r="H24" s="3">
        <v>1.0</v>
      </c>
      <c r="I24" s="3">
        <v>0.0</v>
      </c>
      <c r="J24" s="3">
        <v>1.0</v>
      </c>
      <c r="K24" s="3" t="s">
        <v>45</v>
      </c>
      <c r="L24" s="3" t="s">
        <v>104</v>
      </c>
      <c r="M24" s="3">
        <v>0.0</v>
      </c>
      <c r="N24" s="3">
        <v>0.0</v>
      </c>
      <c r="O24" s="3">
        <v>58.3466720581054</v>
      </c>
      <c r="P24" s="3">
        <v>-2.0</v>
      </c>
      <c r="Q24" s="3">
        <v>1.89467163532874E12</v>
      </c>
      <c r="R24" s="9">
        <v>3.245423822E9</v>
      </c>
    </row>
    <row r="25">
      <c r="A25" s="3">
        <v>1999.0</v>
      </c>
      <c r="B25" s="3" t="s">
        <v>43</v>
      </c>
      <c r="C25" s="3" t="s">
        <v>44</v>
      </c>
      <c r="D25" s="3" t="s">
        <v>109</v>
      </c>
      <c r="E25" s="3" t="s">
        <v>110</v>
      </c>
      <c r="F25" s="3">
        <v>10912.37212375</v>
      </c>
      <c r="G25" s="3">
        <v>0.0</v>
      </c>
      <c r="H25" s="3">
        <v>1.0</v>
      </c>
      <c r="I25" s="3">
        <v>0.0</v>
      </c>
      <c r="J25" s="3">
        <v>1.0</v>
      </c>
      <c r="K25" s="3" t="s">
        <v>45</v>
      </c>
      <c r="L25" s="3" t="s">
        <v>104</v>
      </c>
      <c r="M25" s="3">
        <v>0.0</v>
      </c>
      <c r="N25" s="3">
        <v>0.0</v>
      </c>
      <c r="O25" s="3">
        <v>58.7467269897461</v>
      </c>
      <c r="P25" s="3">
        <v>-2.0</v>
      </c>
      <c r="Q25" s="3">
        <v>2.03105067695934E12</v>
      </c>
      <c r="R25" s="9">
        <v>2.593753019E9</v>
      </c>
    </row>
    <row r="26">
      <c r="A26" s="3">
        <v>1994.0</v>
      </c>
      <c r="B26" s="3" t="s">
        <v>52</v>
      </c>
      <c r="C26" s="3" t="s">
        <v>53</v>
      </c>
      <c r="D26" s="3" t="s">
        <v>40</v>
      </c>
      <c r="E26" s="3" t="s">
        <v>41</v>
      </c>
      <c r="F26" s="3">
        <v>6693.08559412771</v>
      </c>
      <c r="G26" s="3">
        <v>1.0</v>
      </c>
      <c r="H26" s="3">
        <v>0.0</v>
      </c>
      <c r="I26" s="3">
        <v>1.0</v>
      </c>
      <c r="J26" s="3">
        <v>0.0</v>
      </c>
      <c r="K26" s="3" t="s">
        <v>45</v>
      </c>
      <c r="L26" s="3" t="s">
        <v>42</v>
      </c>
      <c r="M26" s="3">
        <v>0.0</v>
      </c>
      <c r="N26" s="3">
        <v>0.0</v>
      </c>
      <c r="O26" s="3">
        <v>80.931037902832</v>
      </c>
      <c r="P26" s="3">
        <v>8.0</v>
      </c>
      <c r="Q26" s="3">
        <v>2.79808634513113E12</v>
      </c>
      <c r="R26" s="9">
        <v>2.074795745E9</v>
      </c>
    </row>
    <row r="27">
      <c r="A27" s="3">
        <v>1997.0</v>
      </c>
      <c r="B27" s="3" t="s">
        <v>52</v>
      </c>
      <c r="C27" s="3" t="s">
        <v>53</v>
      </c>
      <c r="D27" s="3" t="s">
        <v>40</v>
      </c>
      <c r="E27" s="3" t="s">
        <v>41</v>
      </c>
      <c r="F27" s="3">
        <v>6693.08559412771</v>
      </c>
      <c r="G27" s="3">
        <v>0.0</v>
      </c>
      <c r="H27" s="3">
        <v>1.0</v>
      </c>
      <c r="I27" s="3">
        <v>0.0</v>
      </c>
      <c r="J27" s="3">
        <v>1.0</v>
      </c>
      <c r="K27" s="3" t="s">
        <v>45</v>
      </c>
      <c r="L27" s="3" t="s">
        <v>42</v>
      </c>
      <c r="M27" s="3">
        <v>0.0</v>
      </c>
      <c r="N27" s="3">
        <v>0.0</v>
      </c>
      <c r="O27" s="3">
        <v>81.4998626708984</v>
      </c>
      <c r="P27" s="3">
        <v>9.0</v>
      </c>
      <c r="Q27" s="3">
        <v>2.91544455882413E12</v>
      </c>
      <c r="R27" s="9">
        <v>2.568509096E9</v>
      </c>
    </row>
    <row r="28">
      <c r="A28" s="3">
        <v>1999.0</v>
      </c>
      <c r="B28" s="3" t="s">
        <v>52</v>
      </c>
      <c r="C28" s="3" t="s">
        <v>53</v>
      </c>
      <c r="D28" s="3" t="s">
        <v>40</v>
      </c>
      <c r="E28" s="3" t="s">
        <v>41</v>
      </c>
      <c r="F28" s="3">
        <v>6693.08559412771</v>
      </c>
      <c r="G28" s="3">
        <v>0.0</v>
      </c>
      <c r="H28" s="3">
        <v>1.0</v>
      </c>
      <c r="I28" s="3">
        <v>0.0</v>
      </c>
      <c r="J28" s="3">
        <v>1.0</v>
      </c>
      <c r="K28" s="3" t="s">
        <v>45</v>
      </c>
      <c r="L28" s="3" t="s">
        <v>42</v>
      </c>
      <c r="M28" s="3">
        <v>0.0</v>
      </c>
      <c r="N28" s="3">
        <v>0.0</v>
      </c>
      <c r="O28" s="3">
        <v>81.4816131591796</v>
      </c>
      <c r="P28" s="3">
        <v>9.0</v>
      </c>
      <c r="Q28" s="3">
        <v>3.03058147165492E12</v>
      </c>
      <c r="R28" s="9">
        <v>1.967456E9</v>
      </c>
    </row>
    <row r="29">
      <c r="A29" s="3">
        <v>1994.0</v>
      </c>
      <c r="B29" s="3" t="s">
        <v>105</v>
      </c>
      <c r="C29" s="3" t="s">
        <v>106</v>
      </c>
      <c r="D29" s="3" t="s">
        <v>40</v>
      </c>
      <c r="E29" s="3" t="s">
        <v>41</v>
      </c>
      <c r="F29" s="3">
        <v>1389.67642604293</v>
      </c>
      <c r="G29" s="3">
        <v>1.0</v>
      </c>
      <c r="H29" s="3">
        <v>0.0</v>
      </c>
      <c r="I29" s="3">
        <v>1.0</v>
      </c>
      <c r="J29" s="3">
        <v>0.0</v>
      </c>
      <c r="K29" s="3" t="s">
        <v>42</v>
      </c>
      <c r="L29" s="3" t="s">
        <v>42</v>
      </c>
      <c r="M29" s="3">
        <v>0.0</v>
      </c>
      <c r="N29" s="3">
        <v>0.0</v>
      </c>
      <c r="O29" s="3">
        <v>119.769554138183</v>
      </c>
      <c r="P29" s="3">
        <v>8.0</v>
      </c>
      <c r="Q29" s="3">
        <v>9.52823611688195E10</v>
      </c>
      <c r="R29" s="9">
        <v>4.59270861E7</v>
      </c>
    </row>
    <row r="30">
      <c r="A30" s="3">
        <v>1997.0</v>
      </c>
      <c r="B30" s="3" t="s">
        <v>105</v>
      </c>
      <c r="C30" s="3" t="s">
        <v>106</v>
      </c>
      <c r="D30" s="3" t="s">
        <v>40</v>
      </c>
      <c r="E30" s="3" t="s">
        <v>41</v>
      </c>
      <c r="F30" s="3">
        <v>1389.67642604293</v>
      </c>
      <c r="G30" s="3">
        <v>0.0</v>
      </c>
      <c r="H30" s="3">
        <v>1.0</v>
      </c>
      <c r="I30" s="3">
        <v>0.0</v>
      </c>
      <c r="J30" s="3">
        <v>1.0</v>
      </c>
      <c r="K30" s="3" t="s">
        <v>42</v>
      </c>
      <c r="L30" s="3" t="s">
        <v>42</v>
      </c>
      <c r="M30" s="3">
        <v>0.0</v>
      </c>
      <c r="N30" s="3">
        <v>0.0</v>
      </c>
      <c r="O30" s="3">
        <v>129.086990356445</v>
      </c>
      <c r="P30" s="3">
        <v>9.0</v>
      </c>
      <c r="Q30" s="3">
        <v>1.05921634556575E11</v>
      </c>
      <c r="R30" s="9">
        <v>3.307981289E7</v>
      </c>
    </row>
    <row r="31">
      <c r="A31" s="3">
        <v>1999.0</v>
      </c>
      <c r="B31" s="3" t="s">
        <v>105</v>
      </c>
      <c r="C31" s="3" t="s">
        <v>106</v>
      </c>
      <c r="D31" s="3" t="s">
        <v>40</v>
      </c>
      <c r="E31" s="3" t="s">
        <v>41</v>
      </c>
      <c r="F31" s="3">
        <v>1389.67642604293</v>
      </c>
      <c r="G31" s="3">
        <v>0.0</v>
      </c>
      <c r="H31" s="3">
        <v>1.0</v>
      </c>
      <c r="I31" s="3">
        <v>0.0</v>
      </c>
      <c r="J31" s="3">
        <v>1.0</v>
      </c>
      <c r="K31" s="3" t="s">
        <v>42</v>
      </c>
      <c r="L31" s="3" t="s">
        <v>42</v>
      </c>
      <c r="M31" s="3">
        <v>0.0</v>
      </c>
      <c r="N31" s="3">
        <v>0.0</v>
      </c>
      <c r="O31" s="3">
        <v>135.405578613281</v>
      </c>
      <c r="P31" s="3">
        <v>9.0</v>
      </c>
      <c r="Q31" s="3">
        <v>1.12598626166006E11</v>
      </c>
      <c r="R31" s="9">
        <v>8.70481049E7</v>
      </c>
    </row>
    <row r="32">
      <c r="A32" s="3">
        <v>1994.0</v>
      </c>
      <c r="B32" s="3" t="s">
        <v>40</v>
      </c>
      <c r="C32" s="3" t="s">
        <v>41</v>
      </c>
      <c r="D32" s="3" t="s">
        <v>105</v>
      </c>
      <c r="E32" s="3" t="s">
        <v>106</v>
      </c>
      <c r="F32" s="3">
        <v>1389.67642604293</v>
      </c>
      <c r="G32" s="3">
        <v>1.0</v>
      </c>
      <c r="H32" s="3">
        <v>0.0</v>
      </c>
      <c r="I32" s="3">
        <v>1.0</v>
      </c>
      <c r="J32" s="3">
        <v>0.0</v>
      </c>
      <c r="K32" s="3" t="s">
        <v>42</v>
      </c>
      <c r="L32" s="3" t="s">
        <v>42</v>
      </c>
      <c r="M32" s="3">
        <v>0.0</v>
      </c>
      <c r="N32" s="3">
        <v>0.0</v>
      </c>
      <c r="O32" s="3">
        <v>942.204223632812</v>
      </c>
      <c r="P32" s="3">
        <v>8.0</v>
      </c>
      <c r="Q32" s="3">
        <v>6.04493704287742E11</v>
      </c>
      <c r="R32" s="9">
        <v>5.93807585E7</v>
      </c>
    </row>
    <row r="33">
      <c r="A33" s="3">
        <v>1997.0</v>
      </c>
      <c r="B33" s="3" t="s">
        <v>40</v>
      </c>
      <c r="C33" s="3" t="s">
        <v>41</v>
      </c>
      <c r="D33" s="3" t="s">
        <v>105</v>
      </c>
      <c r="E33" s="3" t="s">
        <v>106</v>
      </c>
      <c r="F33" s="3">
        <v>1389.67642604293</v>
      </c>
      <c r="G33" s="3">
        <v>0.0</v>
      </c>
      <c r="H33" s="3">
        <v>1.0</v>
      </c>
      <c r="I33" s="3">
        <v>0.0</v>
      </c>
      <c r="J33" s="3">
        <v>1.0</v>
      </c>
      <c r="K33" s="3" t="s">
        <v>42</v>
      </c>
      <c r="L33" s="3" t="s">
        <v>42</v>
      </c>
      <c r="M33" s="3">
        <v>0.0</v>
      </c>
      <c r="N33" s="3">
        <v>0.0</v>
      </c>
      <c r="O33" s="3">
        <v>997.405334472656</v>
      </c>
      <c r="P33" s="3">
        <v>7.0</v>
      </c>
      <c r="Q33" s="3">
        <v>7.27697541481731E11</v>
      </c>
      <c r="R33" s="9">
        <v>1.467E8</v>
      </c>
    </row>
    <row r="34">
      <c r="A34" s="3">
        <v>1999.0</v>
      </c>
      <c r="B34" s="3" t="s">
        <v>40</v>
      </c>
      <c r="C34" s="3" t="s">
        <v>41</v>
      </c>
      <c r="D34" s="3" t="s">
        <v>105</v>
      </c>
      <c r="E34" s="3" t="s">
        <v>106</v>
      </c>
      <c r="F34" s="3">
        <v>1389.67642604293</v>
      </c>
      <c r="G34" s="3">
        <v>0.0</v>
      </c>
      <c r="H34" s="3">
        <v>1.0</v>
      </c>
      <c r="I34" s="3">
        <v>0.0</v>
      </c>
      <c r="J34" s="3">
        <v>1.0</v>
      </c>
      <c r="K34" s="3" t="s">
        <v>42</v>
      </c>
      <c r="L34" s="3" t="s">
        <v>42</v>
      </c>
      <c r="M34" s="3">
        <v>0.0</v>
      </c>
      <c r="N34" s="3">
        <v>0.0</v>
      </c>
      <c r="O34" s="3">
        <v>1034.53918457031</v>
      </c>
      <c r="P34" s="3">
        <v>-6.0</v>
      </c>
      <c r="Q34" s="3">
        <v>8.41052658954872E11</v>
      </c>
      <c r="R34" s="9">
        <v>9.62E7</v>
      </c>
    </row>
    <row r="35">
      <c r="A35" s="3">
        <v>1994.0</v>
      </c>
      <c r="B35" s="3" t="s">
        <v>37</v>
      </c>
      <c r="C35" s="3" t="s">
        <v>38</v>
      </c>
      <c r="D35" s="3" t="s">
        <v>107</v>
      </c>
      <c r="E35" s="3" t="s">
        <v>108</v>
      </c>
      <c r="F35" s="3">
        <v>4600.34779332128</v>
      </c>
      <c r="G35" s="3">
        <v>0.0</v>
      </c>
      <c r="H35" s="3">
        <v>0.0</v>
      </c>
      <c r="I35" s="3">
        <v>0.0</v>
      </c>
      <c r="J35" s="3">
        <v>0.0</v>
      </c>
      <c r="K35" s="3" t="s">
        <v>39</v>
      </c>
      <c r="L35" s="3" t="s">
        <v>42</v>
      </c>
      <c r="M35" s="3">
        <v>0.0</v>
      </c>
      <c r="N35" s="3">
        <v>0.0</v>
      </c>
      <c r="O35" s="3">
        <v>1228.99194335937</v>
      </c>
      <c r="P35" s="3">
        <v>5.0</v>
      </c>
      <c r="Q35" s="3">
        <v>1.33012663688284E12</v>
      </c>
      <c r="R35" s="9">
        <v>1.45693E8</v>
      </c>
    </row>
    <row r="36">
      <c r="A36" s="3">
        <v>1997.0</v>
      </c>
      <c r="B36" s="3" t="s">
        <v>37</v>
      </c>
      <c r="C36" s="3" t="s">
        <v>38</v>
      </c>
      <c r="D36" s="3" t="s">
        <v>107</v>
      </c>
      <c r="E36" s="3" t="s">
        <v>108</v>
      </c>
      <c r="F36" s="3">
        <v>4600.34779332128</v>
      </c>
      <c r="G36" s="3">
        <v>0.0</v>
      </c>
      <c r="H36" s="3">
        <v>0.0</v>
      </c>
      <c r="I36" s="3">
        <v>0.0</v>
      </c>
      <c r="J36" s="3">
        <v>0.0</v>
      </c>
      <c r="K36" s="3" t="s">
        <v>39</v>
      </c>
      <c r="L36" s="3" t="s">
        <v>42</v>
      </c>
      <c r="M36" s="3">
        <v>0.0</v>
      </c>
      <c r="N36" s="3">
        <v>0.0</v>
      </c>
      <c r="O36" s="3">
        <v>1259.06701660156</v>
      </c>
      <c r="P36" s="3">
        <v>5.0</v>
      </c>
      <c r="Q36" s="3">
        <v>1.77203405156467E12</v>
      </c>
      <c r="R36" s="9">
        <v>2.45492E8</v>
      </c>
    </row>
    <row r="37">
      <c r="A37" s="3">
        <v>1999.0</v>
      </c>
      <c r="B37" s="3" t="s">
        <v>37</v>
      </c>
      <c r="C37" s="3" t="s">
        <v>38</v>
      </c>
      <c r="D37" s="3" t="s">
        <v>107</v>
      </c>
      <c r="E37" s="3" t="s">
        <v>108</v>
      </c>
      <c r="F37" s="3">
        <v>4600.34779332128</v>
      </c>
      <c r="G37" s="3">
        <v>0.0</v>
      </c>
      <c r="H37" s="3">
        <v>0.0</v>
      </c>
      <c r="I37" s="3">
        <v>0.0</v>
      </c>
      <c r="J37" s="3">
        <v>0.0</v>
      </c>
      <c r="K37" s="3" t="s">
        <v>39</v>
      </c>
      <c r="L37" s="3" t="s">
        <v>42</v>
      </c>
      <c r="M37" s="3">
        <v>0.0</v>
      </c>
      <c r="N37" s="3">
        <v>0.0</v>
      </c>
      <c r="O37" s="3">
        <v>1275.40673828125</v>
      </c>
      <c r="P37" s="3">
        <v>5.0</v>
      </c>
      <c r="Q37" s="3">
        <v>2.05743870742562E12</v>
      </c>
      <c r="R37" s="9">
        <v>2.58891E8</v>
      </c>
    </row>
    <row r="38">
      <c r="A38" s="3">
        <v>1994.0</v>
      </c>
      <c r="B38" s="3" t="s">
        <v>235</v>
      </c>
      <c r="C38" s="3" t="s">
        <v>365</v>
      </c>
      <c r="D38" s="3" t="s">
        <v>224</v>
      </c>
      <c r="E38" s="3" t="s">
        <v>366</v>
      </c>
      <c r="F38" s="3">
        <v>1560.66936980181</v>
      </c>
      <c r="G38" s="3">
        <v>0.0</v>
      </c>
      <c r="H38" s="3">
        <v>0.0</v>
      </c>
      <c r="I38" s="3">
        <v>0.0</v>
      </c>
      <c r="J38" s="3">
        <v>0.0</v>
      </c>
      <c r="K38" s="3" t="s">
        <v>42</v>
      </c>
      <c r="L38" s="3" t="s">
        <v>104</v>
      </c>
      <c r="M38" s="3">
        <v>0.0</v>
      </c>
      <c r="N38" s="3">
        <v>0.0</v>
      </c>
      <c r="O38" s="3">
        <v>20.867130279541</v>
      </c>
      <c r="P38" s="3">
        <v>-7.0</v>
      </c>
      <c r="Q38" s="3">
        <v>8.33476209068654E9</v>
      </c>
      <c r="R38" s="3" t="s">
        <v>346</v>
      </c>
    </row>
    <row r="39">
      <c r="A39" s="3">
        <v>1997.0</v>
      </c>
      <c r="B39" s="3" t="s">
        <v>235</v>
      </c>
      <c r="C39" s="3" t="s">
        <v>365</v>
      </c>
      <c r="D39" s="3" t="s">
        <v>224</v>
      </c>
      <c r="E39" s="3" t="s">
        <v>366</v>
      </c>
      <c r="F39" s="3">
        <v>1560.66936980181</v>
      </c>
      <c r="G39" s="3">
        <v>0.0</v>
      </c>
      <c r="H39" s="3">
        <v>0.0</v>
      </c>
      <c r="I39" s="3">
        <v>0.0</v>
      </c>
      <c r="J39" s="3">
        <v>0.0</v>
      </c>
      <c r="K39" s="3" t="s">
        <v>42</v>
      </c>
      <c r="L39" s="3" t="s">
        <v>104</v>
      </c>
      <c r="M39" s="3">
        <v>0.0</v>
      </c>
      <c r="N39" s="3">
        <v>0.0</v>
      </c>
      <c r="O39" s="3">
        <v>22.3898029327392</v>
      </c>
      <c r="P39" s="3">
        <v>-7.0</v>
      </c>
      <c r="Q39" s="3">
        <v>9.54193577411546E9</v>
      </c>
      <c r="R39" s="3" t="s">
        <v>346</v>
      </c>
    </row>
    <row r="40">
      <c r="A40" s="3">
        <v>1999.0</v>
      </c>
      <c r="B40" s="3" t="s">
        <v>235</v>
      </c>
      <c r="C40" s="3" t="s">
        <v>365</v>
      </c>
      <c r="D40" s="3" t="s">
        <v>224</v>
      </c>
      <c r="E40" s="3" t="s">
        <v>366</v>
      </c>
      <c r="F40" s="3">
        <v>1560.66936980181</v>
      </c>
      <c r="G40" s="3">
        <v>0.0</v>
      </c>
      <c r="H40" s="3">
        <v>0.0</v>
      </c>
      <c r="I40" s="3">
        <v>0.0</v>
      </c>
      <c r="J40" s="3">
        <v>0.0</v>
      </c>
      <c r="K40" s="3" t="s">
        <v>42</v>
      </c>
      <c r="L40" s="3" t="s">
        <v>104</v>
      </c>
      <c r="M40" s="3">
        <v>0.0</v>
      </c>
      <c r="N40" s="3">
        <v>0.0</v>
      </c>
      <c r="O40" s="3">
        <v>23.3059940338134</v>
      </c>
      <c r="P40" s="3">
        <v>-7.0</v>
      </c>
      <c r="Q40" s="3">
        <v>1.026350298296E10</v>
      </c>
      <c r="R40" s="3" t="s">
        <v>346</v>
      </c>
    </row>
    <row r="41">
      <c r="A41" s="3">
        <v>1994.0</v>
      </c>
      <c r="B41" s="3" t="s">
        <v>145</v>
      </c>
      <c r="C41" s="3" t="s">
        <v>367</v>
      </c>
      <c r="D41" s="3" t="s">
        <v>235</v>
      </c>
      <c r="E41" s="3" t="s">
        <v>365</v>
      </c>
      <c r="F41" s="3">
        <v>473.250735248512</v>
      </c>
      <c r="G41" s="3">
        <v>0.0</v>
      </c>
      <c r="H41" s="3">
        <v>0.0</v>
      </c>
      <c r="I41" s="3">
        <v>0.0</v>
      </c>
      <c r="J41" s="3">
        <v>0.0</v>
      </c>
      <c r="K41" s="3" t="s">
        <v>42</v>
      </c>
      <c r="L41" s="3" t="s">
        <v>42</v>
      </c>
      <c r="M41" s="3">
        <v>0.0</v>
      </c>
      <c r="N41" s="3">
        <v>0.0</v>
      </c>
      <c r="O41" s="3">
        <v>0.516502976417541</v>
      </c>
      <c r="P41" s="3">
        <v>5.0</v>
      </c>
      <c r="Q41" s="3">
        <v>4.54325224522911E8</v>
      </c>
      <c r="R41" s="3" t="s">
        <v>346</v>
      </c>
    </row>
    <row r="42">
      <c r="A42" s="3">
        <v>1997.0</v>
      </c>
      <c r="B42" s="3" t="s">
        <v>145</v>
      </c>
      <c r="C42" s="3" t="s">
        <v>367</v>
      </c>
      <c r="D42" s="3" t="s">
        <v>235</v>
      </c>
      <c r="E42" s="3" t="s">
        <v>365</v>
      </c>
      <c r="F42" s="3">
        <v>473.250735248512</v>
      </c>
      <c r="G42" s="3">
        <v>0.0</v>
      </c>
      <c r="H42" s="3">
        <v>0.0</v>
      </c>
      <c r="I42" s="3">
        <v>0.0</v>
      </c>
      <c r="J42" s="3">
        <v>0.0</v>
      </c>
      <c r="K42" s="3" t="s">
        <v>42</v>
      </c>
      <c r="L42" s="3" t="s">
        <v>42</v>
      </c>
      <c r="M42" s="3">
        <v>0.0</v>
      </c>
      <c r="N42" s="3">
        <v>0.0</v>
      </c>
      <c r="O42" s="3">
        <v>0.528753995895385</v>
      </c>
      <c r="P42" s="3">
        <v>5.0</v>
      </c>
      <c r="Q42" s="3">
        <v>5.41133993180294E8</v>
      </c>
      <c r="R42" s="3" t="s">
        <v>346</v>
      </c>
    </row>
    <row r="43">
      <c r="A43" s="3">
        <v>1999.0</v>
      </c>
      <c r="B43" s="3" t="s">
        <v>145</v>
      </c>
      <c r="C43" s="3" t="s">
        <v>367</v>
      </c>
      <c r="D43" s="3" t="s">
        <v>235</v>
      </c>
      <c r="E43" s="3" t="s">
        <v>365</v>
      </c>
      <c r="F43" s="3">
        <v>473.250735248512</v>
      </c>
      <c r="G43" s="3">
        <v>0.0</v>
      </c>
      <c r="H43" s="3">
        <v>0.0</v>
      </c>
      <c r="I43" s="3">
        <v>0.0</v>
      </c>
      <c r="J43" s="3">
        <v>0.0</v>
      </c>
      <c r="K43" s="3" t="s">
        <v>42</v>
      </c>
      <c r="L43" s="3" t="s">
        <v>42</v>
      </c>
      <c r="M43" s="3">
        <v>0.0</v>
      </c>
      <c r="N43" s="3">
        <v>0.0</v>
      </c>
      <c r="O43" s="3">
        <v>0.557542979717254</v>
      </c>
      <c r="P43" s="3">
        <v>6.0</v>
      </c>
      <c r="Q43" s="3">
        <v>6.18895908099995E8</v>
      </c>
      <c r="R43" s="3" t="s">
        <v>346</v>
      </c>
    </row>
    <row r="44">
      <c r="A44" s="3">
        <v>1994.0</v>
      </c>
      <c r="B44" s="3" t="s">
        <v>198</v>
      </c>
      <c r="C44" s="3" t="s">
        <v>368</v>
      </c>
      <c r="D44" s="3" t="s">
        <v>226</v>
      </c>
      <c r="E44" s="3" t="s">
        <v>369</v>
      </c>
      <c r="F44" s="3">
        <v>4044.83178582656</v>
      </c>
      <c r="G44" s="3">
        <v>0.0</v>
      </c>
      <c r="H44" s="3">
        <v>0.0</v>
      </c>
      <c r="I44" s="3">
        <v>0.0</v>
      </c>
      <c r="J44" s="3">
        <v>0.0</v>
      </c>
      <c r="K44" s="3" t="s">
        <v>104</v>
      </c>
      <c r="L44" s="3" t="s">
        <v>39</v>
      </c>
      <c r="M44" s="3">
        <v>0.0</v>
      </c>
      <c r="N44" s="3">
        <v>0.0</v>
      </c>
      <c r="O44" s="3">
        <v>10.3153762817382</v>
      </c>
      <c r="P44" s="3">
        <v>9.0</v>
      </c>
      <c r="Q44" s="3">
        <v>3.31494730886254E9</v>
      </c>
      <c r="R44" s="3" t="s">
        <v>346</v>
      </c>
    </row>
    <row r="45">
      <c r="A45" s="3">
        <v>1997.0</v>
      </c>
      <c r="B45" s="3" t="s">
        <v>198</v>
      </c>
      <c r="C45" s="3" t="s">
        <v>368</v>
      </c>
      <c r="D45" s="3" t="s">
        <v>226</v>
      </c>
      <c r="E45" s="3" t="s">
        <v>369</v>
      </c>
      <c r="F45" s="3">
        <v>4044.83178582656</v>
      </c>
      <c r="G45" s="3">
        <v>0.0</v>
      </c>
      <c r="H45" s="3">
        <v>0.0</v>
      </c>
      <c r="I45" s="3">
        <v>0.0</v>
      </c>
      <c r="J45" s="3">
        <v>0.0</v>
      </c>
      <c r="K45" s="3" t="s">
        <v>104</v>
      </c>
      <c r="L45" s="3" t="s">
        <v>39</v>
      </c>
      <c r="M45" s="3">
        <v>0.0</v>
      </c>
      <c r="N45" s="3">
        <v>0.0</v>
      </c>
      <c r="O45" s="3">
        <v>11.2958803176879</v>
      </c>
      <c r="P45" s="3">
        <v>10.0</v>
      </c>
      <c r="Q45" s="3">
        <v>4.01268203843226E9</v>
      </c>
      <c r="R45" s="3" t="s">
        <v>346</v>
      </c>
    </row>
    <row r="46">
      <c r="A46" s="3">
        <v>1999.0</v>
      </c>
      <c r="B46" s="3" t="s">
        <v>198</v>
      </c>
      <c r="C46" s="3" t="s">
        <v>368</v>
      </c>
      <c r="D46" s="3" t="s">
        <v>226</v>
      </c>
      <c r="E46" s="3" t="s">
        <v>369</v>
      </c>
      <c r="F46" s="3">
        <v>4044.83178582656</v>
      </c>
      <c r="G46" s="3">
        <v>0.0</v>
      </c>
      <c r="H46" s="3">
        <v>0.0</v>
      </c>
      <c r="I46" s="3">
        <v>0.0</v>
      </c>
      <c r="J46" s="3">
        <v>0.0</v>
      </c>
      <c r="K46" s="3" t="s">
        <v>104</v>
      </c>
      <c r="L46" s="3" t="s">
        <v>39</v>
      </c>
      <c r="M46" s="3">
        <v>0.0</v>
      </c>
      <c r="N46" s="3">
        <v>0.0</v>
      </c>
      <c r="O46" s="3">
        <v>11.8836364746093</v>
      </c>
      <c r="P46" s="3">
        <v>10.0</v>
      </c>
      <c r="Q46" s="3">
        <v>4.73423579913575E9</v>
      </c>
      <c r="R46" s="3" t="s">
        <v>346</v>
      </c>
    </row>
    <row r="47">
      <c r="A47" s="3">
        <v>1994.0</v>
      </c>
      <c r="B47" s="3" t="s">
        <v>37</v>
      </c>
      <c r="C47" s="3" t="s">
        <v>38</v>
      </c>
      <c r="D47" s="3" t="s">
        <v>40</v>
      </c>
      <c r="E47" s="3" t="s">
        <v>41</v>
      </c>
      <c r="F47" s="3">
        <v>3902.03906909004</v>
      </c>
      <c r="G47" s="3">
        <v>0.0</v>
      </c>
      <c r="H47" s="3">
        <v>0.0</v>
      </c>
      <c r="I47" s="3">
        <v>0.0</v>
      </c>
      <c r="J47" s="3">
        <v>0.0</v>
      </c>
      <c r="K47" s="3" t="s">
        <v>39</v>
      </c>
      <c r="L47" s="3" t="s">
        <v>42</v>
      </c>
      <c r="M47" s="3">
        <v>0.0</v>
      </c>
      <c r="N47" s="3">
        <v>0.0</v>
      </c>
      <c r="O47" s="3">
        <v>1228.99194335937</v>
      </c>
      <c r="P47" s="3">
        <v>8.0</v>
      </c>
      <c r="Q47" s="3">
        <v>1.33012663688284E12</v>
      </c>
      <c r="R47" s="9">
        <v>5.72302E8</v>
      </c>
    </row>
    <row r="48">
      <c r="A48" s="3">
        <v>1997.0</v>
      </c>
      <c r="B48" s="3" t="s">
        <v>37</v>
      </c>
      <c r="C48" s="3" t="s">
        <v>38</v>
      </c>
      <c r="D48" s="3" t="s">
        <v>40</v>
      </c>
      <c r="E48" s="3" t="s">
        <v>41</v>
      </c>
      <c r="F48" s="3">
        <v>3902.03906909004</v>
      </c>
      <c r="G48" s="3">
        <v>0.0</v>
      </c>
      <c r="H48" s="3">
        <v>0.0</v>
      </c>
      <c r="I48" s="3">
        <v>0.0</v>
      </c>
      <c r="J48" s="3">
        <v>0.0</v>
      </c>
      <c r="K48" s="3" t="s">
        <v>39</v>
      </c>
      <c r="L48" s="3" t="s">
        <v>42</v>
      </c>
      <c r="M48" s="3">
        <v>0.0</v>
      </c>
      <c r="N48" s="3">
        <v>0.0</v>
      </c>
      <c r="O48" s="3">
        <v>1259.06701660156</v>
      </c>
      <c r="P48" s="3">
        <v>9.0</v>
      </c>
      <c r="Q48" s="3">
        <v>1.77203405156467E12</v>
      </c>
      <c r="R48" s="9">
        <v>9.38111E8</v>
      </c>
    </row>
    <row r="49">
      <c r="A49" s="3">
        <v>1999.0</v>
      </c>
      <c r="B49" s="3" t="s">
        <v>37</v>
      </c>
      <c r="C49" s="3" t="s">
        <v>38</v>
      </c>
      <c r="D49" s="3" t="s">
        <v>40</v>
      </c>
      <c r="E49" s="3" t="s">
        <v>41</v>
      </c>
      <c r="F49" s="3">
        <v>3902.03906909004</v>
      </c>
      <c r="G49" s="3">
        <v>0.0</v>
      </c>
      <c r="H49" s="3">
        <v>0.0</v>
      </c>
      <c r="I49" s="3">
        <v>0.0</v>
      </c>
      <c r="J49" s="3">
        <v>0.0</v>
      </c>
      <c r="K49" s="3" t="s">
        <v>39</v>
      </c>
      <c r="L49" s="3" t="s">
        <v>42</v>
      </c>
      <c r="M49" s="3">
        <v>0.0</v>
      </c>
      <c r="N49" s="3">
        <v>0.0</v>
      </c>
      <c r="O49" s="3">
        <v>1275.40673828125</v>
      </c>
      <c r="P49" s="3">
        <v>9.0</v>
      </c>
      <c r="Q49" s="3">
        <v>2.05743870742562E12</v>
      </c>
      <c r="R49" s="9">
        <v>1.16189E9</v>
      </c>
    </row>
    <row r="50">
      <c r="A50" s="3">
        <v>1994.0</v>
      </c>
      <c r="B50" s="3" t="s">
        <v>91</v>
      </c>
      <c r="C50" s="3" t="s">
        <v>92</v>
      </c>
      <c r="D50" s="3" t="s">
        <v>113</v>
      </c>
      <c r="E50" s="3" t="s">
        <v>114</v>
      </c>
      <c r="F50" s="3">
        <v>957.159753538392</v>
      </c>
      <c r="G50" s="3">
        <v>1.0</v>
      </c>
      <c r="H50" s="3">
        <v>0.0</v>
      </c>
      <c r="I50" s="3">
        <v>1.0</v>
      </c>
      <c r="J50" s="3">
        <v>0.0</v>
      </c>
      <c r="K50" s="3" t="s">
        <v>39</v>
      </c>
      <c r="L50" s="3" t="s">
        <v>39</v>
      </c>
      <c r="M50" s="3">
        <v>0.0</v>
      </c>
      <c r="N50" s="3">
        <v>0.0</v>
      </c>
      <c r="O50" s="3">
        <v>126.063171386718</v>
      </c>
      <c r="P50" s="3">
        <v>6.0</v>
      </c>
      <c r="Q50" s="3">
        <v>4.9286601233967E12</v>
      </c>
      <c r="R50" s="9">
        <v>2.4360937E10</v>
      </c>
    </row>
    <row r="51">
      <c r="A51" s="3">
        <v>1997.0</v>
      </c>
      <c r="B51" s="3" t="s">
        <v>91</v>
      </c>
      <c r="C51" s="3" t="s">
        <v>92</v>
      </c>
      <c r="D51" s="3" t="s">
        <v>113</v>
      </c>
      <c r="E51" s="3" t="s">
        <v>114</v>
      </c>
      <c r="F51" s="3">
        <v>957.159753538392</v>
      </c>
      <c r="G51" s="3">
        <v>0.0</v>
      </c>
      <c r="H51" s="3">
        <v>1.0</v>
      </c>
      <c r="I51" s="3">
        <v>0.0</v>
      </c>
      <c r="J51" s="3">
        <v>1.0</v>
      </c>
      <c r="K51" s="3" t="s">
        <v>39</v>
      </c>
      <c r="L51" s="3" t="s">
        <v>39</v>
      </c>
      <c r="M51" s="3">
        <v>0.0</v>
      </c>
      <c r="N51" s="3">
        <v>0.0</v>
      </c>
      <c r="O51" s="3">
        <v>126.902626037597</v>
      </c>
      <c r="P51" s="3">
        <v>6.0</v>
      </c>
      <c r="Q51" s="3">
        <v>5.27696705320747E12</v>
      </c>
      <c r="R51" s="9">
        <v>2.6096638891E10</v>
      </c>
    </row>
    <row r="52">
      <c r="A52" s="3">
        <v>1999.0</v>
      </c>
      <c r="B52" s="3" t="s">
        <v>91</v>
      </c>
      <c r="C52" s="3" t="s">
        <v>92</v>
      </c>
      <c r="D52" s="3" t="s">
        <v>113</v>
      </c>
      <c r="E52" s="3" t="s">
        <v>114</v>
      </c>
      <c r="F52" s="3">
        <v>957.159753538392</v>
      </c>
      <c r="G52" s="3">
        <v>0.0</v>
      </c>
      <c r="H52" s="3">
        <v>1.0</v>
      </c>
      <c r="I52" s="3">
        <v>0.0</v>
      </c>
      <c r="J52" s="3">
        <v>1.0</v>
      </c>
      <c r="K52" s="3" t="s">
        <v>39</v>
      </c>
      <c r="L52" s="3" t="s">
        <v>39</v>
      </c>
      <c r="M52" s="3">
        <v>0.0</v>
      </c>
      <c r="N52" s="3">
        <v>0.0</v>
      </c>
      <c r="O52" s="3">
        <v>127.335861206054</v>
      </c>
      <c r="P52" s="3">
        <v>8.0</v>
      </c>
      <c r="Q52" s="3">
        <v>5.2042757226107E12</v>
      </c>
      <c r="R52" s="9">
        <v>2.3088667974E10</v>
      </c>
    </row>
    <row r="53">
      <c r="A53" s="3">
        <v>1994.0</v>
      </c>
      <c r="B53" s="3" t="s">
        <v>97</v>
      </c>
      <c r="C53" s="3" t="s">
        <v>98</v>
      </c>
      <c r="D53" s="3" t="s">
        <v>109</v>
      </c>
      <c r="E53" s="3" t="s">
        <v>110</v>
      </c>
      <c r="F53" s="3">
        <v>5844.31366637338</v>
      </c>
      <c r="G53" s="3">
        <v>1.0</v>
      </c>
      <c r="H53" s="3">
        <v>0.0</v>
      </c>
      <c r="I53" s="3">
        <v>1.0</v>
      </c>
      <c r="J53" s="3">
        <v>0.0</v>
      </c>
      <c r="K53" s="3" t="s">
        <v>99</v>
      </c>
      <c r="L53" s="3" t="s">
        <v>104</v>
      </c>
      <c r="M53" s="3">
        <v>0.0</v>
      </c>
      <c r="N53" s="3">
        <v>0.0</v>
      </c>
      <c r="O53" s="3">
        <v>17.8827362060546</v>
      </c>
      <c r="P53" s="3">
        <v>-2.0</v>
      </c>
      <c r="Q53" s="3">
        <v>6.63021292194679E11</v>
      </c>
      <c r="R53" s="9">
        <v>2.511054358E9</v>
      </c>
    </row>
    <row r="54">
      <c r="A54" s="3">
        <v>1997.0</v>
      </c>
      <c r="B54" s="3" t="s">
        <v>97</v>
      </c>
      <c r="C54" s="3" t="s">
        <v>98</v>
      </c>
      <c r="D54" s="3" t="s">
        <v>109</v>
      </c>
      <c r="E54" s="3" t="s">
        <v>110</v>
      </c>
      <c r="F54" s="3">
        <v>5844.31366637338</v>
      </c>
      <c r="G54" s="3">
        <v>0.0</v>
      </c>
      <c r="H54" s="3">
        <v>1.0</v>
      </c>
      <c r="I54" s="3">
        <v>0.0</v>
      </c>
      <c r="J54" s="3">
        <v>1.0</v>
      </c>
      <c r="K54" s="3" t="s">
        <v>99</v>
      </c>
      <c r="L54" s="3" t="s">
        <v>104</v>
      </c>
      <c r="M54" s="3">
        <v>0.0</v>
      </c>
      <c r="N54" s="3">
        <v>0.0</v>
      </c>
      <c r="O54" s="3">
        <v>18.4675884246826</v>
      </c>
      <c r="P54" s="3">
        <v>-2.0</v>
      </c>
      <c r="Q54" s="3">
        <v>7.43524438064517E11</v>
      </c>
      <c r="R54" s="9">
        <v>2.884166963E9</v>
      </c>
    </row>
    <row r="55">
      <c r="A55" s="3">
        <v>1999.0</v>
      </c>
      <c r="B55" s="3" t="s">
        <v>97</v>
      </c>
      <c r="C55" s="3" t="s">
        <v>98</v>
      </c>
      <c r="D55" s="3" t="s">
        <v>109</v>
      </c>
      <c r="E55" s="3" t="s">
        <v>110</v>
      </c>
      <c r="F55" s="3">
        <v>5844.31366637338</v>
      </c>
      <c r="G55" s="3">
        <v>0.0</v>
      </c>
      <c r="H55" s="3">
        <v>1.0</v>
      </c>
      <c r="I55" s="3">
        <v>0.0</v>
      </c>
      <c r="J55" s="3">
        <v>1.0</v>
      </c>
      <c r="K55" s="3" t="s">
        <v>99</v>
      </c>
      <c r="L55" s="3" t="s">
        <v>104</v>
      </c>
      <c r="M55" s="3">
        <v>0.0</v>
      </c>
      <c r="N55" s="3">
        <v>0.0</v>
      </c>
      <c r="O55" s="3">
        <v>18.8641128540039</v>
      </c>
      <c r="P55" s="3">
        <v>-2.0</v>
      </c>
      <c r="Q55" s="3">
        <v>8.17003103115573E11</v>
      </c>
      <c r="R55" s="9">
        <v>2.621950312E9</v>
      </c>
    </row>
    <row r="56">
      <c r="A56" s="3">
        <v>1994.0</v>
      </c>
      <c r="B56" s="3" t="s">
        <v>116</v>
      </c>
      <c r="C56" s="3" t="s">
        <v>117</v>
      </c>
      <c r="D56" s="3" t="s">
        <v>109</v>
      </c>
      <c r="E56" s="3" t="s">
        <v>110</v>
      </c>
      <c r="F56" s="3">
        <v>543.410385614224</v>
      </c>
      <c r="G56" s="3">
        <v>1.0</v>
      </c>
      <c r="H56" s="3">
        <v>0.0</v>
      </c>
      <c r="I56" s="3">
        <v>1.0</v>
      </c>
      <c r="J56" s="3">
        <v>0.0</v>
      </c>
      <c r="K56" s="3" t="s">
        <v>104</v>
      </c>
      <c r="L56" s="3" t="s">
        <v>104</v>
      </c>
      <c r="M56" s="3">
        <v>1.0</v>
      </c>
      <c r="N56" s="3">
        <v>0.0</v>
      </c>
      <c r="O56" s="3">
        <v>19.9868946075439</v>
      </c>
      <c r="P56" s="3">
        <v>-2.0</v>
      </c>
      <c r="Q56" s="3">
        <v>1.1710306625066E11</v>
      </c>
      <c r="R56" s="9">
        <v>1.2167347533E10</v>
      </c>
    </row>
    <row r="57">
      <c r="A57" s="3">
        <v>1997.0</v>
      </c>
      <c r="B57" s="3" t="s">
        <v>116</v>
      </c>
      <c r="C57" s="3" t="s">
        <v>117</v>
      </c>
      <c r="D57" s="3" t="s">
        <v>109</v>
      </c>
      <c r="E57" s="3" t="s">
        <v>110</v>
      </c>
      <c r="F57" s="3">
        <v>543.410385614224</v>
      </c>
      <c r="G57" s="3">
        <v>0.0</v>
      </c>
      <c r="H57" s="3">
        <v>1.0</v>
      </c>
      <c r="I57" s="3">
        <v>0.0</v>
      </c>
      <c r="J57" s="3">
        <v>1.0</v>
      </c>
      <c r="K57" s="3" t="s">
        <v>104</v>
      </c>
      <c r="L57" s="3" t="s">
        <v>104</v>
      </c>
      <c r="M57" s="3">
        <v>1.0</v>
      </c>
      <c r="N57" s="3">
        <v>0.0</v>
      </c>
      <c r="O57" s="3">
        <v>21.5653247833251</v>
      </c>
      <c r="P57" s="3">
        <v>-2.0</v>
      </c>
      <c r="Q57" s="3">
        <v>1.51838092825433E11</v>
      </c>
      <c r="R57" s="9">
        <v>1.5869057246E10</v>
      </c>
    </row>
    <row r="58">
      <c r="A58" s="3">
        <v>1999.0</v>
      </c>
      <c r="B58" s="3" t="s">
        <v>116</v>
      </c>
      <c r="C58" s="3" t="s">
        <v>117</v>
      </c>
      <c r="D58" s="3" t="s">
        <v>109</v>
      </c>
      <c r="E58" s="3" t="s">
        <v>110</v>
      </c>
      <c r="F58" s="3">
        <v>543.410385614224</v>
      </c>
      <c r="G58" s="3">
        <v>0.0</v>
      </c>
      <c r="H58" s="3">
        <v>1.0</v>
      </c>
      <c r="I58" s="3">
        <v>0.0</v>
      </c>
      <c r="J58" s="3">
        <v>1.0</v>
      </c>
      <c r="K58" s="3" t="s">
        <v>104</v>
      </c>
      <c r="L58" s="3" t="s">
        <v>104</v>
      </c>
      <c r="M58" s="3">
        <v>1.0</v>
      </c>
      <c r="N58" s="3">
        <v>0.0</v>
      </c>
      <c r="O58" s="3">
        <v>22.656286239624</v>
      </c>
      <c r="P58" s="3">
        <v>-2.0</v>
      </c>
      <c r="Q58" s="3">
        <v>1.49297089131042E11</v>
      </c>
      <c r="R58" s="9">
        <v>1.3974206871E10</v>
      </c>
    </row>
    <row r="59">
      <c r="A59" s="3">
        <v>1994.0</v>
      </c>
      <c r="B59" s="3" t="s">
        <v>109</v>
      </c>
      <c r="C59" s="3" t="s">
        <v>110</v>
      </c>
      <c r="D59" s="3" t="s">
        <v>116</v>
      </c>
      <c r="E59" s="3" t="s">
        <v>117</v>
      </c>
      <c r="F59" s="3">
        <v>543.410385614224</v>
      </c>
      <c r="G59" s="3">
        <v>1.0</v>
      </c>
      <c r="H59" s="3">
        <v>0.0</v>
      </c>
      <c r="I59" s="3">
        <v>1.0</v>
      </c>
      <c r="J59" s="3">
        <v>0.0</v>
      </c>
      <c r="K59" s="3" t="s">
        <v>104</v>
      </c>
      <c r="L59" s="3" t="s">
        <v>104</v>
      </c>
      <c r="M59" s="3">
        <v>1.0</v>
      </c>
      <c r="N59" s="3">
        <v>0.0</v>
      </c>
      <c r="O59" s="3">
        <v>3.38534998893737</v>
      </c>
      <c r="P59" s="3">
        <v>4.0</v>
      </c>
      <c r="Q59" s="3">
        <v>9.69015287513126E10</v>
      </c>
      <c r="R59" s="9">
        <v>1.902924E10</v>
      </c>
    </row>
    <row r="60">
      <c r="A60" s="3">
        <v>1997.0</v>
      </c>
      <c r="B60" s="3" t="s">
        <v>109</v>
      </c>
      <c r="C60" s="3" t="s">
        <v>110</v>
      </c>
      <c r="D60" s="3" t="s">
        <v>116</v>
      </c>
      <c r="E60" s="3" t="s">
        <v>117</v>
      </c>
      <c r="F60" s="3">
        <v>543.410385614224</v>
      </c>
      <c r="G60" s="3">
        <v>0.0</v>
      </c>
      <c r="H60" s="3">
        <v>1.0</v>
      </c>
      <c r="I60" s="3">
        <v>0.0</v>
      </c>
      <c r="J60" s="3">
        <v>1.0</v>
      </c>
      <c r="K60" s="3" t="s">
        <v>104</v>
      </c>
      <c r="L60" s="3" t="s">
        <v>104</v>
      </c>
      <c r="M60" s="3">
        <v>1.0</v>
      </c>
      <c r="N60" s="3">
        <v>0.0</v>
      </c>
      <c r="O60" s="3">
        <v>3.64913511276245</v>
      </c>
      <c r="P60" s="3">
        <v>3.0</v>
      </c>
      <c r="Q60" s="3">
        <v>1.20928833969096E11</v>
      </c>
      <c r="R60" s="9">
        <v>2.1878525782E10</v>
      </c>
    </row>
    <row r="61">
      <c r="A61" s="3">
        <v>1999.0</v>
      </c>
      <c r="B61" s="3" t="s">
        <v>109</v>
      </c>
      <c r="C61" s="3" t="s">
        <v>110</v>
      </c>
      <c r="D61" s="3" t="s">
        <v>116</v>
      </c>
      <c r="E61" s="3" t="s">
        <v>117</v>
      </c>
      <c r="F61" s="3">
        <v>543.410385614224</v>
      </c>
      <c r="G61" s="3">
        <v>0.0</v>
      </c>
      <c r="H61" s="3">
        <v>1.0</v>
      </c>
      <c r="I61" s="3">
        <v>0.0</v>
      </c>
      <c r="J61" s="3">
        <v>1.0</v>
      </c>
      <c r="K61" s="3" t="s">
        <v>104</v>
      </c>
      <c r="L61" s="3" t="s">
        <v>104</v>
      </c>
      <c r="M61" s="3">
        <v>1.0</v>
      </c>
      <c r="N61" s="3">
        <v>0.0</v>
      </c>
      <c r="O61" s="3">
        <v>3.81846189498901</v>
      </c>
      <c r="P61" s="3">
        <v>3.0</v>
      </c>
      <c r="Q61" s="3">
        <v>1.25044059546025E11</v>
      </c>
      <c r="R61" s="9">
        <v>1.899431878E10</v>
      </c>
    </row>
  </sheetData>
  <drawing r:id="rId1"/>
</worksheet>
</file>