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6" i="1"/>
  <c r="V110" i="1"/>
  <c r="V126" i="1"/>
  <c r="V98" i="1"/>
  <c r="V114" i="1"/>
  <c r="V102" i="1"/>
  <c r="V118" i="1"/>
  <c r="V106" i="1"/>
  <c r="V122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106" i="1"/>
  <c r="N122" i="1"/>
  <c r="N110" i="1"/>
  <c r="N98" i="1"/>
  <c r="N114" i="1"/>
  <c r="N102" i="1"/>
  <c r="N118" i="1"/>
  <c r="N94" i="1"/>
  <c r="N126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9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3" i="1"/>
  <c r="G119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9" i="1"/>
  <c r="G107" i="1"/>
  <c r="G111" i="1"/>
  <c r="G115" i="1"/>
  <c r="G123" i="1"/>
  <c r="G92" i="1"/>
  <c r="G96" i="1"/>
  <c r="G108" i="1"/>
  <c r="G112" i="1"/>
  <c r="G120" i="1"/>
  <c r="G2" i="1"/>
  <c r="H5" i="1" l="1"/>
  <c r="H2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8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4" i="1"/>
  <c r="H122" i="1"/>
  <c r="H126" i="1"/>
  <c r="H79" i="1"/>
  <c r="H83" i="1"/>
  <c r="H91" i="1"/>
  <c r="H95" i="1"/>
  <c r="H99" i="1"/>
  <c r="H103" i="1"/>
  <c r="H107" i="1"/>
  <c r="H111" i="1"/>
  <c r="H115" i="1"/>
  <c r="H119" i="1"/>
  <c r="AH27" i="1" l="1"/>
  <c r="AH5" i="1"/>
  <c r="AH40" i="1"/>
  <c r="AH56" i="1"/>
  <c r="AH33" i="1"/>
  <c r="AH42" i="1"/>
  <c r="AH3" i="1"/>
  <c r="AH51" i="1"/>
  <c r="AH21" i="1"/>
  <c r="AH37" i="1"/>
  <c r="AH31" i="1"/>
  <c r="AH32" i="1"/>
  <c r="AH9" i="1"/>
  <c r="AH13" i="1"/>
  <c r="AH22" i="1"/>
  <c r="AH28" i="1"/>
  <c r="AH52" i="1"/>
  <c r="AH11" i="1"/>
  <c r="AH47" i="1"/>
  <c r="AH41" i="1"/>
  <c r="AH25" i="1"/>
  <c r="AH53" i="1"/>
  <c r="AH45" i="1"/>
  <c r="AH29" i="1"/>
  <c r="AH50" i="1"/>
  <c r="AH12" i="1"/>
  <c r="AH4" i="1"/>
  <c r="AH54" i="1"/>
  <c r="AH2" i="1"/>
  <c r="AH18" i="1"/>
  <c r="AH20" i="1"/>
  <c r="AH34" i="1"/>
  <c r="AH8" i="1"/>
  <c r="AH48" i="1"/>
  <c r="AH36" i="1"/>
  <c r="AH43" i="1"/>
  <c r="AH38" i="1"/>
  <c r="AH6" i="1"/>
  <c r="AH23" i="1" l="1"/>
  <c r="AH44" i="1"/>
  <c r="AH16" i="1"/>
  <c r="AH17" i="1"/>
  <c r="AH49" i="1"/>
  <c r="AH19" i="1"/>
  <c r="AH39" i="1"/>
  <c r="AH24" i="1"/>
  <c r="AH10" i="1"/>
  <c r="AH35" i="1"/>
  <c r="AH7" i="1"/>
  <c r="AH26" i="1"/>
  <c r="AH15" i="1"/>
  <c r="AH46" i="1"/>
  <c r="AH55" i="1"/>
  <c r="AH14" i="1"/>
  <c r="AH3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<sst xmlns="http://schemas.openxmlformats.org/spreadsheetml/2006/main" count="159" uniqueCount="35">
  <si>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</si>
  <si>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</si>
  <si>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</si>
  <si>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</si>
  <si>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</si>
  <si>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PGHH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</si>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</sst>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7361</v>
      </c>
      <c r="D2">
        <v>7419</v>
      </c>
      <c r="E2">
        <v>7319.9</v>
      </c>
      <c r="F2">
        <v>7400</v>
      </c>
      <c r="G2">
        <f>_xll.TA_TYPPRICE(D2,E2,F2)</f>
        <v>7379.6333333333341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80.100000000000364</v>
      </c>
      <c r="R2">
        <f>D2-E2</f>
        <v>99.100000000000364</v>
      </c>
      <c r="S2">
        <f>Q2/R2</f>
        <v>0.80827447023208954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7405</v>
      </c>
      <c r="D3">
        <v>7405</v>
      </c>
      <c r="E3">
        <v>7316</v>
      </c>
      <c r="F3">
        <v>7365</v>
      </c>
      <c r="G3">
        <f>_xll.TA_TYPPRICE(D3,E3,F3)</f>
        <v>7362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49</v>
      </c>
      <c r="R3">
        <f t="shared" ref="R3:R66" si="6">D3-E3</f>
        <v>89</v>
      </c>
      <c r="S3">
        <f t="shared" ref="S3:S66" si="7">Q3/R3</f>
        <v>0.550561797752809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7400</v>
      </c>
      <c r="D4">
        <v>7455</v>
      </c>
      <c r="E4">
        <v>7345</v>
      </c>
      <c r="F4">
        <v>7450</v>
      </c>
      <c r="G4">
        <f>_xll.TA_TYPPRICE(D4,E4,F4)</f>
        <v>7416.666666666667</v>
      </c>
      <c r="H4">
        <v>7386.1000000000013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105</v>
      </c>
      <c r="R4">
        <f t="shared" si="6"/>
        <v>110</v>
      </c>
      <c r="S4">
        <f t="shared" si="7"/>
        <v>0.95454545454545459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7400.45</v>
      </c>
      <c r="D5">
        <v>7444</v>
      </c>
      <c r="E5">
        <v>7325</v>
      </c>
      <c r="F5">
        <v>7400</v>
      </c>
      <c r="G5">
        <f>_xll.TA_TYPPRICE(D5,E5,F5)</f>
        <v>7389.666666666667</v>
      </c>
      <c r="H5">
        <v>7387.8833333333341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75</v>
      </c>
      <c r="R5">
        <f t="shared" si="6"/>
        <v>119</v>
      </c>
      <c r="S5">
        <f t="shared" si="7"/>
        <v>0.63025210084033612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7684</v>
      </c>
      <c r="D6">
        <v>7879</v>
      </c>
      <c r="E6">
        <v>7551</v>
      </c>
      <c r="F6">
        <v>7782</v>
      </c>
      <c r="G6">
        <f>_xll.TA_TYPPRICE(D6,E6,F6)</f>
        <v>7737.333333333333</v>
      </c>
      <c r="H6">
        <v>7562.6083333333336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231</v>
      </c>
      <c r="R6">
        <f t="shared" si="6"/>
        <v>328</v>
      </c>
      <c r="S6">
        <f t="shared" si="7"/>
        <v>0.70426829268292679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7850</v>
      </c>
      <c r="D7">
        <v>8055.95</v>
      </c>
      <c r="E7">
        <v>7836</v>
      </c>
      <c r="F7">
        <v>7965</v>
      </c>
      <c r="G7">
        <f>_xll.TA_TYPPRICE(D7,E7,F7)</f>
        <v>7952.3166666666666</v>
      </c>
      <c r="H7">
        <v>7757.4624999999996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88.435374149659864</v>
      </c>
      <c r="O7" t="str">
        <f t="shared" si="3"/>
        <v>UP</v>
      </c>
      <c r="P7" t="e">
        <f t="shared" si="4"/>
        <v>#N/A</v>
      </c>
      <c r="Q7">
        <f t="shared" si="5"/>
        <v>129</v>
      </c>
      <c r="R7">
        <f t="shared" si="6"/>
        <v>219.94999999999982</v>
      </c>
      <c r="S7">
        <f t="shared" si="7"/>
        <v>0.58649693112070977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7999.9</v>
      </c>
      <c r="D8">
        <v>8199</v>
      </c>
      <c r="E8">
        <v>7877.05</v>
      </c>
      <c r="F8">
        <v>7920</v>
      </c>
      <c r="G8">
        <f>_xll.TA_TYPPRICE(D8,E8,F8)</f>
        <v>7998.6833333333334</v>
      </c>
      <c r="H8">
        <v>7878.0729166666661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82.148499210110586</v>
      </c>
      <c r="O8" t="str">
        <f t="shared" si="3"/>
        <v>UP</v>
      </c>
      <c r="P8" t="e">
        <f t="shared" si="4"/>
        <v>#N/A</v>
      </c>
      <c r="Q8">
        <f t="shared" si="5"/>
        <v>42.949999999999818</v>
      </c>
      <c r="R8">
        <f t="shared" si="6"/>
        <v>321.94999999999982</v>
      </c>
      <c r="S8">
        <f t="shared" si="7"/>
        <v>0.13340580835533419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7988</v>
      </c>
      <c r="D9">
        <v>8049</v>
      </c>
      <c r="E9">
        <v>7680</v>
      </c>
      <c r="F9">
        <v>7700</v>
      </c>
      <c r="G9">
        <f>_xll.TA_TYPPRICE(D9,E9,F9)</f>
        <v>7809.666666666667</v>
      </c>
      <c r="H9">
        <v>7843.8697916666661</v>
      </c>
      <c r="I9" t="str">
        <f t="shared" si="0"/>
        <v>DOWN</v>
      </c>
      <c r="J9">
        <v>7738.2437499999996</v>
      </c>
      <c r="K9">
        <v>7531.2437500000005</v>
      </c>
      <c r="L9" t="str">
        <f t="shared" si="1"/>
        <v>No Confirmation</v>
      </c>
      <c r="M9" t="str">
        <f t="shared" si="2"/>
        <v>No Trend</v>
      </c>
      <c r="N9">
        <v>57.268722466960355</v>
      </c>
      <c r="O9" t="str">
        <f t="shared" si="3"/>
        <v>No Momentum</v>
      </c>
      <c r="P9" t="str">
        <f t="shared" si="4"/>
        <v>No Trend + Momentum</v>
      </c>
      <c r="Q9">
        <f t="shared" si="5"/>
        <v>20</v>
      </c>
      <c r="R9">
        <f t="shared" si="6"/>
        <v>369</v>
      </c>
      <c r="S9">
        <f t="shared" si="7"/>
        <v>5.4200542005420058E-2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7777.85</v>
      </c>
      <c r="D10">
        <v>7990</v>
      </c>
      <c r="E10">
        <v>7750</v>
      </c>
      <c r="F10">
        <v>7931</v>
      </c>
      <c r="G10">
        <f>_xll.TA_TYPPRICE(D10,E10,F10)</f>
        <v>7890.333333333333</v>
      </c>
      <c r="H10">
        <v>7867.1015625</v>
      </c>
      <c r="I10" t="str">
        <f t="shared" si="0"/>
        <v>UP</v>
      </c>
      <c r="J10">
        <v>7794.1895833333328</v>
      </c>
      <c r="K10">
        <v>7579.8562500000007</v>
      </c>
      <c r="L10" t="str">
        <f t="shared" si="1"/>
        <v>UP</v>
      </c>
      <c r="M10" t="str">
        <f t="shared" si="2"/>
        <v>UP</v>
      </c>
      <c r="N10">
        <v>69.423237945131262</v>
      </c>
      <c r="O10" t="str">
        <f t="shared" si="3"/>
        <v>UP</v>
      </c>
      <c r="P10" t="str">
        <f t="shared" si="4"/>
        <v>UP</v>
      </c>
      <c r="Q10">
        <f t="shared" si="5"/>
        <v>181</v>
      </c>
      <c r="R10">
        <f t="shared" si="6"/>
        <v>240</v>
      </c>
      <c r="S10">
        <f t="shared" si="7"/>
        <v>0.75416666666666665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7940</v>
      </c>
      <c r="D11">
        <v>8134.9</v>
      </c>
      <c r="E11">
        <v>7940</v>
      </c>
      <c r="F11">
        <v>8100</v>
      </c>
      <c r="G11">
        <f>_xll.TA_TYPPRICE(D11,E11,F11)</f>
        <v>8058.3</v>
      </c>
      <c r="H11">
        <v>7962.7007812499996</v>
      </c>
      <c r="I11" t="str">
        <f t="shared" si="0"/>
        <v>UP</v>
      </c>
      <c r="J11">
        <v>7869.9030092592584</v>
      </c>
      <c r="K11">
        <v>7659.8881944444447</v>
      </c>
      <c r="L11" t="str">
        <f t="shared" si="1"/>
        <v>UP</v>
      </c>
      <c r="M11" t="str">
        <f t="shared" si="2"/>
        <v>UP</v>
      </c>
      <c r="N11">
        <v>75.735071381807174</v>
      </c>
      <c r="O11" t="str">
        <f t="shared" si="3"/>
        <v>UP</v>
      </c>
      <c r="P11" t="str">
        <f t="shared" si="4"/>
        <v>UP</v>
      </c>
      <c r="Q11">
        <f t="shared" si="5"/>
        <v>160</v>
      </c>
      <c r="R11">
        <f t="shared" si="6"/>
        <v>194.89999999999964</v>
      </c>
      <c r="S11">
        <f t="shared" si="7"/>
        <v>0.82093381221139194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8118</v>
      </c>
      <c r="D12">
        <v>8199</v>
      </c>
      <c r="E12">
        <v>7989</v>
      </c>
      <c r="F12">
        <v>8065</v>
      </c>
      <c r="G12">
        <f>_xll.TA_TYPPRICE(D12,E12,F12)</f>
        <v>8084.333333333333</v>
      </c>
      <c r="H12">
        <v>8023.5170572916668</v>
      </c>
      <c r="I12" t="str">
        <f t="shared" si="0"/>
        <v>UP</v>
      </c>
      <c r="J12">
        <v>7943.0356738683122</v>
      </c>
      <c r="K12">
        <v>7733.0241512345683</v>
      </c>
      <c r="L12" t="str">
        <f t="shared" si="1"/>
        <v>UP</v>
      </c>
      <c r="M12" t="str">
        <f t="shared" si="2"/>
        <v>UP</v>
      </c>
      <c r="N12">
        <v>71.893196791451302</v>
      </c>
      <c r="O12" t="str">
        <f t="shared" si="3"/>
        <v>UP</v>
      </c>
      <c r="P12" t="str">
        <f t="shared" si="4"/>
        <v>UP</v>
      </c>
      <c r="Q12">
        <f t="shared" si="5"/>
        <v>76</v>
      </c>
      <c r="R12">
        <f t="shared" si="6"/>
        <v>210</v>
      </c>
      <c r="S12">
        <f t="shared" si="7"/>
        <v>0.3619047619047619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7711.2</v>
      </c>
      <c r="D13">
        <v>7720</v>
      </c>
      <c r="E13">
        <v>7606.05</v>
      </c>
      <c r="F13">
        <v>7667</v>
      </c>
      <c r="G13">
        <f>_xll.TA_TYPPRICE(D13,E13,F13)</f>
        <v>7664.3499999999995</v>
      </c>
      <c r="H13">
        <v>7843.9335286458336</v>
      </c>
      <c r="I13" t="str">
        <f t="shared" si="0"/>
        <v>DOWN</v>
      </c>
      <c r="J13">
        <v>7893.472190786465</v>
      </c>
      <c r="K13">
        <v>7704.8076731824422</v>
      </c>
      <c r="L13" t="str">
        <f t="shared" si="1"/>
        <v>DOWN</v>
      </c>
      <c r="M13" t="str">
        <f t="shared" si="2"/>
        <v>DOWN</v>
      </c>
      <c r="N13">
        <v>41.772635433979573</v>
      </c>
      <c r="O13" t="str">
        <f t="shared" si="3"/>
        <v>No Momentum</v>
      </c>
      <c r="P13" t="str">
        <f t="shared" si="4"/>
        <v>No Trend + Momentum</v>
      </c>
      <c r="Q13">
        <f t="shared" si="5"/>
        <v>60.949999999999818</v>
      </c>
      <c r="R13">
        <f t="shared" si="6"/>
        <v>113.94999999999982</v>
      </c>
      <c r="S13">
        <f t="shared" si="7"/>
        <v>0.53488372093023184</v>
      </c>
      <c r="T13" t="str">
        <f t="shared" si="8"/>
        <v>No Indication</v>
      </c>
      <c r="U13" t="str">
        <f t="shared" si="9"/>
        <v>No T+M+I</v>
      </c>
      <c r="V13">
        <v>7728.75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7666</v>
      </c>
      <c r="D14">
        <v>7690.15</v>
      </c>
      <c r="E14">
        <v>7620.05</v>
      </c>
      <c r="F14">
        <v>7670</v>
      </c>
      <c r="G14">
        <f>_xll.TA_TYPPRICE(D14,E14,F14)</f>
        <v>7660.0666666666666</v>
      </c>
      <c r="H14">
        <v>7752.0000976562496</v>
      </c>
      <c r="I14" t="str">
        <f t="shared" si="0"/>
        <v>DOWN</v>
      </c>
      <c r="J14">
        <v>7848.2894817228062</v>
      </c>
      <c r="K14">
        <v>7685.9726346974549</v>
      </c>
      <c r="L14" t="str">
        <f t="shared" si="1"/>
        <v>DOWN</v>
      </c>
      <c r="M14" t="str">
        <f t="shared" si="2"/>
        <v>DOWN</v>
      </c>
      <c r="N14">
        <v>42.001584875253769</v>
      </c>
      <c r="O14" t="str">
        <f t="shared" si="3"/>
        <v>No Momentum</v>
      </c>
      <c r="P14" t="str">
        <f t="shared" si="4"/>
        <v>No Trend + Momentum</v>
      </c>
      <c r="Q14">
        <f t="shared" si="5"/>
        <v>49.949999999999818</v>
      </c>
      <c r="R14">
        <f t="shared" si="6"/>
        <v>70.099999999999454</v>
      </c>
      <c r="S14">
        <f t="shared" si="7"/>
        <v>0.71255349500713561</v>
      </c>
      <c r="T14" t="str">
        <f t="shared" si="8"/>
        <v>No Indication</v>
      </c>
      <c r="U14" t="str">
        <f t="shared" si="9"/>
        <v>No T+M+I</v>
      </c>
      <c r="V14">
        <v>7719.7115384615381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7718.15</v>
      </c>
      <c r="D15">
        <v>7718.15</v>
      </c>
      <c r="E15">
        <v>7590</v>
      </c>
      <c r="F15">
        <v>7600</v>
      </c>
      <c r="G15">
        <f>_xll.TA_TYPPRICE(D15,E15,F15)</f>
        <v>7636.05</v>
      </c>
      <c r="H15">
        <v>7694.0250488281254</v>
      </c>
      <c r="I15" t="str">
        <f t="shared" si="0"/>
        <v>DOWN</v>
      </c>
      <c r="J15">
        <v>7819.3695968955162</v>
      </c>
      <c r="K15">
        <v>7664.6453825424651</v>
      </c>
      <c r="L15" t="str">
        <f t="shared" si="1"/>
        <v>DOWN</v>
      </c>
      <c r="M15" t="str">
        <f t="shared" si="2"/>
        <v>DOWN</v>
      </c>
      <c r="N15">
        <v>37.680293691663707</v>
      </c>
      <c r="O15" t="str">
        <f t="shared" si="3"/>
        <v>DOWN</v>
      </c>
      <c r="P15" t="str">
        <f t="shared" si="4"/>
        <v>DOWN</v>
      </c>
      <c r="Q15">
        <f t="shared" si="5"/>
        <v>10</v>
      </c>
      <c r="R15">
        <f t="shared" si="6"/>
        <v>128.14999999999964</v>
      </c>
      <c r="S15">
        <f t="shared" si="7"/>
        <v>7.8033554428404442E-2</v>
      </c>
      <c r="T15" t="str">
        <f t="shared" si="8"/>
        <v>DOWN</v>
      </c>
      <c r="U15" t="str">
        <f t="shared" si="9"/>
        <v>DOWN</v>
      </c>
      <c r="V15">
        <v>7701.2943786982241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7560.25</v>
      </c>
      <c r="D16">
        <v>7642</v>
      </c>
      <c r="E16">
        <v>7451</v>
      </c>
      <c r="F16">
        <v>7500</v>
      </c>
      <c r="G16">
        <f>_xll.TA_TYPPRICE(D16,E16,F16)</f>
        <v>7531</v>
      </c>
      <c r="H16">
        <v>7612.5125244140627</v>
      </c>
      <c r="I16" t="str">
        <f t="shared" si="0"/>
        <v>DOWN</v>
      </c>
      <c r="J16">
        <v>7779.9541309187352</v>
      </c>
      <c r="K16">
        <v>7617.168630866362</v>
      </c>
      <c r="L16" t="str">
        <f t="shared" si="1"/>
        <v>DOWN</v>
      </c>
      <c r="M16" t="str">
        <f t="shared" si="2"/>
        <v>DOWN</v>
      </c>
      <c r="N16">
        <v>31.832061676524692</v>
      </c>
      <c r="O16" t="str">
        <f t="shared" si="3"/>
        <v>DOWN</v>
      </c>
      <c r="P16" t="str">
        <f t="shared" si="4"/>
        <v>DOWN</v>
      </c>
      <c r="Q16">
        <f t="shared" si="5"/>
        <v>49</v>
      </c>
      <c r="R16">
        <f t="shared" si="6"/>
        <v>191</v>
      </c>
      <c r="S16">
        <f t="shared" si="7"/>
        <v>0.25654450261780104</v>
      </c>
      <c r="T16" t="str">
        <f t="shared" si="8"/>
        <v>No Indication</v>
      </c>
      <c r="U16" t="str">
        <f t="shared" si="9"/>
        <v>No T+M+I</v>
      </c>
      <c r="V16">
        <v>7670.3260127446511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7461.8</v>
      </c>
      <c r="D17">
        <v>7560</v>
      </c>
      <c r="E17">
        <v>7362.65</v>
      </c>
      <c r="F17">
        <v>7450</v>
      </c>
      <c r="G17">
        <f>_xll.TA_TYPPRICE(D17,E17,F17)</f>
        <v>7457.55</v>
      </c>
      <c r="H17">
        <v>7535.0312622070314</v>
      </c>
      <c r="I17" t="str">
        <f t="shared" si="0"/>
        <v>DOWN</v>
      </c>
      <c r="J17">
        <v>7731.0754351590167</v>
      </c>
      <c r="K17">
        <v>7560.6089351182818</v>
      </c>
      <c r="L17" t="str">
        <f t="shared" si="1"/>
        <v>DOWN</v>
      </c>
      <c r="M17" t="str">
        <f t="shared" si="2"/>
        <v>DOWN</v>
      </c>
      <c r="N17">
        <v>29.017266308823324</v>
      </c>
      <c r="O17" t="str">
        <f t="shared" si="3"/>
        <v>DOWN</v>
      </c>
      <c r="P17" t="str">
        <f t="shared" si="4"/>
        <v>DOWN</v>
      </c>
      <c r="Q17">
        <f t="shared" si="5"/>
        <v>87.350000000000364</v>
      </c>
      <c r="R17">
        <f t="shared" si="6"/>
        <v>197.35000000000036</v>
      </c>
      <c r="S17">
        <f t="shared" si="7"/>
        <v>0.44261464403344414</v>
      </c>
      <c r="T17" t="str">
        <f t="shared" si="8"/>
        <v>No Indication</v>
      </c>
      <c r="U17" t="str">
        <f t="shared" si="9"/>
        <v>No T+M+I</v>
      </c>
      <c r="V17">
        <v>7636.4297030916277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7468.95</v>
      </c>
      <c r="D18">
        <v>7468.95</v>
      </c>
      <c r="E18">
        <v>7351</v>
      </c>
      <c r="F18">
        <v>7351</v>
      </c>
      <c r="G18">
        <f>_xll.TA_TYPPRICE(D18,E18,F18)</f>
        <v>7390.3166666666666</v>
      </c>
      <c r="H18">
        <v>7462.673964436849</v>
      </c>
      <c r="I18" t="str">
        <f t="shared" si="0"/>
        <v>DOWN</v>
      </c>
      <c r="J18">
        <v>7672.8253384570125</v>
      </c>
      <c r="K18">
        <v>7514.0291717586633</v>
      </c>
      <c r="L18" t="str">
        <f t="shared" si="1"/>
        <v>DOWN</v>
      </c>
      <c r="M18" t="str">
        <f t="shared" si="2"/>
        <v>DOWN</v>
      </c>
      <c r="N18">
        <v>23.806980180495632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117.94999999999982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7592.5174410775307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7352.05</v>
      </c>
      <c r="D19">
        <v>7520</v>
      </c>
      <c r="E19">
        <v>7352</v>
      </c>
      <c r="F19">
        <v>7440</v>
      </c>
      <c r="G19">
        <f>_xll.TA_TYPPRICE(D19,E19,F19)</f>
        <v>7437.333333333333</v>
      </c>
      <c r="H19">
        <v>7450.003648885091</v>
      </c>
      <c r="I19" t="str">
        <f t="shared" si="0"/>
        <v>DOWN</v>
      </c>
      <c r="J19">
        <v>7638.864152133232</v>
      </c>
      <c r="K19">
        <v>7478.0226891456268</v>
      </c>
      <c r="L19" t="str">
        <f t="shared" si="1"/>
        <v>DOWN</v>
      </c>
      <c r="M19" t="str">
        <f t="shared" si="2"/>
        <v>DOWN</v>
      </c>
      <c r="N19">
        <v>36.599659014648864</v>
      </c>
      <c r="O19" t="str">
        <f t="shared" si="3"/>
        <v>DOWN</v>
      </c>
      <c r="P19" t="str">
        <f t="shared" si="4"/>
        <v>DOWN</v>
      </c>
      <c r="Q19">
        <f t="shared" si="5"/>
        <v>88</v>
      </c>
      <c r="R19">
        <f t="shared" si="6"/>
        <v>168</v>
      </c>
      <c r="S19">
        <f t="shared" si="7"/>
        <v>0.52380952380952384</v>
      </c>
      <c r="T19" t="str">
        <f t="shared" si="8"/>
        <v>No Indication</v>
      </c>
      <c r="U19" t="str">
        <f t="shared" si="9"/>
        <v>No T+M+I</v>
      </c>
      <c r="V19">
        <v>7569.0532193732952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7451.2</v>
      </c>
      <c r="D20">
        <v>7589.85</v>
      </c>
      <c r="E20">
        <v>7451.2</v>
      </c>
      <c r="F20">
        <v>7545</v>
      </c>
      <c r="G20">
        <f>_xll.TA_TYPPRICE(D20,E20,F20)</f>
        <v>7528.6833333333334</v>
      </c>
      <c r="H20">
        <v>7489.3434911092118</v>
      </c>
      <c r="I20" t="str">
        <f t="shared" si="0"/>
        <v>UP</v>
      </c>
      <c r="J20">
        <v>7627.9721183258471</v>
      </c>
      <c r="K20">
        <v>7472.0620915577101</v>
      </c>
      <c r="L20" t="str">
        <f t="shared" si="1"/>
        <v>No Confirmation</v>
      </c>
      <c r="M20" t="str">
        <f t="shared" si="2"/>
        <v>No Trend</v>
      </c>
      <c r="N20">
        <v>49.182272491800667</v>
      </c>
      <c r="O20" t="str">
        <f t="shared" si="3"/>
        <v>No Momentum</v>
      </c>
      <c r="P20" t="str">
        <f t="shared" si="4"/>
        <v>No Trend + Momentum</v>
      </c>
      <c r="Q20">
        <f t="shared" si="5"/>
        <v>93.800000000000182</v>
      </c>
      <c r="R20">
        <f t="shared" si="6"/>
        <v>138.65000000000055</v>
      </c>
      <c r="S20">
        <f t="shared" si="7"/>
        <v>0.67652362062747795</v>
      </c>
      <c r="T20" t="str">
        <f t="shared" si="8"/>
        <v>No Indication</v>
      </c>
      <c r="U20" t="str">
        <f t="shared" si="9"/>
        <v>No T+M+I</v>
      </c>
      <c r="V20">
        <v>7565.3527240850963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7551.35</v>
      </c>
      <c r="D21">
        <v>7571</v>
      </c>
      <c r="E21">
        <v>7431.35</v>
      </c>
      <c r="F21">
        <v>7481</v>
      </c>
      <c r="G21">
        <f>_xll.TA_TYPPRICE(D21,E21,F21)</f>
        <v>7494.45</v>
      </c>
      <c r="H21">
        <v>7491.8967455546062</v>
      </c>
      <c r="I21" t="str">
        <f t="shared" si="0"/>
        <v>DOWN</v>
      </c>
      <c r="J21">
        <v>7615.3116475867701</v>
      </c>
      <c r="K21">
        <v>7463.0149601004414</v>
      </c>
      <c r="L21" t="str">
        <f t="shared" si="1"/>
        <v>No Confirmation</v>
      </c>
      <c r="M21" t="str">
        <f t="shared" si="2"/>
        <v>No Trend</v>
      </c>
      <c r="N21">
        <v>42.722249521004173</v>
      </c>
      <c r="O21" t="str">
        <f t="shared" si="3"/>
        <v>No Momentum</v>
      </c>
      <c r="P21" t="str">
        <f t="shared" si="4"/>
        <v>No Trend + Momentum</v>
      </c>
      <c r="Q21">
        <f t="shared" si="5"/>
        <v>49.649999999999636</v>
      </c>
      <c r="R21">
        <f t="shared" si="6"/>
        <v>139.64999999999964</v>
      </c>
      <c r="S21">
        <f t="shared" si="7"/>
        <v>0.35553168635875237</v>
      </c>
      <c r="T21" t="str">
        <f t="shared" si="8"/>
        <v>No Indication</v>
      </c>
      <c r="U21" t="str">
        <f t="shared" si="9"/>
        <v>No T+M+I</v>
      </c>
      <c r="V21">
        <v>7552.3753819181584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7452.55</v>
      </c>
      <c r="D22">
        <v>7519.95</v>
      </c>
      <c r="E22">
        <v>7429</v>
      </c>
      <c r="F22">
        <v>7430</v>
      </c>
      <c r="G22">
        <f>_xll.TA_TYPPRICE(D22,E22,F22)</f>
        <v>7459.6500000000005</v>
      </c>
      <c r="H22">
        <v>7475.7733727773029</v>
      </c>
      <c r="I22" t="str">
        <f t="shared" si="0"/>
        <v>DOWN</v>
      </c>
      <c r="J22">
        <v>7594.1201703452653</v>
      </c>
      <c r="K22">
        <v>7455.456080078121</v>
      </c>
      <c r="L22" t="str">
        <f t="shared" si="1"/>
        <v>DOWN</v>
      </c>
      <c r="M22" t="str">
        <f t="shared" si="2"/>
        <v>DOWN</v>
      </c>
      <c r="N22">
        <v>37.779366253914297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90.949999999999818</v>
      </c>
      <c r="S22">
        <f t="shared" si="7"/>
        <v>1.0995052226498098E-2</v>
      </c>
      <c r="T22" t="str">
        <f t="shared" si="8"/>
        <v>DOWN</v>
      </c>
      <c r="U22" t="str">
        <f t="shared" si="9"/>
        <v>DOWN</v>
      </c>
      <c r="V22">
        <v>7533.5484000845954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7427</v>
      </c>
      <c r="D23">
        <v>7478.4</v>
      </c>
      <c r="E23">
        <v>7402</v>
      </c>
      <c r="F23">
        <v>7452</v>
      </c>
      <c r="G23">
        <f>_xll.TA_TYPPRICE(D23,E23,F23)</f>
        <v>7444.1333333333341</v>
      </c>
      <c r="H23">
        <v>7459.9533530553181</v>
      </c>
      <c r="I23" t="str">
        <f t="shared" si="0"/>
        <v>DOWN</v>
      </c>
      <c r="J23">
        <v>7568.404576935206</v>
      </c>
      <c r="K23">
        <v>7443.5769511718718</v>
      </c>
      <c r="L23" t="str">
        <f t="shared" si="1"/>
        <v>No Confirmation</v>
      </c>
      <c r="M23" t="str">
        <f t="shared" si="2"/>
        <v>No Trend</v>
      </c>
      <c r="N23">
        <v>41.433132470462674</v>
      </c>
      <c r="O23" t="str">
        <f t="shared" si="3"/>
        <v>No Momentum</v>
      </c>
      <c r="P23" t="str">
        <f t="shared" si="4"/>
        <v>No Trend + Momentum</v>
      </c>
      <c r="Q23">
        <f t="shared" si="5"/>
        <v>50</v>
      </c>
      <c r="R23">
        <f t="shared" si="6"/>
        <v>76.399999999999636</v>
      </c>
      <c r="S23">
        <f t="shared" si="7"/>
        <v>0.65445026178010779</v>
      </c>
      <c r="T23" t="str">
        <f t="shared" si="8"/>
        <v>No Indication</v>
      </c>
      <c r="U23" t="str">
        <f t="shared" si="9"/>
        <v>No T+M+I</v>
      </c>
      <c r="V23">
        <v>7521.0024923792735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7549.6</v>
      </c>
      <c r="D24">
        <v>7570</v>
      </c>
      <c r="E24">
        <v>7460.05</v>
      </c>
      <c r="F24">
        <v>7550</v>
      </c>
      <c r="G24">
        <f>_xll.TA_TYPPRICE(D24,E24,F24)</f>
        <v>7526.6833333333334</v>
      </c>
      <c r="H24">
        <v>7493.3183431943253</v>
      </c>
      <c r="I24" t="str">
        <f t="shared" si="0"/>
        <v>UP</v>
      </c>
      <c r="J24">
        <v>7568.7591153940493</v>
      </c>
      <c r="K24">
        <v>7447.237628689234</v>
      </c>
      <c r="L24" t="str">
        <f t="shared" si="1"/>
        <v>No Confirmation</v>
      </c>
      <c r="M24" t="str">
        <f t="shared" si="2"/>
        <v>No Trend</v>
      </c>
      <c r="N24">
        <v>55.86450744420376</v>
      </c>
      <c r="O24" t="str">
        <f t="shared" si="3"/>
        <v>No Momentum</v>
      </c>
      <c r="P24" t="str">
        <f t="shared" si="4"/>
        <v>No Trend + Momentum</v>
      </c>
      <c r="Q24">
        <f t="shared" si="5"/>
        <v>89.949999999999818</v>
      </c>
      <c r="R24">
        <f t="shared" si="6"/>
        <v>109.94999999999982</v>
      </c>
      <c r="S24">
        <f t="shared" si="7"/>
        <v>0.81809913597089556</v>
      </c>
      <c r="T24" t="str">
        <f t="shared" si="8"/>
        <v>UP</v>
      </c>
      <c r="U24" t="str">
        <f t="shared" si="9"/>
        <v>No T+M+I</v>
      </c>
      <c r="V24">
        <v>7525.4636473978471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7559</v>
      </c>
      <c r="D25">
        <v>7744</v>
      </c>
      <c r="E25">
        <v>7509</v>
      </c>
      <c r="F25">
        <v>7720</v>
      </c>
      <c r="G25">
        <f>_xll.TA_TYPPRICE(D25,E25,F25)</f>
        <v>7657.666666666667</v>
      </c>
      <c r="H25">
        <v>7575.4925049304966</v>
      </c>
      <c r="I25" t="str">
        <f t="shared" si="0"/>
        <v>UP</v>
      </c>
      <c r="J25">
        <v>7607.701534195372</v>
      </c>
      <c r="K25">
        <v>7460.9626000916269</v>
      </c>
      <c r="L25" t="str">
        <f t="shared" si="1"/>
        <v>UP</v>
      </c>
      <c r="M25" t="str">
        <f t="shared" si="2"/>
        <v>UP</v>
      </c>
      <c r="N25">
        <v>71.234196539825405</v>
      </c>
      <c r="O25" t="str">
        <f t="shared" si="3"/>
        <v>UP</v>
      </c>
      <c r="P25" t="str">
        <f t="shared" si="4"/>
        <v>UP</v>
      </c>
      <c r="Q25">
        <f t="shared" si="5"/>
        <v>211</v>
      </c>
      <c r="R25">
        <f t="shared" si="6"/>
        <v>235</v>
      </c>
      <c r="S25">
        <f t="shared" si="7"/>
        <v>0.89787234042553188</v>
      </c>
      <c r="T25" t="str">
        <f t="shared" si="8"/>
        <v>UP</v>
      </c>
      <c r="U25" t="str">
        <f t="shared" si="9"/>
        <v>UP</v>
      </c>
      <c r="V25">
        <v>7555.3923170289472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7710</v>
      </c>
      <c r="D26">
        <v>7768.4</v>
      </c>
      <c r="E26">
        <v>7630.05</v>
      </c>
      <c r="F26">
        <v>7725</v>
      </c>
      <c r="G26">
        <f>_xll.TA_TYPPRICE(D26,E26,F26)</f>
        <v>7707.8166666666666</v>
      </c>
      <c r="H26">
        <v>7641.654585798582</v>
      </c>
      <c r="I26" t="str">
        <f t="shared" si="0"/>
        <v>UP</v>
      </c>
      <c r="J26">
        <v>7643.4123043741783</v>
      </c>
      <c r="K26">
        <v>7498.5375778490434</v>
      </c>
      <c r="L26" t="str">
        <f t="shared" si="1"/>
        <v>UP</v>
      </c>
      <c r="M26" t="str">
        <f t="shared" si="2"/>
        <v>UP</v>
      </c>
      <c r="N26">
        <v>71.597826597910824</v>
      </c>
      <c r="O26" t="str">
        <f t="shared" si="3"/>
        <v>UP</v>
      </c>
      <c r="P26" t="str">
        <f t="shared" si="4"/>
        <v>UP</v>
      </c>
      <c r="Q26">
        <f t="shared" si="5"/>
        <v>94.949999999999818</v>
      </c>
      <c r="R26">
        <f t="shared" si="6"/>
        <v>138.34999999999945</v>
      </c>
      <c r="S26">
        <f t="shared" si="7"/>
        <v>0.68630285507770283</v>
      </c>
      <c r="T26" t="str">
        <f t="shared" si="8"/>
        <v>No Indication</v>
      </c>
      <c r="U26" t="str">
        <f t="shared" si="9"/>
        <v>No T+M+I</v>
      </c>
      <c r="V26">
        <v>7581.4858067168016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7784</v>
      </c>
      <c r="D27">
        <v>7850</v>
      </c>
      <c r="E27">
        <v>7699.95</v>
      </c>
      <c r="F27">
        <v>7800</v>
      </c>
      <c r="G27">
        <f>_xll.TA_TYPPRICE(D27,E27,F27)</f>
        <v>7783.3166666666666</v>
      </c>
      <c r="H27">
        <v>7712.4856262326248</v>
      </c>
      <c r="I27" t="str">
        <f t="shared" si="0"/>
        <v>UP</v>
      </c>
      <c r="J27">
        <v>7689.3206811799164</v>
      </c>
      <c r="K27">
        <v>7543.2958938825896</v>
      </c>
      <c r="L27" t="str">
        <f t="shared" si="1"/>
        <v>UP</v>
      </c>
      <c r="M27" t="str">
        <f t="shared" si="2"/>
        <v>UP</v>
      </c>
      <c r="N27">
        <v>77.039838396571511</v>
      </c>
      <c r="O27" t="str">
        <f t="shared" si="3"/>
        <v>UP</v>
      </c>
      <c r="P27" t="str">
        <f t="shared" si="4"/>
        <v>UP</v>
      </c>
      <c r="Q27">
        <f t="shared" si="5"/>
        <v>100.05000000000018</v>
      </c>
      <c r="R27">
        <f t="shared" si="6"/>
        <v>150.05000000000018</v>
      </c>
      <c r="S27">
        <f t="shared" si="7"/>
        <v>0.66677774075308271</v>
      </c>
      <c r="T27" t="str">
        <f t="shared" si="8"/>
        <v>No Indication</v>
      </c>
      <c r="U27" t="str">
        <f t="shared" si="9"/>
        <v>No T+M+I</v>
      </c>
      <c r="V27">
        <v>7615.1033749142171</v>
      </c>
      <c r="W27">
        <v>7633.0384615384619</v>
      </c>
      <c r="X27">
        <f t="shared" si="10"/>
        <v>-17.935086624244832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7765</v>
      </c>
      <c r="D28">
        <v>7947</v>
      </c>
      <c r="E28">
        <v>7765</v>
      </c>
      <c r="F28">
        <v>7898</v>
      </c>
      <c r="G28">
        <f>_xll.TA_TYPPRICE(D28,E28,F28)</f>
        <v>7870</v>
      </c>
      <c r="H28">
        <v>7791.2428131163124</v>
      </c>
      <c r="I28" t="str">
        <f t="shared" si="0"/>
        <v>UP</v>
      </c>
      <c r="J28">
        <v>7746.582752028824</v>
      </c>
      <c r="K28">
        <v>7592.5634730197917</v>
      </c>
      <c r="L28" t="str">
        <f t="shared" si="1"/>
        <v>UP</v>
      </c>
      <c r="M28" t="str">
        <f t="shared" si="2"/>
        <v>UP</v>
      </c>
      <c r="N28">
        <v>82.512613853107624</v>
      </c>
      <c r="O28" t="str">
        <f t="shared" si="3"/>
        <v>UP</v>
      </c>
      <c r="P28" t="str">
        <f t="shared" si="4"/>
        <v>UP</v>
      </c>
      <c r="Q28">
        <f t="shared" si="5"/>
        <v>133</v>
      </c>
      <c r="R28">
        <f t="shared" si="6"/>
        <v>182</v>
      </c>
      <c r="S28">
        <f t="shared" si="7"/>
        <v>0.73076923076923073</v>
      </c>
      <c r="T28" t="str">
        <f t="shared" si="8"/>
        <v>No Indication</v>
      </c>
      <c r="U28" t="str">
        <f t="shared" si="9"/>
        <v>No T+M+I</v>
      </c>
      <c r="V28">
        <v>7658.6259326197223</v>
      </c>
      <c r="W28">
        <v>7652.6652421652425</v>
      </c>
      <c r="X28">
        <f t="shared" si="10"/>
        <v>5.9606904544798454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7901</v>
      </c>
      <c r="D29">
        <v>7980</v>
      </c>
      <c r="E29">
        <v>7845.65</v>
      </c>
      <c r="F29">
        <v>7885</v>
      </c>
      <c r="G29">
        <f>_xll.TA_TYPPRICE(D29,E29,F29)</f>
        <v>7903.55</v>
      </c>
      <c r="H29">
        <v>7847.3964065581567</v>
      </c>
      <c r="I29" t="str">
        <f t="shared" si="0"/>
        <v>UP</v>
      </c>
      <c r="J29">
        <v>7798.4532515779738</v>
      </c>
      <c r="K29">
        <v>7648.8049234598375</v>
      </c>
      <c r="L29" t="str">
        <f t="shared" si="1"/>
        <v>UP</v>
      </c>
      <c r="M29" t="str">
        <f t="shared" si="2"/>
        <v>UP</v>
      </c>
      <c r="N29">
        <v>79.375387618908917</v>
      </c>
      <c r="O29" t="str">
        <f t="shared" si="3"/>
        <v>UP</v>
      </c>
      <c r="P29" t="str">
        <f t="shared" si="4"/>
        <v>UP</v>
      </c>
      <c r="Q29">
        <f t="shared" si="5"/>
        <v>39.350000000000364</v>
      </c>
      <c r="R29">
        <f t="shared" si="6"/>
        <v>134.35000000000036</v>
      </c>
      <c r="S29">
        <f t="shared" si="7"/>
        <v>0.29289170078154264</v>
      </c>
      <c r="T29" t="str">
        <f t="shared" si="8"/>
        <v>No Indication</v>
      </c>
      <c r="U29" t="str">
        <f t="shared" si="9"/>
        <v>No T+M+I</v>
      </c>
      <c r="V29">
        <v>7693.4527122166883</v>
      </c>
      <c r="W29">
        <v>7669.8752242270766</v>
      </c>
      <c r="X29">
        <f t="shared" si="10"/>
        <v>23.577487989611654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7944</v>
      </c>
      <c r="D30">
        <v>8143.9</v>
      </c>
      <c r="E30">
        <v>7865.15</v>
      </c>
      <c r="F30">
        <v>8025</v>
      </c>
      <c r="G30">
        <f>_xll.TA_TYPPRICE(D30,E30,F30)</f>
        <v>8011.3499999999995</v>
      </c>
      <c r="H30">
        <v>7929.3732032790776</v>
      </c>
      <c r="I30" t="str">
        <f t="shared" si="0"/>
        <v>UP</v>
      </c>
      <c r="J30">
        <v>7875.219195671757</v>
      </c>
      <c r="K30">
        <v>7696.8816071354295</v>
      </c>
      <c r="L30" t="str">
        <f t="shared" si="1"/>
        <v>UP</v>
      </c>
      <c r="M30" t="str">
        <f t="shared" si="2"/>
        <v>UP</v>
      </c>
      <c r="N30">
        <v>86.357790502309484</v>
      </c>
      <c r="O30" t="str">
        <f t="shared" si="3"/>
        <v>UP</v>
      </c>
      <c r="P30" t="str">
        <f t="shared" si="4"/>
        <v>UP</v>
      </c>
      <c r="Q30">
        <f t="shared" si="5"/>
        <v>159.85000000000036</v>
      </c>
      <c r="R30">
        <f t="shared" si="6"/>
        <v>278.75</v>
      </c>
      <c r="S30">
        <f t="shared" si="7"/>
        <v>0.57345291479820759</v>
      </c>
      <c r="T30" t="str">
        <f t="shared" si="8"/>
        <v>No Indication</v>
      </c>
      <c r="U30" t="str">
        <f t="shared" si="9"/>
        <v>No T+M+I</v>
      </c>
      <c r="V30">
        <v>7744.4599872602748</v>
      </c>
      <c r="W30">
        <v>7696.180763173219</v>
      </c>
      <c r="X30">
        <f t="shared" si="10"/>
        <v>48.279224087055809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8077</v>
      </c>
      <c r="D31">
        <v>8140</v>
      </c>
      <c r="E31">
        <v>8025</v>
      </c>
      <c r="F31">
        <v>8025</v>
      </c>
      <c r="G31">
        <f>_xll.TA_TYPPRICE(D31,E31,F31)</f>
        <v>8063.333333333333</v>
      </c>
      <c r="H31">
        <v>7996.3532683062058</v>
      </c>
      <c r="I31" t="str">
        <f t="shared" si="0"/>
        <v>UP</v>
      </c>
      <c r="J31">
        <v>7934.0593744113667</v>
      </c>
      <c r="K31">
        <v>7769.7968055497786</v>
      </c>
      <c r="L31" t="str">
        <f t="shared" si="1"/>
        <v>UP</v>
      </c>
      <c r="M31" t="str">
        <f t="shared" si="2"/>
        <v>UP</v>
      </c>
      <c r="N31">
        <v>86.357790502309498</v>
      </c>
      <c r="O31" t="str">
        <f t="shared" si="3"/>
        <v>UP</v>
      </c>
      <c r="P31" t="str">
        <f t="shared" si="4"/>
        <v>UP</v>
      </c>
      <c r="Q31">
        <f t="shared" si="5"/>
        <v>0</v>
      </c>
      <c r="R31">
        <f t="shared" si="6"/>
        <v>115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7787.6199892202321</v>
      </c>
      <c r="W31">
        <v>7720.5377436789067</v>
      </c>
      <c r="X31">
        <f t="shared" si="10"/>
        <v>67.082245541325392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8043</v>
      </c>
      <c r="D32">
        <v>8100</v>
      </c>
      <c r="E32">
        <v>8000</v>
      </c>
      <c r="F32">
        <v>8000</v>
      </c>
      <c r="G32">
        <f>_xll.TA_TYPPRICE(D32,E32,F32)</f>
        <v>8033.333333333333</v>
      </c>
      <c r="H32">
        <v>8014.8433008197699</v>
      </c>
      <c r="I32" t="str">
        <f t="shared" si="0"/>
        <v>DOWN</v>
      </c>
      <c r="J32">
        <v>7970.9350689866187</v>
      </c>
      <c r="K32">
        <v>7820.9530709831615</v>
      </c>
      <c r="L32" t="str">
        <f t="shared" si="1"/>
        <v>UP</v>
      </c>
      <c r="M32" t="str">
        <f t="shared" si="2"/>
        <v>No Trend</v>
      </c>
      <c r="N32">
        <v>78.904424244598431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100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7820.2938370325037</v>
      </c>
      <c r="W32">
        <v>7741.2386515545431</v>
      </c>
      <c r="X32">
        <f t="shared" si="10"/>
        <v>79.055185477960549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8021.3</v>
      </c>
      <c r="D33">
        <v>8070</v>
      </c>
      <c r="E33">
        <v>7971.55</v>
      </c>
      <c r="F33">
        <v>7990</v>
      </c>
      <c r="G33">
        <f>_xll.TA_TYPPRICE(D33,E33,F33)</f>
        <v>8010.5166666666664</v>
      </c>
      <c r="H33">
        <v>8012.6799837432181</v>
      </c>
      <c r="I33" t="str">
        <f t="shared" si="0"/>
        <v>DOWN</v>
      </c>
      <c r="J33">
        <v>7992.9494981007037</v>
      </c>
      <c r="K33">
        <v>7854.4190552091259</v>
      </c>
      <c r="L33" t="str">
        <f t="shared" si="1"/>
        <v>No Confirmation</v>
      </c>
      <c r="M33" t="str">
        <f t="shared" si="2"/>
        <v>No Trend</v>
      </c>
      <c r="N33">
        <v>75.640245915396562</v>
      </c>
      <c r="O33" t="str">
        <f t="shared" si="3"/>
        <v>UP</v>
      </c>
      <c r="P33" t="str">
        <f t="shared" si="4"/>
        <v>No Trend + Momentum</v>
      </c>
      <c r="Q33">
        <f t="shared" si="5"/>
        <v>18.449999999999818</v>
      </c>
      <c r="R33">
        <f t="shared" si="6"/>
        <v>98.449999999999818</v>
      </c>
      <c r="S33">
        <f t="shared" si="7"/>
        <v>0.18740477399695127</v>
      </c>
      <c r="T33" t="str">
        <f t="shared" si="8"/>
        <v>DOWN</v>
      </c>
      <c r="U33" t="str">
        <f t="shared" si="9"/>
        <v>No T+M+I</v>
      </c>
      <c r="V33">
        <v>7846.4024774890413</v>
      </c>
      <c r="W33">
        <v>7759.6654181060585</v>
      </c>
      <c r="X33">
        <f t="shared" si="10"/>
        <v>86.737059382982807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7975</v>
      </c>
      <c r="D34">
        <v>8044.8</v>
      </c>
      <c r="E34">
        <v>7895.15</v>
      </c>
      <c r="F34">
        <v>7895</v>
      </c>
      <c r="G34">
        <f>_xll.TA_TYPPRICE(D34,E34,F34)</f>
        <v>7944.9833333333336</v>
      </c>
      <c r="H34">
        <v>7978.8316585382763</v>
      </c>
      <c r="I34" t="str">
        <f t="shared" si="0"/>
        <v>DOWN</v>
      </c>
      <c r="J34">
        <v>8004.4718318561027</v>
      </c>
      <c r="K34">
        <v>7863.4703762737645</v>
      </c>
      <c r="L34" t="str">
        <f t="shared" si="1"/>
        <v>No Confirmation</v>
      </c>
      <c r="M34" t="str">
        <f t="shared" si="2"/>
        <v>No Trend</v>
      </c>
      <c r="N34">
        <v>50.722575484118025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-0.1499999999996362</v>
      </c>
      <c r="R34">
        <f t="shared" si="6"/>
        <v>149.65000000000055</v>
      </c>
      <c r="S34">
        <f t="shared" si="7"/>
        <v>-1.002338790508758E-3</v>
      </c>
      <c r="T34" t="str">
        <f t="shared" si="8"/>
        <v>DOWN</v>
      </c>
      <c r="U34" t="str">
        <f t="shared" si="9"/>
        <v>No T+M+I</v>
      </c>
      <c r="V34">
        <v>7853.8790194138046</v>
      </c>
      <c r="W34">
        <v>7769.690201950054</v>
      </c>
      <c r="X34">
        <f t="shared" si="10"/>
        <v>84.188817463750638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7866.2</v>
      </c>
      <c r="D35">
        <v>7940</v>
      </c>
      <c r="E35">
        <v>7821.05</v>
      </c>
      <c r="F35">
        <v>7900</v>
      </c>
      <c r="G35">
        <f>_xll.TA_TYPPRICE(D35,E35,F35)</f>
        <v>7887.0166666666664</v>
      </c>
      <c r="H35">
        <v>7932.9241626024714</v>
      </c>
      <c r="I35" t="str">
        <f t="shared" si="0"/>
        <v>DOWN</v>
      </c>
      <c r="J35">
        <v>7990.1447581103021</v>
      </c>
      <c r="K35">
        <v>7854.0436259907056</v>
      </c>
      <c r="L35" t="str">
        <f t="shared" si="1"/>
        <v>No Confirmation</v>
      </c>
      <c r="M35" t="str">
        <f t="shared" si="2"/>
        <v>No Trend</v>
      </c>
      <c r="N35">
        <v>51.767890464967181</v>
      </c>
      <c r="O35" t="str">
        <f t="shared" si="3"/>
        <v>No Momentum</v>
      </c>
      <c r="P35" t="str">
        <f t="shared" si="4"/>
        <v>No Trend + Momentum</v>
      </c>
      <c r="Q35">
        <f t="shared" si="5"/>
        <v>78.949999999999818</v>
      </c>
      <c r="R35">
        <f t="shared" si="6"/>
        <v>118.94999999999982</v>
      </c>
      <c r="S35">
        <f t="shared" si="7"/>
        <v>0.66372425388818779</v>
      </c>
      <c r="T35" t="str">
        <f t="shared" si="8"/>
        <v>No Indication</v>
      </c>
      <c r="U35" t="str">
        <f t="shared" si="9"/>
        <v>No T+M+I</v>
      </c>
      <c r="V35">
        <v>7860.974554888604</v>
      </c>
      <c r="W35">
        <v>7779.3427795833832</v>
      </c>
      <c r="X35">
        <f t="shared" si="10"/>
        <v>81.631775305220799</v>
      </c>
      <c r="Y35">
        <v>50.953044342015851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7888.05</v>
      </c>
      <c r="D36">
        <v>8015</v>
      </c>
      <c r="E36">
        <v>7840</v>
      </c>
      <c r="F36">
        <v>7905</v>
      </c>
      <c r="G36">
        <f>_xll.TA_TYPPRICE(D36,E36,F36)</f>
        <v>7920</v>
      </c>
      <c r="H36">
        <v>7926.4620813012352</v>
      </c>
      <c r="I36" t="str">
        <f t="shared" si="0"/>
        <v>DOWN</v>
      </c>
      <c r="J36">
        <v>7995.6681451969016</v>
      </c>
      <c r="K36">
        <v>7850.9228202149934</v>
      </c>
      <c r="L36" t="str">
        <f t="shared" si="1"/>
        <v>No Confirmation</v>
      </c>
      <c r="M36" t="str">
        <f t="shared" si="2"/>
        <v>No Trend</v>
      </c>
      <c r="N36">
        <v>53.013780436039191</v>
      </c>
      <c r="O36" t="str">
        <f t="shared" si="3"/>
        <v>No Momentum</v>
      </c>
      <c r="P36" t="str">
        <f t="shared" si="4"/>
        <v>No Trend + Momentum</v>
      </c>
      <c r="Q36">
        <f t="shared" si="5"/>
        <v>65</v>
      </c>
      <c r="R36">
        <f t="shared" si="6"/>
        <v>175</v>
      </c>
      <c r="S36">
        <f t="shared" si="7"/>
        <v>0.37142857142857144</v>
      </c>
      <c r="T36" t="str">
        <f t="shared" si="8"/>
        <v>No Indication</v>
      </c>
      <c r="U36" t="str">
        <f t="shared" si="9"/>
        <v>No T+M+I</v>
      </c>
      <c r="V36">
        <v>7867.747700290357</v>
      </c>
      <c r="W36">
        <v>7788.6507218364659</v>
      </c>
      <c r="X36">
        <f t="shared" si="10"/>
        <v>79.096978453891097</v>
      </c>
      <c r="Y36">
        <v>56.581831164390898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7922</v>
      </c>
      <c r="D37">
        <v>7966</v>
      </c>
      <c r="E37">
        <v>7920</v>
      </c>
      <c r="F37">
        <v>7950</v>
      </c>
      <c r="G37">
        <f>_xll.TA_TYPPRICE(D37,E37,F37)</f>
        <v>7945.333333333333</v>
      </c>
      <c r="H37">
        <v>7935.8977073172846</v>
      </c>
      <c r="I37" t="str">
        <f t="shared" si="0"/>
        <v>UP</v>
      </c>
      <c r="J37">
        <v>7989.0752240420343</v>
      </c>
      <c r="K37">
        <v>7866.2733046116618</v>
      </c>
      <c r="L37" t="str">
        <f t="shared" si="1"/>
        <v>No Confirmation</v>
      </c>
      <c r="M37" t="str">
        <f t="shared" si="2"/>
        <v>No Trend</v>
      </c>
      <c r="N37">
        <v>63.593513751351416</v>
      </c>
      <c r="O37" t="str">
        <f t="shared" si="3"/>
        <v>UP</v>
      </c>
      <c r="P37" t="str">
        <f t="shared" si="4"/>
        <v>No Trend + Momentum</v>
      </c>
      <c r="Q37">
        <f t="shared" si="5"/>
        <v>30</v>
      </c>
      <c r="R37">
        <f t="shared" si="6"/>
        <v>46</v>
      </c>
      <c r="S37">
        <f t="shared" si="7"/>
        <v>0.65217391304347827</v>
      </c>
      <c r="T37" t="str">
        <f t="shared" si="8"/>
        <v>No Indication</v>
      </c>
      <c r="U37" t="str">
        <f t="shared" si="9"/>
        <v>No T+M+I</v>
      </c>
      <c r="V37">
        <v>7880.4019002456871</v>
      </c>
      <c r="W37">
        <v>7800.6025202189503</v>
      </c>
      <c r="X37">
        <f t="shared" si="10"/>
        <v>79.799380026736799</v>
      </c>
      <c r="Y37">
        <v>61.225340936860079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7975</v>
      </c>
      <c r="D38">
        <v>8010</v>
      </c>
      <c r="E38">
        <v>7925.05</v>
      </c>
      <c r="F38">
        <v>8000</v>
      </c>
      <c r="G38">
        <f>_xll.TA_TYPPRICE(D38,E38,F38)</f>
        <v>7978.3499999999995</v>
      </c>
      <c r="H38">
        <v>7957.1238536586425</v>
      </c>
      <c r="I38" t="str">
        <f t="shared" si="0"/>
        <v>UP</v>
      </c>
      <c r="J38">
        <v>7993.7251742549151</v>
      </c>
      <c r="K38">
        <v>7879.3347924757372</v>
      </c>
      <c r="L38" t="str">
        <f t="shared" si="1"/>
        <v>UP</v>
      </c>
      <c r="M38" t="str">
        <f t="shared" si="2"/>
        <v>UP</v>
      </c>
      <c r="N38">
        <v>72.266617808858257</v>
      </c>
      <c r="O38" t="str">
        <f t="shared" si="3"/>
        <v>UP</v>
      </c>
      <c r="P38" t="str">
        <f t="shared" si="4"/>
        <v>UP</v>
      </c>
      <c r="Q38">
        <f t="shared" si="5"/>
        <v>74.949999999999818</v>
      </c>
      <c r="R38">
        <f t="shared" si="6"/>
        <v>84.949999999999818</v>
      </c>
      <c r="S38">
        <f t="shared" si="7"/>
        <v>0.88228369629193615</v>
      </c>
      <c r="T38" t="str">
        <f t="shared" si="8"/>
        <v>UP</v>
      </c>
      <c r="U38" t="str">
        <f t="shared" si="9"/>
        <v>UP</v>
      </c>
      <c r="V38">
        <v>7898.8016079001964</v>
      </c>
      <c r="W38">
        <v>7815.3727039064352</v>
      </c>
      <c r="X38">
        <f t="shared" si="10"/>
        <v>83.428903993761196</v>
      </c>
      <c r="Y38">
        <v>65.666053548240299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8029.9</v>
      </c>
      <c r="D39">
        <v>8029.95</v>
      </c>
      <c r="E39">
        <v>7962.05</v>
      </c>
      <c r="F39">
        <v>8010</v>
      </c>
      <c r="G39">
        <f>_xll.TA_TYPPRICE(D39,E39,F39)</f>
        <v>8000.666666666667</v>
      </c>
      <c r="H39">
        <v>7978.8952601626552</v>
      </c>
      <c r="I39" t="str">
        <f t="shared" si="0"/>
        <v>UP</v>
      </c>
      <c r="J39">
        <v>8001.7751355316004</v>
      </c>
      <c r="K39">
        <v>7897.7159497033508</v>
      </c>
      <c r="L39" t="str">
        <f t="shared" si="1"/>
        <v>UP</v>
      </c>
      <c r="M39" t="str">
        <f t="shared" si="2"/>
        <v>UP</v>
      </c>
      <c r="N39">
        <v>73.825503045598495</v>
      </c>
      <c r="O39" t="str">
        <f t="shared" si="3"/>
        <v>UP</v>
      </c>
      <c r="P39" t="str">
        <f t="shared" si="4"/>
        <v>UP</v>
      </c>
      <c r="Q39">
        <f t="shared" si="5"/>
        <v>47.949999999999818</v>
      </c>
      <c r="R39">
        <f t="shared" si="6"/>
        <v>67.899999999999636</v>
      </c>
      <c r="S39">
        <f t="shared" si="7"/>
        <v>0.70618556701031043</v>
      </c>
      <c r="T39" t="str">
        <f t="shared" si="8"/>
        <v>No Indication</v>
      </c>
      <c r="U39" t="str">
        <f t="shared" si="9"/>
        <v>No T+M+I</v>
      </c>
      <c r="V39">
        <v>7915.9090528386278</v>
      </c>
      <c r="W39">
        <v>7829.7895406541065</v>
      </c>
      <c r="X39">
        <f t="shared" si="10"/>
        <v>86.119512184521227</v>
      </c>
      <c r="Y39">
        <v>69.756745275496485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8000</v>
      </c>
      <c r="D40">
        <v>8166.95</v>
      </c>
      <c r="E40">
        <v>7970.65</v>
      </c>
      <c r="F40">
        <v>8045</v>
      </c>
      <c r="G40">
        <f>_xll.TA_TYPPRICE(D40,E40,F40)</f>
        <v>8060.8666666666659</v>
      </c>
      <c r="H40">
        <v>8019.8809634146601</v>
      </c>
      <c r="I40" t="str">
        <f t="shared" si="0"/>
        <v>UP</v>
      </c>
      <c r="J40">
        <v>8038.4806609690222</v>
      </c>
      <c r="K40">
        <v>7913.9235164359397</v>
      </c>
      <c r="L40" t="str">
        <f t="shared" si="1"/>
        <v>UP</v>
      </c>
      <c r="M40" t="str">
        <f t="shared" si="2"/>
        <v>UP</v>
      </c>
      <c r="N40">
        <v>78.99178895000756</v>
      </c>
      <c r="O40" t="str">
        <f t="shared" si="3"/>
        <v>UP</v>
      </c>
      <c r="P40" t="str">
        <f t="shared" si="4"/>
        <v>UP</v>
      </c>
      <c r="Q40">
        <f t="shared" si="5"/>
        <v>74.350000000000364</v>
      </c>
      <c r="R40">
        <f t="shared" si="6"/>
        <v>196.30000000000018</v>
      </c>
      <c r="S40">
        <f t="shared" si="7"/>
        <v>0.37875700458482064</v>
      </c>
      <c r="T40" t="str">
        <f t="shared" si="8"/>
        <v>No Indication</v>
      </c>
      <c r="U40" t="str">
        <f t="shared" si="9"/>
        <v>No T+M+I</v>
      </c>
      <c r="V40">
        <v>7935.7691985557622</v>
      </c>
      <c r="W40">
        <v>7845.7310561612094</v>
      </c>
      <c r="X40">
        <f t="shared" si="10"/>
        <v>90.038142394552779</v>
      </c>
      <c r="Y40">
        <v>73.813024699307746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8050</v>
      </c>
      <c r="D41">
        <v>8054.35</v>
      </c>
      <c r="E41">
        <v>7980</v>
      </c>
      <c r="F41">
        <v>8014</v>
      </c>
      <c r="G41">
        <f>_xll.TA_TYPPRICE(D41,E41,F41)</f>
        <v>8016.1166666666659</v>
      </c>
      <c r="H41">
        <v>8017.9988150406625</v>
      </c>
      <c r="I41" t="str">
        <f t="shared" si="0"/>
        <v>DOWN</v>
      </c>
      <c r="J41">
        <v>8042.0071807536842</v>
      </c>
      <c r="K41">
        <v>7928.607179450175</v>
      </c>
      <c r="L41" t="str">
        <f t="shared" si="1"/>
        <v>No Confirmation</v>
      </c>
      <c r="M41" t="str">
        <f t="shared" si="2"/>
        <v>No Trend</v>
      </c>
      <c r="N41">
        <v>64.825673073368591</v>
      </c>
      <c r="O41" t="str">
        <f t="shared" si="3"/>
        <v>UP</v>
      </c>
      <c r="P41" t="str">
        <f t="shared" si="4"/>
        <v>No Trend + Momentum</v>
      </c>
      <c r="Q41">
        <f t="shared" si="5"/>
        <v>34</v>
      </c>
      <c r="R41">
        <f t="shared" si="6"/>
        <v>74.350000000000364</v>
      </c>
      <c r="S41">
        <f t="shared" si="7"/>
        <v>0.45729657027572068</v>
      </c>
      <c r="T41" t="str">
        <f t="shared" si="8"/>
        <v>No Indication</v>
      </c>
      <c r="U41" t="str">
        <f t="shared" si="9"/>
        <v>No T+M+I</v>
      </c>
      <c r="V41">
        <v>7947.8047064702605</v>
      </c>
      <c r="W41">
        <v>7858.1954223714902</v>
      </c>
      <c r="X41">
        <f t="shared" si="10"/>
        <v>89.609284098770331</v>
      </c>
      <c r="Y41">
        <v>76.972276579200269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8000</v>
      </c>
      <c r="D42">
        <v>8015.05</v>
      </c>
      <c r="E42">
        <v>7966.2</v>
      </c>
      <c r="F42">
        <v>8008</v>
      </c>
      <c r="G42">
        <f>_xll.TA_TYPPRICE(D42,E42,F42)</f>
        <v>7996.416666666667</v>
      </c>
      <c r="H42">
        <v>8007.2077408536643</v>
      </c>
      <c r="I42" t="str">
        <f t="shared" si="0"/>
        <v>UP</v>
      </c>
      <c r="J42">
        <v>8036.0166961417544</v>
      </c>
      <c r="K42">
        <v>7936.9611395723587</v>
      </c>
      <c r="L42" t="str">
        <f t="shared" si="1"/>
        <v>No Confirmation</v>
      </c>
      <c r="M42" t="str">
        <f t="shared" si="2"/>
        <v>No Trend</v>
      </c>
      <c r="N42">
        <v>62.1299848717942</v>
      </c>
      <c r="O42" t="str">
        <f t="shared" si="3"/>
        <v>UP</v>
      </c>
      <c r="P42" t="str">
        <f t="shared" si="4"/>
        <v>No Trend + Momentum</v>
      </c>
      <c r="Q42">
        <f t="shared" si="5"/>
        <v>41.800000000000182</v>
      </c>
      <c r="R42">
        <f t="shared" si="6"/>
        <v>48.850000000000364</v>
      </c>
      <c r="S42">
        <f t="shared" si="7"/>
        <v>0.85568065506652757</v>
      </c>
      <c r="T42" t="str">
        <f t="shared" si="8"/>
        <v>UP</v>
      </c>
      <c r="U42" t="str">
        <f t="shared" si="9"/>
        <v>No T+M+I</v>
      </c>
      <c r="V42">
        <v>7957.0655208594508</v>
      </c>
      <c r="W42">
        <v>7869.2920577513796</v>
      </c>
      <c r="X42">
        <f t="shared" si="10"/>
        <v>87.773463108071155</v>
      </c>
      <c r="Y42">
        <v>79.132513884974443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8044.5</v>
      </c>
      <c r="D43">
        <v>8051</v>
      </c>
      <c r="E43">
        <v>7992</v>
      </c>
      <c r="F43">
        <v>7993</v>
      </c>
      <c r="G43">
        <f>_xll.TA_TYPPRICE(D43,E43,F43)</f>
        <v>8012</v>
      </c>
      <c r="H43">
        <v>8009.6038704268321</v>
      </c>
      <c r="I43" t="str">
        <f t="shared" si="0"/>
        <v>DOWN</v>
      </c>
      <c r="J43">
        <v>8039.3463192213649</v>
      </c>
      <c r="K43">
        <v>7949.1919974451675</v>
      </c>
      <c r="L43" t="str">
        <f t="shared" si="1"/>
        <v>No Confirmation</v>
      </c>
      <c r="M43" t="str">
        <f t="shared" si="2"/>
        <v>No Trend</v>
      </c>
      <c r="N43">
        <v>54.984773434589528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59</v>
      </c>
      <c r="S43">
        <f t="shared" si="7"/>
        <v>1.6949152542372881E-2</v>
      </c>
      <c r="T43" t="str">
        <f t="shared" si="8"/>
        <v>DOWN</v>
      </c>
      <c r="U43" t="str">
        <f t="shared" si="9"/>
        <v>No T+M+I</v>
      </c>
      <c r="V43">
        <v>7962.5939022656894</v>
      </c>
      <c r="W43">
        <v>7878.4556090290553</v>
      </c>
      <c r="X43">
        <f t="shared" si="10"/>
        <v>84.138293236634127</v>
      </c>
      <c r="Y43">
        <v>80.133669755306386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8045.05</v>
      </c>
      <c r="D44">
        <v>8053</v>
      </c>
      <c r="E44">
        <v>8010.8</v>
      </c>
      <c r="F44">
        <v>8011</v>
      </c>
      <c r="G44">
        <f>_xll.TA_TYPPRICE(D44,E44,F44)</f>
        <v>8024.9333333333334</v>
      </c>
      <c r="H44">
        <v>8017.2686018800832</v>
      </c>
      <c r="I44" t="str">
        <f t="shared" si="0"/>
        <v>DOWN</v>
      </c>
      <c r="J44">
        <v>8042.3804705055063</v>
      </c>
      <c r="K44">
        <v>7962.8826646795751</v>
      </c>
      <c r="L44" t="str">
        <f t="shared" si="1"/>
        <v>No Confirmation</v>
      </c>
      <c r="M44" t="str">
        <f t="shared" si="2"/>
        <v>No Trend</v>
      </c>
      <c r="N44">
        <v>61.607690724152988</v>
      </c>
      <c r="O44" t="str">
        <f t="shared" si="3"/>
        <v>UP</v>
      </c>
      <c r="P44" t="str">
        <f t="shared" si="4"/>
        <v>No Trend + Momentum</v>
      </c>
      <c r="Q44">
        <f t="shared" si="5"/>
        <v>0.1999999999998181</v>
      </c>
      <c r="R44">
        <f t="shared" si="6"/>
        <v>42.199999999999818</v>
      </c>
      <c r="S44">
        <f t="shared" si="7"/>
        <v>4.7393364928867057E-3</v>
      </c>
      <c r="T44" t="str">
        <f t="shared" si="8"/>
        <v>DOWN</v>
      </c>
      <c r="U44" t="str">
        <f t="shared" si="9"/>
        <v>No T+M+I</v>
      </c>
      <c r="V44">
        <v>7970.0409942248143</v>
      </c>
      <c r="W44">
        <v>7888.2737120639404</v>
      </c>
      <c r="X44">
        <f t="shared" si="10"/>
        <v>81.767282160873947</v>
      </c>
      <c r="Y44">
        <v>80.460392236419892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8050</v>
      </c>
      <c r="D45">
        <v>8050</v>
      </c>
      <c r="E45">
        <v>8002</v>
      </c>
      <c r="F45">
        <v>8048</v>
      </c>
      <c r="G45">
        <f>_xll.TA_TYPPRICE(D45,E45,F45)</f>
        <v>8033.333333333333</v>
      </c>
      <c r="H45">
        <v>8025.3009676067086</v>
      </c>
      <c r="I45" t="str">
        <f t="shared" si="0"/>
        <v>UP</v>
      </c>
      <c r="J45">
        <v>8044.0736992820603</v>
      </c>
      <c r="K45">
        <v>7971.5754058618913</v>
      </c>
      <c r="L45" t="str">
        <f t="shared" si="1"/>
        <v>UP</v>
      </c>
      <c r="M45" t="str">
        <f t="shared" si="2"/>
        <v>UP</v>
      </c>
      <c r="N45">
        <v>72.139764738675566</v>
      </c>
      <c r="O45" t="str">
        <f t="shared" si="3"/>
        <v>UP</v>
      </c>
      <c r="P45" t="str">
        <f t="shared" si="4"/>
        <v>UP</v>
      </c>
      <c r="Q45">
        <f t="shared" si="5"/>
        <v>46</v>
      </c>
      <c r="R45">
        <f t="shared" si="6"/>
        <v>48</v>
      </c>
      <c r="S45">
        <f t="shared" si="7"/>
        <v>0.95833333333333337</v>
      </c>
      <c r="T45" t="str">
        <f t="shared" si="8"/>
        <v>UP</v>
      </c>
      <c r="U45" t="str">
        <f t="shared" si="9"/>
        <v>UP</v>
      </c>
      <c r="V45">
        <v>7982.0346874209963</v>
      </c>
      <c r="W45">
        <v>7900.1052889480925</v>
      </c>
      <c r="X45">
        <f t="shared" si="10"/>
        <v>81.929398472903813</v>
      </c>
      <c r="Y45">
        <v>80.754193483716676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8059.8</v>
      </c>
      <c r="D46">
        <v>8108</v>
      </c>
      <c r="E46">
        <v>8000</v>
      </c>
      <c r="F46">
        <v>8000</v>
      </c>
      <c r="G46">
        <f>_xll.TA_TYPPRICE(D46,E46,F46)</f>
        <v>8036</v>
      </c>
      <c r="H46">
        <v>8030.6504838033543</v>
      </c>
      <c r="I46" t="str">
        <f t="shared" si="0"/>
        <v>DOWN</v>
      </c>
      <c r="J46">
        <v>8058.2795438860467</v>
      </c>
      <c r="K46">
        <v>7977.891982337027</v>
      </c>
      <c r="L46" t="str">
        <f t="shared" si="1"/>
        <v>No Confirmation</v>
      </c>
      <c r="M46" t="str">
        <f t="shared" si="2"/>
        <v>No Trend</v>
      </c>
      <c r="N46">
        <v>49.928697388674216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108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7984.7985816639202</v>
      </c>
      <c r="W46">
        <v>7907.5048971741599</v>
      </c>
      <c r="X46">
        <f t="shared" si="10"/>
        <v>77.293684489760381</v>
      </c>
      <c r="Y46">
        <v>80.06209168492542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8059.95</v>
      </c>
      <c r="D47">
        <v>8083.7</v>
      </c>
      <c r="E47">
        <v>7985</v>
      </c>
      <c r="F47">
        <v>8050</v>
      </c>
      <c r="G47">
        <f>_xll.TA_TYPPRICE(D47,E47,F47)</f>
        <v>8039.5666666666666</v>
      </c>
      <c r="H47">
        <v>8035.10857523501</v>
      </c>
      <c r="I47" t="str">
        <f t="shared" si="0"/>
        <v>UP</v>
      </c>
      <c r="J47">
        <v>8063.9285341335917</v>
      </c>
      <c r="K47">
        <v>7979.4715418176875</v>
      </c>
      <c r="L47" t="str">
        <f t="shared" si="1"/>
        <v>No Confirmation</v>
      </c>
      <c r="M47" t="str">
        <f t="shared" si="2"/>
        <v>No Trend</v>
      </c>
      <c r="N47">
        <v>64.257700499411072</v>
      </c>
      <c r="O47" t="str">
        <f t="shared" si="3"/>
        <v>UP</v>
      </c>
      <c r="P47" t="str">
        <f t="shared" si="4"/>
        <v>No Trend + Momentum</v>
      </c>
      <c r="Q47">
        <f t="shared" si="5"/>
        <v>65</v>
      </c>
      <c r="R47">
        <f t="shared" si="6"/>
        <v>98.699999999999818</v>
      </c>
      <c r="S47">
        <f t="shared" si="7"/>
        <v>0.65856129685917042</v>
      </c>
      <c r="T47" t="str">
        <f t="shared" si="8"/>
        <v>No Indication</v>
      </c>
      <c r="U47" t="str">
        <f t="shared" si="9"/>
        <v>No T+M+I</v>
      </c>
      <c r="V47">
        <v>7994.8295691002404</v>
      </c>
      <c r="W47">
        <v>7918.0600899760739</v>
      </c>
      <c r="X47">
        <f t="shared" si="10"/>
        <v>76.769479124166537</v>
      </c>
      <c r="Y47">
        <v>79.403569172773643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8008.15</v>
      </c>
      <c r="D48">
        <v>8049.9</v>
      </c>
      <c r="E48">
        <v>7999.9</v>
      </c>
      <c r="F48">
        <v>8045</v>
      </c>
      <c r="G48">
        <f>_xll.TA_TYPPRICE(D48,E48,F48)</f>
        <v>8031.5999999999995</v>
      </c>
      <c r="H48">
        <v>8033.3542876175052</v>
      </c>
      <c r="I48" t="str">
        <f t="shared" si="0"/>
        <v>UP</v>
      </c>
      <c r="J48">
        <v>8060.8110821039045</v>
      </c>
      <c r="K48">
        <v>7984.0111991915346</v>
      </c>
      <c r="L48" t="str">
        <f t="shared" si="1"/>
        <v>No Confirmation</v>
      </c>
      <c r="M48" t="str">
        <f t="shared" si="2"/>
        <v>No Trend</v>
      </c>
      <c r="N48">
        <v>62.038490885994314</v>
      </c>
      <c r="O48" t="str">
        <f t="shared" si="3"/>
        <v>UP</v>
      </c>
      <c r="P48" t="str">
        <f t="shared" si="4"/>
        <v>No Trend + Momentum</v>
      </c>
      <c r="Q48">
        <f t="shared" si="5"/>
        <v>45.100000000000364</v>
      </c>
      <c r="R48">
        <f t="shared" si="6"/>
        <v>50</v>
      </c>
      <c r="S48">
        <f t="shared" si="7"/>
        <v>0.90200000000000724</v>
      </c>
      <c r="T48" t="str">
        <f t="shared" si="8"/>
        <v>UP</v>
      </c>
      <c r="U48" t="str">
        <f t="shared" si="9"/>
        <v>No T+M+I</v>
      </c>
      <c r="V48">
        <v>8002.5480969309729</v>
      </c>
      <c r="W48">
        <v>7927.4630462741425</v>
      </c>
      <c r="X48">
        <f t="shared" si="10"/>
        <v>75.08505065683039</v>
      </c>
      <c r="Y48">
        <v>78.539865469584996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7989.05</v>
      </c>
      <c r="D49">
        <v>8050</v>
      </c>
      <c r="E49">
        <v>7989</v>
      </c>
      <c r="F49">
        <v>8010</v>
      </c>
      <c r="G49">
        <f>_xll.TA_TYPPRICE(D49,E49,F49)</f>
        <v>8016.333333333333</v>
      </c>
      <c r="H49">
        <v>8024.8438104754186</v>
      </c>
      <c r="I49" t="str">
        <f t="shared" si="0"/>
        <v>DOWN</v>
      </c>
      <c r="J49">
        <v>8058.4086194141482</v>
      </c>
      <c r="K49">
        <v>7985.1198215934155</v>
      </c>
      <c r="L49" t="str">
        <f t="shared" si="1"/>
        <v>No Confirmation</v>
      </c>
      <c r="M49" t="str">
        <f t="shared" si="2"/>
        <v>No Trend</v>
      </c>
      <c r="N49">
        <v>47.641629953559075</v>
      </c>
      <c r="O49" t="str">
        <f t="shared" si="3"/>
        <v>No Momentum</v>
      </c>
      <c r="P49" t="str">
        <f t="shared" si="4"/>
        <v>No Trend + Momentum</v>
      </c>
      <c r="Q49">
        <f t="shared" si="5"/>
        <v>21</v>
      </c>
      <c r="R49">
        <f t="shared" si="6"/>
        <v>61</v>
      </c>
      <c r="S49">
        <f t="shared" si="7"/>
        <v>0.34426229508196721</v>
      </c>
      <c r="T49" t="str">
        <f t="shared" si="8"/>
        <v>No Indication</v>
      </c>
      <c r="U49" t="str">
        <f t="shared" si="9"/>
        <v>No T+M+I</v>
      </c>
      <c r="V49">
        <v>8003.6945435569769</v>
      </c>
      <c r="W49">
        <v>7933.5768946982798</v>
      </c>
      <c r="X49">
        <f t="shared" si="10"/>
        <v>70.117648858697066</v>
      </c>
      <c r="Y49">
        <v>76.85542214740741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7991</v>
      </c>
      <c r="D50">
        <v>8098</v>
      </c>
      <c r="E50">
        <v>7991</v>
      </c>
      <c r="F50">
        <v>8027</v>
      </c>
      <c r="G50">
        <f>_xll.TA_TYPPRICE(D50,E50,F50)</f>
        <v>8038.666666666667</v>
      </c>
      <c r="H50">
        <v>8031.7552385710424</v>
      </c>
      <c r="I50" t="str">
        <f t="shared" si="0"/>
        <v>DOWN</v>
      </c>
      <c r="J50">
        <v>8067.2067039887816</v>
      </c>
      <c r="K50">
        <v>7986.42652790599</v>
      </c>
      <c r="L50" t="str">
        <f t="shared" si="1"/>
        <v>No Confirmation</v>
      </c>
      <c r="M50" t="str">
        <f t="shared" si="2"/>
        <v>No Trend</v>
      </c>
      <c r="N50">
        <v>54.107659462826895</v>
      </c>
      <c r="O50" t="str">
        <f t="shared" si="3"/>
        <v>No Momentum</v>
      </c>
      <c r="P50" t="str">
        <f t="shared" si="4"/>
        <v>No Trend + Momentum</v>
      </c>
      <c r="Q50">
        <f t="shared" si="5"/>
        <v>36</v>
      </c>
      <c r="R50">
        <f t="shared" si="6"/>
        <v>107</v>
      </c>
      <c r="S50">
        <f t="shared" si="7"/>
        <v>0.3364485981308411</v>
      </c>
      <c r="T50" t="str">
        <f t="shared" si="8"/>
        <v>No Indication</v>
      </c>
      <c r="U50" t="str">
        <f t="shared" si="9"/>
        <v>No T+M+I</v>
      </c>
      <c r="V50">
        <v>8007.2799983943651</v>
      </c>
      <c r="W50">
        <v>7940.4971247206295</v>
      </c>
      <c r="X50">
        <f t="shared" si="10"/>
        <v>66.782873673735594</v>
      </c>
      <c r="Y50">
        <v>74.840912452673052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8015.2</v>
      </c>
      <c r="D51">
        <v>8149.9</v>
      </c>
      <c r="E51">
        <v>7992</v>
      </c>
      <c r="F51">
        <v>8048</v>
      </c>
      <c r="G51">
        <f>_xll.TA_TYPPRICE(D51,E51,F51)</f>
        <v>8063.3</v>
      </c>
      <c r="H51">
        <v>8047.5276192855217</v>
      </c>
      <c r="I51" t="str">
        <f t="shared" si="0"/>
        <v>UP</v>
      </c>
      <c r="J51">
        <v>8085.5829919912749</v>
      </c>
      <c r="K51">
        <v>7987.6650772602143</v>
      </c>
      <c r="L51" t="str">
        <f t="shared" si="1"/>
        <v>No Confirmation</v>
      </c>
      <c r="M51" t="str">
        <f t="shared" si="2"/>
        <v>No Trend</v>
      </c>
      <c r="N51">
        <v>61.457413510583422</v>
      </c>
      <c r="O51" t="str">
        <f t="shared" si="3"/>
        <v>UP</v>
      </c>
      <c r="P51" t="str">
        <f t="shared" si="4"/>
        <v>No Trend + Momentum</v>
      </c>
      <c r="Q51">
        <f t="shared" si="5"/>
        <v>56</v>
      </c>
      <c r="R51">
        <f t="shared" si="6"/>
        <v>157.89999999999964</v>
      </c>
      <c r="S51">
        <f t="shared" si="7"/>
        <v>0.35465484483850618</v>
      </c>
      <c r="T51" t="str">
        <f t="shared" si="8"/>
        <v>No Indication</v>
      </c>
      <c r="U51" t="str">
        <f t="shared" si="9"/>
        <v>No T+M+I</v>
      </c>
      <c r="V51">
        <v>8013.544614026001</v>
      </c>
      <c r="W51">
        <v>7948.4603006672496</v>
      </c>
      <c r="X51">
        <f t="shared" si="10"/>
        <v>65.084313358751388</v>
      </c>
      <c r="Y51">
        <v>72.889592633888725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8000</v>
      </c>
      <c r="D52">
        <v>8120.45</v>
      </c>
      <c r="E52">
        <v>7991.7</v>
      </c>
      <c r="F52">
        <v>8015</v>
      </c>
      <c r="G52">
        <f>_xll.TA_TYPPRICE(D52,E52,F52)</f>
        <v>8042.3833333333341</v>
      </c>
      <c r="H52">
        <v>8044.9554763094275</v>
      </c>
      <c r="I52" t="str">
        <f t="shared" si="0"/>
        <v>DOWN</v>
      </c>
      <c r="J52">
        <v>8093.3312159932138</v>
      </c>
      <c r="K52">
        <v>7988.5617267579446</v>
      </c>
      <c r="L52" t="str">
        <f t="shared" si="1"/>
        <v>No Confirmation</v>
      </c>
      <c r="M52" t="str">
        <f t="shared" si="2"/>
        <v>No Trend</v>
      </c>
      <c r="N52">
        <v>46.75044903728854</v>
      </c>
      <c r="O52" t="str">
        <f t="shared" si="3"/>
        <v>No Momentum</v>
      </c>
      <c r="P52" t="str">
        <f t="shared" si="4"/>
        <v>No Trend + Momentum</v>
      </c>
      <c r="Q52">
        <f t="shared" si="5"/>
        <v>23.300000000000182</v>
      </c>
      <c r="R52">
        <f t="shared" si="6"/>
        <v>128.75</v>
      </c>
      <c r="S52">
        <f t="shared" si="7"/>
        <v>0.18097087378640919</v>
      </c>
      <c r="T52" t="str">
        <f t="shared" si="8"/>
        <v>DOWN</v>
      </c>
      <c r="U52" t="str">
        <f t="shared" si="9"/>
        <v>No T+M+I</v>
      </c>
      <c r="V52">
        <v>8013.7685195604627</v>
      </c>
      <c r="W52">
        <v>7953.3891672844902</v>
      </c>
      <c r="X52">
        <f t="shared" si="10"/>
        <v>60.379352275972451</v>
      </c>
      <c r="Y52">
        <v>70.387544562305465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8016.3</v>
      </c>
      <c r="D53">
        <v>8069.95</v>
      </c>
      <c r="E53">
        <v>7995</v>
      </c>
      <c r="F53">
        <v>8010</v>
      </c>
      <c r="G53">
        <f>_xll.TA_TYPPRICE(D53,E53,F53)</f>
        <v>8024.9833333333336</v>
      </c>
      <c r="H53">
        <v>8034.9694048213805</v>
      </c>
      <c r="I53" t="str">
        <f t="shared" si="0"/>
        <v>DOWN</v>
      </c>
      <c r="J53">
        <v>8088.135390216944</v>
      </c>
      <c r="K53">
        <v>7989.9924541450682</v>
      </c>
      <c r="L53" t="str">
        <f t="shared" si="1"/>
        <v>No Confirmation</v>
      </c>
      <c r="M53" t="str">
        <f t="shared" si="2"/>
        <v>No Trend</v>
      </c>
      <c r="N53">
        <v>44.723465191159896</v>
      </c>
      <c r="O53" t="str">
        <f t="shared" si="3"/>
        <v>No Momentum</v>
      </c>
      <c r="P53" t="str">
        <f t="shared" si="4"/>
        <v>No Trend + Momentum</v>
      </c>
      <c r="Q53">
        <f t="shared" si="5"/>
        <v>15</v>
      </c>
      <c r="R53">
        <f t="shared" si="6"/>
        <v>74.949999999999818</v>
      </c>
      <c r="S53">
        <f t="shared" si="7"/>
        <v>0.20013342228152151</v>
      </c>
      <c r="T53" t="str">
        <f t="shared" si="8"/>
        <v>No Indication</v>
      </c>
      <c r="U53" t="str">
        <f t="shared" si="9"/>
        <v>No T+M+I</v>
      </c>
      <c r="V53">
        <v>8013.1887473203915</v>
      </c>
      <c r="W53">
        <v>7957.5825623004539</v>
      </c>
      <c r="X53">
        <f t="shared" si="10"/>
        <v>55.606185019937584</v>
      </c>
      <c r="Y53">
        <v>67.431272653831883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8011.35</v>
      </c>
      <c r="D54">
        <v>8028.85</v>
      </c>
      <c r="E54">
        <v>7981</v>
      </c>
      <c r="F54">
        <v>8000</v>
      </c>
      <c r="G54">
        <f>_xll.TA_TYPPRICE(D54,E54,F54)</f>
        <v>8003.2833333333328</v>
      </c>
      <c r="H54">
        <v>8019.1263690773567</v>
      </c>
      <c r="I54" t="str">
        <f t="shared" si="0"/>
        <v>DOWN</v>
      </c>
      <c r="J54">
        <v>8074.9608590576236</v>
      </c>
      <c r="K54">
        <v>7987.9941310017193</v>
      </c>
      <c r="L54" t="str">
        <f t="shared" si="1"/>
        <v>No Confirmation</v>
      </c>
      <c r="M54" t="str">
        <f t="shared" si="2"/>
        <v>No Trend</v>
      </c>
      <c r="N54">
        <v>40.349796712317712</v>
      </c>
      <c r="O54" t="str">
        <f t="shared" si="3"/>
        <v>No Momentum</v>
      </c>
      <c r="P54" t="str">
        <f t="shared" si="4"/>
        <v>No Trend + Momentum</v>
      </c>
      <c r="Q54">
        <f t="shared" si="5"/>
        <v>19</v>
      </c>
      <c r="R54">
        <f t="shared" si="6"/>
        <v>47.850000000000364</v>
      </c>
      <c r="S54">
        <f t="shared" si="7"/>
        <v>0.39707419017763546</v>
      </c>
      <c r="T54" t="str">
        <f t="shared" si="8"/>
        <v>No Indication</v>
      </c>
      <c r="U54" t="str">
        <f t="shared" si="9"/>
        <v>No T+M+I</v>
      </c>
      <c r="V54">
        <v>8011.1597092711008</v>
      </c>
      <c r="W54">
        <v>7960.7245947226429</v>
      </c>
      <c r="X54">
        <f t="shared" si="10"/>
        <v>50.435114548457932</v>
      </c>
      <c r="Y54">
        <v>64.032041032757093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8010.55</v>
      </c>
      <c r="D55">
        <v>8061</v>
      </c>
      <c r="E55">
        <v>7944.8</v>
      </c>
      <c r="F55">
        <v>8040</v>
      </c>
      <c r="G55">
        <f>_xll.TA_TYPPRICE(D55,E55,F55)</f>
        <v>8015.2666666666664</v>
      </c>
      <c r="H55">
        <v>8017.1965178720111</v>
      </c>
      <c r="I55" t="str">
        <f t="shared" si="0"/>
        <v>UP</v>
      </c>
      <c r="J55">
        <v>8071.8584459337071</v>
      </c>
      <c r="K55">
        <v>7978.3954352235596</v>
      </c>
      <c r="L55" t="str">
        <f t="shared" si="1"/>
        <v>No Confirmation</v>
      </c>
      <c r="M55" t="str">
        <f t="shared" si="2"/>
        <v>No Trend</v>
      </c>
      <c r="N55">
        <v>59.938558703903745</v>
      </c>
      <c r="O55" t="str">
        <f t="shared" si="3"/>
        <v>No Momentum</v>
      </c>
      <c r="P55" t="str">
        <f t="shared" si="4"/>
        <v>No Trend + Momentum</v>
      </c>
      <c r="Q55">
        <f t="shared" si="5"/>
        <v>95.199999999999818</v>
      </c>
      <c r="R55">
        <f t="shared" si="6"/>
        <v>116.19999999999982</v>
      </c>
      <c r="S55">
        <f t="shared" si="7"/>
        <v>0.81927710843373469</v>
      </c>
      <c r="T55" t="str">
        <f t="shared" si="8"/>
        <v>UP</v>
      </c>
      <c r="U55" t="str">
        <f t="shared" si="9"/>
        <v>No T+M+I</v>
      </c>
      <c r="V55">
        <v>8015.5966770755467</v>
      </c>
      <c r="W55">
        <v>7966.5968469654099</v>
      </c>
      <c r="X55">
        <f t="shared" si="10"/>
        <v>48.999830110136827</v>
      </c>
      <c r="Y55">
        <v>61.025598848233038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8050</v>
      </c>
      <c r="D56">
        <v>8067.3</v>
      </c>
      <c r="E56">
        <v>7985</v>
      </c>
      <c r="F56">
        <v>7985</v>
      </c>
      <c r="G56">
        <f>_xll.TA_TYPPRICE(D56,E56,F56)</f>
        <v>8012.4333333333334</v>
      </c>
      <c r="H56">
        <v>8014.8149256026718</v>
      </c>
      <c r="I56" t="str">
        <f t="shared" si="0"/>
        <v>DOWN</v>
      </c>
      <c r="J56">
        <v>8070.8454579484387</v>
      </c>
      <c r="K56">
        <v>7979.8631162849906</v>
      </c>
      <c r="L56" t="str">
        <f t="shared" si="1"/>
        <v>No Confirmation</v>
      </c>
      <c r="M56" t="str">
        <f t="shared" si="2"/>
        <v>No Trend</v>
      </c>
      <c r="N56">
        <v>38.3134266417403</v>
      </c>
      <c r="O56" t="str">
        <f t="shared" si="3"/>
        <v>DOWN</v>
      </c>
      <c r="P56" t="str">
        <f t="shared" si="4"/>
        <v>No Trend + Momentum</v>
      </c>
      <c r="Q56">
        <f t="shared" si="5"/>
        <v>0</v>
      </c>
      <c r="R56">
        <f t="shared" si="6"/>
        <v>82.300000000000182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8010.8894959870013</v>
      </c>
      <c r="W56">
        <v>7967.9600434864906</v>
      </c>
      <c r="X56">
        <f t="shared" si="10"/>
        <v>42.929452500510706</v>
      </c>
      <c r="Y56">
        <v>57.406369578688569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8026.95</v>
      </c>
      <c r="D57">
        <v>8190</v>
      </c>
      <c r="E57">
        <v>8013.35</v>
      </c>
      <c r="F57">
        <v>8150</v>
      </c>
      <c r="G57">
        <f>_xll.TA_TYPPRICE(D57,E57,F57)</f>
        <v>8117.7833333333328</v>
      </c>
      <c r="H57">
        <v>8066.2991294680023</v>
      </c>
      <c r="I57" t="str">
        <f t="shared" si="0"/>
        <v>UP</v>
      </c>
      <c r="J57">
        <v>8097.3242450710077</v>
      </c>
      <c r="K57">
        <v>7987.3046459994375</v>
      </c>
      <c r="L57" t="str">
        <f t="shared" si="1"/>
        <v>UP</v>
      </c>
      <c r="M57" t="str">
        <f t="shared" si="2"/>
        <v>UP</v>
      </c>
      <c r="N57">
        <v>73.783373830332948</v>
      </c>
      <c r="O57" t="str">
        <f t="shared" si="3"/>
        <v>UP</v>
      </c>
      <c r="P57" t="str">
        <f t="shared" si="4"/>
        <v>UP</v>
      </c>
      <c r="Q57">
        <f t="shared" si="5"/>
        <v>136.64999999999964</v>
      </c>
      <c r="R57">
        <f t="shared" si="6"/>
        <v>176.64999999999964</v>
      </c>
      <c r="S57">
        <f t="shared" si="7"/>
        <v>0.77356354373054015</v>
      </c>
      <c r="T57" t="str">
        <f t="shared" si="8"/>
        <v>No Indication</v>
      </c>
      <c r="U57" t="str">
        <f t="shared" si="9"/>
        <v>No T+M+I</v>
      </c>
      <c r="V57">
        <v>8032.2911119890014</v>
      </c>
      <c r="W57">
        <v>7981.4444847097138</v>
      </c>
      <c r="X57">
        <f t="shared" si="10"/>
        <v>50.846627279287532</v>
      </c>
      <c r="Y57">
        <v>56.094421118808363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8214.4</v>
      </c>
      <c r="D58">
        <v>8214.4</v>
      </c>
      <c r="E58">
        <v>7980.05</v>
      </c>
      <c r="F58">
        <v>8000</v>
      </c>
      <c r="G58">
        <f>_xll.TA_TYPPRICE(D58,E58,F58)</f>
        <v>8064.8166666666666</v>
      </c>
      <c r="H58">
        <v>8065.5578980673345</v>
      </c>
      <c r="I58" t="str">
        <f t="shared" si="0"/>
        <v>DOWN</v>
      </c>
      <c r="J58">
        <v>8123.3410794996726</v>
      </c>
      <c r="K58">
        <v>7985.692502444007</v>
      </c>
      <c r="L58" t="str">
        <f t="shared" si="1"/>
        <v>No Confirmation</v>
      </c>
      <c r="M58" t="str">
        <f t="shared" si="2"/>
        <v>No Trend</v>
      </c>
      <c r="N58">
        <v>44.624912572786471</v>
      </c>
      <c r="O58" t="str">
        <f t="shared" si="3"/>
        <v>No Momentum</v>
      </c>
      <c r="P58" t="str">
        <f t="shared" si="4"/>
        <v>No Trend + Momentum</v>
      </c>
      <c r="Q58">
        <f t="shared" si="5"/>
        <v>19.949999999999818</v>
      </c>
      <c r="R58">
        <f t="shared" si="6"/>
        <v>234.34999999999945</v>
      </c>
      <c r="S58">
        <f t="shared" si="7"/>
        <v>8.5129080435245849E-2</v>
      </c>
      <c r="T58" t="str">
        <f t="shared" si="8"/>
        <v>DOWN</v>
      </c>
      <c r="U58" t="str">
        <f t="shared" si="9"/>
        <v>No T+M+I</v>
      </c>
      <c r="V58">
        <v>8027.3232486060779</v>
      </c>
      <c r="W58">
        <v>7982.8189673238094</v>
      </c>
      <c r="X58">
        <f t="shared" si="10"/>
        <v>44.504281282268494</v>
      </c>
      <c r="Y58">
        <v>53.776393151500386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8020.8</v>
      </c>
      <c r="D59">
        <v>8168.9</v>
      </c>
      <c r="E59">
        <v>8020</v>
      </c>
      <c r="F59">
        <v>8080</v>
      </c>
      <c r="G59">
        <f>_xll.TA_TYPPRICE(D59,E59,F59)</f>
        <v>8089.6333333333341</v>
      </c>
      <c r="H59">
        <v>8077.5956157003347</v>
      </c>
      <c r="I59" t="str">
        <f t="shared" si="0"/>
        <v>UP</v>
      </c>
      <c r="J59">
        <v>8133.4652840553008</v>
      </c>
      <c r="K59">
        <v>7993.3163907897833</v>
      </c>
      <c r="L59" t="str">
        <f t="shared" si="1"/>
        <v>No Confirmation</v>
      </c>
      <c r="M59" t="str">
        <f t="shared" si="2"/>
        <v>No Trend</v>
      </c>
      <c r="N59">
        <v>56.171874404617348</v>
      </c>
      <c r="O59" t="str">
        <f t="shared" si="3"/>
        <v>No Momentum</v>
      </c>
      <c r="P59" t="str">
        <f t="shared" si="4"/>
        <v>No Trend + Momentum</v>
      </c>
      <c r="Q59">
        <f t="shared" si="5"/>
        <v>60</v>
      </c>
      <c r="R59">
        <f t="shared" si="6"/>
        <v>148.89999999999964</v>
      </c>
      <c r="S59">
        <f t="shared" si="7"/>
        <v>0.40295500335795936</v>
      </c>
      <c r="T59" t="str">
        <f t="shared" si="8"/>
        <v>No Indication</v>
      </c>
      <c r="U59" t="str">
        <f t="shared" si="9"/>
        <v>No T+M+I</v>
      </c>
      <c r="V59">
        <v>8035.427364205143</v>
      </c>
      <c r="W59">
        <v>7990.0175623368605</v>
      </c>
      <c r="X59">
        <f t="shared" si="10"/>
        <v>45.409801868282557</v>
      </c>
      <c r="Y59">
        <v>52.103074894856817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8078.1</v>
      </c>
      <c r="D60">
        <v>8284</v>
      </c>
      <c r="E60">
        <v>8034.15</v>
      </c>
      <c r="F60">
        <v>8203</v>
      </c>
      <c r="G60">
        <f>_xll.TA_TYPPRICE(D60,E60,F60)</f>
        <v>8173.7166666666672</v>
      </c>
      <c r="H60">
        <v>8125.6561411835009</v>
      </c>
      <c r="I60" t="str">
        <f t="shared" si="0"/>
        <v>UP</v>
      </c>
      <c r="J60">
        <v>8166.9174431541232</v>
      </c>
      <c r="K60">
        <v>8002.390526169831</v>
      </c>
      <c r="L60" t="str">
        <f t="shared" si="1"/>
        <v>UP</v>
      </c>
      <c r="M60" t="str">
        <f t="shared" si="2"/>
        <v>UP</v>
      </c>
      <c r="N60">
        <v>68.711059232389516</v>
      </c>
      <c r="O60" t="str">
        <f t="shared" si="3"/>
        <v>UP</v>
      </c>
      <c r="P60" t="str">
        <f t="shared" si="4"/>
        <v>UP</v>
      </c>
      <c r="Q60">
        <f t="shared" si="5"/>
        <v>168.85000000000036</v>
      </c>
      <c r="R60">
        <f t="shared" si="6"/>
        <v>249.85000000000036</v>
      </c>
      <c r="S60">
        <f t="shared" si="7"/>
        <v>0.67580548328997447</v>
      </c>
      <c r="T60" t="str">
        <f t="shared" si="8"/>
        <v>No Indication</v>
      </c>
      <c r="U60" t="str">
        <f t="shared" si="9"/>
        <v>No T+M+I</v>
      </c>
      <c r="V60">
        <v>8061.207769712044</v>
      </c>
      <c r="W60">
        <v>8005.7940392007968</v>
      </c>
      <c r="X60">
        <f t="shared" si="10"/>
        <v>55.413730511247195</v>
      </c>
      <c r="Y60">
        <v>52.76520601813489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8229.0499999999993</v>
      </c>
      <c r="D61">
        <v>8387</v>
      </c>
      <c r="E61">
        <v>8065.5</v>
      </c>
      <c r="F61">
        <v>8099</v>
      </c>
      <c r="G61">
        <f>_xll.TA_TYPPRICE(D61,E61,F61)</f>
        <v>8183.833333333333</v>
      </c>
      <c r="H61">
        <v>8154.7447372584174</v>
      </c>
      <c r="I61" t="str">
        <f t="shared" si="0"/>
        <v>DOWN</v>
      </c>
      <c r="J61">
        <v>8215.8246780087629</v>
      </c>
      <c r="K61">
        <v>8016.4148536876464</v>
      </c>
      <c r="L61" t="str">
        <f t="shared" si="1"/>
        <v>No Confirmation</v>
      </c>
      <c r="M61" t="str">
        <f t="shared" si="2"/>
        <v>No Trend</v>
      </c>
      <c r="N61">
        <v>52.758028398203315</v>
      </c>
      <c r="O61" t="str">
        <f t="shared" si="3"/>
        <v>No Momentum</v>
      </c>
      <c r="P61" t="str">
        <f t="shared" si="4"/>
        <v>No Trend + Momentum</v>
      </c>
      <c r="Q61">
        <f t="shared" si="5"/>
        <v>33.5</v>
      </c>
      <c r="R61">
        <f t="shared" si="6"/>
        <v>321.5</v>
      </c>
      <c r="S61">
        <f t="shared" si="7"/>
        <v>0.104199066874028</v>
      </c>
      <c r="T61" t="str">
        <f t="shared" si="8"/>
        <v>DOWN</v>
      </c>
      <c r="U61" t="str">
        <f t="shared" si="9"/>
        <v>No T+M+I</v>
      </c>
      <c r="V61">
        <v>8067.021958987114</v>
      </c>
      <c r="W61">
        <v>8012.6981844451821</v>
      </c>
      <c r="X61">
        <f t="shared" si="10"/>
        <v>54.323774541931925</v>
      </c>
      <c r="Y61">
        <v>53.076919722894296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8078</v>
      </c>
      <c r="D62">
        <v>8110.05</v>
      </c>
      <c r="E62">
        <v>7990</v>
      </c>
      <c r="F62">
        <v>8047</v>
      </c>
      <c r="G62">
        <f>_xll.TA_TYPPRICE(D62,E62,F62)</f>
        <v>8049.0166666666664</v>
      </c>
      <c r="H62">
        <v>8101.8807019625419</v>
      </c>
      <c r="I62" t="str">
        <f t="shared" si="0"/>
        <v>DOWN</v>
      </c>
      <c r="J62">
        <v>8192.3191940068155</v>
      </c>
      <c r="K62">
        <v>8010.5448862015028</v>
      </c>
      <c r="L62" t="str">
        <f t="shared" si="1"/>
        <v>No Confirmation</v>
      </c>
      <c r="M62" t="str">
        <f t="shared" si="2"/>
        <v>No Trend</v>
      </c>
      <c r="N62">
        <v>46.072464789479206</v>
      </c>
      <c r="O62" t="str">
        <f t="shared" si="3"/>
        <v>No Momentum</v>
      </c>
      <c r="P62" t="str">
        <f t="shared" si="4"/>
        <v>No Trend + Momentum</v>
      </c>
      <c r="Q62">
        <f t="shared" si="5"/>
        <v>57</v>
      </c>
      <c r="R62">
        <f t="shared" si="6"/>
        <v>120.05000000000018</v>
      </c>
      <c r="S62">
        <f t="shared" si="7"/>
        <v>0.47480216576426415</v>
      </c>
      <c r="T62" t="str">
        <f t="shared" si="8"/>
        <v>No Indication</v>
      </c>
      <c r="U62" t="str">
        <f t="shared" si="9"/>
        <v>No T+M+I</v>
      </c>
      <c r="V62">
        <v>8063.9416576044814</v>
      </c>
      <c r="W62">
        <v>8015.2390596714649</v>
      </c>
      <c r="X62">
        <f t="shared" si="10"/>
        <v>48.702597933016477</v>
      </c>
      <c r="Y62">
        <v>52.202055364918735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8098.85</v>
      </c>
      <c r="D63">
        <v>8098.85</v>
      </c>
      <c r="E63">
        <v>7960.1</v>
      </c>
      <c r="F63">
        <v>8052</v>
      </c>
      <c r="G63">
        <f>_xll.TA_TYPPRICE(D63,E63,F63)</f>
        <v>8036.9833333333336</v>
      </c>
      <c r="H63">
        <v>8069.4320176479378</v>
      </c>
      <c r="I63" t="str">
        <f t="shared" si="0"/>
        <v>DOWN</v>
      </c>
      <c r="J63">
        <v>8171.5482620053008</v>
      </c>
      <c r="K63">
        <v>7999.3349114900575</v>
      </c>
      <c r="L63" t="str">
        <f t="shared" si="1"/>
        <v>No Confirmation</v>
      </c>
      <c r="M63" t="str">
        <f t="shared" si="2"/>
        <v>No Trend</v>
      </c>
      <c r="N63">
        <v>46.881508295671836</v>
      </c>
      <c r="O63" t="str">
        <f t="shared" si="3"/>
        <v>No Momentum</v>
      </c>
      <c r="P63" t="str">
        <f t="shared" si="4"/>
        <v>No Trend + Momentum</v>
      </c>
      <c r="Q63">
        <f t="shared" si="5"/>
        <v>91.899999999999636</v>
      </c>
      <c r="R63">
        <f t="shared" si="6"/>
        <v>138.75</v>
      </c>
      <c r="S63">
        <f t="shared" si="7"/>
        <v>0.66234234234233968</v>
      </c>
      <c r="T63" t="str">
        <f t="shared" si="8"/>
        <v>No Indication</v>
      </c>
      <c r="U63" t="str">
        <f t="shared" si="9"/>
        <v>No T+M+I</v>
      </c>
      <c r="V63">
        <v>8062.104479511484</v>
      </c>
      <c r="W63">
        <v>8017.9620922883933</v>
      </c>
      <c r="X63">
        <f t="shared" si="10"/>
        <v>44.142387223090736</v>
      </c>
      <c r="Y63">
        <v>50.590121736553137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8048.95</v>
      </c>
      <c r="D64">
        <v>8079.85</v>
      </c>
      <c r="E64">
        <v>7925.7</v>
      </c>
      <c r="F64">
        <v>7927</v>
      </c>
      <c r="G64">
        <f>_xll.TA_TYPPRICE(D64,E64,F64)</f>
        <v>7977.5166666666664</v>
      </c>
      <c r="H64">
        <v>8023.4743421573021</v>
      </c>
      <c r="I64" t="str">
        <f t="shared" si="0"/>
        <v>DOWN</v>
      </c>
      <c r="J64">
        <v>8151.1708704485673</v>
      </c>
      <c r="K64">
        <v>7982.9715978255999</v>
      </c>
      <c r="L64" t="str">
        <f t="shared" si="1"/>
        <v>DOWN</v>
      </c>
      <c r="M64" t="str">
        <f t="shared" si="2"/>
        <v>DOWN</v>
      </c>
      <c r="N64">
        <v>31.917681710968786</v>
      </c>
      <c r="O64" t="str">
        <f t="shared" si="3"/>
        <v>DOWN</v>
      </c>
      <c r="P64" t="str">
        <f t="shared" si="4"/>
        <v>DOWN</v>
      </c>
      <c r="Q64">
        <f t="shared" si="5"/>
        <v>1.3000000000001819</v>
      </c>
      <c r="R64">
        <f t="shared" si="6"/>
        <v>154.15000000000055</v>
      </c>
      <c r="S64">
        <f t="shared" si="7"/>
        <v>8.4333441453141571E-3</v>
      </c>
      <c r="T64" t="str">
        <f t="shared" si="8"/>
        <v>DOWN</v>
      </c>
      <c r="U64" t="str">
        <f t="shared" si="9"/>
        <v>DOWN</v>
      </c>
      <c r="V64">
        <v>8041.319174971256</v>
      </c>
      <c r="W64">
        <v>8011.2241595262904</v>
      </c>
      <c r="X64">
        <f t="shared" si="10"/>
        <v>30.095015444965611</v>
      </c>
      <c r="Y64">
        <v>46.49110047823563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8029</v>
      </c>
      <c r="D65">
        <v>8069.9</v>
      </c>
      <c r="E65">
        <v>7936.05</v>
      </c>
      <c r="F65">
        <v>8040</v>
      </c>
      <c r="G65">
        <f>_xll.TA_TYPPRICE(D65,E65,F65)</f>
        <v>8015.3166666666666</v>
      </c>
      <c r="H65">
        <v>8019.3955044119848</v>
      </c>
      <c r="I65" t="str">
        <f t="shared" si="0"/>
        <v>UP</v>
      </c>
      <c r="J65">
        <v>8133.110677015552</v>
      </c>
      <c r="K65">
        <v>7972.5445760865778</v>
      </c>
      <c r="L65" t="str">
        <f t="shared" si="1"/>
        <v>No Confirmation</v>
      </c>
      <c r="M65" t="str">
        <f t="shared" si="2"/>
        <v>No Trend</v>
      </c>
      <c r="N65">
        <v>49.964412441869179</v>
      </c>
      <c r="O65" t="str">
        <f t="shared" si="3"/>
        <v>No Momentum</v>
      </c>
      <c r="P65" t="str">
        <f t="shared" si="4"/>
        <v>No Trend + Momentum</v>
      </c>
      <c r="Q65">
        <f t="shared" si="5"/>
        <v>103.94999999999982</v>
      </c>
      <c r="R65">
        <f t="shared" si="6"/>
        <v>133.84999999999945</v>
      </c>
      <c r="S65">
        <f t="shared" si="7"/>
        <v>0.7766156144938382</v>
      </c>
      <c r="T65" t="str">
        <f t="shared" si="8"/>
        <v>No Indication</v>
      </c>
      <c r="U65" t="str">
        <f t="shared" si="9"/>
        <v>No T+M+I</v>
      </c>
      <c r="V65">
        <v>8041.1162249756781</v>
      </c>
      <c r="W65">
        <v>8013.3557032650833</v>
      </c>
      <c r="X65">
        <f t="shared" si="10"/>
        <v>27.76052171059473</v>
      </c>
      <c r="Y65">
        <v>42.74498472470745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8020.15</v>
      </c>
      <c r="D66">
        <v>8170</v>
      </c>
      <c r="E66">
        <v>7970.3</v>
      </c>
      <c r="F66">
        <v>8099</v>
      </c>
      <c r="G66">
        <f>_xll.TA_TYPPRICE(D66,E66,F66)</f>
        <v>8079.7666666666664</v>
      </c>
      <c r="H66">
        <v>8049.5810855393256</v>
      </c>
      <c r="I66" t="str">
        <f t="shared" si="0"/>
        <v>UP</v>
      </c>
      <c r="J66">
        <v>8141.308304345429</v>
      </c>
      <c r="K66">
        <v>7972.0457814006713</v>
      </c>
      <c r="L66" t="str">
        <f t="shared" si="1"/>
        <v>No Confirmation</v>
      </c>
      <c r="M66" t="str">
        <f t="shared" si="2"/>
        <v>No Trend</v>
      </c>
      <c r="N66">
        <v>57.343939473919072</v>
      </c>
      <c r="O66" t="str">
        <f t="shared" si="3"/>
        <v>No Momentum</v>
      </c>
      <c r="P66" t="str">
        <f t="shared" si="4"/>
        <v>No Trend + Momentum</v>
      </c>
      <c r="Q66">
        <f t="shared" si="5"/>
        <v>128.69999999999982</v>
      </c>
      <c r="R66">
        <f t="shared" si="6"/>
        <v>199.69999999999982</v>
      </c>
      <c r="S66">
        <f t="shared" si="7"/>
        <v>0.64446670005007478</v>
      </c>
      <c r="T66" t="str">
        <f t="shared" si="8"/>
        <v>No Indication</v>
      </c>
      <c r="U66" t="str">
        <f t="shared" si="9"/>
        <v>No T+M+I</v>
      </c>
      <c r="V66">
        <v>8050.0214211332659</v>
      </c>
      <c r="W66">
        <v>8019.6997252454476</v>
      </c>
      <c r="X66">
        <f t="shared" si="10"/>
        <v>30.32169588781835</v>
      </c>
      <c r="Y66">
        <v>40.260326957329632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8065</v>
      </c>
      <c r="D67">
        <v>8120</v>
      </c>
      <c r="E67">
        <v>7980</v>
      </c>
      <c r="F67">
        <v>7981</v>
      </c>
      <c r="G67">
        <f>_xll.TA_TYPPRICE(D67,E67,F67)</f>
        <v>8027</v>
      </c>
      <c r="H67">
        <v>8038.2905427696624</v>
      </c>
      <c r="I67" t="str">
        <f t="shared" ref="I67:I126" si="20">IF(F67&gt;H67,"UP","DOWN")</f>
        <v>DOWN</v>
      </c>
      <c r="J67">
        <v>8136.5731256019999</v>
      </c>
      <c r="K67">
        <v>7973.8133855338556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41.896220003416069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</v>
      </c>
      <c r="R67">
        <f t="shared" ref="R67:R126" si="26">D67-E67</f>
        <v>140</v>
      </c>
      <c r="S67">
        <f t="shared" ref="S67:S126" si="27">Q67/R67</f>
        <v>7.1428571428571426E-3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8039.4027409589171</v>
      </c>
      <c r="W67">
        <v>8016.8330789309703</v>
      </c>
      <c r="X67">
        <f t="shared" ref="X67:X126" si="30">V67-W67</f>
        <v>22.569662027946833</v>
      </c>
      <c r="Y67">
        <v>36.722193971453073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7975.05</v>
      </c>
      <c r="D68">
        <v>8077.55</v>
      </c>
      <c r="E68">
        <v>7975.05</v>
      </c>
      <c r="F68">
        <v>8030</v>
      </c>
      <c r="G68">
        <f>_xll.TA_TYPPRICE(D68,E68,F68)</f>
        <v>8027.5333333333328</v>
      </c>
      <c r="H68">
        <v>8032.9119380514976</v>
      </c>
      <c r="I68" t="str">
        <f t="shared" si="20"/>
        <v>DOWN</v>
      </c>
      <c r="J68">
        <v>8123.4568754682223</v>
      </c>
      <c r="K68">
        <v>7974.0881887485548</v>
      </c>
      <c r="L68" t="str">
        <f t="shared" si="21"/>
        <v>No Confirmation</v>
      </c>
      <c r="M68" t="str">
        <f t="shared" si="22"/>
        <v>No Trend</v>
      </c>
      <c r="N68">
        <v>49.024178581116203</v>
      </c>
      <c r="O68" t="str">
        <f t="shared" si="23"/>
        <v>No Momentum</v>
      </c>
      <c r="P68" t="str">
        <f t="shared" si="24"/>
        <v>No Trend + Momentum</v>
      </c>
      <c r="Q68">
        <f t="shared" si="25"/>
        <v>54.949999999999818</v>
      </c>
      <c r="R68">
        <f t="shared" si="26"/>
        <v>102.5</v>
      </c>
      <c r="S68">
        <f t="shared" si="27"/>
        <v>0.53609756097560801</v>
      </c>
      <c r="T68" t="str">
        <f t="shared" si="28"/>
        <v>No Indication</v>
      </c>
      <c r="U68" t="str">
        <f t="shared" si="29"/>
        <v>No T+M+I</v>
      </c>
      <c r="V68">
        <v>8037.9561654267764</v>
      </c>
      <c r="W68">
        <v>8017.8084064175655</v>
      </c>
      <c r="X68">
        <f t="shared" si="30"/>
        <v>20.147759009210858</v>
      </c>
      <c r="Y68">
        <v>33.40730697900463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8018.5</v>
      </c>
      <c r="D69">
        <v>8339</v>
      </c>
      <c r="E69">
        <v>7983.15</v>
      </c>
      <c r="F69">
        <v>8279.9500000000007</v>
      </c>
      <c r="G69">
        <f>_xll.TA_TYPPRICE(D69,E69,F69)</f>
        <v>8200.6999999999989</v>
      </c>
      <c r="H69">
        <v>8116.8059690257487</v>
      </c>
      <c r="I69" t="str">
        <f t="shared" si="20"/>
        <v>UP</v>
      </c>
      <c r="J69">
        <v>8171.3553475863955</v>
      </c>
      <c r="K69">
        <v>7976.101924582209</v>
      </c>
      <c r="L69" t="str">
        <f t="shared" si="21"/>
        <v>UP</v>
      </c>
      <c r="M69" t="str">
        <f t="shared" si="22"/>
        <v>UP</v>
      </c>
      <c r="N69">
        <v>71.397540092783117</v>
      </c>
      <c r="O69" t="str">
        <f t="shared" si="23"/>
        <v>UP</v>
      </c>
      <c r="P69" t="str">
        <f t="shared" si="24"/>
        <v>UP</v>
      </c>
      <c r="Q69">
        <f t="shared" si="25"/>
        <v>296.80000000000109</v>
      </c>
      <c r="R69">
        <f t="shared" si="26"/>
        <v>355.85000000000036</v>
      </c>
      <c r="S69">
        <f t="shared" si="27"/>
        <v>0.83405929464662298</v>
      </c>
      <c r="T69" t="str">
        <f t="shared" si="28"/>
        <v>UP</v>
      </c>
      <c r="U69" t="str">
        <f t="shared" si="29"/>
        <v>UP</v>
      </c>
      <c r="V69">
        <v>8075.1859861303492</v>
      </c>
      <c r="W69">
        <v>8037.2263022384868</v>
      </c>
      <c r="X69">
        <f t="shared" si="30"/>
        <v>37.959683891862369</v>
      </c>
      <c r="Y69">
        <v>34.317782361576178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8181.9</v>
      </c>
      <c r="D70">
        <v>8234.2000000000007</v>
      </c>
      <c r="E70">
        <v>8012.5</v>
      </c>
      <c r="F70">
        <v>8040</v>
      </c>
      <c r="G70">
        <f>_xll.TA_TYPPRICE(D70,E70,F70)</f>
        <v>8095.5666666666666</v>
      </c>
      <c r="H70">
        <v>8106.1863178462081</v>
      </c>
      <c r="I70" t="str">
        <f t="shared" si="20"/>
        <v>DOWN</v>
      </c>
      <c r="J70">
        <v>8185.3208259005296</v>
      </c>
      <c r="K70">
        <v>7984.1903857861626</v>
      </c>
      <c r="L70" t="str">
        <f t="shared" si="21"/>
        <v>No Confirmation</v>
      </c>
      <c r="M70" t="str">
        <f t="shared" si="22"/>
        <v>No Trend</v>
      </c>
      <c r="N70">
        <v>46.76662069726941</v>
      </c>
      <c r="O70" t="str">
        <f t="shared" si="23"/>
        <v>No Momentum</v>
      </c>
      <c r="P70" t="str">
        <f t="shared" si="24"/>
        <v>No Trend + Momentum</v>
      </c>
      <c r="Q70">
        <f t="shared" si="25"/>
        <v>27.5</v>
      </c>
      <c r="R70">
        <f t="shared" si="26"/>
        <v>221.70000000000073</v>
      </c>
      <c r="S70">
        <f t="shared" si="27"/>
        <v>0.12404149751916964</v>
      </c>
      <c r="T70" t="str">
        <f t="shared" si="28"/>
        <v>DOWN</v>
      </c>
      <c r="U70" t="str">
        <f t="shared" si="29"/>
        <v>No T+M+I</v>
      </c>
      <c r="V70">
        <v>8069.7727574949113</v>
      </c>
      <c r="W70">
        <v>8037.4317613319326</v>
      </c>
      <c r="X70">
        <f t="shared" si="30"/>
        <v>32.340996162978627</v>
      </c>
      <c r="Y70">
        <v>33.922425121856669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8099</v>
      </c>
      <c r="D71">
        <v>8111.35</v>
      </c>
      <c r="E71">
        <v>8016.3</v>
      </c>
      <c r="F71">
        <v>8075</v>
      </c>
      <c r="G71">
        <f>_xll.TA_TYPPRICE(D71,E71,F71)</f>
        <v>8067.55</v>
      </c>
      <c r="H71">
        <v>8086.8681589231037</v>
      </c>
      <c r="I71" t="str">
        <f t="shared" si="20"/>
        <v>DOWN</v>
      </c>
      <c r="J71">
        <v>8168.8828645893009</v>
      </c>
      <c r="K71">
        <v>7991.3258556114597</v>
      </c>
      <c r="L71" t="str">
        <f t="shared" si="21"/>
        <v>No Confirmation</v>
      </c>
      <c r="M71" t="str">
        <f t="shared" si="22"/>
        <v>No Trend</v>
      </c>
      <c r="N71">
        <v>49.916878296799162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58.699999999999818</v>
      </c>
      <c r="R71">
        <f t="shared" si="26"/>
        <v>95.050000000000182</v>
      </c>
      <c r="S71">
        <f t="shared" si="27"/>
        <v>0.61756970015780854</v>
      </c>
      <c r="T71" t="str">
        <f t="shared" si="28"/>
        <v>No Indication</v>
      </c>
      <c r="U71" t="str">
        <f t="shared" si="29"/>
        <v>No T+M+I</v>
      </c>
      <c r="V71">
        <v>8070.5769486495401</v>
      </c>
      <c r="W71">
        <v>8040.2145938258636</v>
      </c>
      <c r="X71">
        <f t="shared" si="30"/>
        <v>30.362354823676469</v>
      </c>
      <c r="Y71">
        <v>33.210411062220629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8061.3</v>
      </c>
      <c r="D72">
        <v>8132</v>
      </c>
      <c r="E72">
        <v>8025.05</v>
      </c>
      <c r="F72">
        <v>8120</v>
      </c>
      <c r="G72">
        <f>_xll.TA_TYPPRICE(D72,E72,F72)</f>
        <v>8092.3499999999995</v>
      </c>
      <c r="H72">
        <v>8089.609079461552</v>
      </c>
      <c r="I72" t="str">
        <f t="shared" si="20"/>
        <v>UP</v>
      </c>
      <c r="J72">
        <v>8160.6866724583451</v>
      </c>
      <c r="K72">
        <v>7998.8201099200242</v>
      </c>
      <c r="L72" t="str">
        <f t="shared" si="21"/>
        <v>No Confirmation</v>
      </c>
      <c r="M72" t="str">
        <f t="shared" si="22"/>
        <v>No Trend</v>
      </c>
      <c r="N72">
        <v>54.266495118635746</v>
      </c>
      <c r="O72" t="str">
        <f t="shared" si="23"/>
        <v>No Momentum</v>
      </c>
      <c r="P72" t="str">
        <f t="shared" si="24"/>
        <v>No Trend + Momentum</v>
      </c>
      <c r="Q72">
        <f t="shared" si="25"/>
        <v>94.949999999999818</v>
      </c>
      <c r="R72">
        <f t="shared" si="26"/>
        <v>106.94999999999982</v>
      </c>
      <c r="S72">
        <f t="shared" si="27"/>
        <v>0.88779803646563793</v>
      </c>
      <c r="T72" t="str">
        <f t="shared" si="28"/>
        <v>UP</v>
      </c>
      <c r="U72" t="str">
        <f t="shared" si="29"/>
        <v>No T+M+I</v>
      </c>
      <c r="V72">
        <v>8078.1804950111491</v>
      </c>
      <c r="W72">
        <v>8046.1246239128368</v>
      </c>
      <c r="X72">
        <f t="shared" si="30"/>
        <v>32.055871098312309</v>
      </c>
      <c r="Y72">
        <v>32.979503069438962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8050.1</v>
      </c>
      <c r="D73">
        <v>8115</v>
      </c>
      <c r="E73">
        <v>7951.55</v>
      </c>
      <c r="F73">
        <v>8030</v>
      </c>
      <c r="G73">
        <f>_xll.TA_TYPPRICE(D73,E73,F73)</f>
        <v>8032.1833333333334</v>
      </c>
      <c r="H73">
        <v>8060.8962063974432</v>
      </c>
      <c r="I73" t="str">
        <f t="shared" si="20"/>
        <v>DOWN</v>
      </c>
      <c r="J73">
        <v>8150.534078578713</v>
      </c>
      <c r="K73">
        <v>7988.3156410489073</v>
      </c>
      <c r="L73" t="str">
        <f t="shared" si="21"/>
        <v>No Confirmation</v>
      </c>
      <c r="M73" t="str">
        <f t="shared" si="22"/>
        <v>No Trend</v>
      </c>
      <c r="N73">
        <v>44.585989765400797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78.449999999999818</v>
      </c>
      <c r="R73">
        <f t="shared" si="26"/>
        <v>163.44999999999982</v>
      </c>
      <c r="S73">
        <f t="shared" si="27"/>
        <v>0.47996329152646011</v>
      </c>
      <c r="T73" t="str">
        <f t="shared" si="28"/>
        <v>No Indication</v>
      </c>
      <c r="U73" t="str">
        <f t="shared" si="29"/>
        <v>No T+M+I</v>
      </c>
      <c r="V73">
        <v>8070.7681111632801</v>
      </c>
      <c r="W73">
        <v>8044.9302073267008</v>
      </c>
      <c r="X73">
        <f t="shared" si="30"/>
        <v>25.837903836579244</v>
      </c>
      <c r="Y73">
        <v>31.551183222867017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7940.05</v>
      </c>
      <c r="D74">
        <v>8039</v>
      </c>
      <c r="E74">
        <v>7881</v>
      </c>
      <c r="F74">
        <v>7955</v>
      </c>
      <c r="G74">
        <f>_xll.TA_TYPPRICE(D74,E74,F74)</f>
        <v>7958.333333333333</v>
      </c>
      <c r="H74">
        <v>8009.6147698653876</v>
      </c>
      <c r="I74" t="str">
        <f t="shared" si="20"/>
        <v>DOWN</v>
      </c>
      <c r="J74">
        <v>8125.7487277834434</v>
      </c>
      <c r="K74">
        <v>7964.4677208158164</v>
      </c>
      <c r="L74" t="str">
        <f t="shared" si="21"/>
        <v>DOWN</v>
      </c>
      <c r="M74" t="str">
        <f t="shared" si="22"/>
        <v>DOWN</v>
      </c>
      <c r="N74">
        <v>37.599254909593327</v>
      </c>
      <c r="O74" t="str">
        <f t="shared" si="23"/>
        <v>DOWN</v>
      </c>
      <c r="P74" t="str">
        <f t="shared" si="24"/>
        <v>DOWN</v>
      </c>
      <c r="Q74">
        <f t="shared" si="25"/>
        <v>74</v>
      </c>
      <c r="R74">
        <f t="shared" si="26"/>
        <v>158</v>
      </c>
      <c r="S74">
        <f t="shared" si="27"/>
        <v>0.46835443037974683</v>
      </c>
      <c r="T74" t="str">
        <f t="shared" si="28"/>
        <v>No Indication</v>
      </c>
      <c r="U74" t="str">
        <f t="shared" si="29"/>
        <v>No T+M+I</v>
      </c>
      <c r="V74">
        <v>8052.9576325227754</v>
      </c>
      <c r="W74">
        <v>8038.2687104876859</v>
      </c>
      <c r="X74">
        <f t="shared" si="30"/>
        <v>14.68892203508949</v>
      </c>
      <c r="Y74">
        <v>28.17873098531151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8135</v>
      </c>
      <c r="D75">
        <v>8220.0499999999993</v>
      </c>
      <c r="E75">
        <v>7851.5</v>
      </c>
      <c r="F75">
        <v>8190</v>
      </c>
      <c r="G75">
        <f>_xll.TA_TYPPRICE(D75,E75,F75)</f>
        <v>8087.1833333333334</v>
      </c>
      <c r="H75">
        <v>8048.399051599361</v>
      </c>
      <c r="I75" t="str">
        <f t="shared" si="20"/>
        <v>UP</v>
      </c>
      <c r="J75">
        <v>8146.7045660537888</v>
      </c>
      <c r="K75">
        <v>7939.3637828567462</v>
      </c>
      <c r="L75" t="str">
        <f t="shared" si="21"/>
        <v>UP</v>
      </c>
      <c r="M75" t="str">
        <f t="shared" si="22"/>
        <v>UP</v>
      </c>
      <c r="N75">
        <v>61.331871235371594</v>
      </c>
      <c r="O75" t="str">
        <f t="shared" si="23"/>
        <v>UP</v>
      </c>
      <c r="P75" t="str">
        <f t="shared" si="24"/>
        <v>UP</v>
      </c>
      <c r="Q75">
        <f t="shared" si="25"/>
        <v>338.5</v>
      </c>
      <c r="R75">
        <f t="shared" si="26"/>
        <v>368.54999999999927</v>
      </c>
      <c r="S75">
        <f t="shared" si="27"/>
        <v>0.91846425179758695</v>
      </c>
      <c r="T75" t="str">
        <f t="shared" si="28"/>
        <v>UP</v>
      </c>
      <c r="U75" t="str">
        <f t="shared" si="29"/>
        <v>UP</v>
      </c>
      <c r="V75">
        <v>8074.0410736731174</v>
      </c>
      <c r="W75">
        <v>8049.5080652663755</v>
      </c>
      <c r="X75">
        <f t="shared" si="30"/>
        <v>24.533008406741828</v>
      </c>
      <c r="Y75">
        <v>27.449586469597573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8131.5</v>
      </c>
      <c r="D76">
        <v>8225</v>
      </c>
      <c r="E76">
        <v>8101.15</v>
      </c>
      <c r="F76">
        <v>8200</v>
      </c>
      <c r="G76">
        <f>_xll.TA_TYPPRICE(D76,E76,F76)</f>
        <v>8175.3833333333341</v>
      </c>
      <c r="H76">
        <v>8111.891192466348</v>
      </c>
      <c r="I76" t="str">
        <f t="shared" si="20"/>
        <v>UP</v>
      </c>
      <c r="J76">
        <v>8164.1035513751694</v>
      </c>
      <c r="K76">
        <v>7975.3162755552466</v>
      </c>
      <c r="L76" t="str">
        <f t="shared" si="21"/>
        <v>UP</v>
      </c>
      <c r="M76" t="str">
        <f t="shared" si="22"/>
        <v>UP</v>
      </c>
      <c r="N76">
        <v>62.098619881866746</v>
      </c>
      <c r="O76" t="str">
        <f t="shared" si="23"/>
        <v>UP</v>
      </c>
      <c r="P76" t="str">
        <f t="shared" si="24"/>
        <v>UP</v>
      </c>
      <c r="Q76">
        <f t="shared" si="25"/>
        <v>98.850000000000364</v>
      </c>
      <c r="R76">
        <f t="shared" si="26"/>
        <v>123.85000000000036</v>
      </c>
      <c r="S76">
        <f t="shared" si="27"/>
        <v>0.79814291481631061</v>
      </c>
      <c r="T76" t="str">
        <f t="shared" si="28"/>
        <v>No Indication</v>
      </c>
      <c r="U76" t="str">
        <f t="shared" si="29"/>
        <v>No T+M+I</v>
      </c>
      <c r="V76">
        <v>8093.4193700310989</v>
      </c>
      <c r="W76">
        <v>8060.6556159873844</v>
      </c>
      <c r="X76">
        <f t="shared" si="30"/>
        <v>32.763754043714471</v>
      </c>
      <c r="Y76">
        <v>28.512419984420951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8188.95</v>
      </c>
      <c r="D77">
        <v>8289.7999999999993</v>
      </c>
      <c r="E77">
        <v>8160</v>
      </c>
      <c r="F77">
        <v>8210</v>
      </c>
      <c r="G77">
        <f>_xll.TA_TYPPRICE(D77,E77,F77)</f>
        <v>8219.9333333333325</v>
      </c>
      <c r="H77">
        <v>8165.9122628998402</v>
      </c>
      <c r="I77" t="str">
        <f t="shared" si="20"/>
        <v>UP</v>
      </c>
      <c r="J77">
        <v>8192.0360955140204</v>
      </c>
      <c r="K77">
        <v>8016.3571032096361</v>
      </c>
      <c r="L77" t="str">
        <f t="shared" si="21"/>
        <v>UP</v>
      </c>
      <c r="M77" t="str">
        <f t="shared" si="22"/>
        <v>UP</v>
      </c>
      <c r="N77">
        <v>63.015329172061662</v>
      </c>
      <c r="O77" t="str">
        <f t="shared" si="23"/>
        <v>UP</v>
      </c>
      <c r="P77" t="str">
        <f t="shared" si="24"/>
        <v>UP</v>
      </c>
      <c r="Q77">
        <f t="shared" si="25"/>
        <v>50</v>
      </c>
      <c r="R77">
        <f t="shared" si="26"/>
        <v>129.79999999999927</v>
      </c>
      <c r="S77">
        <f t="shared" si="27"/>
        <v>0.38520801232665858</v>
      </c>
      <c r="T77" t="str">
        <f t="shared" si="28"/>
        <v>No Indication</v>
      </c>
      <c r="U77" t="str">
        <f t="shared" si="29"/>
        <v>No T+M+I</v>
      </c>
      <c r="V77">
        <v>8111.3548515647763</v>
      </c>
      <c r="W77">
        <v>8071.7181629512816</v>
      </c>
      <c r="X77">
        <f t="shared" si="30"/>
        <v>39.636688613494698</v>
      </c>
      <c r="Y77">
        <v>30.737273710235701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8240</v>
      </c>
      <c r="D78">
        <v>8248</v>
      </c>
      <c r="E78">
        <v>8120.15</v>
      </c>
      <c r="F78">
        <v>8200</v>
      </c>
      <c r="G78">
        <f>_xll.TA_TYPPRICE(D78,E78,F78)</f>
        <v>8189.3833333333341</v>
      </c>
      <c r="H78">
        <v>8177.6477981165872</v>
      </c>
      <c r="I78" t="str">
        <f t="shared" si="20"/>
        <v>UP</v>
      </c>
      <c r="J78">
        <v>8204.4725187331278</v>
      </c>
      <c r="K78">
        <v>8039.4221913852725</v>
      </c>
      <c r="L78" t="str">
        <f t="shared" si="21"/>
        <v>No Confirmation</v>
      </c>
      <c r="M78" t="str">
        <f t="shared" si="22"/>
        <v>No Trend</v>
      </c>
      <c r="N78">
        <v>61.166072408622171</v>
      </c>
      <c r="O78" t="str">
        <f t="shared" si="23"/>
        <v>UP</v>
      </c>
      <c r="P78" t="str">
        <f t="shared" si="24"/>
        <v>No Trend + Momentum</v>
      </c>
      <c r="Q78">
        <f t="shared" si="25"/>
        <v>79.850000000000364</v>
      </c>
      <c r="R78">
        <f t="shared" si="26"/>
        <v>127.85000000000036</v>
      </c>
      <c r="S78">
        <f t="shared" si="27"/>
        <v>0.62456003128666515</v>
      </c>
      <c r="T78" t="str">
        <f t="shared" si="28"/>
        <v>No Indication</v>
      </c>
      <c r="U78" t="str">
        <f t="shared" si="29"/>
        <v>No T+M+I</v>
      </c>
      <c r="V78">
        <v>8124.9925667086573</v>
      </c>
      <c r="W78">
        <v>8081.2205212511863</v>
      </c>
      <c r="X78">
        <f t="shared" si="30"/>
        <v>43.772045457470995</v>
      </c>
      <c r="Y78">
        <v>33.344228059682763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8259.25</v>
      </c>
      <c r="D79">
        <v>8259.25</v>
      </c>
      <c r="E79">
        <v>8118</v>
      </c>
      <c r="F79">
        <v>8170</v>
      </c>
      <c r="G79">
        <f>_xll.TA_TYPPRICE(D79,E79,F79)</f>
        <v>8182.416666666667</v>
      </c>
      <c r="H79">
        <v>8180.0322323916271</v>
      </c>
      <c r="I79" t="str">
        <f t="shared" si="20"/>
        <v>DOWN</v>
      </c>
      <c r="J79">
        <v>8216.6452923479883</v>
      </c>
      <c r="K79">
        <v>8056.8839266329896</v>
      </c>
      <c r="L79" t="str">
        <f t="shared" si="21"/>
        <v>No Confirmation</v>
      </c>
      <c r="M79" t="str">
        <f t="shared" si="22"/>
        <v>No Trend</v>
      </c>
      <c r="N79">
        <v>55.102185429211445</v>
      </c>
      <c r="O79" t="str">
        <f t="shared" si="23"/>
        <v>No Momentum</v>
      </c>
      <c r="P79" t="str">
        <f t="shared" si="24"/>
        <v>No Trend + Momentum</v>
      </c>
      <c r="Q79">
        <f t="shared" si="25"/>
        <v>52</v>
      </c>
      <c r="R79">
        <f t="shared" si="26"/>
        <v>141.25</v>
      </c>
      <c r="S79">
        <f t="shared" si="27"/>
        <v>0.36814159292035398</v>
      </c>
      <c r="T79" t="str">
        <f t="shared" si="28"/>
        <v>No Indication</v>
      </c>
      <c r="U79" t="str">
        <f t="shared" si="29"/>
        <v>No T+M+I</v>
      </c>
      <c r="V79">
        <v>8131.9167872150174</v>
      </c>
      <c r="W79">
        <v>8087.7967789362838</v>
      </c>
      <c r="X79">
        <f t="shared" si="30"/>
        <v>44.120008278733621</v>
      </c>
      <c r="Y79">
        <v>35.499384103492936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8160</v>
      </c>
      <c r="D80">
        <v>8248.9500000000007</v>
      </c>
      <c r="E80">
        <v>8078.05</v>
      </c>
      <c r="F80">
        <v>8128.4</v>
      </c>
      <c r="G80">
        <f>_xll.TA_TYPPRICE(D80,E80,F80)</f>
        <v>8151.8</v>
      </c>
      <c r="H80">
        <v>8165.9161161958136</v>
      </c>
      <c r="I80" t="str">
        <f t="shared" si="20"/>
        <v>DOWN</v>
      </c>
      <c r="J80">
        <v>8223.8241162706581</v>
      </c>
      <c r="K80">
        <v>8061.5874984923257</v>
      </c>
      <c r="L80" t="str">
        <f t="shared" si="21"/>
        <v>No Confirmation</v>
      </c>
      <c r="M80" t="str">
        <f t="shared" si="22"/>
        <v>No Trend</v>
      </c>
      <c r="N80">
        <v>47.021962492175007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50.349999999999454</v>
      </c>
      <c r="R80">
        <f t="shared" si="26"/>
        <v>170.90000000000055</v>
      </c>
      <c r="S80">
        <f t="shared" si="27"/>
        <v>0.29461673493270507</v>
      </c>
      <c r="T80" t="str">
        <f t="shared" si="28"/>
        <v>No Indication</v>
      </c>
      <c r="U80" t="str">
        <f t="shared" si="29"/>
        <v>No T+M+I</v>
      </c>
      <c r="V80">
        <v>8131.3757430280912</v>
      </c>
      <c r="W80">
        <v>8090.8044249410032</v>
      </c>
      <c r="X80">
        <f t="shared" si="30"/>
        <v>40.571318087088002</v>
      </c>
      <c r="Y80">
        <v>36.513770900211952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8120.05</v>
      </c>
      <c r="D81">
        <v>8225</v>
      </c>
      <c r="E81">
        <v>8050.05</v>
      </c>
      <c r="F81">
        <v>8200</v>
      </c>
      <c r="G81">
        <f>_xll.TA_TYPPRICE(D81,E81,F81)</f>
        <v>8158.3499999999995</v>
      </c>
      <c r="H81">
        <v>8162.1330580979065</v>
      </c>
      <c r="I81" t="str">
        <f t="shared" si="20"/>
        <v>UP</v>
      </c>
      <c r="J81">
        <v>8224.0854237660678</v>
      </c>
      <c r="K81">
        <v>8059.0236099384756</v>
      </c>
      <c r="L81" t="str">
        <f t="shared" si="21"/>
        <v>No Confirmation</v>
      </c>
      <c r="M81" t="str">
        <f t="shared" si="22"/>
        <v>No Trend</v>
      </c>
      <c r="N81">
        <v>59.727494922255552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149.94999999999982</v>
      </c>
      <c r="R81">
        <f t="shared" si="26"/>
        <v>174.94999999999982</v>
      </c>
      <c r="S81">
        <f t="shared" si="27"/>
        <v>0.85710202915118594</v>
      </c>
      <c r="T81" t="str">
        <f t="shared" si="28"/>
        <v>UP</v>
      </c>
      <c r="U81" t="str">
        <f t="shared" si="29"/>
        <v>No T+M+I</v>
      </c>
      <c r="V81">
        <v>8141.9333210237692</v>
      </c>
      <c r="W81">
        <v>8098.892986056484</v>
      </c>
      <c r="X81">
        <f t="shared" si="30"/>
        <v>43.040334967285162</v>
      </c>
      <c r="Y81">
        <v>37.819083713626597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8122</v>
      </c>
      <c r="D82">
        <v>8200</v>
      </c>
      <c r="E82">
        <v>8035</v>
      </c>
      <c r="F82">
        <v>8160</v>
      </c>
      <c r="G82">
        <f>_xll.TA_TYPPRICE(D82,E82,F82)</f>
        <v>8131.666666666667</v>
      </c>
      <c r="H82">
        <v>8146.8998623822863</v>
      </c>
      <c r="I82" t="str">
        <f t="shared" si="20"/>
        <v>UP</v>
      </c>
      <c r="J82">
        <v>8218.7331073736077</v>
      </c>
      <c r="K82">
        <v>8053.6850299521475</v>
      </c>
      <c r="L82" t="str">
        <f t="shared" si="21"/>
        <v>No Confirmation</v>
      </c>
      <c r="M82" t="str">
        <f t="shared" si="22"/>
        <v>No Trend</v>
      </c>
      <c r="N82">
        <v>51.159481826234654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125</v>
      </c>
      <c r="R82">
        <f t="shared" si="26"/>
        <v>165</v>
      </c>
      <c r="S82">
        <f t="shared" si="27"/>
        <v>0.75757575757575757</v>
      </c>
      <c r="T82" t="str">
        <f t="shared" si="28"/>
        <v>No Indication</v>
      </c>
      <c r="U82" t="str">
        <f t="shared" si="29"/>
        <v>No T+M+I</v>
      </c>
      <c r="V82">
        <v>8144.7128100970358</v>
      </c>
      <c r="W82">
        <v>8103.4194315337818</v>
      </c>
      <c r="X82">
        <f t="shared" si="30"/>
        <v>41.293378563254009</v>
      </c>
      <c r="Y82">
        <v>38.513942683552081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8081</v>
      </c>
      <c r="D83">
        <v>8321.2999999999993</v>
      </c>
      <c r="E83">
        <v>8078</v>
      </c>
      <c r="F83">
        <v>8250</v>
      </c>
      <c r="G83">
        <f>_xll.TA_TYPPRICE(D83,E83,F83)</f>
        <v>8216.4333333333325</v>
      </c>
      <c r="H83">
        <v>8181.6665978578094</v>
      </c>
      <c r="I83" t="str">
        <f t="shared" si="20"/>
        <v>UP</v>
      </c>
      <c r="J83">
        <v>8241.5257501794731</v>
      </c>
      <c r="K83">
        <v>8059.0883566294478</v>
      </c>
      <c r="L83" t="str">
        <f t="shared" si="21"/>
        <v>UP</v>
      </c>
      <c r="M83" t="str">
        <f t="shared" si="22"/>
        <v>UP</v>
      </c>
      <c r="N83">
        <v>65.199872399018105</v>
      </c>
      <c r="O83" t="str">
        <f t="shared" si="23"/>
        <v>UP</v>
      </c>
      <c r="P83" t="str">
        <f t="shared" si="24"/>
        <v>UP</v>
      </c>
      <c r="Q83">
        <f t="shared" si="25"/>
        <v>172</v>
      </c>
      <c r="R83">
        <f t="shared" si="26"/>
        <v>243.29999999999927</v>
      </c>
      <c r="S83">
        <f t="shared" si="27"/>
        <v>0.70694615700781138</v>
      </c>
      <c r="T83" t="str">
        <f t="shared" si="28"/>
        <v>No Indication</v>
      </c>
      <c r="U83" t="str">
        <f t="shared" si="29"/>
        <v>No T+M+I</v>
      </c>
      <c r="V83">
        <v>8160.9108393128763</v>
      </c>
      <c r="W83">
        <v>8114.2772514201679</v>
      </c>
      <c r="X83">
        <f t="shared" si="30"/>
        <v>46.63358789270842</v>
      </c>
      <c r="Y83">
        <v>40.137871725383349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8247</v>
      </c>
      <c r="D84">
        <v>8300</v>
      </c>
      <c r="E84">
        <v>8230.0499999999993</v>
      </c>
      <c r="F84">
        <v>8260</v>
      </c>
      <c r="G84">
        <f>_xll.TA_TYPPRICE(D84,E84,F84)</f>
        <v>8263.35</v>
      </c>
      <c r="H84">
        <v>8222.508298928904</v>
      </c>
      <c r="I84" t="str">
        <f t="shared" si="20"/>
        <v>UP</v>
      </c>
      <c r="J84">
        <v>8254.5200279173678</v>
      </c>
      <c r="K84">
        <v>8097.079832934015</v>
      </c>
      <c r="L84" t="str">
        <f t="shared" si="21"/>
        <v>UP</v>
      </c>
      <c r="M84" t="str">
        <f t="shared" si="22"/>
        <v>UP</v>
      </c>
      <c r="N84">
        <v>66.535989189278709</v>
      </c>
      <c r="O84" t="str">
        <f t="shared" si="23"/>
        <v>UP</v>
      </c>
      <c r="P84" t="str">
        <f t="shared" si="24"/>
        <v>UP</v>
      </c>
      <c r="Q84">
        <f t="shared" si="25"/>
        <v>29.950000000000728</v>
      </c>
      <c r="R84">
        <f t="shared" si="26"/>
        <v>69.950000000000728</v>
      </c>
      <c r="S84">
        <f t="shared" si="27"/>
        <v>0.42816297355254346</v>
      </c>
      <c r="T84" t="str">
        <f t="shared" si="28"/>
        <v>No Indication</v>
      </c>
      <c r="U84" t="str">
        <f t="shared" si="29"/>
        <v>No T+M+I</v>
      </c>
      <c r="V84">
        <v>8176.1553255724339</v>
      </c>
      <c r="W84">
        <v>8125.0715290927483</v>
      </c>
      <c r="X84">
        <f t="shared" si="30"/>
        <v>51.083796479685589</v>
      </c>
      <c r="Y84">
        <v>42.327056676243799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8249.85</v>
      </c>
      <c r="D85">
        <v>8310</v>
      </c>
      <c r="E85">
        <v>8249.85</v>
      </c>
      <c r="F85">
        <v>8300</v>
      </c>
      <c r="G85">
        <f>_xll.TA_TYPPRICE(D85,E85,F85)</f>
        <v>8286.6166666666668</v>
      </c>
      <c r="H85">
        <v>8254.5624827977845</v>
      </c>
      <c r="I85" t="str">
        <f t="shared" si="20"/>
        <v>UP</v>
      </c>
      <c r="J85">
        <v>8266.8489106023972</v>
      </c>
      <c r="K85">
        <v>8131.0287589486788</v>
      </c>
      <c r="L85" t="str">
        <f t="shared" si="21"/>
        <v>UP</v>
      </c>
      <c r="M85" t="str">
        <f t="shared" si="22"/>
        <v>UP</v>
      </c>
      <c r="N85">
        <v>71.925461192104606</v>
      </c>
      <c r="O85" t="str">
        <f t="shared" si="23"/>
        <v>UP</v>
      </c>
      <c r="P85" t="str">
        <f t="shared" si="24"/>
        <v>UP</v>
      </c>
      <c r="Q85">
        <f t="shared" si="25"/>
        <v>50.149999999999636</v>
      </c>
      <c r="R85">
        <f t="shared" si="26"/>
        <v>60.149999999999636</v>
      </c>
      <c r="S85">
        <f t="shared" si="27"/>
        <v>0.83374896093100481</v>
      </c>
      <c r="T85" t="str">
        <f t="shared" si="28"/>
        <v>UP</v>
      </c>
      <c r="U85" t="str">
        <f t="shared" si="29"/>
        <v>UP</v>
      </c>
      <c r="V85">
        <v>8195.2083524074442</v>
      </c>
      <c r="W85">
        <v>8138.0291936043968</v>
      </c>
      <c r="X85">
        <f t="shared" si="30"/>
        <v>57.179158803047358</v>
      </c>
      <c r="Y85">
        <v>45.297477101604514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8305.0499999999993</v>
      </c>
      <c r="D86">
        <v>8345</v>
      </c>
      <c r="E86">
        <v>8220</v>
      </c>
      <c r="F86">
        <v>8226.4</v>
      </c>
      <c r="G86">
        <f>_xll.TA_TYPPRICE(D86,E86,F86)</f>
        <v>8263.8000000000011</v>
      </c>
      <c r="H86">
        <v>8259.1812413988919</v>
      </c>
      <c r="I86" t="str">
        <f t="shared" si="20"/>
        <v>DOWN</v>
      </c>
      <c r="J86">
        <v>8284.2158193574196</v>
      </c>
      <c r="K86">
        <v>8150.8001458489725</v>
      </c>
      <c r="L86" t="str">
        <f t="shared" si="21"/>
        <v>No Confirmation</v>
      </c>
      <c r="M86" t="str">
        <f t="shared" si="22"/>
        <v>No Trend</v>
      </c>
      <c r="N86">
        <v>52.48419310459208</v>
      </c>
      <c r="O86" t="str">
        <f t="shared" si="23"/>
        <v>No Momentum</v>
      </c>
      <c r="P86" t="str">
        <f t="shared" si="24"/>
        <v>No Trend + Momentum</v>
      </c>
      <c r="Q86">
        <f t="shared" si="25"/>
        <v>6.3999999999996362</v>
      </c>
      <c r="R86">
        <f t="shared" si="26"/>
        <v>125</v>
      </c>
      <c r="S86">
        <f t="shared" si="27"/>
        <v>5.1199999999997088E-2</v>
      </c>
      <c r="T86" t="str">
        <f t="shared" si="28"/>
        <v>DOWN</v>
      </c>
      <c r="U86" t="str">
        <f t="shared" si="29"/>
        <v>No T+M+I</v>
      </c>
      <c r="V86">
        <v>8200.007067421684</v>
      </c>
      <c r="W86">
        <v>8144.57517926333</v>
      </c>
      <c r="X86">
        <f t="shared" si="30"/>
        <v>55.431888158354013</v>
      </c>
      <c r="Y86">
        <v>47.324359312954414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8324.9500000000007</v>
      </c>
      <c r="D87">
        <v>8340</v>
      </c>
      <c r="E87">
        <v>8238.7000000000007</v>
      </c>
      <c r="F87">
        <v>8335</v>
      </c>
      <c r="G87">
        <f>_xll.TA_TYPPRICE(D87,E87,F87)</f>
        <v>8304.5666666666675</v>
      </c>
      <c r="H87">
        <v>8281.8739540327806</v>
      </c>
      <c r="I87" t="str">
        <f t="shared" si="20"/>
        <v>UP</v>
      </c>
      <c r="J87">
        <v>8296.6123039446593</v>
      </c>
      <c r="K87">
        <v>8170.333446771423</v>
      </c>
      <c r="L87" t="str">
        <f t="shared" si="21"/>
        <v>UP</v>
      </c>
      <c r="M87" t="str">
        <f t="shared" si="22"/>
        <v>UP</v>
      </c>
      <c r="N87">
        <v>68.29202878710899</v>
      </c>
      <c r="O87" t="str">
        <f t="shared" si="23"/>
        <v>UP</v>
      </c>
      <c r="P87" t="str">
        <f t="shared" si="24"/>
        <v>UP</v>
      </c>
      <c r="Q87">
        <f t="shared" si="25"/>
        <v>96.299999999999272</v>
      </c>
      <c r="R87">
        <f t="shared" si="26"/>
        <v>101.29999999999927</v>
      </c>
      <c r="S87">
        <f t="shared" si="27"/>
        <v>0.95064165844027604</v>
      </c>
      <c r="T87" t="str">
        <f t="shared" si="28"/>
        <v>UP</v>
      </c>
      <c r="U87" t="str">
        <f t="shared" si="29"/>
        <v>UP</v>
      </c>
      <c r="V87">
        <v>8220.7752108952718</v>
      </c>
      <c r="W87">
        <v>8158.6807215401204</v>
      </c>
      <c r="X87">
        <f t="shared" si="30"/>
        <v>62.094489355151381</v>
      </c>
      <c r="Y87">
        <v>50.278385321393806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8315</v>
      </c>
      <c r="D88">
        <v>8428</v>
      </c>
      <c r="E88">
        <v>8315</v>
      </c>
      <c r="F88">
        <v>8390</v>
      </c>
      <c r="G88">
        <f>_xll.TA_TYPPRICE(D88,E88,F88)</f>
        <v>8377.6666666666661</v>
      </c>
      <c r="H88">
        <v>8329.7703103497224</v>
      </c>
      <c r="I88" t="str">
        <f t="shared" si="20"/>
        <v>UP</v>
      </c>
      <c r="J88">
        <v>8325.8095697347344</v>
      </c>
      <c r="K88">
        <v>8202.4815697111062</v>
      </c>
      <c r="L88" t="str">
        <f t="shared" si="21"/>
        <v>UP</v>
      </c>
      <c r="M88" t="str">
        <f t="shared" si="22"/>
        <v>UP</v>
      </c>
      <c r="N88">
        <v>73.80825025375438</v>
      </c>
      <c r="O88" t="str">
        <f t="shared" si="23"/>
        <v>UP</v>
      </c>
      <c r="P88" t="str">
        <f t="shared" si="24"/>
        <v>UP</v>
      </c>
      <c r="Q88">
        <f t="shared" si="25"/>
        <v>75</v>
      </c>
      <c r="R88">
        <f t="shared" si="26"/>
        <v>113</v>
      </c>
      <c r="S88">
        <f t="shared" si="27"/>
        <v>0.66371681415929207</v>
      </c>
      <c r="T88" t="str">
        <f t="shared" si="28"/>
        <v>No Indication</v>
      </c>
      <c r="U88" t="str">
        <f t="shared" si="29"/>
        <v>No T+M+I</v>
      </c>
      <c r="V88">
        <v>8246.8097938344599</v>
      </c>
      <c r="W88">
        <v>8175.8154829075193</v>
      </c>
      <c r="X88">
        <f t="shared" si="30"/>
        <v>70.99431092694067</v>
      </c>
      <c r="Y88">
        <v>54.421570442503182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8345.9</v>
      </c>
      <c r="D89">
        <v>8444</v>
      </c>
      <c r="E89">
        <v>8301</v>
      </c>
      <c r="F89">
        <v>8370</v>
      </c>
      <c r="G89">
        <f>_xll.TA_TYPPRICE(D89,E89,F89)</f>
        <v>8371.6666666666661</v>
      </c>
      <c r="H89">
        <v>8350.7184885081952</v>
      </c>
      <c r="I89" t="str">
        <f t="shared" si="20"/>
        <v>UP</v>
      </c>
      <c r="J89">
        <v>8352.0741097936825</v>
      </c>
      <c r="K89">
        <v>8224.3745542197485</v>
      </c>
      <c r="L89" t="str">
        <f t="shared" si="21"/>
        <v>UP</v>
      </c>
      <c r="M89" t="str">
        <f t="shared" si="22"/>
        <v>UP</v>
      </c>
      <c r="N89">
        <v>68.399424328854053</v>
      </c>
      <c r="O89" t="str">
        <f t="shared" si="23"/>
        <v>UP</v>
      </c>
      <c r="P89" t="str">
        <f t="shared" si="24"/>
        <v>UP</v>
      </c>
      <c r="Q89">
        <f t="shared" si="25"/>
        <v>69</v>
      </c>
      <c r="R89">
        <f t="shared" si="26"/>
        <v>143</v>
      </c>
      <c r="S89">
        <f t="shared" si="27"/>
        <v>0.4825174825174825</v>
      </c>
      <c r="T89" t="str">
        <f t="shared" si="28"/>
        <v>No Indication</v>
      </c>
      <c r="U89" t="str">
        <f t="shared" si="29"/>
        <v>No T+M+I</v>
      </c>
      <c r="V89">
        <v>8265.7621332445433</v>
      </c>
      <c r="W89">
        <v>8190.1995212106658</v>
      </c>
      <c r="X89">
        <f t="shared" si="30"/>
        <v>75.562612033877485</v>
      </c>
      <c r="Y89">
        <v>58.649778760778041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8315</v>
      </c>
      <c r="D90">
        <v>8418</v>
      </c>
      <c r="E90">
        <v>8221</v>
      </c>
      <c r="F90">
        <v>8400</v>
      </c>
      <c r="G90">
        <f>_xll.TA_TYPPRICE(D90,E90,F90)</f>
        <v>8346.3333333333339</v>
      </c>
      <c r="H90">
        <v>8348.5259109207655</v>
      </c>
      <c r="I90" t="str">
        <f t="shared" si="20"/>
        <v>UP</v>
      </c>
      <c r="J90">
        <v>8366.724307617309</v>
      </c>
      <c r="K90">
        <v>8223.624653282026</v>
      </c>
      <c r="L90" t="str">
        <f t="shared" si="21"/>
        <v>UP</v>
      </c>
      <c r="M90" t="str">
        <f t="shared" si="22"/>
        <v>UP</v>
      </c>
      <c r="N90">
        <v>72.21692929715627</v>
      </c>
      <c r="O90" t="str">
        <f t="shared" si="23"/>
        <v>UP</v>
      </c>
      <c r="P90" t="str">
        <f t="shared" si="24"/>
        <v>UP</v>
      </c>
      <c r="Q90">
        <f t="shared" si="25"/>
        <v>179</v>
      </c>
      <c r="R90">
        <f t="shared" si="26"/>
        <v>197</v>
      </c>
      <c r="S90">
        <f t="shared" si="27"/>
        <v>0.90862944162436543</v>
      </c>
      <c r="T90" t="str">
        <f t="shared" si="28"/>
        <v>UP</v>
      </c>
      <c r="U90" t="str">
        <f t="shared" si="29"/>
        <v>UP</v>
      </c>
      <c r="V90">
        <v>8286.4141127453822</v>
      </c>
      <c r="W90">
        <v>8205.7402974172837</v>
      </c>
      <c r="X90">
        <f t="shared" si="30"/>
        <v>80.673815328098499</v>
      </c>
      <c r="Y90">
        <v>63.054586074242131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8395</v>
      </c>
      <c r="D91">
        <v>8428.9500000000007</v>
      </c>
      <c r="E91">
        <v>8340</v>
      </c>
      <c r="F91">
        <v>8363</v>
      </c>
      <c r="G91">
        <f>_xll.TA_TYPPRICE(D91,E91,F91)</f>
        <v>8377.3166666666675</v>
      </c>
      <c r="H91">
        <v>8362.9212887937174</v>
      </c>
      <c r="I91" t="str">
        <f t="shared" si="20"/>
        <v>UP</v>
      </c>
      <c r="J91">
        <v>8380.5522392579078</v>
      </c>
      <c r="K91">
        <v>8249.4858414415758</v>
      </c>
      <c r="L91" t="str">
        <f t="shared" si="21"/>
        <v>No Confirmation</v>
      </c>
      <c r="M91" t="str">
        <f t="shared" si="22"/>
        <v>No Trend</v>
      </c>
      <c r="N91">
        <v>60.878804905843289</v>
      </c>
      <c r="O91" t="str">
        <f t="shared" si="23"/>
        <v>UP</v>
      </c>
      <c r="P91" t="str">
        <f t="shared" si="24"/>
        <v>No Trend + Momentum</v>
      </c>
      <c r="Q91">
        <f t="shared" si="25"/>
        <v>23</v>
      </c>
      <c r="R91">
        <f t="shared" si="26"/>
        <v>88.950000000000728</v>
      </c>
      <c r="S91">
        <f t="shared" si="27"/>
        <v>0.25857223159077924</v>
      </c>
      <c r="T91" t="str">
        <f t="shared" si="28"/>
        <v>No Indication</v>
      </c>
      <c r="U91" t="str">
        <f t="shared" si="29"/>
        <v>No T+M+I</v>
      </c>
      <c r="V91">
        <v>8298.196556938401</v>
      </c>
      <c r="W91">
        <v>8217.3891642752624</v>
      </c>
      <c r="X91">
        <f t="shared" si="30"/>
        <v>80.807392663138671</v>
      </c>
      <c r="Y91">
        <v>66.605147392021436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8444</v>
      </c>
      <c r="D92">
        <v>8444</v>
      </c>
      <c r="E92">
        <v>8280</v>
      </c>
      <c r="F92">
        <v>8350</v>
      </c>
      <c r="G92">
        <f>_xll.TA_TYPPRICE(D92,E92,F92)</f>
        <v>8358</v>
      </c>
      <c r="H92">
        <v>8360.4606443968587</v>
      </c>
      <c r="I92" t="str">
        <f t="shared" si="20"/>
        <v>DOWN</v>
      </c>
      <c r="J92">
        <v>8394.6517416450388</v>
      </c>
      <c r="K92">
        <v>8256.2667655656696</v>
      </c>
      <c r="L92" t="str">
        <f t="shared" si="21"/>
        <v>No Confirmation</v>
      </c>
      <c r="M92" t="str">
        <f t="shared" si="22"/>
        <v>No Trend</v>
      </c>
      <c r="N92">
        <v>56.95180125582138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70</v>
      </c>
      <c r="R92">
        <f t="shared" si="26"/>
        <v>164</v>
      </c>
      <c r="S92">
        <f t="shared" si="27"/>
        <v>0.42682926829268292</v>
      </c>
      <c r="T92" t="str">
        <f t="shared" si="28"/>
        <v>No Indication</v>
      </c>
      <c r="U92" t="str">
        <f t="shared" si="29"/>
        <v>No T+M+I</v>
      </c>
      <c r="V92">
        <v>8306.1663174094156</v>
      </c>
      <c r="W92">
        <v>8227.2121891437619</v>
      </c>
      <c r="X92">
        <f t="shared" si="30"/>
        <v>78.954128265653708</v>
      </c>
      <c r="Y92">
        <v>69.074943566747891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8354</v>
      </c>
      <c r="D93">
        <v>8414.9500000000007</v>
      </c>
      <c r="E93">
        <v>8301</v>
      </c>
      <c r="F93">
        <v>8324</v>
      </c>
      <c r="G93">
        <f>_xll.TA_TYPPRICE(D93,E93,F93)</f>
        <v>8346.65</v>
      </c>
      <c r="H93">
        <v>8353.5553221984301</v>
      </c>
      <c r="I93" t="str">
        <f t="shared" si="20"/>
        <v>DOWN</v>
      </c>
      <c r="J93">
        <v>8399.162465723919</v>
      </c>
      <c r="K93">
        <v>8266.2074843288538</v>
      </c>
      <c r="L93" t="str">
        <f t="shared" si="21"/>
        <v>No Confirmation</v>
      </c>
      <c r="M93" t="str">
        <f t="shared" si="22"/>
        <v>No Trend</v>
      </c>
      <c r="N93">
        <v>49.042975510352321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23</v>
      </c>
      <c r="R93">
        <f t="shared" si="26"/>
        <v>113.95000000000073</v>
      </c>
      <c r="S93">
        <f t="shared" si="27"/>
        <v>0.20184291355857703</v>
      </c>
      <c r="T93" t="str">
        <f t="shared" si="28"/>
        <v>No Indication</v>
      </c>
      <c r="U93" t="str">
        <f t="shared" si="29"/>
        <v>No T+M+I</v>
      </c>
      <c r="V93">
        <v>8308.9099608848901</v>
      </c>
      <c r="W93">
        <v>8234.3816566145942</v>
      </c>
      <c r="X93">
        <f t="shared" si="30"/>
        <v>74.528304270295848</v>
      </c>
      <c r="Y93">
        <v>70.165615707457476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8359.7000000000007</v>
      </c>
      <c r="D94">
        <v>8374.7999999999993</v>
      </c>
      <c r="E94">
        <v>8161</v>
      </c>
      <c r="F94">
        <v>8300.1</v>
      </c>
      <c r="G94">
        <f>_xll.TA_TYPPRICE(D94,E94,F94)</f>
        <v>8278.6333333333332</v>
      </c>
      <c r="H94">
        <v>8316.0943277658807</v>
      </c>
      <c r="I94" t="str">
        <f t="shared" si="20"/>
        <v>DOWN</v>
      </c>
      <c r="J94">
        <v>8393.748584451936</v>
      </c>
      <c r="K94">
        <v>8242.828043366886</v>
      </c>
      <c r="L94" t="str">
        <f t="shared" si="21"/>
        <v>No Confirmation</v>
      </c>
      <c r="M94" t="str">
        <f t="shared" si="22"/>
        <v>No Trend</v>
      </c>
      <c r="N94">
        <v>42.294267796493834</v>
      </c>
      <c r="O94" t="str">
        <f t="shared" si="23"/>
        <v>No Momentum</v>
      </c>
      <c r="P94" t="str">
        <f t="shared" si="24"/>
        <v>No Trend + Momentum</v>
      </c>
      <c r="Q94">
        <f t="shared" si="25"/>
        <v>139.10000000000036</v>
      </c>
      <c r="R94">
        <f t="shared" si="26"/>
        <v>213.79999999999927</v>
      </c>
      <c r="S94">
        <f t="shared" si="27"/>
        <v>0.65060804490178126</v>
      </c>
      <c r="T94" t="str">
        <f t="shared" si="28"/>
        <v>No Indication</v>
      </c>
      <c r="U94" t="str">
        <f t="shared" si="29"/>
        <v>No T+M+I</v>
      </c>
      <c r="V94">
        <v>8307.5545822872155</v>
      </c>
      <c r="W94">
        <v>8239.2496820505494</v>
      </c>
      <c r="X94">
        <f t="shared" si="30"/>
        <v>68.304900236666072</v>
      </c>
      <c r="Y94">
        <v>69.793472613299201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8327.75</v>
      </c>
      <c r="D95">
        <v>8389.9500000000007</v>
      </c>
      <c r="E95">
        <v>8306.1</v>
      </c>
      <c r="F95">
        <v>8306.1</v>
      </c>
      <c r="G95">
        <f>_xll.TA_TYPPRICE(D95,E95,F95)</f>
        <v>8334.0500000000011</v>
      </c>
      <c r="H95">
        <v>8325.0721638829418</v>
      </c>
      <c r="I95" t="str">
        <f t="shared" si="20"/>
        <v>DOWN</v>
      </c>
      <c r="J95">
        <v>8392.9044545737288</v>
      </c>
      <c r="K95">
        <v>8256.8884781742454</v>
      </c>
      <c r="L95" t="str">
        <f t="shared" si="21"/>
        <v>No Confirmation</v>
      </c>
      <c r="M95" t="str">
        <f t="shared" si="22"/>
        <v>No Trend</v>
      </c>
      <c r="N95">
        <v>44.682991166639901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83.850000000000364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8307.3308003968741</v>
      </c>
      <c r="W95">
        <v>8244.2015574542129</v>
      </c>
      <c r="X95">
        <f t="shared" si="30"/>
        <v>63.129242942661222</v>
      </c>
      <c r="Y95">
        <v>68.460626679171611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8315</v>
      </c>
      <c r="D96">
        <v>8410</v>
      </c>
      <c r="E96">
        <v>8315</v>
      </c>
      <c r="F96">
        <v>8410</v>
      </c>
      <c r="G96">
        <f>_xll.TA_TYPPRICE(D96,E96,F96)</f>
        <v>8378.3333333333339</v>
      </c>
      <c r="H96">
        <v>8351.7027486081388</v>
      </c>
      <c r="I96" t="str">
        <f t="shared" si="20"/>
        <v>UP</v>
      </c>
      <c r="J96">
        <v>8396.7034646684551</v>
      </c>
      <c r="K96">
        <v>8269.8021496910806</v>
      </c>
      <c r="L96" t="str">
        <f t="shared" si="21"/>
        <v>UP</v>
      </c>
      <c r="M96" t="str">
        <f t="shared" si="22"/>
        <v>UP</v>
      </c>
      <c r="N96">
        <v>70.824781590245991</v>
      </c>
      <c r="O96" t="str">
        <f t="shared" si="23"/>
        <v>UP</v>
      </c>
      <c r="P96" t="str">
        <f t="shared" si="24"/>
        <v>UP</v>
      </c>
      <c r="Q96">
        <f t="shared" si="25"/>
        <v>95</v>
      </c>
      <c r="R96">
        <f t="shared" si="26"/>
        <v>95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8323.1260618742781</v>
      </c>
      <c r="W96">
        <v>8256.4829235687157</v>
      </c>
      <c r="X96">
        <f t="shared" si="30"/>
        <v>66.643138305562388</v>
      </c>
      <c r="Y96">
        <v>68.097129004449769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8394.6</v>
      </c>
      <c r="D97">
        <v>8459</v>
      </c>
      <c r="E97">
        <v>8220.2000000000007</v>
      </c>
      <c r="F97">
        <v>8459</v>
      </c>
      <c r="G97">
        <f>_xll.TA_TYPPRICE(D97,E97,F97)</f>
        <v>8379.4</v>
      </c>
      <c r="H97">
        <v>8365.5513743040683</v>
      </c>
      <c r="I97" t="str">
        <f t="shared" si="20"/>
        <v>UP</v>
      </c>
      <c r="J97">
        <v>8410.5471391865758</v>
      </c>
      <c r="K97">
        <v>8258.7794497597297</v>
      </c>
      <c r="L97" t="str">
        <f t="shared" si="21"/>
        <v>UP</v>
      </c>
      <c r="M97" t="str">
        <f t="shared" si="22"/>
        <v>UP</v>
      </c>
      <c r="N97">
        <v>77.181743892210321</v>
      </c>
      <c r="O97" t="str">
        <f t="shared" si="23"/>
        <v>UP</v>
      </c>
      <c r="P97" t="str">
        <f t="shared" si="24"/>
        <v>UP</v>
      </c>
      <c r="Q97">
        <f t="shared" si="25"/>
        <v>238.79999999999927</v>
      </c>
      <c r="R97">
        <f t="shared" si="26"/>
        <v>238.79999999999927</v>
      </c>
      <c r="S97">
        <f t="shared" si="27"/>
        <v>1</v>
      </c>
      <c r="T97" t="str">
        <f t="shared" si="28"/>
        <v>UP</v>
      </c>
      <c r="U97" t="str">
        <f t="shared" si="29"/>
        <v>UP</v>
      </c>
      <c r="V97">
        <v>8344.0297446628501</v>
      </c>
      <c r="W97">
        <v>8271.4841884895523</v>
      </c>
      <c r="X97">
        <f t="shared" si="30"/>
        <v>72.545556173297882</v>
      </c>
      <c r="Y97">
        <v>68.986814438219398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8436.5</v>
      </c>
      <c r="D98">
        <v>8500</v>
      </c>
      <c r="E98">
        <v>8375</v>
      </c>
      <c r="F98">
        <v>8400</v>
      </c>
      <c r="G98">
        <f>_xll.TA_TYPPRICE(D98,E98,F98)</f>
        <v>8425</v>
      </c>
      <c r="H98">
        <v>8395.2756871520342</v>
      </c>
      <c r="I98" t="str">
        <f t="shared" si="20"/>
        <v>UP</v>
      </c>
      <c r="J98">
        <v>8430.4255527006699</v>
      </c>
      <c r="K98">
        <v>8284.606238702012</v>
      </c>
      <c r="L98" t="str">
        <f t="shared" si="21"/>
        <v>No Confirmation</v>
      </c>
      <c r="M98" t="str">
        <f t="shared" si="22"/>
        <v>No Trend</v>
      </c>
      <c r="N98">
        <v>58.121175278251691</v>
      </c>
      <c r="O98" t="str">
        <f t="shared" si="23"/>
        <v>No Momentum</v>
      </c>
      <c r="P98" t="str">
        <f t="shared" si="24"/>
        <v>No Trend + Momentum</v>
      </c>
      <c r="Q98">
        <f t="shared" si="25"/>
        <v>25</v>
      </c>
      <c r="R98">
        <f t="shared" si="26"/>
        <v>125</v>
      </c>
      <c r="S98">
        <f t="shared" si="27"/>
        <v>0.2</v>
      </c>
      <c r="T98" t="str">
        <f t="shared" si="28"/>
        <v>No Indication</v>
      </c>
      <c r="U98" t="str">
        <f t="shared" si="29"/>
        <v>No T+M+I</v>
      </c>
      <c r="V98">
        <v>8352.6405531762575</v>
      </c>
      <c r="W98">
        <v>8281.0038782310676</v>
      </c>
      <c r="X98">
        <f t="shared" si="30"/>
        <v>71.636674945189952</v>
      </c>
      <c r="Y98">
        <v>69.516786539613506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8430</v>
      </c>
      <c r="D99">
        <v>8436.7999999999993</v>
      </c>
      <c r="E99">
        <v>8280</v>
      </c>
      <c r="F99">
        <v>8430</v>
      </c>
      <c r="G99">
        <f>_xll.TA_TYPPRICE(D99,E99,F99)</f>
        <v>8382.2666666666664</v>
      </c>
      <c r="H99">
        <v>8388.7711769093512</v>
      </c>
      <c r="I99" t="str">
        <f t="shared" si="20"/>
        <v>UP</v>
      </c>
      <c r="J99">
        <v>8431.8420965449659</v>
      </c>
      <c r="K99">
        <v>8283.5826301015641</v>
      </c>
      <c r="L99" t="str">
        <f t="shared" si="21"/>
        <v>No Confirmation</v>
      </c>
      <c r="M99" t="str">
        <f t="shared" si="22"/>
        <v>No Trend</v>
      </c>
      <c r="N99">
        <v>63.802833403846563</v>
      </c>
      <c r="O99" t="str">
        <f t="shared" si="23"/>
        <v>UP</v>
      </c>
      <c r="P99" t="str">
        <f t="shared" si="24"/>
        <v>No Trend + Momentum</v>
      </c>
      <c r="Q99">
        <f t="shared" si="25"/>
        <v>150</v>
      </c>
      <c r="R99">
        <f t="shared" si="26"/>
        <v>156.79999999999927</v>
      </c>
      <c r="S99">
        <f t="shared" si="27"/>
        <v>0.95663265306122891</v>
      </c>
      <c r="T99" t="str">
        <f t="shared" si="28"/>
        <v>UP</v>
      </c>
      <c r="U99" t="str">
        <f t="shared" si="29"/>
        <v>No T+M+I</v>
      </c>
      <c r="V99">
        <v>8364.5420065337566</v>
      </c>
      <c r="W99">
        <v>8292.0406279917297</v>
      </c>
      <c r="X99">
        <f t="shared" si="30"/>
        <v>72.501378542026941</v>
      </c>
      <c r="Y99">
        <v>70.113704940096198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8459</v>
      </c>
      <c r="D100">
        <v>8459</v>
      </c>
      <c r="E100">
        <v>8310</v>
      </c>
      <c r="F100">
        <v>8425</v>
      </c>
      <c r="G100">
        <f>_xll.TA_TYPPRICE(D100,E100,F100)</f>
        <v>8398</v>
      </c>
      <c r="H100">
        <v>8393.3855884546756</v>
      </c>
      <c r="I100" t="str">
        <f t="shared" si="20"/>
        <v>UP</v>
      </c>
      <c r="J100">
        <v>8437.8771862016401</v>
      </c>
      <c r="K100">
        <v>8289.4531567456615</v>
      </c>
      <c r="L100" t="str">
        <f t="shared" si="21"/>
        <v>No Confirmation</v>
      </c>
      <c r="M100" t="str">
        <f t="shared" si="22"/>
        <v>No Trend</v>
      </c>
      <c r="N100">
        <v>62.049055670904927</v>
      </c>
      <c r="O100" t="str">
        <f t="shared" si="23"/>
        <v>UP</v>
      </c>
      <c r="P100" t="str">
        <f t="shared" si="24"/>
        <v>No Trend + Momentum</v>
      </c>
      <c r="Q100">
        <f t="shared" si="25"/>
        <v>115</v>
      </c>
      <c r="R100">
        <f t="shared" si="26"/>
        <v>149</v>
      </c>
      <c r="S100">
        <f t="shared" si="27"/>
        <v>0.77181208053691275</v>
      </c>
      <c r="T100" t="str">
        <f t="shared" si="28"/>
        <v>No Indication</v>
      </c>
      <c r="U100" t="str">
        <f t="shared" si="29"/>
        <v>No T+M+I</v>
      </c>
      <c r="V100">
        <v>8373.8432362977946</v>
      </c>
      <c r="W100">
        <v>8301.889470362712</v>
      </c>
      <c r="X100">
        <f t="shared" si="30"/>
        <v>71.953765935082629</v>
      </c>
      <c r="Y100">
        <v>70.48171713909349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8376</v>
      </c>
      <c r="D101">
        <v>8452</v>
      </c>
      <c r="E101">
        <v>8300.2999999999993</v>
      </c>
      <c r="F101">
        <v>8360</v>
      </c>
      <c r="G101">
        <f>_xll.TA_TYPPRICE(D101,E101,F101)</f>
        <v>8370.7666666666664</v>
      </c>
      <c r="H101">
        <v>8382.076127560671</v>
      </c>
      <c r="I101" t="str">
        <f t="shared" si="20"/>
        <v>DOWN</v>
      </c>
      <c r="J101">
        <v>8441.0155892679431</v>
      </c>
      <c r="K101">
        <v>8291.863566357737</v>
      </c>
      <c r="L101" t="str">
        <f t="shared" si="21"/>
        <v>No Confirmation</v>
      </c>
      <c r="M101" t="str">
        <f t="shared" si="22"/>
        <v>No Trend</v>
      </c>
      <c r="N101">
        <v>42.890917902169114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59.700000000000728</v>
      </c>
      <c r="R101">
        <f t="shared" si="26"/>
        <v>151.70000000000073</v>
      </c>
      <c r="S101">
        <f t="shared" si="27"/>
        <v>0.39353988134476231</v>
      </c>
      <c r="T101" t="str">
        <f t="shared" si="28"/>
        <v>No Indication</v>
      </c>
      <c r="U101" t="str">
        <f t="shared" si="29"/>
        <v>No T+M+I</v>
      </c>
      <c r="V101">
        <v>8371.7135076365958</v>
      </c>
      <c r="W101">
        <v>8306.1939540395488</v>
      </c>
      <c r="X101">
        <f t="shared" si="30"/>
        <v>65.519553597046979</v>
      </c>
      <c r="Y101">
        <v>69.489284430684194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8381.75</v>
      </c>
      <c r="D102">
        <v>8409.6</v>
      </c>
      <c r="E102">
        <v>8315</v>
      </c>
      <c r="F102">
        <v>8369.9</v>
      </c>
      <c r="G102">
        <f>_xll.TA_TYPPRICE(D102,E102,F102)</f>
        <v>8364.8333333333339</v>
      </c>
      <c r="H102">
        <v>8373.4547304470034</v>
      </c>
      <c r="I102" t="str">
        <f t="shared" si="20"/>
        <v>DOWN</v>
      </c>
      <c r="J102">
        <v>8434.0343472084005</v>
      </c>
      <c r="K102">
        <v>8297.0049960560173</v>
      </c>
      <c r="L102" t="str">
        <f t="shared" si="21"/>
        <v>No Confirmation</v>
      </c>
      <c r="M102" t="str">
        <f t="shared" si="22"/>
        <v>No Trend</v>
      </c>
      <c r="N102">
        <v>46.061567769100385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54.899999999999636</v>
      </c>
      <c r="R102">
        <f t="shared" si="26"/>
        <v>94.600000000000364</v>
      </c>
      <c r="S102">
        <f t="shared" si="27"/>
        <v>0.58033826638477193</v>
      </c>
      <c r="T102" t="str">
        <f t="shared" si="28"/>
        <v>No Indication</v>
      </c>
      <c r="U102" t="str">
        <f t="shared" si="29"/>
        <v>No T+M+I</v>
      </c>
      <c r="V102">
        <v>8371.4345064617355</v>
      </c>
      <c r="W102">
        <v>8310.9129204069905</v>
      </c>
      <c r="X102">
        <f t="shared" si="30"/>
        <v>60.521586054745057</v>
      </c>
      <c r="Y102">
        <v>67.695744755496364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8435</v>
      </c>
      <c r="D103">
        <v>8435</v>
      </c>
      <c r="E103">
        <v>8131.05</v>
      </c>
      <c r="F103">
        <v>8347.9500000000007</v>
      </c>
      <c r="G103">
        <f>_xll.TA_TYPPRICE(D103,E103,F103)</f>
        <v>8304.6666666666661</v>
      </c>
      <c r="H103">
        <v>8339.0606985568338</v>
      </c>
      <c r="I103" t="str">
        <f t="shared" si="20"/>
        <v>UP</v>
      </c>
      <c r="J103">
        <v>8434.248936717644</v>
      </c>
      <c r="K103">
        <v>8260.1261080435688</v>
      </c>
      <c r="L103" t="str">
        <f t="shared" si="21"/>
        <v>No Confirmation</v>
      </c>
      <c r="M103" t="str">
        <f t="shared" si="22"/>
        <v>No Trend</v>
      </c>
      <c r="N103">
        <v>39.91921884921836</v>
      </c>
      <c r="O103" t="str">
        <f t="shared" si="23"/>
        <v>DOWN</v>
      </c>
      <c r="P103" t="str">
        <f t="shared" si="24"/>
        <v>No Trend + Momentum</v>
      </c>
      <c r="Q103">
        <f t="shared" si="25"/>
        <v>216.90000000000055</v>
      </c>
      <c r="R103">
        <f t="shared" si="26"/>
        <v>303.94999999999982</v>
      </c>
      <c r="S103">
        <f t="shared" si="27"/>
        <v>0.71360421121895268</v>
      </c>
      <c r="T103" t="str">
        <f t="shared" si="28"/>
        <v>No Indication</v>
      </c>
      <c r="U103" t="str">
        <f t="shared" si="29"/>
        <v>No T+M+I</v>
      </c>
      <c r="V103">
        <v>8367.821505467622</v>
      </c>
      <c r="W103">
        <v>8313.6564077842504</v>
      </c>
      <c r="X103">
        <f t="shared" si="30"/>
        <v>54.165097683371641</v>
      </c>
      <c r="Y103">
        <v>64.989615341071413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8262.0499999999993</v>
      </c>
      <c r="D104">
        <v>8349</v>
      </c>
      <c r="E104">
        <v>8260</v>
      </c>
      <c r="F104">
        <v>8300</v>
      </c>
      <c r="G104">
        <f>_xll.TA_TYPPRICE(D104,E104,F104)</f>
        <v>8303</v>
      </c>
      <c r="H104">
        <v>8321.0303492784169</v>
      </c>
      <c r="I104" t="str">
        <f t="shared" si="20"/>
        <v>DOWN</v>
      </c>
      <c r="J104">
        <v>8415.304728558167</v>
      </c>
      <c r="K104">
        <v>8260.0980840338871</v>
      </c>
      <c r="L104" t="str">
        <f t="shared" si="21"/>
        <v>No Confirmation</v>
      </c>
      <c r="M104" t="str">
        <f t="shared" si="22"/>
        <v>No Trend</v>
      </c>
      <c r="N104">
        <v>29.26343916891302</v>
      </c>
      <c r="O104" t="str">
        <f t="shared" si="23"/>
        <v>DOWN</v>
      </c>
      <c r="P104" t="str">
        <f t="shared" si="24"/>
        <v>No Trend + Momentum</v>
      </c>
      <c r="Q104">
        <f t="shared" si="25"/>
        <v>40</v>
      </c>
      <c r="R104">
        <f t="shared" si="26"/>
        <v>89</v>
      </c>
      <c r="S104">
        <f t="shared" si="27"/>
        <v>0.449438202247191</v>
      </c>
      <c r="T104" t="str">
        <f t="shared" si="28"/>
        <v>No Indication</v>
      </c>
      <c r="U104" t="str">
        <f t="shared" si="29"/>
        <v>No T+M+I</v>
      </c>
      <c r="V104">
        <v>8357.3874277033719</v>
      </c>
      <c r="W104">
        <v>8312.6448220224538</v>
      </c>
      <c r="X104">
        <f t="shared" si="30"/>
        <v>44.742605680918132</v>
      </c>
      <c r="Y104">
        <v>60.940213409040759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8382.75</v>
      </c>
      <c r="D105">
        <v>8430</v>
      </c>
      <c r="E105">
        <v>8256</v>
      </c>
      <c r="F105">
        <v>8345</v>
      </c>
      <c r="G105">
        <f>_xll.TA_TYPPRICE(D105,E105,F105)</f>
        <v>8343.6666666666661</v>
      </c>
      <c r="H105">
        <v>8332.3485079725415</v>
      </c>
      <c r="I105" t="str">
        <f t="shared" si="20"/>
        <v>UP</v>
      </c>
      <c r="J105">
        <v>8418.5703444341307</v>
      </c>
      <c r="K105">
        <v>8259.1873986930241</v>
      </c>
      <c r="L105" t="str">
        <f t="shared" si="21"/>
        <v>No Confirmation</v>
      </c>
      <c r="M105" t="str">
        <f t="shared" si="22"/>
        <v>No Trend</v>
      </c>
      <c r="N105">
        <v>46.131702238387909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89</v>
      </c>
      <c r="R105">
        <f t="shared" si="26"/>
        <v>174</v>
      </c>
      <c r="S105">
        <f t="shared" si="27"/>
        <v>0.5114942528735632</v>
      </c>
      <c r="T105" t="str">
        <f t="shared" si="28"/>
        <v>No Indication</v>
      </c>
      <c r="U105" t="str">
        <f t="shared" si="29"/>
        <v>No T+M+I</v>
      </c>
      <c r="V105">
        <v>8355.4816695951613</v>
      </c>
      <c r="W105">
        <v>8315.0415018726417</v>
      </c>
      <c r="X105">
        <f t="shared" si="30"/>
        <v>40.440167722519618</v>
      </c>
      <c r="Y105">
        <v>56.840204271736532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8380.1</v>
      </c>
      <c r="D106">
        <v>8865.7999999999993</v>
      </c>
      <c r="E106">
        <v>8336</v>
      </c>
      <c r="F106">
        <v>8515</v>
      </c>
      <c r="G106">
        <f>_xll.TA_TYPPRICE(D106,E106,F106)</f>
        <v>8572.2666666666664</v>
      </c>
      <c r="H106">
        <v>8452.307587319603</v>
      </c>
      <c r="I106" t="str">
        <f t="shared" si="20"/>
        <v>UP</v>
      </c>
      <c r="J106">
        <v>8517.9547123376578</v>
      </c>
      <c r="K106">
        <v>8276.2568656501298</v>
      </c>
      <c r="L106" t="str">
        <f t="shared" si="21"/>
        <v>No Confirmation</v>
      </c>
      <c r="M106" t="str">
        <f t="shared" si="22"/>
        <v>No Trend</v>
      </c>
      <c r="N106">
        <v>74.663201171563699</v>
      </c>
      <c r="O106" t="str">
        <f t="shared" si="23"/>
        <v>UP</v>
      </c>
      <c r="P106" t="str">
        <f t="shared" si="24"/>
        <v>No Trend + Momentum</v>
      </c>
      <c r="Q106">
        <f t="shared" si="25"/>
        <v>179</v>
      </c>
      <c r="R106">
        <f t="shared" si="26"/>
        <v>529.79999999999927</v>
      </c>
      <c r="S106">
        <f t="shared" si="27"/>
        <v>0.3378633446583621</v>
      </c>
      <c r="T106" t="str">
        <f t="shared" si="28"/>
        <v>No Indication</v>
      </c>
      <c r="U106" t="str">
        <f t="shared" si="29"/>
        <v>No T+M+I</v>
      </c>
      <c r="V106">
        <v>8380.022951195906</v>
      </c>
      <c r="W106">
        <v>8329.8532424746681</v>
      </c>
      <c r="X106">
        <f t="shared" si="30"/>
        <v>50.169708721237839</v>
      </c>
      <c r="Y106">
        <v>55.506105161636796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8460</v>
      </c>
      <c r="D107">
        <v>8499</v>
      </c>
      <c r="E107">
        <v>8388</v>
      </c>
      <c r="F107">
        <v>8388</v>
      </c>
      <c r="G107">
        <f>_xll.TA_TYPPRICE(D107,E107,F107)</f>
        <v>8425</v>
      </c>
      <c r="H107">
        <v>8438.6537936598015</v>
      </c>
      <c r="I107" t="str">
        <f t="shared" si="20"/>
        <v>DOWN</v>
      </c>
      <c r="J107">
        <v>8513.7425540404001</v>
      </c>
      <c r="K107">
        <v>8301.0886732834351</v>
      </c>
      <c r="L107" t="str">
        <f t="shared" si="21"/>
        <v>No Confirmation</v>
      </c>
      <c r="M107" t="str">
        <f t="shared" si="22"/>
        <v>No Trend</v>
      </c>
      <c r="N107">
        <v>49.955229016835183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</v>
      </c>
      <c r="R107">
        <f t="shared" si="26"/>
        <v>111</v>
      </c>
      <c r="S107">
        <f t="shared" si="27"/>
        <v>0</v>
      </c>
      <c r="T107" t="str">
        <f t="shared" si="28"/>
        <v>DOWN</v>
      </c>
      <c r="U107" t="str">
        <f t="shared" si="29"/>
        <v>No T+M+I</v>
      </c>
      <c r="V107">
        <v>8381.2501894734596</v>
      </c>
      <c r="W107">
        <v>8334.1604096987667</v>
      </c>
      <c r="X107">
        <f t="shared" si="30"/>
        <v>47.089779774692943</v>
      </c>
      <c r="Y107">
        <v>53.822840084248028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8431.0499999999993</v>
      </c>
      <c r="D108">
        <v>8668.7999999999993</v>
      </c>
      <c r="E108">
        <v>8401.5</v>
      </c>
      <c r="F108">
        <v>8520</v>
      </c>
      <c r="G108">
        <f>_xll.TA_TYPPRICE(D108,E108,F108)</f>
        <v>8530.1</v>
      </c>
      <c r="H108">
        <v>8484.3768968299009</v>
      </c>
      <c r="I108" t="str">
        <f t="shared" si="20"/>
        <v>UP</v>
      </c>
      <c r="J108">
        <v>8548.1997642536444</v>
      </c>
      <c r="K108">
        <v>8323.4023014426712</v>
      </c>
      <c r="L108" t="str">
        <f t="shared" si="21"/>
        <v>No Confirmation</v>
      </c>
      <c r="M108" t="str">
        <f t="shared" si="22"/>
        <v>No Trend</v>
      </c>
      <c r="N108">
        <v>65.002257707930298</v>
      </c>
      <c r="O108" t="str">
        <f t="shared" si="23"/>
        <v>UP</v>
      </c>
      <c r="P108" t="str">
        <f t="shared" si="24"/>
        <v>No Trend + Momentum</v>
      </c>
      <c r="Q108">
        <f t="shared" si="25"/>
        <v>118.5</v>
      </c>
      <c r="R108">
        <f t="shared" si="26"/>
        <v>267.29999999999927</v>
      </c>
      <c r="S108">
        <f t="shared" si="27"/>
        <v>0.44332210998877786</v>
      </c>
      <c r="T108" t="str">
        <f t="shared" si="28"/>
        <v>No Indication</v>
      </c>
      <c r="U108" t="str">
        <f t="shared" si="29"/>
        <v>No T+M+I</v>
      </c>
      <c r="V108">
        <v>8402.5963141698503</v>
      </c>
      <c r="W108">
        <v>8347.9263052766364</v>
      </c>
      <c r="X108">
        <f t="shared" si="30"/>
        <v>54.67000889321389</v>
      </c>
      <c r="Y108">
        <v>53.992273846041201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8588</v>
      </c>
      <c r="D109">
        <v>8652.9</v>
      </c>
      <c r="E109">
        <v>8422</v>
      </c>
      <c r="F109">
        <v>8551.1</v>
      </c>
      <c r="G109">
        <f>_xll.TA_TYPPRICE(D109,E109,F109)</f>
        <v>8542</v>
      </c>
      <c r="H109">
        <v>8513.1884484149505</v>
      </c>
      <c r="I109" t="str">
        <f t="shared" si="20"/>
        <v>UP</v>
      </c>
      <c r="J109">
        <v>8571.4664833083898</v>
      </c>
      <c r="K109">
        <v>8345.3129011220772</v>
      </c>
      <c r="L109" t="str">
        <f t="shared" si="21"/>
        <v>No Confirmation</v>
      </c>
      <c r="M109" t="str">
        <f t="shared" si="22"/>
        <v>No Trend</v>
      </c>
      <c r="N109">
        <v>67.849209837371816</v>
      </c>
      <c r="O109" t="str">
        <f t="shared" si="23"/>
        <v>UP</v>
      </c>
      <c r="P109" t="str">
        <f t="shared" si="24"/>
        <v>No Trend + Momentum</v>
      </c>
      <c r="Q109">
        <f t="shared" si="25"/>
        <v>129.10000000000036</v>
      </c>
      <c r="R109">
        <f t="shared" si="26"/>
        <v>230.89999999999964</v>
      </c>
      <c r="S109">
        <f t="shared" si="27"/>
        <v>0.55911650064963436</v>
      </c>
      <c r="T109" t="str">
        <f t="shared" si="28"/>
        <v>No Indication</v>
      </c>
      <c r="U109" t="str">
        <f t="shared" si="29"/>
        <v>No T+M+I</v>
      </c>
      <c r="V109">
        <v>8425.4430350667972</v>
      </c>
      <c r="W109">
        <v>8362.9762085894781</v>
      </c>
      <c r="X109">
        <f t="shared" si="30"/>
        <v>62.466826477319046</v>
      </c>
      <c r="Y109">
        <v>55.68718437229677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8550</v>
      </c>
      <c r="D110">
        <v>8649</v>
      </c>
      <c r="E110">
        <v>8461.1</v>
      </c>
      <c r="F110">
        <v>8600</v>
      </c>
      <c r="G110">
        <f>_xll.TA_TYPPRICE(D110,E110,F110)</f>
        <v>8570.0333333333328</v>
      </c>
      <c r="H110">
        <v>8541.6108908741408</v>
      </c>
      <c r="I110" t="str">
        <f t="shared" si="20"/>
        <v>UP</v>
      </c>
      <c r="J110">
        <v>8588.6961536843028</v>
      </c>
      <c r="K110">
        <v>8371.0433675393942</v>
      </c>
      <c r="L110" t="str">
        <f t="shared" si="21"/>
        <v>UP</v>
      </c>
      <c r="M110" t="str">
        <f t="shared" si="22"/>
        <v>UP</v>
      </c>
      <c r="N110">
        <v>72.280973502916851</v>
      </c>
      <c r="O110" t="str">
        <f t="shared" si="23"/>
        <v>UP</v>
      </c>
      <c r="P110" t="str">
        <f t="shared" si="24"/>
        <v>UP</v>
      </c>
      <c r="Q110">
        <f t="shared" si="25"/>
        <v>138.89999999999964</v>
      </c>
      <c r="R110">
        <f t="shared" si="26"/>
        <v>187.89999999999964</v>
      </c>
      <c r="S110">
        <f t="shared" si="27"/>
        <v>0.73922299095263388</v>
      </c>
      <c r="T110" t="str">
        <f t="shared" si="28"/>
        <v>No Indication</v>
      </c>
      <c r="U110" t="str">
        <f t="shared" si="29"/>
        <v>No T+M+I</v>
      </c>
      <c r="V110">
        <v>8452.2979527488278</v>
      </c>
      <c r="W110">
        <v>8380.5335264717396</v>
      </c>
      <c r="X110">
        <f t="shared" si="30"/>
        <v>71.764426277088205</v>
      </c>
      <c r="Y110">
        <v>58.902632753255055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8650</v>
      </c>
      <c r="D111">
        <v>8669.9500000000007</v>
      </c>
      <c r="E111">
        <v>8541.0499999999993</v>
      </c>
      <c r="F111">
        <v>8572.0499999999993</v>
      </c>
      <c r="G111">
        <f>_xll.TA_TYPPRICE(D111,E111,F111)</f>
        <v>8594.35</v>
      </c>
      <c r="H111">
        <v>8567.9804454370715</v>
      </c>
      <c r="I111" t="str">
        <f t="shared" si="20"/>
        <v>UP</v>
      </c>
      <c r="J111">
        <v>8606.7525639766809</v>
      </c>
      <c r="K111">
        <v>8408.8226191973063</v>
      </c>
      <c r="L111" t="str">
        <f t="shared" si="21"/>
        <v>No Confirmation</v>
      </c>
      <c r="M111" t="str">
        <f t="shared" si="22"/>
        <v>No Trend</v>
      </c>
      <c r="N111">
        <v>65.800630918975827</v>
      </c>
      <c r="O111" t="str">
        <f t="shared" si="23"/>
        <v>UP</v>
      </c>
      <c r="P111" t="str">
        <f t="shared" si="24"/>
        <v>No Trend + Momentum</v>
      </c>
      <c r="Q111">
        <f t="shared" si="25"/>
        <v>31</v>
      </c>
      <c r="R111">
        <f t="shared" si="26"/>
        <v>128.90000000000146</v>
      </c>
      <c r="S111">
        <f t="shared" si="27"/>
        <v>0.24049650892164198</v>
      </c>
      <c r="T111" t="str">
        <f t="shared" si="28"/>
        <v>No Indication</v>
      </c>
      <c r="U111" t="str">
        <f t="shared" si="29"/>
        <v>No T+M+I</v>
      </c>
      <c r="V111">
        <v>8470.7213446336227</v>
      </c>
      <c r="W111">
        <v>8394.7199319182782</v>
      </c>
      <c r="X111">
        <f t="shared" si="30"/>
        <v>76.001412715344486</v>
      </c>
      <c r="Y111">
        <v>62.322388745672939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8586</v>
      </c>
      <c r="D112">
        <v>8673</v>
      </c>
      <c r="E112">
        <v>8525</v>
      </c>
      <c r="F112">
        <v>8651</v>
      </c>
      <c r="G112">
        <f>_xll.TA_TYPPRICE(D112,E112,F112)</f>
        <v>8616.3333333333339</v>
      </c>
      <c r="H112">
        <v>8592.1568893852018</v>
      </c>
      <c r="I112" t="str">
        <f t="shared" si="20"/>
        <v>UP</v>
      </c>
      <c r="J112">
        <v>8621.474216426308</v>
      </c>
      <c r="K112">
        <v>8434.639814931239</v>
      </c>
      <c r="L112" t="str">
        <f t="shared" si="21"/>
        <v>UP</v>
      </c>
      <c r="M112" t="str">
        <f t="shared" si="22"/>
        <v>UP</v>
      </c>
      <c r="N112">
        <v>74.023666347878091</v>
      </c>
      <c r="O112" t="str">
        <f t="shared" si="23"/>
        <v>UP</v>
      </c>
      <c r="P112" t="str">
        <f t="shared" si="24"/>
        <v>UP</v>
      </c>
      <c r="Q112">
        <f t="shared" si="25"/>
        <v>126</v>
      </c>
      <c r="R112">
        <f t="shared" si="26"/>
        <v>148</v>
      </c>
      <c r="S112">
        <f t="shared" si="27"/>
        <v>0.85135135135135132</v>
      </c>
      <c r="T112" t="str">
        <f t="shared" si="28"/>
        <v>UP</v>
      </c>
      <c r="U112" t="str">
        <f t="shared" si="29"/>
        <v>UP</v>
      </c>
      <c r="V112">
        <v>8498.4565223822956</v>
      </c>
      <c r="W112">
        <v>8413.7036406650732</v>
      </c>
      <c r="X112">
        <f t="shared" si="30"/>
        <v>84.752881717222408</v>
      </c>
      <c r="Y112">
        <v>66.808487339982833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8691</v>
      </c>
      <c r="D113">
        <v>8691</v>
      </c>
      <c r="E113">
        <v>8630</v>
      </c>
      <c r="F113">
        <v>8637</v>
      </c>
      <c r="G113">
        <f>_xll.TA_TYPPRICE(D113,E113,F113)</f>
        <v>8652.6666666666661</v>
      </c>
      <c r="H113">
        <v>8622.411778025933</v>
      </c>
      <c r="I113" t="str">
        <f t="shared" si="20"/>
        <v>UP</v>
      </c>
      <c r="J113">
        <v>8636.9243905537951</v>
      </c>
      <c r="K113">
        <v>8478.0531893909629</v>
      </c>
      <c r="L113" t="str">
        <f t="shared" si="21"/>
        <v>UP</v>
      </c>
      <c r="M113" t="str">
        <f t="shared" si="22"/>
        <v>UP</v>
      </c>
      <c r="N113">
        <v>70.278079539521471</v>
      </c>
      <c r="O113" t="str">
        <f t="shared" si="23"/>
        <v>UP</v>
      </c>
      <c r="P113" t="str">
        <f t="shared" si="24"/>
        <v>UP</v>
      </c>
      <c r="Q113">
        <f t="shared" si="25"/>
        <v>7</v>
      </c>
      <c r="R113">
        <f t="shared" si="26"/>
        <v>61</v>
      </c>
      <c r="S113">
        <f t="shared" si="27"/>
        <v>0.11475409836065574</v>
      </c>
      <c r="T113" t="str">
        <f t="shared" si="28"/>
        <v>DOWN</v>
      </c>
      <c r="U113" t="str">
        <f t="shared" si="29"/>
        <v>No T+M+I</v>
      </c>
      <c r="V113">
        <v>8519.7709035542503</v>
      </c>
      <c r="W113">
        <v>8430.2441117269191</v>
      </c>
      <c r="X113">
        <f t="shared" si="30"/>
        <v>89.526791827331181</v>
      </c>
      <c r="Y113">
        <v>71.352148237452496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8639.9500000000007</v>
      </c>
      <c r="D114">
        <v>8689.9500000000007</v>
      </c>
      <c r="E114">
        <v>8555</v>
      </c>
      <c r="F114">
        <v>8575</v>
      </c>
      <c r="G114">
        <f>_xll.TA_TYPPRICE(D114,E114,F114)</f>
        <v>8606.65</v>
      </c>
      <c r="H114">
        <v>8614.5308890129672</v>
      </c>
      <c r="I114" t="str">
        <f t="shared" si="20"/>
        <v>DOWN</v>
      </c>
      <c r="J114">
        <v>8648.7078593196184</v>
      </c>
      <c r="K114">
        <v>8495.1524806374164</v>
      </c>
      <c r="L114" t="str">
        <f t="shared" si="21"/>
        <v>No Confirmation</v>
      </c>
      <c r="M114" t="str">
        <f t="shared" si="22"/>
        <v>No Trend</v>
      </c>
      <c r="N114">
        <v>54.90018854900687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20</v>
      </c>
      <c r="R114">
        <f t="shared" si="26"/>
        <v>134.95000000000073</v>
      </c>
      <c r="S114">
        <f t="shared" si="27"/>
        <v>0.14820303816228153</v>
      </c>
      <c r="T114" t="str">
        <f t="shared" si="28"/>
        <v>DOWN</v>
      </c>
      <c r="U114" t="str">
        <f t="shared" si="29"/>
        <v>No T+M+I</v>
      </c>
      <c r="V114">
        <v>8528.267687622827</v>
      </c>
      <c r="W114">
        <v>8440.9667701175185</v>
      </c>
      <c r="X114">
        <f t="shared" si="30"/>
        <v>87.300917505308462</v>
      </c>
      <c r="Y114">
        <v>74.541902091023687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8574.9500000000007</v>
      </c>
      <c r="D115">
        <v>8692.0499999999993</v>
      </c>
      <c r="E115">
        <v>8570</v>
      </c>
      <c r="F115">
        <v>8650</v>
      </c>
      <c r="G115">
        <f>_xll.TA_TYPPRICE(D115,E115,F115)</f>
        <v>8637.35</v>
      </c>
      <c r="H115">
        <v>8625.9404445064829</v>
      </c>
      <c r="I115" t="str">
        <f t="shared" si="20"/>
        <v>UP</v>
      </c>
      <c r="J115">
        <v>8658.339446137481</v>
      </c>
      <c r="K115">
        <v>8511.7852627179909</v>
      </c>
      <c r="L115" t="str">
        <f t="shared" si="21"/>
        <v>No Confirmation</v>
      </c>
      <c r="M115" t="str">
        <f t="shared" si="22"/>
        <v>No Trend</v>
      </c>
      <c r="N115">
        <v>66.112516632031117</v>
      </c>
      <c r="O115" t="str">
        <f t="shared" si="23"/>
        <v>UP</v>
      </c>
      <c r="P115" t="str">
        <f t="shared" si="24"/>
        <v>No Trend + Momentum</v>
      </c>
      <c r="Q115">
        <f t="shared" si="25"/>
        <v>80</v>
      </c>
      <c r="R115">
        <f t="shared" si="26"/>
        <v>122.04999999999927</v>
      </c>
      <c r="S115">
        <f t="shared" si="27"/>
        <v>0.65546907005326072</v>
      </c>
      <c r="T115" t="str">
        <f t="shared" si="28"/>
        <v>No Indication</v>
      </c>
      <c r="U115" t="str">
        <f t="shared" si="29"/>
        <v>No T+M+I</v>
      </c>
      <c r="V115">
        <v>8546.9957356808536</v>
      </c>
      <c r="W115">
        <v>8456.4507130717757</v>
      </c>
      <c r="X115">
        <f t="shared" si="30"/>
        <v>90.545022609077932</v>
      </c>
      <c r="Y115">
        <v>77.742526194634536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8670.4500000000007</v>
      </c>
      <c r="D116">
        <v>8740</v>
      </c>
      <c r="E116">
        <v>8655</v>
      </c>
      <c r="F116">
        <v>8670</v>
      </c>
      <c r="G116">
        <f>_xll.TA_TYPPRICE(D116,E116,F116)</f>
        <v>8688.3333333333339</v>
      </c>
      <c r="H116">
        <v>8657.1368889199075</v>
      </c>
      <c r="I116" t="str">
        <f t="shared" si="20"/>
        <v>UP</v>
      </c>
      <c r="J116">
        <v>8676.4862358847076</v>
      </c>
      <c r="K116">
        <v>8543.6107598917715</v>
      </c>
      <c r="L116" t="str">
        <f t="shared" si="21"/>
        <v>No Confirmation</v>
      </c>
      <c r="M116" t="str">
        <f t="shared" si="22"/>
        <v>No Trend</v>
      </c>
      <c r="N116">
        <v>68.705875520848394</v>
      </c>
      <c r="O116" t="str">
        <f t="shared" si="23"/>
        <v>UP</v>
      </c>
      <c r="P116" t="str">
        <f t="shared" si="24"/>
        <v>No Trend + Momentum</v>
      </c>
      <c r="Q116">
        <f t="shared" si="25"/>
        <v>15</v>
      </c>
      <c r="R116">
        <f t="shared" si="26"/>
        <v>85</v>
      </c>
      <c r="S116">
        <f t="shared" si="27"/>
        <v>0.17647058823529413</v>
      </c>
      <c r="T116" t="str">
        <f t="shared" si="28"/>
        <v>DOWN</v>
      </c>
      <c r="U116" t="str">
        <f t="shared" si="29"/>
        <v>No T+M+I</v>
      </c>
      <c r="V116">
        <v>8565.91946865303</v>
      </c>
      <c r="W116">
        <v>8472.2691787701624</v>
      </c>
      <c r="X116">
        <f t="shared" si="30"/>
        <v>93.650289882867582</v>
      </c>
      <c r="Y116">
        <v>80.924078932281148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8684</v>
      </c>
      <c r="D117">
        <v>8710</v>
      </c>
      <c r="E117">
        <v>8650.0499999999993</v>
      </c>
      <c r="F117">
        <v>8660</v>
      </c>
      <c r="G117">
        <f>_xll.TA_TYPPRICE(D117,E117,F117)</f>
        <v>8673.35</v>
      </c>
      <c r="H117">
        <v>8665.243444459953</v>
      </c>
      <c r="I117" t="str">
        <f t="shared" si="20"/>
        <v>DOWN</v>
      </c>
      <c r="J117">
        <v>8683.9337390214387</v>
      </c>
      <c r="K117">
        <v>8567.2639243602662</v>
      </c>
      <c r="L117" t="str">
        <f t="shared" si="21"/>
        <v>No Confirmation</v>
      </c>
      <c r="M117" t="str">
        <f t="shared" si="22"/>
        <v>No Trend</v>
      </c>
      <c r="N117">
        <v>65.569657561911342</v>
      </c>
      <c r="O117" t="str">
        <f t="shared" si="23"/>
        <v>UP</v>
      </c>
      <c r="P117" t="str">
        <f t="shared" si="24"/>
        <v>No Trend + Momentum</v>
      </c>
      <c r="Q117">
        <f t="shared" si="25"/>
        <v>9.9500000000007276</v>
      </c>
      <c r="R117">
        <f t="shared" si="26"/>
        <v>59.950000000000728</v>
      </c>
      <c r="S117">
        <f t="shared" si="27"/>
        <v>0.16597164303587333</v>
      </c>
      <c r="T117" t="str">
        <f t="shared" si="28"/>
        <v>DOWN</v>
      </c>
      <c r="U117" t="str">
        <f t="shared" si="29"/>
        <v>No T+M+I</v>
      </c>
      <c r="V117">
        <v>8580.393396552563</v>
      </c>
      <c r="W117">
        <v>8486.1751655279277</v>
      </c>
      <c r="X117">
        <f t="shared" si="30"/>
        <v>94.218231024635315</v>
      </c>
      <c r="Y117">
        <v>83.582909350751976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8665</v>
      </c>
      <c r="D118">
        <v>8700</v>
      </c>
      <c r="E118">
        <v>8600</v>
      </c>
      <c r="F118">
        <v>8600</v>
      </c>
      <c r="G118">
        <f>_xll.TA_TYPPRICE(D118,E118,F118)</f>
        <v>8633.3333333333339</v>
      </c>
      <c r="H118">
        <v>8649.2883888966426</v>
      </c>
      <c r="I118" t="str">
        <f t="shared" si="20"/>
        <v>DOWN</v>
      </c>
      <c r="J118">
        <v>8687.5040192388969</v>
      </c>
      <c r="K118">
        <v>8574.5386078357624</v>
      </c>
      <c r="L118" t="str">
        <f t="shared" si="21"/>
        <v>No Confirmation</v>
      </c>
      <c r="M118" t="str">
        <f t="shared" si="22"/>
        <v>No Trend</v>
      </c>
      <c r="N118">
        <v>48.846821517733758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</v>
      </c>
      <c r="R118">
        <f t="shared" si="26"/>
        <v>100</v>
      </c>
      <c r="S118">
        <f t="shared" si="27"/>
        <v>0</v>
      </c>
      <c r="T118" t="str">
        <f t="shared" si="28"/>
        <v>DOWN</v>
      </c>
      <c r="U118" t="str">
        <f t="shared" si="29"/>
        <v>No T+M+I</v>
      </c>
      <c r="V118">
        <v>8583.4097970829371</v>
      </c>
      <c r="W118">
        <v>8494.606634748081</v>
      </c>
      <c r="X118">
        <f t="shared" si="30"/>
        <v>88.803162334856097</v>
      </c>
      <c r="Y118">
        <v>84.6269599475728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8670</v>
      </c>
      <c r="D119">
        <v>8741</v>
      </c>
      <c r="E119">
        <v>8625.7000000000007</v>
      </c>
      <c r="F119">
        <v>8650</v>
      </c>
      <c r="G119">
        <f>_xll.TA_TYPPRICE(D119,E119,F119)</f>
        <v>8672.2333333333336</v>
      </c>
      <c r="H119">
        <v>8660.7608611149881</v>
      </c>
      <c r="I119" t="str">
        <f t="shared" si="20"/>
        <v>DOWN</v>
      </c>
      <c r="J119">
        <v>8699.3920149635869</v>
      </c>
      <c r="K119">
        <v>8585.9078060944812</v>
      </c>
      <c r="L119" t="str">
        <f t="shared" si="21"/>
        <v>No Confirmation</v>
      </c>
      <c r="M119" t="str">
        <f t="shared" si="22"/>
        <v>No Trend</v>
      </c>
      <c r="N119">
        <v>59.583979288849399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24.299999999999272</v>
      </c>
      <c r="R119">
        <f t="shared" si="26"/>
        <v>115.29999999999927</v>
      </c>
      <c r="S119">
        <f t="shared" si="27"/>
        <v>0.21075455333911036</v>
      </c>
      <c r="T119" t="str">
        <f t="shared" si="28"/>
        <v>No Indication</v>
      </c>
      <c r="U119" t="str">
        <f t="shared" si="29"/>
        <v>No T+M+I</v>
      </c>
      <c r="V119">
        <v>8593.654443685562</v>
      </c>
      <c r="W119">
        <v>8506.1172543963712</v>
      </c>
      <c r="X119">
        <f t="shared" si="30"/>
        <v>87.537189289190792</v>
      </c>
      <c r="Y119">
        <v>85.209005815896404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8747</v>
      </c>
      <c r="D120">
        <v>8747</v>
      </c>
      <c r="E120">
        <v>8600.0499999999993</v>
      </c>
      <c r="F120">
        <v>8610</v>
      </c>
      <c r="G120">
        <f>_xll.TA_TYPPRICE(D120,E120,F120)</f>
        <v>8652.35</v>
      </c>
      <c r="H120">
        <v>8656.5554305574951</v>
      </c>
      <c r="I120" t="str">
        <f t="shared" si="20"/>
        <v>DOWN</v>
      </c>
      <c r="J120">
        <v>8709.9715671939011</v>
      </c>
      <c r="K120">
        <v>8589.0505158512624</v>
      </c>
      <c r="L120" t="str">
        <f t="shared" si="21"/>
        <v>No Confirmation</v>
      </c>
      <c r="M120" t="str">
        <f t="shared" si="22"/>
        <v>No Trend</v>
      </c>
      <c r="N120">
        <v>49.246944058728083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9.9500000000007276</v>
      </c>
      <c r="R120">
        <f t="shared" si="26"/>
        <v>146.95000000000073</v>
      </c>
      <c r="S120">
        <f t="shared" si="27"/>
        <v>6.7710105478058377E-2</v>
      </c>
      <c r="T120" t="str">
        <f t="shared" si="28"/>
        <v>DOWN</v>
      </c>
      <c r="U120" t="str">
        <f t="shared" si="29"/>
        <v>No T+M+I</v>
      </c>
      <c r="V120">
        <v>8596.1691446570148</v>
      </c>
      <c r="W120">
        <v>8513.8122725892317</v>
      </c>
      <c r="X120">
        <f t="shared" si="30"/>
        <v>82.356872067783115</v>
      </c>
      <c r="Y120">
        <v>84.638579066273749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8620.1</v>
      </c>
      <c r="D121">
        <v>8650</v>
      </c>
      <c r="E121">
        <v>8563</v>
      </c>
      <c r="F121">
        <v>8630</v>
      </c>
      <c r="G121">
        <f>_xll.TA_TYPPRICE(D121,E121,F121)</f>
        <v>8614.3333333333339</v>
      </c>
      <c r="H121">
        <v>8635.4443819454136</v>
      </c>
      <c r="I121" t="str">
        <f t="shared" si="20"/>
        <v>DOWN</v>
      </c>
      <c r="J121">
        <v>8696.6445522619233</v>
      </c>
      <c r="K121">
        <v>8583.2615123287596</v>
      </c>
      <c r="L121" t="str">
        <f t="shared" si="21"/>
        <v>No Confirmation</v>
      </c>
      <c r="M121" t="str">
        <f t="shared" si="22"/>
        <v>No Trend</v>
      </c>
      <c r="N121">
        <v>54.21173223143628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67</v>
      </c>
      <c r="R121">
        <f t="shared" si="26"/>
        <v>87</v>
      </c>
      <c r="S121">
        <f t="shared" si="27"/>
        <v>0.77011494252873558</v>
      </c>
      <c r="T121" t="str">
        <f t="shared" si="28"/>
        <v>No Indication</v>
      </c>
      <c r="U121" t="str">
        <f t="shared" si="29"/>
        <v>No T+M+I</v>
      </c>
      <c r="V121">
        <v>8601.3738916328584</v>
      </c>
      <c r="W121">
        <v>8522.418770915956</v>
      </c>
      <c r="X121">
        <f t="shared" si="30"/>
        <v>78.955120716902456</v>
      </c>
      <c r="Y121">
        <v>83.501887396399496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8678.9500000000007</v>
      </c>
      <c r="D122">
        <v>8715</v>
      </c>
      <c r="E122">
        <v>8600</v>
      </c>
      <c r="F122">
        <v>8600</v>
      </c>
      <c r="G122">
        <f>_xll.TA_TYPPRICE(D122,E122,F122)</f>
        <v>8638.3333333333339</v>
      </c>
      <c r="H122">
        <v>8636.8888576393729</v>
      </c>
      <c r="I122" t="str">
        <f t="shared" si="20"/>
        <v>DOWN</v>
      </c>
      <c r="J122">
        <v>8700.7235406481632</v>
      </c>
      <c r="K122">
        <v>8586.9811762557019</v>
      </c>
      <c r="L122" t="str">
        <f t="shared" si="21"/>
        <v>No Confirmation</v>
      </c>
      <c r="M122" t="str">
        <f t="shared" si="22"/>
        <v>No Trend</v>
      </c>
      <c r="N122">
        <v>45.80948905886202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</v>
      </c>
      <c r="R122">
        <f t="shared" si="26"/>
        <v>115</v>
      </c>
      <c r="S122">
        <f t="shared" si="27"/>
        <v>0</v>
      </c>
      <c r="T122" t="str">
        <f t="shared" si="28"/>
        <v>DOWN</v>
      </c>
      <c r="U122" t="str">
        <f t="shared" si="29"/>
        <v>No T+M+I</v>
      </c>
      <c r="V122">
        <v>8601.1625236893415</v>
      </c>
      <c r="W122">
        <v>8528.1655286258847</v>
      </c>
      <c r="X122">
        <f t="shared" si="30"/>
        <v>72.996995063456779</v>
      </c>
      <c r="Y122">
        <v>81.400908929810953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8672.65</v>
      </c>
      <c r="D123">
        <v>8699.9500000000007</v>
      </c>
      <c r="E123">
        <v>8570.0499999999993</v>
      </c>
      <c r="F123">
        <v>8600</v>
      </c>
      <c r="G123">
        <f>_xll.TA_TYPPRICE(D123,E123,F123)</f>
        <v>8623.3333333333339</v>
      </c>
      <c r="H123">
        <v>8630.1110954863543</v>
      </c>
      <c r="I123" t="str">
        <f t="shared" si="20"/>
        <v>DOWN</v>
      </c>
      <c r="J123">
        <v>8700.5516427263501</v>
      </c>
      <c r="K123">
        <v>8583.2186926433242</v>
      </c>
      <c r="L123" t="str">
        <f t="shared" si="21"/>
        <v>No Confirmation</v>
      </c>
      <c r="M123" t="str">
        <f t="shared" si="22"/>
        <v>No Trend</v>
      </c>
      <c r="N123">
        <v>45.80948905886202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29.950000000000728</v>
      </c>
      <c r="R123">
        <f t="shared" si="26"/>
        <v>129.90000000000146</v>
      </c>
      <c r="S123">
        <f t="shared" si="27"/>
        <v>0.23056197074673127</v>
      </c>
      <c r="T123" t="str">
        <f t="shared" si="28"/>
        <v>No Indication</v>
      </c>
      <c r="U123" t="str">
        <f t="shared" si="29"/>
        <v>No T+M+I</v>
      </c>
      <c r="V123">
        <v>8600.9836738909817</v>
      </c>
      <c r="W123">
        <v>8533.4866005795229</v>
      </c>
      <c r="X123">
        <f t="shared" si="30"/>
        <v>67.497073311458735</v>
      </c>
      <c r="Y123">
        <v>78.620141806140509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8578.5499999999993</v>
      </c>
      <c r="D124">
        <v>8650</v>
      </c>
      <c r="E124">
        <v>8575</v>
      </c>
      <c r="F124">
        <v>8620</v>
      </c>
      <c r="G124">
        <f>_xll.TA_TYPPRICE(D124,E124,F124)</f>
        <v>8615</v>
      </c>
      <c r="H124">
        <v>8622.5555477431772</v>
      </c>
      <c r="I124" t="str">
        <f t="shared" si="20"/>
        <v>DOWN</v>
      </c>
      <c r="J124">
        <v>8689.3179443427161</v>
      </c>
      <c r="K124">
        <v>8581.3923165003634</v>
      </c>
      <c r="L124" t="str">
        <f t="shared" si="21"/>
        <v>No Confirmation</v>
      </c>
      <c r="M124" t="str">
        <f t="shared" si="22"/>
        <v>No Trend</v>
      </c>
      <c r="N124">
        <v>53.342255013523385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45</v>
      </c>
      <c r="R124">
        <f t="shared" si="26"/>
        <v>75</v>
      </c>
      <c r="S124">
        <f t="shared" si="27"/>
        <v>0.6</v>
      </c>
      <c r="T124" t="str">
        <f t="shared" si="28"/>
        <v>No Indication</v>
      </c>
      <c r="U124" t="str">
        <f t="shared" si="29"/>
        <v>No T+M+I</v>
      </c>
      <c r="V124">
        <v>8603.9092625231388</v>
      </c>
      <c r="W124">
        <v>8539.895000536595</v>
      </c>
      <c r="X124">
        <f t="shared" si="30"/>
        <v>64.014261986543715</v>
      </c>
      <c r="Y124">
        <v>75.698965842221156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8669</v>
      </c>
      <c r="D125">
        <v>8730</v>
      </c>
      <c r="E125">
        <v>8615</v>
      </c>
      <c r="F125">
        <v>8640</v>
      </c>
      <c r="G125">
        <f>_xll.TA_TYPPRICE(D125,E125,F125)</f>
        <v>8661.6666666666661</v>
      </c>
      <c r="H125">
        <v>8642.1111072049207</v>
      </c>
      <c r="I125" t="str">
        <f t="shared" si="20"/>
        <v>DOWN</v>
      </c>
      <c r="J125">
        <v>8698.3584011554467</v>
      </c>
      <c r="K125">
        <v>8588.8606906113946</v>
      </c>
      <c r="L125" t="str">
        <f t="shared" si="21"/>
        <v>No Confirmation</v>
      </c>
      <c r="M125" t="str">
        <f t="shared" si="22"/>
        <v>No Trend</v>
      </c>
      <c r="N125">
        <v>60.249215144351155</v>
      </c>
      <c r="O125" t="str">
        <f t="shared" si="23"/>
        <v>UP</v>
      </c>
      <c r="P125" t="str">
        <f t="shared" si="24"/>
        <v>No Trend + Momentum</v>
      </c>
      <c r="Q125">
        <f t="shared" si="25"/>
        <v>25</v>
      </c>
      <c r="R125">
        <f t="shared" si="26"/>
        <v>115</v>
      </c>
      <c r="S125">
        <f t="shared" si="27"/>
        <v>0.21739130434782608</v>
      </c>
      <c r="T125" t="str">
        <f t="shared" si="28"/>
        <v>No Indication</v>
      </c>
      <c r="U125" t="str">
        <f t="shared" si="29"/>
        <v>No T+M+I</v>
      </c>
      <c r="V125">
        <v>8609.4616836734258</v>
      </c>
      <c r="W125">
        <v>8547.3101856820322</v>
      </c>
      <c r="X125">
        <f t="shared" si="30"/>
        <v>62.151497991393626</v>
      </c>
      <c r="Y125">
        <v>72.98947227205565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8620.0499999999993</v>
      </c>
      <c r="D126">
        <v>8698</v>
      </c>
      <c r="E126">
        <v>8620.0499999999993</v>
      </c>
      <c r="F126">
        <v>8670</v>
      </c>
      <c r="G126">
        <f>_xll.TA_TYPPRICE(D126,E126,F126)</f>
        <v>8662.6833333333325</v>
      </c>
      <c r="H126">
        <v>8652.3972202691257</v>
      </c>
      <c r="I126" t="str">
        <f t="shared" si="20"/>
        <v>UP</v>
      </c>
      <c r="J126">
        <v>8698.2787564542359</v>
      </c>
      <c r="K126">
        <v>8595.7916482533074</v>
      </c>
      <c r="L126" t="str">
        <f t="shared" si="21"/>
        <v>No Confirmation</v>
      </c>
      <c r="M126" t="str">
        <f t="shared" si="22"/>
        <v>No Trend</v>
      </c>
      <c r="N126">
        <v>68.885505354657681</v>
      </c>
      <c r="O126" t="str">
        <f t="shared" si="23"/>
        <v>UP</v>
      </c>
      <c r="P126" t="str">
        <f t="shared" si="24"/>
        <v>No Trend + Momentum</v>
      </c>
      <c r="Q126">
        <f t="shared" si="25"/>
        <v>49.950000000000728</v>
      </c>
      <c r="R126">
        <f t="shared" si="26"/>
        <v>77.950000000000728</v>
      </c>
      <c r="S126">
        <f t="shared" si="27"/>
        <v>0.64079538165491035</v>
      </c>
      <c r="T126" t="str">
        <f t="shared" si="28"/>
        <v>No Indication</v>
      </c>
      <c r="U126" t="str">
        <f t="shared" si="29"/>
        <v>No T+M+I</v>
      </c>
      <c r="V126">
        <v>8618.7752708005919</v>
      </c>
      <c r="W126">
        <v>8556.3983200759558</v>
      </c>
      <c r="X126">
        <f t="shared" si="30"/>
        <v>62.376950724636117</v>
      </c>
      <c r="Y126">
        <v>70.866967962571749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2017-07-05T06:18:20Z</dcterms:created>
  <dcterms:modified xsi:type="dcterms:W3CDTF">2017-11-01T04:19:19Z</dcterms:modified>
</cp:coreProperties>
</file>