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1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5" i="1"/>
  <c r="N89" i="1"/>
  <c r="N93" i="1"/>
  <c r="N97" i="1"/>
  <c r="N101" i="1"/>
  <c r="N105" i="1"/>
  <c r="N109" i="1"/>
  <c r="N113" i="1"/>
  <c r="N117" i="1"/>
  <c r="N73" i="1"/>
  <c r="N90" i="1"/>
  <c r="N106" i="1"/>
  <c r="N121" i="1"/>
  <c r="N78" i="1"/>
  <c r="N94" i="1"/>
  <c r="N110" i="1"/>
  <c r="N122" i="1"/>
  <c r="N82" i="1"/>
  <c r="N98" i="1"/>
  <c r="N114" i="1"/>
  <c r="N125" i="1"/>
  <c r="N86" i="1"/>
  <c r="N102" i="1"/>
  <c r="N118" i="1"/>
  <c r="N126" i="1"/>
  <c r="K5" i="1"/>
  <c r="K9" i="1"/>
  <c r="K13" i="1"/>
  <c r="K17" i="1"/>
  <c r="K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1" i="1"/>
  <c r="K29" i="1"/>
  <c r="K33" i="1"/>
  <c r="K37" i="1"/>
  <c r="K41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1" i="1"/>
  <c r="K110" i="1"/>
  <c r="K122" i="1"/>
  <c r="K98" i="1"/>
  <c r="K114" i="1"/>
  <c r="K125" i="1"/>
  <c r="K102" i="1"/>
  <c r="K118" i="1"/>
  <c r="K126" i="1"/>
  <c r="K106" i="1"/>
  <c r="K121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0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118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9" i="1"/>
  <c r="G119" i="1"/>
  <c r="G12" i="1"/>
  <c r="G36" i="1"/>
  <c r="G52" i="1"/>
  <c r="G64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9" i="1"/>
  <c r="G87" i="1"/>
  <c r="G91" i="1"/>
  <c r="G95" i="1"/>
  <c r="G103" i="1"/>
  <c r="G107" i="1"/>
  <c r="G111" i="1"/>
  <c r="G115" i="1"/>
  <c r="G123" i="1"/>
  <c r="G4" i="1"/>
  <c r="G8" i="1"/>
  <c r="G16" i="1"/>
  <c r="G20" i="1"/>
  <c r="G24" i="1"/>
  <c r="G28" i="1"/>
  <c r="G32" i="1"/>
  <c r="G40" i="1"/>
  <c r="G44" i="1"/>
  <c r="G48" i="1"/>
  <c r="G56" i="1"/>
  <c r="G60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17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75" i="1"/>
  <c r="H83" i="1"/>
  <c r="H87" i="1"/>
  <c r="H91" i="1"/>
  <c r="H95" i="1"/>
  <c r="H99" i="1"/>
  <c r="H103" i="1"/>
  <c r="H107" i="1"/>
  <c r="H115" i="1"/>
  <c r="H119" i="1"/>
  <c r="AH42" i="1" l="1"/>
  <c r="AH29" i="1"/>
  <c r="AH11" i="1" l="1"/>
  <c r="AH18" i="1"/>
  <c r="AH35" i="1"/>
  <c r="AH30" i="1"/>
  <c r="AH50" i="1"/>
  <c r="AH12" i="1"/>
  <c r="AH5" i="1"/>
  <c r="AH27" i="1"/>
  <c r="AH22" i="1"/>
  <c r="AH38" i="1"/>
  <c r="AH26" i="1"/>
  <c r="AH19" i="1"/>
  <c r="AH43" i="1"/>
  <c r="AH34" i="1"/>
  <c r="AH37" i="1"/>
  <c r="AH32" i="1"/>
  <c r="AH46" i="1"/>
  <c r="AH13" i="1"/>
  <c r="AH51" i="1"/>
  <c r="AH2" i="1"/>
  <c r="AH48" i="1"/>
  <c r="AH16" i="1"/>
  <c r="AH25" i="1"/>
  <c r="AH9" i="1"/>
  <c r="AH47" i="1"/>
  <c r="AH31" i="1"/>
  <c r="AH15" i="1"/>
  <c r="AH41" i="1"/>
  <c r="AH14" i="1"/>
  <c r="AH52" i="1"/>
  <c r="AH36" i="1"/>
  <c r="AH28" i="1"/>
  <c r="AH20" i="1"/>
  <c r="AH4" i="1"/>
  <c r="AH53" i="1"/>
  <c r="AH45" i="1"/>
  <c r="AH21" i="1"/>
  <c r="AH55" i="1"/>
  <c r="AH23" i="1"/>
  <c r="AH7" i="1"/>
  <c r="AH44" i="1" l="1"/>
  <c r="AH17" i="1"/>
  <c r="AH56" i="1"/>
  <c r="AH3" i="1"/>
  <c r="AH39" i="1"/>
  <c r="AH24" i="1"/>
  <c r="AH6" i="1"/>
  <c r="AH40" i="1"/>
  <c r="AH49" i="1"/>
  <c r="AH10" i="1"/>
  <c r="AH33" i="1"/>
  <c r="AH8" i="1"/>
  <c r="AH5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<sst xmlns="http://schemas.openxmlformats.org/spreadsheetml/2006/main" count="159" uniqueCount="35">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</sst>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64.900000000000006</v>
      </c>
      <c r="D2">
        <v>70.7</v>
      </c>
      <c r="E2">
        <v>64</v>
      </c>
      <c r="F2">
        <v>68</v>
      </c>
      <c r="G2">
        <f>_xll.TA_TYPPRICE(D2,E2,F2)</f>
        <v>67.566666666666663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6.7000000000000028</v>
      </c>
      <c r="S2">
        <f>Q2/R2</f>
        <v>0.59701492537313405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68.45</v>
      </c>
      <c r="D3">
        <v>68.45</v>
      </c>
      <c r="E3">
        <v>66.2</v>
      </c>
      <c r="F3">
        <v>66</v>
      </c>
      <c r="G3">
        <f>_xll.TA_TYPPRICE(D3,E3,F3)</f>
        <v>66.88333333333334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-0.20000000000000284</v>
      </c>
      <c r="R3">
        <f t="shared" ref="R3:R66" si="6">D3-E3</f>
        <v>2.25</v>
      </c>
      <c r="S3">
        <f t="shared" ref="S3:S66" si="7">Q3/R3</f>
        <v>-8.8888888888890155E-2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66.5</v>
      </c>
      <c r="D4">
        <v>67.8</v>
      </c>
      <c r="E4">
        <v>65.099999999999994</v>
      </c>
      <c r="F4">
        <v>66</v>
      </c>
      <c r="G4">
        <f>_xll.TA_TYPPRICE(D4,E4,F4)</f>
        <v>66.3</v>
      </c>
      <c r="H4">
        <v>66.916666666666671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2.7000000000000028</v>
      </c>
      <c r="S4">
        <f t="shared" si="7"/>
        <v>0.33333333333333509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65.5</v>
      </c>
      <c r="D5">
        <v>65.650000000000006</v>
      </c>
      <c r="E5">
        <v>63.55</v>
      </c>
      <c r="F5">
        <v>64</v>
      </c>
      <c r="G5">
        <f>_xll.TA_TYPPRICE(D5,E5,F5)</f>
        <v>64.399999999999991</v>
      </c>
      <c r="H5">
        <v>65.658333333333331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2.1000000000000085</v>
      </c>
      <c r="S5">
        <f t="shared" si="7"/>
        <v>0.21428571428571477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64.349999999999994</v>
      </c>
      <c r="D6">
        <v>65.650000000000006</v>
      </c>
      <c r="E6">
        <v>64.150000000000006</v>
      </c>
      <c r="F6">
        <v>65</v>
      </c>
      <c r="G6">
        <f>_xll.TA_TYPPRICE(D6,E6,F6)</f>
        <v>64.933333333333337</v>
      </c>
      <c r="H6">
        <v>65.295833333333334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0.84999999999999432</v>
      </c>
      <c r="R6">
        <f t="shared" si="6"/>
        <v>1.5</v>
      </c>
      <c r="S6">
        <f t="shared" si="7"/>
        <v>0.56666666666666288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65.400000000000006</v>
      </c>
      <c r="D7">
        <v>67.5</v>
      </c>
      <c r="E7">
        <v>65.2</v>
      </c>
      <c r="F7">
        <v>67</v>
      </c>
      <c r="G7">
        <f>_xll.TA_TYPPRICE(D7,E7,F7)</f>
        <v>66.566666666666663</v>
      </c>
      <c r="H7">
        <v>65.931250000000006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1.7999999999999972</v>
      </c>
      <c r="R7">
        <f t="shared" si="6"/>
        <v>2.2999999999999972</v>
      </c>
      <c r="S7">
        <f t="shared" si="7"/>
        <v>0.78260869565217361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67.3</v>
      </c>
      <c r="D8">
        <v>67.95</v>
      </c>
      <c r="E8">
        <v>66.05</v>
      </c>
      <c r="F8">
        <v>67</v>
      </c>
      <c r="G8">
        <f>_xll.TA_TYPPRICE(D8,E8,F8)</f>
        <v>67</v>
      </c>
      <c r="H8">
        <v>66.465625000000003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42.857142857142847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1.9000000000000057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68.900000000000006</v>
      </c>
      <c r="E9">
        <v>67.150000000000006</v>
      </c>
      <c r="F9">
        <v>67</v>
      </c>
      <c r="G9">
        <f>_xll.TA_TYPPRICE(D9,E9,F9)</f>
        <v>67.683333333333337</v>
      </c>
      <c r="H9">
        <v>67.074479166666663</v>
      </c>
      <c r="I9" t="str">
        <f t="shared" si="0"/>
        <v>DOWN</v>
      </c>
      <c r="J9">
        <v>67.825000000000003</v>
      </c>
      <c r="K9">
        <v>65.174999999999997</v>
      </c>
      <c r="L9" t="str">
        <f t="shared" si="1"/>
        <v>No Confirmation</v>
      </c>
      <c r="M9" t="str">
        <f t="shared" si="2"/>
        <v>No Trend</v>
      </c>
      <c r="N9">
        <v>42.857142857142854</v>
      </c>
      <c r="O9" t="str">
        <f t="shared" si="3"/>
        <v>No Momentum</v>
      </c>
      <c r="P9" t="str">
        <f t="shared" si="4"/>
        <v>No Trend + Momentum</v>
      </c>
      <c r="Q9">
        <f t="shared" si="5"/>
        <v>-0.15000000000000568</v>
      </c>
      <c r="R9">
        <f t="shared" si="6"/>
        <v>1.75</v>
      </c>
      <c r="S9">
        <f t="shared" si="7"/>
        <v>-8.5714285714288962E-2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67.599999999999994</v>
      </c>
      <c r="D10">
        <v>67.900000000000006</v>
      </c>
      <c r="E10">
        <v>65.400000000000006</v>
      </c>
      <c r="F10">
        <v>66</v>
      </c>
      <c r="G10">
        <f>_xll.TA_TYPPRICE(D10,E10,F10)</f>
        <v>66.433333333333337</v>
      </c>
      <c r="H10">
        <v>66.75390625</v>
      </c>
      <c r="I10" t="str">
        <f t="shared" si="0"/>
        <v>DOWN</v>
      </c>
      <c r="J10">
        <v>67.841666666666669</v>
      </c>
      <c r="K10">
        <v>65.224999999999994</v>
      </c>
      <c r="L10" t="str">
        <f t="shared" si="1"/>
        <v>No Confirmation</v>
      </c>
      <c r="M10" t="str">
        <f t="shared" si="2"/>
        <v>No Trend</v>
      </c>
      <c r="N10">
        <v>33.507853403141361</v>
      </c>
      <c r="O10" t="str">
        <f t="shared" si="3"/>
        <v>DOWN</v>
      </c>
      <c r="P10" t="str">
        <f t="shared" si="4"/>
        <v>No Trend + Momentum</v>
      </c>
      <c r="Q10">
        <f t="shared" si="5"/>
        <v>0.59999999999999432</v>
      </c>
      <c r="R10">
        <f t="shared" si="6"/>
        <v>2.5</v>
      </c>
      <c r="S10">
        <f t="shared" si="7"/>
        <v>0.23999999999999772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65.8</v>
      </c>
      <c r="D11">
        <v>66.8</v>
      </c>
      <c r="E11">
        <v>65.75</v>
      </c>
      <c r="F11">
        <v>66</v>
      </c>
      <c r="G11">
        <f>_xll.TA_TYPPRICE(D11,E11,F11)</f>
        <v>66.183333333333337</v>
      </c>
      <c r="H11">
        <v>66.468619791666669</v>
      </c>
      <c r="I11" t="str">
        <f t="shared" si="0"/>
        <v>DOWN</v>
      </c>
      <c r="J11">
        <v>67.610185185185188</v>
      </c>
      <c r="K11">
        <v>65.341666666666669</v>
      </c>
      <c r="L11" t="str">
        <f t="shared" si="1"/>
        <v>No Confirmation</v>
      </c>
      <c r="M11" t="str">
        <f t="shared" si="2"/>
        <v>No Trend</v>
      </c>
      <c r="N11">
        <v>33.507853403141361</v>
      </c>
      <c r="O11" t="str">
        <f t="shared" si="3"/>
        <v>DOWN</v>
      </c>
      <c r="P11" t="str">
        <f t="shared" si="4"/>
        <v>No Trend + Momentum</v>
      </c>
      <c r="Q11">
        <f t="shared" si="5"/>
        <v>0.25</v>
      </c>
      <c r="R11">
        <f t="shared" si="6"/>
        <v>1.0499999999999972</v>
      </c>
      <c r="S11">
        <f t="shared" si="7"/>
        <v>0.23809523809523875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66.099999999999994</v>
      </c>
      <c r="D12">
        <v>66.900000000000006</v>
      </c>
      <c r="E12">
        <v>65.75</v>
      </c>
      <c r="F12">
        <v>66</v>
      </c>
      <c r="G12">
        <f>_xll.TA_TYPPRICE(D12,E12,F12)</f>
        <v>66.216666666666669</v>
      </c>
      <c r="H12">
        <v>66.342643229166669</v>
      </c>
      <c r="I12" t="str">
        <f t="shared" si="0"/>
        <v>DOWN</v>
      </c>
      <c r="J12">
        <v>67.452366255144042</v>
      </c>
      <c r="K12">
        <v>65.43240740740741</v>
      </c>
      <c r="L12" t="str">
        <f t="shared" si="1"/>
        <v>No Confirmation</v>
      </c>
      <c r="M12" t="str">
        <f t="shared" si="2"/>
        <v>No Trend</v>
      </c>
      <c r="N12">
        <v>33.507853403141361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1.1500000000000057</v>
      </c>
      <c r="S12">
        <f t="shared" si="7"/>
        <v>0.21739130434782503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66.25</v>
      </c>
      <c r="D13">
        <v>66.599999999999994</v>
      </c>
      <c r="E13">
        <v>65.5</v>
      </c>
      <c r="F13">
        <v>66</v>
      </c>
      <c r="G13">
        <f>_xll.TA_TYPPRICE(D13,E13,F13)</f>
        <v>66.033333333333331</v>
      </c>
      <c r="H13">
        <v>66.18798828125</v>
      </c>
      <c r="I13" t="str">
        <f t="shared" si="0"/>
        <v>DOWN</v>
      </c>
      <c r="J13">
        <v>67.262951531778697</v>
      </c>
      <c r="K13">
        <v>65.4474279835391</v>
      </c>
      <c r="L13" t="str">
        <f t="shared" si="1"/>
        <v>No Confirmation</v>
      </c>
      <c r="M13" t="str">
        <f t="shared" si="2"/>
        <v>No Trend</v>
      </c>
      <c r="N13">
        <v>33.507853403141368</v>
      </c>
      <c r="O13" t="str">
        <f t="shared" si="3"/>
        <v>DOWN</v>
      </c>
      <c r="P13" t="str">
        <f t="shared" si="4"/>
        <v>No Trend + Momentum</v>
      </c>
      <c r="Q13">
        <f t="shared" si="5"/>
        <v>0.5</v>
      </c>
      <c r="R13">
        <f t="shared" si="6"/>
        <v>1.0999999999999943</v>
      </c>
      <c r="S13">
        <f t="shared" si="7"/>
        <v>0.45454545454545692</v>
      </c>
      <c r="T13" t="str">
        <f t="shared" si="8"/>
        <v>No Indication</v>
      </c>
      <c r="U13" t="str">
        <f t="shared" si="9"/>
        <v>No T+M+I</v>
      </c>
      <c r="V13">
        <v>66.166666666666671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65.099999999999994</v>
      </c>
      <c r="D14">
        <v>65.650000000000006</v>
      </c>
      <c r="E14">
        <v>63.7</v>
      </c>
      <c r="F14">
        <v>64</v>
      </c>
      <c r="G14">
        <f>_xll.TA_TYPPRICE(D14,E14,F14)</f>
        <v>64.45</v>
      </c>
      <c r="H14">
        <v>65.318994140624994</v>
      </c>
      <c r="I14" t="str">
        <f t="shared" si="0"/>
        <v>DOWN</v>
      </c>
      <c r="J14">
        <v>66.904517858050099</v>
      </c>
      <c r="K14">
        <v>65.05911065386374</v>
      </c>
      <c r="L14" t="str">
        <f t="shared" si="1"/>
        <v>DOWN</v>
      </c>
      <c r="M14" t="str">
        <f t="shared" si="2"/>
        <v>DOWN</v>
      </c>
      <c r="N14">
        <v>16.2251021661198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1.9500000000000028</v>
      </c>
      <c r="S14">
        <f t="shared" si="7"/>
        <v>0.15384615384615216</v>
      </c>
      <c r="T14" t="str">
        <f t="shared" si="8"/>
        <v>DOWN</v>
      </c>
      <c r="U14" t="str">
        <f t="shared" si="9"/>
        <v>DOWN</v>
      </c>
      <c r="V14">
        <v>65.833333333333343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64.2</v>
      </c>
      <c r="D15">
        <v>64.75</v>
      </c>
      <c r="E15">
        <v>62.9</v>
      </c>
      <c r="F15">
        <v>63</v>
      </c>
      <c r="G15">
        <f>_xll.TA_TYPPRICE(D15,E15,F15)</f>
        <v>63.550000000000004</v>
      </c>
      <c r="H15">
        <v>64.434497070312503</v>
      </c>
      <c r="I15" t="str">
        <f t="shared" si="0"/>
        <v>DOWN</v>
      </c>
      <c r="J15">
        <v>66.425736111816747</v>
      </c>
      <c r="K15">
        <v>64.57930828633846</v>
      </c>
      <c r="L15" t="str">
        <f t="shared" si="1"/>
        <v>DOWN</v>
      </c>
      <c r="M15" t="str">
        <f t="shared" si="2"/>
        <v>DOWN</v>
      </c>
      <c r="N15">
        <v>12.269771720387899</v>
      </c>
      <c r="O15" t="str">
        <f t="shared" si="3"/>
        <v>DOWN</v>
      </c>
      <c r="P15" t="str">
        <f t="shared" si="4"/>
        <v>DOWN</v>
      </c>
      <c r="Q15">
        <f t="shared" si="5"/>
        <v>0.10000000000000142</v>
      </c>
      <c r="R15">
        <f t="shared" si="6"/>
        <v>1.8500000000000014</v>
      </c>
      <c r="S15">
        <f t="shared" si="7"/>
        <v>5.4054054054054779E-2</v>
      </c>
      <c r="T15" t="str">
        <f t="shared" si="8"/>
        <v>DOWN</v>
      </c>
      <c r="U15" t="str">
        <f t="shared" si="9"/>
        <v>DOWN</v>
      </c>
      <c r="V15">
        <v>65.397435897435912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65.150000000000006</v>
      </c>
      <c r="D16">
        <v>65.55</v>
      </c>
      <c r="E16">
        <v>63.2</v>
      </c>
      <c r="F16">
        <v>63</v>
      </c>
      <c r="G16">
        <f>_xll.TA_TYPPRICE(D16,E16,F16)</f>
        <v>63.916666666666664</v>
      </c>
      <c r="H16">
        <v>64.175581868489587</v>
      </c>
      <c r="I16" t="str">
        <f t="shared" si="0"/>
        <v>DOWN</v>
      </c>
      <c r="J16">
        <v>66.231128086968582</v>
      </c>
      <c r="K16">
        <v>64.272795333818806</v>
      </c>
      <c r="L16" t="str">
        <f t="shared" si="1"/>
        <v>DOWN</v>
      </c>
      <c r="M16" t="str">
        <f t="shared" si="2"/>
        <v>DOWN</v>
      </c>
      <c r="N16">
        <v>12.269771720387897</v>
      </c>
      <c r="O16" t="str">
        <f t="shared" si="3"/>
        <v>DOWN</v>
      </c>
      <c r="P16" t="str">
        <f t="shared" si="4"/>
        <v>DOWN</v>
      </c>
      <c r="Q16">
        <f t="shared" si="5"/>
        <v>-0.20000000000000284</v>
      </c>
      <c r="R16">
        <f t="shared" si="6"/>
        <v>2.3499999999999943</v>
      </c>
      <c r="S16">
        <f t="shared" si="7"/>
        <v>-8.5106382978724818E-2</v>
      </c>
      <c r="T16" t="str">
        <f t="shared" si="8"/>
        <v>DOWN</v>
      </c>
      <c r="U16" t="str">
        <f t="shared" si="9"/>
        <v>DOWN</v>
      </c>
      <c r="V16">
        <v>65.0285996055227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63.25</v>
      </c>
      <c r="D17">
        <v>63.5</v>
      </c>
      <c r="E17">
        <v>60.55</v>
      </c>
      <c r="F17">
        <v>61</v>
      </c>
      <c r="G17">
        <f>_xll.TA_TYPPRICE(D17,E17,F17)</f>
        <v>61.683333333333337</v>
      </c>
      <c r="H17">
        <v>62.929457600911462</v>
      </c>
      <c r="I17" t="str">
        <f t="shared" si="0"/>
        <v>DOWN</v>
      </c>
      <c r="J17">
        <v>65.624210734308903</v>
      </c>
      <c r="K17">
        <v>63.445507481859067</v>
      </c>
      <c r="L17" t="str">
        <f t="shared" si="1"/>
        <v>DOWN</v>
      </c>
      <c r="M17" t="str">
        <f t="shared" si="2"/>
        <v>DOWN</v>
      </c>
      <c r="N17">
        <v>6.9643081774025113</v>
      </c>
      <c r="O17" t="str">
        <f t="shared" si="3"/>
        <v>DOWN</v>
      </c>
      <c r="P17" t="str">
        <f t="shared" si="4"/>
        <v>DOWN</v>
      </c>
      <c r="Q17">
        <f t="shared" si="5"/>
        <v>0.45000000000000284</v>
      </c>
      <c r="R17">
        <f t="shared" si="6"/>
        <v>2.9500000000000028</v>
      </c>
      <c r="S17">
        <f t="shared" si="7"/>
        <v>0.15254237288135675</v>
      </c>
      <c r="T17" t="str">
        <f t="shared" si="8"/>
        <v>DOWN</v>
      </c>
      <c r="U17" t="str">
        <f t="shared" si="9"/>
        <v>DOWN</v>
      </c>
      <c r="V17">
        <v>64.408815050826902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</v>
      </c>
      <c r="D18">
        <v>61.2</v>
      </c>
      <c r="E18">
        <v>54.8</v>
      </c>
      <c r="F18">
        <v>56</v>
      </c>
      <c r="G18">
        <f>_xll.TA_TYPPRICE(D18,E18,F18)</f>
        <v>57.333333333333336</v>
      </c>
      <c r="H18">
        <v>60.131395467122402</v>
      </c>
      <c r="I18" t="str">
        <f t="shared" si="0"/>
        <v>DOWN</v>
      </c>
      <c r="J18">
        <v>64.641052793351363</v>
      </c>
      <c r="K18">
        <v>61.524283597001499</v>
      </c>
      <c r="L18" t="str">
        <f t="shared" si="1"/>
        <v>DOWN</v>
      </c>
      <c r="M18" t="str">
        <f t="shared" si="2"/>
        <v>DOWN</v>
      </c>
      <c r="N18">
        <v>2.9619553116933894</v>
      </c>
      <c r="O18" t="str">
        <f t="shared" si="3"/>
        <v>DOWN</v>
      </c>
      <c r="P18" t="str">
        <f t="shared" si="4"/>
        <v>DOWN</v>
      </c>
      <c r="Q18">
        <f t="shared" si="5"/>
        <v>1.2000000000000028</v>
      </c>
      <c r="R18">
        <f t="shared" si="6"/>
        <v>6.4000000000000057</v>
      </c>
      <c r="S18">
        <f t="shared" si="7"/>
        <v>0.18750000000000028</v>
      </c>
      <c r="T18" t="str">
        <f t="shared" si="8"/>
        <v>DOWN</v>
      </c>
      <c r="U18" t="str">
        <f t="shared" si="9"/>
        <v>DOWN</v>
      </c>
      <c r="V18">
        <v>63.115151196853532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55.95</v>
      </c>
      <c r="D19">
        <v>58</v>
      </c>
      <c r="E19">
        <v>54.6</v>
      </c>
      <c r="F19">
        <v>58</v>
      </c>
      <c r="G19">
        <f>_xll.TA_TYPPRICE(D19,E19,F19)</f>
        <v>56.866666666666667</v>
      </c>
      <c r="H19">
        <v>58.499031066894531</v>
      </c>
      <c r="I19" t="str">
        <f t="shared" si="0"/>
        <v>DOWN</v>
      </c>
      <c r="J19">
        <v>63.165263283717728</v>
      </c>
      <c r="K19">
        <v>59.985553908778947</v>
      </c>
      <c r="L19" t="str">
        <f t="shared" si="1"/>
        <v>DOWN</v>
      </c>
      <c r="M19" t="str">
        <f t="shared" si="2"/>
        <v>DOWN</v>
      </c>
      <c r="N19">
        <v>24.621715666238106</v>
      </c>
      <c r="O19" t="str">
        <f t="shared" si="3"/>
        <v>DOWN</v>
      </c>
      <c r="P19" t="str">
        <f t="shared" si="4"/>
        <v>DOWN</v>
      </c>
      <c r="Q19">
        <f t="shared" si="5"/>
        <v>3.3999999999999986</v>
      </c>
      <c r="R19">
        <f t="shared" si="6"/>
        <v>3.3999999999999986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62.328204858876063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</v>
      </c>
      <c r="D20">
        <v>58.8</v>
      </c>
      <c r="E20">
        <v>57.25</v>
      </c>
      <c r="F20">
        <v>58</v>
      </c>
      <c r="G20">
        <f>_xll.TA_TYPPRICE(D20,E20,F20)</f>
        <v>58.016666666666673</v>
      </c>
      <c r="H20">
        <v>58.257848866780606</v>
      </c>
      <c r="I20" t="str">
        <f t="shared" si="0"/>
        <v>DOWN</v>
      </c>
      <c r="J20">
        <v>62.195204776224898</v>
      </c>
      <c r="K20">
        <v>59.377653040161405</v>
      </c>
      <c r="L20" t="str">
        <f t="shared" si="1"/>
        <v>DOWN</v>
      </c>
      <c r="M20" t="str">
        <f t="shared" si="2"/>
        <v>DOWN</v>
      </c>
      <c r="N20">
        <v>24.621715666238106</v>
      </c>
      <c r="O20" t="str">
        <f t="shared" si="3"/>
        <v>DOWN</v>
      </c>
      <c r="P20" t="str">
        <f t="shared" si="4"/>
        <v>DOWN</v>
      </c>
      <c r="Q20">
        <f t="shared" si="5"/>
        <v>0.75</v>
      </c>
      <c r="R20">
        <f t="shared" si="6"/>
        <v>1.5499999999999972</v>
      </c>
      <c r="S20">
        <f t="shared" si="7"/>
        <v>0.48387096774193639</v>
      </c>
      <c r="T20" t="str">
        <f t="shared" si="8"/>
        <v>No Indication</v>
      </c>
      <c r="U20" t="str">
        <f t="shared" si="9"/>
        <v>No T+M+I</v>
      </c>
      <c r="V20">
        <v>61.662327188279747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58.3</v>
      </c>
      <c r="D21">
        <v>58.55</v>
      </c>
      <c r="E21">
        <v>54.55</v>
      </c>
      <c r="F21">
        <v>55</v>
      </c>
      <c r="G21">
        <f>_xll.TA_TYPPRICE(D21,E21,F21)</f>
        <v>56.033333333333331</v>
      </c>
      <c r="H21">
        <v>57.145591100056969</v>
      </c>
      <c r="I21" t="str">
        <f t="shared" si="0"/>
        <v>DOWN</v>
      </c>
      <c r="J21">
        <v>61.385159270397139</v>
      </c>
      <c r="K21">
        <v>58.304841253458868</v>
      </c>
      <c r="L21" t="str">
        <f t="shared" si="1"/>
        <v>DOWN</v>
      </c>
      <c r="M21" t="str">
        <f t="shared" si="2"/>
        <v>DOWN</v>
      </c>
      <c r="N21">
        <v>16.165039944976524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4</v>
      </c>
      <c r="S21">
        <f t="shared" si="7"/>
        <v>0.11250000000000071</v>
      </c>
      <c r="T21" t="str">
        <f t="shared" si="8"/>
        <v>DOWN</v>
      </c>
      <c r="U21" t="str">
        <f t="shared" si="9"/>
        <v>DOWN</v>
      </c>
      <c r="V21">
        <v>60.637353774698248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54.5</v>
      </c>
      <c r="D22">
        <v>57.15</v>
      </c>
      <c r="E22">
        <v>54.35</v>
      </c>
      <c r="F22">
        <v>56</v>
      </c>
      <c r="G22">
        <f>_xll.TA_TYPPRICE(D22,E22,F22)</f>
        <v>55.833333333333336</v>
      </c>
      <c r="H22">
        <v>56.489462216695152</v>
      </c>
      <c r="I22" t="str">
        <f t="shared" si="0"/>
        <v>DOWN</v>
      </c>
      <c r="J22">
        <v>60.444012765864443</v>
      </c>
      <c r="K22">
        <v>57.42598764157912</v>
      </c>
      <c r="L22" t="str">
        <f t="shared" si="1"/>
        <v>DOWN</v>
      </c>
      <c r="M22" t="str">
        <f t="shared" si="2"/>
        <v>DOWN</v>
      </c>
      <c r="N22">
        <v>26.660639295348542</v>
      </c>
      <c r="O22" t="str">
        <f t="shared" si="3"/>
        <v>DOWN</v>
      </c>
      <c r="P22" t="str">
        <f t="shared" si="4"/>
        <v>DOWN</v>
      </c>
      <c r="Q22">
        <f t="shared" si="5"/>
        <v>1.6499999999999986</v>
      </c>
      <c r="R22">
        <f t="shared" si="6"/>
        <v>2.7999999999999972</v>
      </c>
      <c r="S22">
        <f t="shared" si="7"/>
        <v>0.58928571428571441</v>
      </c>
      <c r="T22" t="str">
        <f t="shared" si="8"/>
        <v>No Indication</v>
      </c>
      <c r="U22" t="str">
        <f t="shared" si="9"/>
        <v>No T+M+I</v>
      </c>
      <c r="V22">
        <v>59.923914732436977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56.1</v>
      </c>
      <c r="D23">
        <v>56.95</v>
      </c>
      <c r="E23">
        <v>54.5</v>
      </c>
      <c r="F23">
        <v>56</v>
      </c>
      <c r="G23">
        <f>_xll.TA_TYPPRICE(D23,E23,F23)</f>
        <v>55.816666666666663</v>
      </c>
      <c r="H23">
        <v>56.153064441680911</v>
      </c>
      <c r="I23" t="str">
        <f t="shared" si="0"/>
        <v>DOWN</v>
      </c>
      <c r="J23">
        <v>59.667565484561237</v>
      </c>
      <c r="K23">
        <v>56.775768165672652</v>
      </c>
      <c r="L23" t="str">
        <f t="shared" si="1"/>
        <v>DOWN</v>
      </c>
      <c r="M23" t="str">
        <f t="shared" si="2"/>
        <v>DOWN</v>
      </c>
      <c r="N23">
        <v>26.660639295348542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2.4500000000000028</v>
      </c>
      <c r="S23">
        <f t="shared" si="7"/>
        <v>0.61224489795918291</v>
      </c>
      <c r="T23" t="str">
        <f t="shared" si="8"/>
        <v>No Indication</v>
      </c>
      <c r="U23" t="str">
        <f t="shared" si="9"/>
        <v>No T+M+I</v>
      </c>
      <c r="V23">
        <v>59.320235542831291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56.1</v>
      </c>
      <c r="D24">
        <v>57.65</v>
      </c>
      <c r="E24">
        <v>55.9</v>
      </c>
      <c r="F24">
        <v>57</v>
      </c>
      <c r="G24">
        <f>_xll.TA_TYPPRICE(D24,E24,F24)</f>
        <v>56.85</v>
      </c>
      <c r="H24">
        <v>56.50153222084046</v>
      </c>
      <c r="I24" t="str">
        <f t="shared" si="0"/>
        <v>UP</v>
      </c>
      <c r="J24">
        <v>59.219217599103182</v>
      </c>
      <c r="K24">
        <v>56.581153017745393</v>
      </c>
      <c r="L24" t="str">
        <f t="shared" si="1"/>
        <v>No Confirmation</v>
      </c>
      <c r="M24" t="str">
        <f t="shared" si="2"/>
        <v>No Trend</v>
      </c>
      <c r="N24">
        <v>38.65971741097173</v>
      </c>
      <c r="O24" t="str">
        <f t="shared" si="3"/>
        <v>DOWN</v>
      </c>
      <c r="P24" t="str">
        <f t="shared" si="4"/>
        <v>No Trend + Momentum</v>
      </c>
      <c r="Q24">
        <f t="shared" si="5"/>
        <v>1.1000000000000014</v>
      </c>
      <c r="R24">
        <f t="shared" si="6"/>
        <v>1.75</v>
      </c>
      <c r="S24">
        <f t="shared" si="7"/>
        <v>0.62857142857142934</v>
      </c>
      <c r="T24" t="str">
        <f t="shared" si="8"/>
        <v>No Indication</v>
      </c>
      <c r="U24" t="str">
        <f t="shared" si="9"/>
        <v>No T+M+I</v>
      </c>
      <c r="V24">
        <v>58.963276228549553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56.9</v>
      </c>
      <c r="D25">
        <v>57.6</v>
      </c>
      <c r="E25">
        <v>56.1</v>
      </c>
      <c r="F25">
        <v>56</v>
      </c>
      <c r="G25">
        <f>_xll.TA_TYPPRICE(D25,E25,F25)</f>
        <v>56.566666666666663</v>
      </c>
      <c r="H25">
        <v>56.534099443753561</v>
      </c>
      <c r="I25" t="str">
        <f t="shared" si="0"/>
        <v>DOWN</v>
      </c>
      <c r="J25">
        <v>58.859391465969139</v>
      </c>
      <c r="K25">
        <v>56.474230124913085</v>
      </c>
      <c r="L25" t="str">
        <f t="shared" si="1"/>
        <v>DOWN</v>
      </c>
      <c r="M25" t="str">
        <f t="shared" si="2"/>
        <v>DOWN</v>
      </c>
      <c r="N25">
        <v>32.095726333230004</v>
      </c>
      <c r="O25" t="str">
        <f t="shared" si="3"/>
        <v>DOWN</v>
      </c>
      <c r="P25" t="str">
        <f t="shared" si="4"/>
        <v>DOWN</v>
      </c>
      <c r="Q25">
        <f t="shared" si="5"/>
        <v>-0.10000000000000142</v>
      </c>
      <c r="R25">
        <f t="shared" si="6"/>
        <v>1.5</v>
      </c>
      <c r="S25">
        <f t="shared" si="7"/>
        <v>-6.6666666666667609E-2</v>
      </c>
      <c r="T25" t="str">
        <f t="shared" si="8"/>
        <v>DOWN</v>
      </c>
      <c r="U25" t="str">
        <f t="shared" si="9"/>
        <v>DOWN</v>
      </c>
      <c r="V25">
        <v>58.507387578003467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56.55</v>
      </c>
      <c r="D26">
        <v>57.25</v>
      </c>
      <c r="E26">
        <v>56.05</v>
      </c>
      <c r="F26">
        <v>56</v>
      </c>
      <c r="G26">
        <f>_xll.TA_TYPPRICE(D26,E26,F26)</f>
        <v>56.433333333333337</v>
      </c>
      <c r="H26">
        <v>56.483716388543449</v>
      </c>
      <c r="I26" t="str">
        <f t="shared" si="0"/>
        <v>DOWN</v>
      </c>
      <c r="J26">
        <v>58.501748917975995</v>
      </c>
      <c r="K26">
        <v>56.379956763821291</v>
      </c>
      <c r="L26" t="str">
        <f t="shared" si="1"/>
        <v>DOWN</v>
      </c>
      <c r="M26" t="str">
        <f t="shared" si="2"/>
        <v>DOWN</v>
      </c>
      <c r="N26">
        <v>32.095726333230012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1.2000000000000028</v>
      </c>
      <c r="S26">
        <f t="shared" si="7"/>
        <v>-4.1666666666664201E-2</v>
      </c>
      <c r="T26" t="str">
        <f t="shared" si="8"/>
        <v>DOWN</v>
      </c>
      <c r="U26" t="str">
        <f t="shared" si="9"/>
        <v>DOWN</v>
      </c>
      <c r="V26">
        <v>58.121635642926009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56.6</v>
      </c>
      <c r="D27">
        <v>56.75</v>
      </c>
      <c r="E27">
        <v>54.65</v>
      </c>
      <c r="F27">
        <v>55</v>
      </c>
      <c r="G27">
        <f>_xll.TA_TYPPRICE(D27,E27,F27)</f>
        <v>55.466666666666669</v>
      </c>
      <c r="H27">
        <v>55.975191527605062</v>
      </c>
      <c r="I27" t="str">
        <f t="shared" si="0"/>
        <v>DOWN</v>
      </c>
      <c r="J27">
        <v>58.112471380647996</v>
      </c>
      <c r="K27">
        <v>55.995521927416561</v>
      </c>
      <c r="L27" t="str">
        <f t="shared" si="1"/>
        <v>DOWN</v>
      </c>
      <c r="M27" t="str">
        <f t="shared" si="2"/>
        <v>DOWN</v>
      </c>
      <c r="N27">
        <v>25.366196958728064</v>
      </c>
      <c r="O27" t="str">
        <f t="shared" si="3"/>
        <v>DOWN</v>
      </c>
      <c r="P27" t="str">
        <f t="shared" si="4"/>
        <v>DOWN</v>
      </c>
      <c r="Q27">
        <f t="shared" si="5"/>
        <v>0.35000000000000142</v>
      </c>
      <c r="R27">
        <f t="shared" si="6"/>
        <v>2.1000000000000014</v>
      </c>
      <c r="S27">
        <f t="shared" si="7"/>
        <v>0.16666666666666724</v>
      </c>
      <c r="T27" t="str">
        <f t="shared" si="8"/>
        <v>DOWN</v>
      </c>
      <c r="U27" t="str">
        <f t="shared" si="9"/>
        <v>DOWN</v>
      </c>
      <c r="V27">
        <v>57.64138400555278</v>
      </c>
      <c r="W27">
        <v>61.846153846153847</v>
      </c>
      <c r="X27">
        <f t="shared" si="10"/>
        <v>-4.2047698406010667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55.8</v>
      </c>
      <c r="D28">
        <v>55.95</v>
      </c>
      <c r="E28">
        <v>54.7</v>
      </c>
      <c r="F28">
        <v>55</v>
      </c>
      <c r="G28">
        <f>_xll.TA_TYPPRICE(D28,E28,F28)</f>
        <v>55.216666666666669</v>
      </c>
      <c r="H28">
        <v>55.595929097135866</v>
      </c>
      <c r="I28" t="str">
        <f t="shared" si="0"/>
        <v>DOWN</v>
      </c>
      <c r="J28">
        <v>57.631922184948444</v>
      </c>
      <c r="K28">
        <v>55.70762816576844</v>
      </c>
      <c r="L28" t="str">
        <f t="shared" si="1"/>
        <v>DOWN</v>
      </c>
      <c r="M28" t="str">
        <f t="shared" si="2"/>
        <v>DOWN</v>
      </c>
      <c r="N28">
        <v>25.366196958728064</v>
      </c>
      <c r="O28" t="str">
        <f t="shared" si="3"/>
        <v>DOWN</v>
      </c>
      <c r="P28" t="str">
        <f t="shared" si="4"/>
        <v>DOWN</v>
      </c>
      <c r="Q28">
        <f t="shared" si="5"/>
        <v>0.29999999999999716</v>
      </c>
      <c r="R28">
        <f t="shared" si="6"/>
        <v>1.25</v>
      </c>
      <c r="S28">
        <f t="shared" si="7"/>
        <v>0.23999999999999772</v>
      </c>
      <c r="T28" t="str">
        <f t="shared" si="8"/>
        <v>No Indication</v>
      </c>
      <c r="U28" t="str">
        <f t="shared" si="9"/>
        <v>No T+M+I</v>
      </c>
      <c r="V28">
        <v>57.235017235467737</v>
      </c>
      <c r="W28">
        <v>61.339031339031337</v>
      </c>
      <c r="X28">
        <f t="shared" si="10"/>
        <v>-4.1040141035635997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55.3</v>
      </c>
      <c r="D29">
        <v>57.9</v>
      </c>
      <c r="E29">
        <v>54.9</v>
      </c>
      <c r="F29">
        <v>56</v>
      </c>
      <c r="G29">
        <f>_xll.TA_TYPPRICE(D29,E29,F29)</f>
        <v>56.266666666666673</v>
      </c>
      <c r="H29">
        <v>55.931297881901273</v>
      </c>
      <c r="I29" t="str">
        <f t="shared" si="0"/>
        <v>UP</v>
      </c>
      <c r="J29">
        <v>57.691495032737677</v>
      </c>
      <c r="K29">
        <v>55.528155240042118</v>
      </c>
      <c r="L29" t="str">
        <f t="shared" si="1"/>
        <v>No Confirmation</v>
      </c>
      <c r="M29" t="str">
        <f t="shared" si="2"/>
        <v>No Trend</v>
      </c>
      <c r="N29">
        <v>43.783349231675196</v>
      </c>
      <c r="O29" t="str">
        <f t="shared" si="3"/>
        <v>No Momentum</v>
      </c>
      <c r="P29" t="str">
        <f t="shared" si="4"/>
        <v>No Trend + Momentum</v>
      </c>
      <c r="Q29">
        <f t="shared" si="5"/>
        <v>1.1000000000000014</v>
      </c>
      <c r="R29">
        <f t="shared" si="6"/>
        <v>3</v>
      </c>
      <c r="S29">
        <f t="shared" si="7"/>
        <v>0.36666666666666714</v>
      </c>
      <c r="T29" t="str">
        <f t="shared" si="8"/>
        <v>No Indication</v>
      </c>
      <c r="U29" t="str">
        <f t="shared" si="9"/>
        <v>No T+M+I</v>
      </c>
      <c r="V29">
        <v>57.045014583857316</v>
      </c>
      <c r="W29">
        <v>60.943547536140123</v>
      </c>
      <c r="X29">
        <f t="shared" si="10"/>
        <v>-3.8985329522828067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56.8</v>
      </c>
      <c r="D30">
        <v>57.4</v>
      </c>
      <c r="E30">
        <v>56.5</v>
      </c>
      <c r="F30">
        <v>57</v>
      </c>
      <c r="G30">
        <f>_xll.TA_TYPPRICE(D30,E30,F30)</f>
        <v>56.966666666666669</v>
      </c>
      <c r="H30">
        <v>56.448982274283971</v>
      </c>
      <c r="I30" t="str">
        <f t="shared" si="0"/>
        <v>UP</v>
      </c>
      <c r="J30">
        <v>57.626718358795969</v>
      </c>
      <c r="K30">
        <v>55.744120742254978</v>
      </c>
      <c r="L30" t="str">
        <f t="shared" si="1"/>
        <v>No Confirmation</v>
      </c>
      <c r="M30" t="str">
        <f t="shared" si="2"/>
        <v>No Trend</v>
      </c>
      <c r="N30">
        <v>57.035973740280589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0.89999999999999858</v>
      </c>
      <c r="S30">
        <f t="shared" si="7"/>
        <v>0.55555555555555647</v>
      </c>
      <c r="T30" t="str">
        <f t="shared" si="8"/>
        <v>No Indication</v>
      </c>
      <c r="U30" t="str">
        <f t="shared" si="9"/>
        <v>No T+M+I</v>
      </c>
      <c r="V30">
        <v>57.038089263263885</v>
      </c>
      <c r="W30">
        <v>60.651432903833445</v>
      </c>
      <c r="X30">
        <f t="shared" si="10"/>
        <v>-3.6133436405695605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56.75</v>
      </c>
      <c r="D31">
        <v>57.15</v>
      </c>
      <c r="E31">
        <v>55.45</v>
      </c>
      <c r="F31">
        <v>56</v>
      </c>
      <c r="G31">
        <f>_xll.TA_TYPPRICE(D31,E31,F31)</f>
        <v>56.199999999999996</v>
      </c>
      <c r="H31">
        <v>56.324491137141983</v>
      </c>
      <c r="I31" t="str">
        <f t="shared" si="0"/>
        <v>DOWN</v>
      </c>
      <c r="J31">
        <v>57.520780945730195</v>
      </c>
      <c r="K31">
        <v>55.678760577309426</v>
      </c>
      <c r="L31" t="str">
        <f t="shared" si="1"/>
        <v>No Confirmation</v>
      </c>
      <c r="M31" t="str">
        <f t="shared" si="2"/>
        <v>No Trend</v>
      </c>
      <c r="N31">
        <v>44.054194881003781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1.6999999999999957</v>
      </c>
      <c r="S31">
        <f t="shared" si="7"/>
        <v>0.32352941176470501</v>
      </c>
      <c r="T31" t="str">
        <f t="shared" si="8"/>
        <v>No Indication</v>
      </c>
      <c r="U31" t="str">
        <f t="shared" si="9"/>
        <v>No T+M+I</v>
      </c>
      <c r="V31">
        <v>56.878383222761748</v>
      </c>
      <c r="W31">
        <v>60.306882318364302</v>
      </c>
      <c r="X31">
        <f t="shared" si="10"/>
        <v>-3.4284990956025538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56.7</v>
      </c>
      <c r="D32">
        <v>57.15</v>
      </c>
      <c r="E32">
        <v>55.3</v>
      </c>
      <c r="F32">
        <v>55</v>
      </c>
      <c r="G32">
        <f>_xll.TA_TYPPRICE(D32,E32,F32)</f>
        <v>55.816666666666663</v>
      </c>
      <c r="H32">
        <v>56.070578901904327</v>
      </c>
      <c r="I32" t="str">
        <f t="shared" si="0"/>
        <v>DOWN</v>
      </c>
      <c r="J32">
        <v>57.438385180012375</v>
      </c>
      <c r="K32">
        <v>55.594591560129551</v>
      </c>
      <c r="L32" t="str">
        <f t="shared" si="1"/>
        <v>DOWN</v>
      </c>
      <c r="M32" t="str">
        <f t="shared" si="2"/>
        <v>DOWN</v>
      </c>
      <c r="N32">
        <v>34.296536248617514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1.8500000000000014</v>
      </c>
      <c r="S32">
        <f t="shared" si="7"/>
        <v>-0.16216216216216051</v>
      </c>
      <c r="T32" t="str">
        <f t="shared" si="8"/>
        <v>DOWN</v>
      </c>
      <c r="U32" t="str">
        <f t="shared" si="9"/>
        <v>DOWN</v>
      </c>
      <c r="V32">
        <v>56.589401188490712</v>
      </c>
      <c r="W32">
        <v>59.913779924411394</v>
      </c>
      <c r="X32">
        <f t="shared" si="10"/>
        <v>-3.324378735920682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55.8</v>
      </c>
      <c r="D33">
        <v>56</v>
      </c>
      <c r="E33">
        <v>55.05</v>
      </c>
      <c r="F33">
        <v>55</v>
      </c>
      <c r="G33">
        <f>_xll.TA_TYPPRICE(D33,E33,F33)</f>
        <v>55.35</v>
      </c>
      <c r="H33">
        <v>55.71028945095216</v>
      </c>
      <c r="I33" t="str">
        <f t="shared" si="0"/>
        <v>DOWN</v>
      </c>
      <c r="J33">
        <v>57.118744028898512</v>
      </c>
      <c r="K33">
        <v>55.473571213434091</v>
      </c>
      <c r="L33" t="str">
        <f t="shared" si="1"/>
        <v>DOWN</v>
      </c>
      <c r="M33" t="str">
        <f t="shared" si="2"/>
        <v>DOWN</v>
      </c>
      <c r="N33">
        <v>34.296536248617514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0.95000000000000284</v>
      </c>
      <c r="S33">
        <f t="shared" si="7"/>
        <v>-5.2631578947365275E-2</v>
      </c>
      <c r="T33" t="str">
        <f t="shared" si="8"/>
        <v>DOWN</v>
      </c>
      <c r="U33" t="str">
        <f t="shared" si="9"/>
        <v>DOWN</v>
      </c>
      <c r="V33">
        <v>56.344877928722909</v>
      </c>
      <c r="W33">
        <v>59.549796226306846</v>
      </c>
      <c r="X33">
        <f t="shared" si="10"/>
        <v>-3.2049182975839372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</v>
      </c>
      <c r="D34">
        <v>56.4</v>
      </c>
      <c r="E34">
        <v>55.2</v>
      </c>
      <c r="F34">
        <v>55</v>
      </c>
      <c r="G34">
        <f>_xll.TA_TYPPRICE(D34,E34,F34)</f>
        <v>55.533333333333331</v>
      </c>
      <c r="H34">
        <v>55.621811392142746</v>
      </c>
      <c r="I34" t="str">
        <f t="shared" si="0"/>
        <v>DOWN</v>
      </c>
      <c r="J34">
        <v>56.959023133587728</v>
      </c>
      <c r="K34">
        <v>55.412777610448735</v>
      </c>
      <c r="L34" t="str">
        <f t="shared" si="1"/>
        <v>DOWN</v>
      </c>
      <c r="M34" t="str">
        <f t="shared" si="2"/>
        <v>DOWN</v>
      </c>
      <c r="N34">
        <v>34.296536248617507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1.1999999999999957</v>
      </c>
      <c r="S34">
        <f t="shared" si="7"/>
        <v>-0.16666666666666963</v>
      </c>
      <c r="T34" t="str">
        <f t="shared" si="8"/>
        <v>DOWN</v>
      </c>
      <c r="U34" t="str">
        <f t="shared" si="9"/>
        <v>DOWN</v>
      </c>
      <c r="V34">
        <v>56.13797363199631</v>
      </c>
      <c r="W34">
        <v>59.212774283617449</v>
      </c>
      <c r="X34">
        <f t="shared" si="10"/>
        <v>-3.074800651621139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55.65</v>
      </c>
      <c r="D35">
        <v>56.05</v>
      </c>
      <c r="E35">
        <v>55.2</v>
      </c>
      <c r="F35">
        <v>55</v>
      </c>
      <c r="G35">
        <f>_xll.TA_TYPPRICE(D35,E35,F35)</f>
        <v>55.416666666666664</v>
      </c>
      <c r="H35">
        <v>55.519239029404702</v>
      </c>
      <c r="I35" t="str">
        <f t="shared" si="0"/>
        <v>DOWN</v>
      </c>
      <c r="J35">
        <v>56.757017992790452</v>
      </c>
      <c r="K35">
        <v>55.365493697015687</v>
      </c>
      <c r="L35" t="str">
        <f t="shared" si="1"/>
        <v>DOWN</v>
      </c>
      <c r="M35" t="str">
        <f t="shared" si="2"/>
        <v>DOWN</v>
      </c>
      <c r="N35">
        <v>34.296536248617514</v>
      </c>
      <c r="O35" t="str">
        <f t="shared" si="3"/>
        <v>DOWN</v>
      </c>
      <c r="P35" t="str">
        <f t="shared" si="4"/>
        <v>DOWN</v>
      </c>
      <c r="Q35">
        <f t="shared" si="5"/>
        <v>-0.20000000000000284</v>
      </c>
      <c r="R35">
        <f t="shared" si="6"/>
        <v>0.84999999999999432</v>
      </c>
      <c r="S35">
        <f t="shared" si="7"/>
        <v>-0.23529411764706373</v>
      </c>
      <c r="T35" t="str">
        <f t="shared" si="8"/>
        <v>DOWN</v>
      </c>
      <c r="U35" t="str">
        <f t="shared" si="9"/>
        <v>DOWN</v>
      </c>
      <c r="V35">
        <v>55.962900765535338</v>
      </c>
      <c r="W35">
        <v>58.900716929275418</v>
      </c>
      <c r="X35">
        <f t="shared" si="10"/>
        <v>-2.9378161637400808</v>
      </c>
      <c r="Y35">
        <v>-3.5323414979428254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55.65</v>
      </c>
      <c r="D36">
        <v>55.8</v>
      </c>
      <c r="E36">
        <v>54.8</v>
      </c>
      <c r="F36">
        <v>55</v>
      </c>
      <c r="G36">
        <f>_xll.TA_TYPPRICE(D36,E36,F36)</f>
        <v>55.199999999999996</v>
      </c>
      <c r="H36">
        <v>55.359619514702345</v>
      </c>
      <c r="I36" t="str">
        <f t="shared" si="0"/>
        <v>DOWN</v>
      </c>
      <c r="J36">
        <v>56.544347327725909</v>
      </c>
      <c r="K36">
        <v>55.239828431012199</v>
      </c>
      <c r="L36" t="str">
        <f t="shared" si="1"/>
        <v>DOWN</v>
      </c>
      <c r="M36" t="str">
        <f t="shared" si="2"/>
        <v>DOWN</v>
      </c>
      <c r="N36">
        <v>34.296536248617514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</v>
      </c>
      <c r="S36">
        <f t="shared" si="7"/>
        <v>0.20000000000000284</v>
      </c>
      <c r="T36" t="str">
        <f t="shared" si="8"/>
        <v>No Indication</v>
      </c>
      <c r="U36" t="str">
        <f t="shared" si="9"/>
        <v>No T+M+I</v>
      </c>
      <c r="V36">
        <v>55.814762186222211</v>
      </c>
      <c r="W36">
        <v>58.61177493451428</v>
      </c>
      <c r="X36">
        <f t="shared" si="10"/>
        <v>-2.7970127482920688</v>
      </c>
      <c r="Y36">
        <v>-3.3852757480126741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55.7</v>
      </c>
      <c r="D37">
        <v>57.2</v>
      </c>
      <c r="E37">
        <v>55</v>
      </c>
      <c r="F37">
        <v>57</v>
      </c>
      <c r="G37">
        <f>_xll.TA_TYPPRICE(D37,E37,F37)</f>
        <v>56.4</v>
      </c>
      <c r="H37">
        <v>55.879809757351168</v>
      </c>
      <c r="I37" t="str">
        <f t="shared" si="0"/>
        <v>UP</v>
      </c>
      <c r="J37">
        <v>56.690047921564599</v>
      </c>
      <c r="K37">
        <v>55.186533224120602</v>
      </c>
      <c r="L37" t="str">
        <f t="shared" si="1"/>
        <v>UP</v>
      </c>
      <c r="M37" t="str">
        <f t="shared" si="2"/>
        <v>UP</v>
      </c>
      <c r="N37">
        <v>72.063438474925348</v>
      </c>
      <c r="O37" t="str">
        <f t="shared" si="3"/>
        <v>UP</v>
      </c>
      <c r="P37" t="str">
        <f t="shared" si="4"/>
        <v>UP</v>
      </c>
      <c r="Q37">
        <f t="shared" si="5"/>
        <v>2</v>
      </c>
      <c r="R37">
        <f t="shared" si="6"/>
        <v>2.2000000000000028</v>
      </c>
      <c r="S37">
        <f t="shared" si="7"/>
        <v>0.90909090909090795</v>
      </c>
      <c r="T37" t="str">
        <f t="shared" si="8"/>
        <v>UP</v>
      </c>
      <c r="U37" t="str">
        <f t="shared" si="9"/>
        <v>UP</v>
      </c>
      <c r="V37">
        <v>55.997106465264949</v>
      </c>
      <c r="W37">
        <v>58.492384198624336</v>
      </c>
      <c r="X37">
        <f t="shared" si="10"/>
        <v>-2.4952777333593872</v>
      </c>
      <c r="Y37">
        <v>-3.2072761450820169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</v>
      </c>
      <c r="D38">
        <v>58.1</v>
      </c>
      <c r="E38">
        <v>56.15</v>
      </c>
      <c r="F38">
        <v>57</v>
      </c>
      <c r="G38">
        <f>_xll.TA_TYPPRICE(D38,E38,F38)</f>
        <v>57.083333333333336</v>
      </c>
      <c r="H38">
        <v>56.481571545342248</v>
      </c>
      <c r="I38" t="str">
        <f t="shared" si="0"/>
        <v>UP</v>
      </c>
      <c r="J38">
        <v>57.003370605661352</v>
      </c>
      <c r="K38">
        <v>55.400636952093798</v>
      </c>
      <c r="L38" t="str">
        <f t="shared" si="1"/>
        <v>No Confirmation</v>
      </c>
      <c r="M38" t="str">
        <f t="shared" si="2"/>
        <v>No Trend</v>
      </c>
      <c r="N38">
        <v>72.063438474925348</v>
      </c>
      <c r="O38" t="str">
        <f t="shared" si="3"/>
        <v>UP</v>
      </c>
      <c r="P38" t="str">
        <f t="shared" si="4"/>
        <v>No Trend + Momentum</v>
      </c>
      <c r="Q38">
        <f t="shared" si="5"/>
        <v>0.85000000000000142</v>
      </c>
      <c r="R38">
        <f t="shared" si="6"/>
        <v>1.9500000000000028</v>
      </c>
      <c r="S38">
        <f t="shared" si="7"/>
        <v>0.43589743589743601</v>
      </c>
      <c r="T38" t="str">
        <f t="shared" si="8"/>
        <v>No Indication</v>
      </c>
      <c r="U38" t="str">
        <f t="shared" si="9"/>
        <v>No T+M+I</v>
      </c>
      <c r="V38">
        <v>56.15139777830111</v>
      </c>
      <c r="W38">
        <v>58.381837220948462</v>
      </c>
      <c r="X38">
        <f t="shared" si="10"/>
        <v>-2.2304394426473522</v>
      </c>
      <c r="Y38">
        <v>-3.0119088045950839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58.45</v>
      </c>
      <c r="D39">
        <v>61.4</v>
      </c>
      <c r="E39">
        <v>58</v>
      </c>
      <c r="F39">
        <v>60</v>
      </c>
      <c r="G39">
        <f>_xll.TA_TYPPRICE(D39,E39,F39)</f>
        <v>59.800000000000004</v>
      </c>
      <c r="H39">
        <v>58.140785772671123</v>
      </c>
      <c r="I39" t="str">
        <f t="shared" si="0"/>
        <v>UP</v>
      </c>
      <c r="J39">
        <v>57.980399359958831</v>
      </c>
      <c r="K39">
        <v>55.978273184961843</v>
      </c>
      <c r="L39" t="str">
        <f t="shared" si="1"/>
        <v>UP</v>
      </c>
      <c r="M39" t="str">
        <f t="shared" si="2"/>
        <v>UP</v>
      </c>
      <c r="N39">
        <v>88.097956606225921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3.3999999999999986</v>
      </c>
      <c r="S39">
        <f t="shared" si="7"/>
        <v>0.5882352941176473</v>
      </c>
      <c r="T39" t="str">
        <f t="shared" si="8"/>
        <v>No Indication</v>
      </c>
      <c r="U39" t="str">
        <f t="shared" si="9"/>
        <v>No T+M+I</v>
      </c>
      <c r="V39">
        <v>56.743490427793247</v>
      </c>
      <c r="W39">
        <v>58.501701130507833</v>
      </c>
      <c r="X39">
        <f t="shared" si="10"/>
        <v>-1.7582107027145852</v>
      </c>
      <c r="Y39">
        <v>-2.7611691842189843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60.9</v>
      </c>
      <c r="D40">
        <v>62.85</v>
      </c>
      <c r="E40">
        <v>60.1</v>
      </c>
      <c r="F40">
        <v>61</v>
      </c>
      <c r="G40">
        <f>_xll.TA_TYPPRICE(D40,E40,F40)</f>
        <v>61.316666666666663</v>
      </c>
      <c r="H40">
        <v>59.728726219668893</v>
      </c>
      <c r="I40" t="str">
        <f t="shared" si="0"/>
        <v>UP</v>
      </c>
      <c r="J40">
        <v>59.062532835523534</v>
      </c>
      <c r="K40">
        <v>56.894212477192546</v>
      </c>
      <c r="L40" t="str">
        <f t="shared" si="1"/>
        <v>UP</v>
      </c>
      <c r="M40" t="str">
        <f t="shared" si="2"/>
        <v>UP</v>
      </c>
      <c r="N40">
        <v>90.394999528430006</v>
      </c>
      <c r="O40" t="str">
        <f t="shared" si="3"/>
        <v>UP</v>
      </c>
      <c r="P40" t="str">
        <f t="shared" si="4"/>
        <v>UP</v>
      </c>
      <c r="Q40">
        <f t="shared" si="5"/>
        <v>0.89999999999999858</v>
      </c>
      <c r="R40">
        <f t="shared" si="6"/>
        <v>2.75</v>
      </c>
      <c r="S40">
        <f t="shared" si="7"/>
        <v>0.32727272727272677</v>
      </c>
      <c r="T40" t="str">
        <f t="shared" si="8"/>
        <v>No Indication</v>
      </c>
      <c r="U40" t="str">
        <f t="shared" si="9"/>
        <v>No T+M+I</v>
      </c>
      <c r="V40">
        <v>57.398338054286597</v>
      </c>
      <c r="W40">
        <v>58.686760306025768</v>
      </c>
      <c r="X40">
        <f t="shared" si="10"/>
        <v>-1.2884222517391706</v>
      </c>
      <c r="Y40">
        <v>-2.4666197977230215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61.35</v>
      </c>
      <c r="D41">
        <v>61.75</v>
      </c>
      <c r="E41">
        <v>59.3</v>
      </c>
      <c r="F41">
        <v>60</v>
      </c>
      <c r="G41">
        <f>_xll.TA_TYPPRICE(D41,E41,F41)</f>
        <v>60.35</v>
      </c>
      <c r="H41">
        <v>60.039363109834447</v>
      </c>
      <c r="I41" t="str">
        <f t="shared" si="0"/>
        <v>DOWN</v>
      </c>
      <c r="J41">
        <v>59.659747760962752</v>
      </c>
      <c r="K41">
        <v>57.428831926705314</v>
      </c>
      <c r="L41" t="str">
        <f t="shared" si="1"/>
        <v>UP</v>
      </c>
      <c r="M41" t="str">
        <f t="shared" si="2"/>
        <v>No Trend</v>
      </c>
      <c r="N41">
        <v>72.826097131477567</v>
      </c>
      <c r="O41" t="str">
        <f t="shared" si="3"/>
        <v>UP</v>
      </c>
      <c r="P41" t="str">
        <f t="shared" si="4"/>
        <v>No Trend + Momentum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57.798593738242502</v>
      </c>
      <c r="W41">
        <v>58.784037320394226</v>
      </c>
      <c r="X41">
        <f t="shared" si="10"/>
        <v>-0.98544358215172423</v>
      </c>
      <c r="Y41">
        <v>-2.1703845546087619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59.95</v>
      </c>
      <c r="D42">
        <v>59.95</v>
      </c>
      <c r="E42">
        <v>58.25</v>
      </c>
      <c r="F42">
        <v>59</v>
      </c>
      <c r="G42">
        <f>_xll.TA_TYPPRICE(D42,E42,F42)</f>
        <v>59.066666666666663</v>
      </c>
      <c r="H42">
        <v>59.553014888250559</v>
      </c>
      <c r="I42" t="str">
        <f t="shared" si="0"/>
        <v>DOWN</v>
      </c>
      <c r="J42">
        <v>59.724248258526586</v>
      </c>
      <c r="K42">
        <v>57.611313720770802</v>
      </c>
      <c r="L42" t="str">
        <f t="shared" si="1"/>
        <v>No Confirmation</v>
      </c>
      <c r="M42" t="str">
        <f t="shared" si="2"/>
        <v>No Trend</v>
      </c>
      <c r="N42">
        <v>58.591508633249731</v>
      </c>
      <c r="O42" t="str">
        <f t="shared" si="3"/>
        <v>No Momentum</v>
      </c>
      <c r="P42" t="str">
        <f t="shared" si="4"/>
        <v>No Trend + Momentum</v>
      </c>
      <c r="Q42">
        <f t="shared" si="5"/>
        <v>0.75</v>
      </c>
      <c r="R42">
        <f t="shared" si="6"/>
        <v>1.7000000000000028</v>
      </c>
      <c r="S42">
        <f t="shared" si="7"/>
        <v>0.44117647058823456</v>
      </c>
      <c r="T42" t="str">
        <f t="shared" si="8"/>
        <v>No Indication</v>
      </c>
      <c r="U42" t="str">
        <f t="shared" si="9"/>
        <v>No T+M+I</v>
      </c>
      <c r="V42">
        <v>57.983425470820578</v>
      </c>
      <c r="W42">
        <v>58.800034555920583</v>
      </c>
      <c r="X42">
        <f t="shared" si="10"/>
        <v>-0.81660908510000496</v>
      </c>
      <c r="Y42">
        <v>-1.8996294607070106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58.75</v>
      </c>
      <c r="D43">
        <v>59.45</v>
      </c>
      <c r="E43">
        <v>58.25</v>
      </c>
      <c r="F43">
        <v>59</v>
      </c>
      <c r="G43">
        <f>_xll.TA_TYPPRICE(D43,E43,F43)</f>
        <v>58.9</v>
      </c>
      <c r="H43">
        <v>59.226507444125275</v>
      </c>
      <c r="I43" t="str">
        <f t="shared" si="0"/>
        <v>DOWN</v>
      </c>
      <c r="J43">
        <v>59.663304201076237</v>
      </c>
      <c r="K43">
        <v>57.75324400504396</v>
      </c>
      <c r="L43" t="str">
        <f t="shared" si="1"/>
        <v>No Confirmation</v>
      </c>
      <c r="M43" t="str">
        <f t="shared" si="2"/>
        <v>No Trend</v>
      </c>
      <c r="N43">
        <v>58.591508633249731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1.2000000000000028</v>
      </c>
      <c r="S43">
        <f t="shared" si="7"/>
        <v>0.62499999999999856</v>
      </c>
      <c r="T43" t="str">
        <f t="shared" si="8"/>
        <v>No Indication</v>
      </c>
      <c r="U43" t="str">
        <f t="shared" si="9"/>
        <v>No T+M+I</v>
      </c>
      <c r="V43">
        <v>58.139821552232796</v>
      </c>
      <c r="W43">
        <v>58.814846811037576</v>
      </c>
      <c r="X43">
        <f t="shared" si="10"/>
        <v>-0.67502525880478004</v>
      </c>
      <c r="Y43">
        <v>-1.6547086203265644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58.7</v>
      </c>
      <c r="D44">
        <v>61</v>
      </c>
      <c r="E44">
        <v>58.1</v>
      </c>
      <c r="F44">
        <v>61</v>
      </c>
      <c r="G44">
        <f>_xll.TA_TYPPRICE(D44,E44,F44)</f>
        <v>60.033333333333331</v>
      </c>
      <c r="H44">
        <v>59.629920388729303</v>
      </c>
      <c r="I44" t="str">
        <f t="shared" si="0"/>
        <v>UP</v>
      </c>
      <c r="J44">
        <v>59.960347711948181</v>
      </c>
      <c r="K44">
        <v>57.83030089281197</v>
      </c>
      <c r="L44" t="str">
        <f t="shared" si="1"/>
        <v>UP</v>
      </c>
      <c r="M44" t="str">
        <f t="shared" si="2"/>
        <v>UP</v>
      </c>
      <c r="N44">
        <v>74.293412883294863</v>
      </c>
      <c r="O44" t="str">
        <f t="shared" si="3"/>
        <v>UP</v>
      </c>
      <c r="P44" t="str">
        <f t="shared" si="4"/>
        <v>UP</v>
      </c>
      <c r="Q44">
        <f t="shared" si="5"/>
        <v>2.8999999999999986</v>
      </c>
      <c r="R44">
        <f t="shared" si="6"/>
        <v>2.8999999999999986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58.57984900573544</v>
      </c>
      <c r="W44">
        <v>58.976710010219975</v>
      </c>
      <c r="X44">
        <f t="shared" si="10"/>
        <v>-0.39686100448453487</v>
      </c>
      <c r="Y44">
        <v>-1.4031390971581585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61.55</v>
      </c>
      <c r="D45">
        <v>61.85</v>
      </c>
      <c r="E45">
        <v>60.6</v>
      </c>
      <c r="F45">
        <v>61</v>
      </c>
      <c r="G45">
        <f>_xll.TA_TYPPRICE(D45,E45,F45)</f>
        <v>61.15</v>
      </c>
      <c r="H45">
        <v>60.389960194364647</v>
      </c>
      <c r="I45" t="str">
        <f t="shared" si="0"/>
        <v>UP</v>
      </c>
      <c r="J45">
        <v>60.380270442626362</v>
      </c>
      <c r="K45">
        <v>58.4457895832982</v>
      </c>
      <c r="L45" t="str">
        <f t="shared" si="1"/>
        <v>UP</v>
      </c>
      <c r="M45" t="str">
        <f t="shared" si="2"/>
        <v>UP</v>
      </c>
      <c r="N45">
        <v>74.293412883294863</v>
      </c>
      <c r="O45" t="str">
        <f t="shared" si="3"/>
        <v>UP</v>
      </c>
      <c r="P45" t="str">
        <f t="shared" si="4"/>
        <v>UP</v>
      </c>
      <c r="Q45">
        <f t="shared" si="5"/>
        <v>0.39999999999999858</v>
      </c>
      <c r="R45">
        <f t="shared" si="6"/>
        <v>1.25</v>
      </c>
      <c r="S45">
        <f t="shared" si="7"/>
        <v>0.31999999999999884</v>
      </c>
      <c r="T45" t="str">
        <f t="shared" si="8"/>
        <v>No Indication</v>
      </c>
      <c r="U45" t="str">
        <f t="shared" si="9"/>
        <v>No T+M+I</v>
      </c>
      <c r="V45">
        <v>58.95217992792999</v>
      </c>
      <c r="W45">
        <v>59.126583342796273</v>
      </c>
      <c r="X45">
        <f t="shared" si="10"/>
        <v>-0.17440341486628341</v>
      </c>
      <c r="Y45">
        <v>-1.1573919606997836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61.15</v>
      </c>
      <c r="D46">
        <v>61.7</v>
      </c>
      <c r="E46">
        <v>60.5</v>
      </c>
      <c r="F46">
        <v>61</v>
      </c>
      <c r="G46">
        <f>_xll.TA_TYPPRICE(D46,E46,F46)</f>
        <v>61.066666666666663</v>
      </c>
      <c r="H46">
        <v>60.728313430515655</v>
      </c>
      <c r="I46" t="str">
        <f t="shared" si="0"/>
        <v>UP</v>
      </c>
      <c r="J46">
        <v>60.673543677598282</v>
      </c>
      <c r="K46">
        <v>58.902280787009708</v>
      </c>
      <c r="L46" t="str">
        <f t="shared" si="1"/>
        <v>UP</v>
      </c>
      <c r="M46" t="str">
        <f t="shared" si="2"/>
        <v>UP</v>
      </c>
      <c r="N46">
        <v>74.293412883294863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1.2000000000000028</v>
      </c>
      <c r="S46">
        <f t="shared" si="7"/>
        <v>0.41666666666666569</v>
      </c>
      <c r="T46" t="str">
        <f t="shared" si="8"/>
        <v>No Indication</v>
      </c>
      <c r="U46" t="str">
        <f t="shared" si="9"/>
        <v>No T+M+I</v>
      </c>
      <c r="V46">
        <v>59.267229169786916</v>
      </c>
      <c r="W46">
        <v>59.265354947033586</v>
      </c>
      <c r="X46">
        <f t="shared" si="10"/>
        <v>1.8742227533294908E-3</v>
      </c>
      <c r="Y46">
        <v>-0.92553872400916093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61.15</v>
      </c>
      <c r="D47">
        <v>61.6</v>
      </c>
      <c r="E47">
        <v>60.6</v>
      </c>
      <c r="F47">
        <v>61</v>
      </c>
      <c r="G47">
        <f>_xll.TA_TYPPRICE(D47,E47,F47)</f>
        <v>61.066666666666663</v>
      </c>
      <c r="H47">
        <v>60.897490048591159</v>
      </c>
      <c r="I47" t="str">
        <f t="shared" si="0"/>
        <v>UP</v>
      </c>
      <c r="J47">
        <v>60.879422860354218</v>
      </c>
      <c r="K47">
        <v>59.279551723229773</v>
      </c>
      <c r="L47" t="str">
        <f t="shared" si="1"/>
        <v>UP</v>
      </c>
      <c r="M47" t="str">
        <f t="shared" si="2"/>
        <v>UP</v>
      </c>
      <c r="N47">
        <v>74.293412883294863</v>
      </c>
      <c r="O47" t="str">
        <f t="shared" si="3"/>
        <v>UP</v>
      </c>
      <c r="P47" t="str">
        <f t="shared" si="4"/>
        <v>UP</v>
      </c>
      <c r="Q47">
        <f t="shared" si="5"/>
        <v>0.39999999999999858</v>
      </c>
      <c r="R47">
        <f t="shared" si="6"/>
        <v>1</v>
      </c>
      <c r="S47">
        <f t="shared" si="7"/>
        <v>0.39999999999999858</v>
      </c>
      <c r="T47" t="str">
        <f t="shared" si="8"/>
        <v>No Indication</v>
      </c>
      <c r="U47" t="str">
        <f t="shared" si="9"/>
        <v>No T+M+I</v>
      </c>
      <c r="V47">
        <v>59.533809297512008</v>
      </c>
      <c r="W47">
        <v>59.393847173179246</v>
      </c>
      <c r="X47">
        <f t="shared" si="10"/>
        <v>0.13996212433276156</v>
      </c>
      <c r="Y47">
        <v>-0.71243855434077641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61.2</v>
      </c>
      <c r="D48">
        <v>62</v>
      </c>
      <c r="E48">
        <v>60.7</v>
      </c>
      <c r="F48">
        <v>61</v>
      </c>
      <c r="G48">
        <f>_xll.TA_TYPPRICE(D48,E48,F48)</f>
        <v>61.233333333333327</v>
      </c>
      <c r="H48">
        <v>61.065411690962243</v>
      </c>
      <c r="I48" t="str">
        <f t="shared" si="0"/>
        <v>DOWN</v>
      </c>
      <c r="J48">
        <v>61.128440002497726</v>
      </c>
      <c r="K48">
        <v>59.595206895845379</v>
      </c>
      <c r="L48" t="str">
        <f t="shared" si="1"/>
        <v>No Confirmation</v>
      </c>
      <c r="M48" t="str">
        <f t="shared" si="2"/>
        <v>No Trend</v>
      </c>
      <c r="N48">
        <v>74.293412883294863</v>
      </c>
      <c r="O48" t="str">
        <f t="shared" si="3"/>
        <v>UP</v>
      </c>
      <c r="P48" t="str">
        <f t="shared" si="4"/>
        <v>No Trend + Momentum</v>
      </c>
      <c r="Q48">
        <f t="shared" si="5"/>
        <v>0.29999999999999716</v>
      </c>
      <c r="R48">
        <f t="shared" si="6"/>
        <v>1.2999999999999972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59.759377097894777</v>
      </c>
      <c r="W48">
        <v>59.512821456647451</v>
      </c>
      <c r="X48">
        <f t="shared" si="10"/>
        <v>0.24655564124732621</v>
      </c>
      <c r="Y48">
        <v>-0.52063971522315589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60.9</v>
      </c>
      <c r="D49">
        <v>62.5</v>
      </c>
      <c r="E49">
        <v>60.1</v>
      </c>
      <c r="F49">
        <v>61</v>
      </c>
      <c r="G49">
        <f>_xll.TA_TYPPRICE(D49,E49,F49)</f>
        <v>61.199999999999996</v>
      </c>
      <c r="H49">
        <v>61.132705845481119</v>
      </c>
      <c r="I49" t="str">
        <f t="shared" si="0"/>
        <v>DOWN</v>
      </c>
      <c r="J49">
        <v>61.433231113053786</v>
      </c>
      <c r="K49">
        <v>59.707383141213072</v>
      </c>
      <c r="L49" t="str">
        <f t="shared" si="1"/>
        <v>No Confirmation</v>
      </c>
      <c r="M49" t="str">
        <f t="shared" si="2"/>
        <v>No Trend</v>
      </c>
      <c r="N49">
        <v>74.293412883294849</v>
      </c>
      <c r="O49" t="str">
        <f t="shared" si="3"/>
        <v>UP</v>
      </c>
      <c r="P49" t="str">
        <f t="shared" si="4"/>
        <v>No Trend + Momentum</v>
      </c>
      <c r="Q49">
        <f t="shared" si="5"/>
        <v>0.89999999999999858</v>
      </c>
      <c r="R49">
        <f t="shared" si="6"/>
        <v>2.3999999999999986</v>
      </c>
      <c r="S49">
        <f t="shared" si="7"/>
        <v>0.37499999999999961</v>
      </c>
      <c r="T49" t="str">
        <f t="shared" si="8"/>
        <v>No Indication</v>
      </c>
      <c r="U49" t="str">
        <f t="shared" si="9"/>
        <v>No T+M+I</v>
      </c>
      <c r="V49">
        <v>59.950242159757117</v>
      </c>
      <c r="W49">
        <v>59.62298283022912</v>
      </c>
      <c r="X49">
        <f t="shared" si="10"/>
        <v>0.32725932952799752</v>
      </c>
      <c r="Y49">
        <v>-0.35105990627292516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65</v>
      </c>
      <c r="E50">
        <v>61.2</v>
      </c>
      <c r="F50">
        <v>62</v>
      </c>
      <c r="G50">
        <f>_xll.TA_TYPPRICE(D50,E50,F50)</f>
        <v>62.733333333333327</v>
      </c>
      <c r="H50">
        <v>61.933019589407223</v>
      </c>
      <c r="I50" t="str">
        <f t="shared" si="0"/>
        <v>UP</v>
      </c>
      <c r="J50">
        <v>62.225846421264059</v>
      </c>
      <c r="K50">
        <v>60.039075776499054</v>
      </c>
      <c r="L50" t="str">
        <f t="shared" si="1"/>
        <v>No Confirmation</v>
      </c>
      <c r="M50" t="str">
        <f t="shared" si="2"/>
        <v>No Trend</v>
      </c>
      <c r="N50">
        <v>85.082562647497653</v>
      </c>
      <c r="O50" t="str">
        <f t="shared" si="3"/>
        <v>UP</v>
      </c>
      <c r="P50" t="str">
        <f t="shared" si="4"/>
        <v>No Trend + Momentum</v>
      </c>
      <c r="Q50">
        <f t="shared" si="5"/>
        <v>0.79999999999999716</v>
      </c>
      <c r="R50">
        <f t="shared" si="6"/>
        <v>3.7999999999999972</v>
      </c>
      <c r="S50">
        <f t="shared" si="7"/>
        <v>0.21052631578947309</v>
      </c>
      <c r="T50" t="str">
        <f t="shared" si="8"/>
        <v>No Indication</v>
      </c>
      <c r="U50" t="str">
        <f t="shared" si="9"/>
        <v>No T+M+I</v>
      </c>
      <c r="V50">
        <v>60.265589519794482</v>
      </c>
      <c r="W50">
        <v>59.799058176138075</v>
      </c>
      <c r="X50">
        <f t="shared" si="10"/>
        <v>0.46653134365640625</v>
      </c>
      <c r="Y50">
        <v>-0.18754165628705888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61.85</v>
      </c>
      <c r="D51">
        <v>64.099999999999994</v>
      </c>
      <c r="E51">
        <v>61.7</v>
      </c>
      <c r="F51">
        <v>62</v>
      </c>
      <c r="G51">
        <f>_xll.TA_TYPPRICE(D51,E51,F51)</f>
        <v>62.6</v>
      </c>
      <c r="H51">
        <v>62.266509794703609</v>
      </c>
      <c r="I51" t="str">
        <f t="shared" si="0"/>
        <v>DOWN</v>
      </c>
      <c r="J51">
        <v>62.642324994316489</v>
      </c>
      <c r="K51">
        <v>60.408170048388151</v>
      </c>
      <c r="L51" t="str">
        <f t="shared" si="1"/>
        <v>No Confirmation</v>
      </c>
      <c r="M51" t="str">
        <f t="shared" si="2"/>
        <v>No Trend</v>
      </c>
      <c r="N51">
        <v>85.082562647497667</v>
      </c>
      <c r="O51" t="str">
        <f t="shared" si="3"/>
        <v>UP</v>
      </c>
      <c r="P51" t="str">
        <f t="shared" si="4"/>
        <v>No Trend + Momentum</v>
      </c>
      <c r="Q51">
        <f t="shared" si="5"/>
        <v>0.29999999999999716</v>
      </c>
      <c r="R51">
        <f t="shared" si="6"/>
        <v>2.3999999999999915</v>
      </c>
      <c r="S51">
        <f t="shared" si="7"/>
        <v>0.12499999999999926</v>
      </c>
      <c r="T51" t="str">
        <f t="shared" si="8"/>
        <v>DOWN</v>
      </c>
      <c r="U51" t="str">
        <f t="shared" si="9"/>
        <v>No T+M+I</v>
      </c>
      <c r="V51">
        <v>60.532421901364565</v>
      </c>
      <c r="W51">
        <v>59.962090903831552</v>
      </c>
      <c r="X51">
        <f t="shared" si="10"/>
        <v>0.57033099753301286</v>
      </c>
      <c r="Y51">
        <v>-3.5967125523044513E-2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62.3</v>
      </c>
      <c r="D52">
        <v>62.9</v>
      </c>
      <c r="E52">
        <v>61.45</v>
      </c>
      <c r="F52">
        <v>63</v>
      </c>
      <c r="G52">
        <f>_xll.TA_TYPPRICE(D52,E52,F52)</f>
        <v>62.449999999999996</v>
      </c>
      <c r="H52">
        <v>62.358254897351799</v>
      </c>
      <c r="I52" t="str">
        <f t="shared" si="0"/>
        <v>UP</v>
      </c>
      <c r="J52">
        <v>62.699586106690603</v>
      </c>
      <c r="K52">
        <v>60.639687815413005</v>
      </c>
      <c r="L52" t="str">
        <f t="shared" si="1"/>
        <v>UP</v>
      </c>
      <c r="M52" t="str">
        <f t="shared" si="2"/>
        <v>UP</v>
      </c>
      <c r="N52">
        <v>90.990727037518099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1.4499999999999957</v>
      </c>
      <c r="S52">
        <f t="shared" si="7"/>
        <v>1.0689655172413806</v>
      </c>
      <c r="T52" t="str">
        <f t="shared" si="8"/>
        <v>UP</v>
      </c>
      <c r="U52" t="str">
        <f t="shared" si="9"/>
        <v>UP</v>
      </c>
      <c r="V52">
        <v>60.912049301154632</v>
      </c>
      <c r="W52">
        <v>60.187121207251437</v>
      </c>
      <c r="X52">
        <f t="shared" si="10"/>
        <v>0.72492809390319479</v>
      </c>
      <c r="Y52">
        <v>0.11621191836220335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</v>
      </c>
      <c r="D53">
        <v>63.35</v>
      </c>
      <c r="E53">
        <v>60.9</v>
      </c>
      <c r="F53">
        <v>61</v>
      </c>
      <c r="G53">
        <f>_xll.TA_TYPPRICE(D53,E53,F53)</f>
        <v>61.75</v>
      </c>
      <c r="H53">
        <v>62.054127448675899</v>
      </c>
      <c r="I53" t="str">
        <f t="shared" si="0"/>
        <v>DOWN</v>
      </c>
      <c r="J53">
        <v>62.844122527426023</v>
      </c>
      <c r="K53">
        <v>60.697534967543447</v>
      </c>
      <c r="L53" t="str">
        <f t="shared" si="1"/>
        <v>No Confirmation</v>
      </c>
      <c r="M53" t="str">
        <f t="shared" si="2"/>
        <v>No Trend</v>
      </c>
      <c r="N53">
        <v>45.720675182143651</v>
      </c>
      <c r="O53" t="str">
        <f t="shared" si="3"/>
        <v>No Momentum</v>
      </c>
      <c r="P53" t="str">
        <f t="shared" si="4"/>
        <v>No Trend + Momentum</v>
      </c>
      <c r="Q53">
        <f t="shared" si="5"/>
        <v>0.10000000000000142</v>
      </c>
      <c r="R53">
        <f t="shared" si="6"/>
        <v>2.4500000000000028</v>
      </c>
      <c r="S53">
        <f t="shared" si="7"/>
        <v>4.0816326530612776E-2</v>
      </c>
      <c r="T53" t="str">
        <f t="shared" si="8"/>
        <v>DOWN</v>
      </c>
      <c r="U53" t="str">
        <f t="shared" si="9"/>
        <v>No T+M+I</v>
      </c>
      <c r="V53">
        <v>60.925580177900073</v>
      </c>
      <c r="W53">
        <v>60.247334451158736</v>
      </c>
      <c r="X53">
        <f t="shared" si="10"/>
        <v>0.67824572674133776</v>
      </c>
      <c r="Y53">
        <v>0.22861868003803024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61.15</v>
      </c>
      <c r="D54">
        <v>61.75</v>
      </c>
      <c r="E54">
        <v>60.3</v>
      </c>
      <c r="F54">
        <v>61</v>
      </c>
      <c r="G54">
        <f>_xll.TA_TYPPRICE(D54,E54,F54)</f>
        <v>61.016666666666673</v>
      </c>
      <c r="H54">
        <v>61.53539705767129</v>
      </c>
      <c r="I54" t="str">
        <f t="shared" si="0"/>
        <v>DOWN</v>
      </c>
      <c r="J54">
        <v>62.600984187998016</v>
      </c>
      <c r="K54">
        <v>60.609193863644904</v>
      </c>
      <c r="L54" t="str">
        <f t="shared" si="1"/>
        <v>No Confirmation</v>
      </c>
      <c r="M54" t="str">
        <f t="shared" si="2"/>
        <v>No Trend</v>
      </c>
      <c r="N54">
        <v>45.720675182143658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1.4500000000000028</v>
      </c>
      <c r="S54">
        <f t="shared" si="7"/>
        <v>0.48275862068965619</v>
      </c>
      <c r="T54" t="str">
        <f t="shared" si="8"/>
        <v>No Indication</v>
      </c>
      <c r="U54" t="str">
        <f t="shared" si="9"/>
        <v>No T+M+I</v>
      </c>
      <c r="V54">
        <v>60.937029381300064</v>
      </c>
      <c r="W54">
        <v>60.303087454776609</v>
      </c>
      <c r="X54">
        <f t="shared" si="10"/>
        <v>0.63394192652345538</v>
      </c>
      <c r="Y54">
        <v>0.30968332933511528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60.7</v>
      </c>
      <c r="D55">
        <v>62.9</v>
      </c>
      <c r="E55">
        <v>60.35</v>
      </c>
      <c r="F55">
        <v>61</v>
      </c>
      <c r="G55">
        <f>_xll.TA_TYPPRICE(D55,E55,F55)</f>
        <v>61.416666666666664</v>
      </c>
      <c r="H55">
        <v>61.476031862168981</v>
      </c>
      <c r="I55" t="str">
        <f t="shared" si="0"/>
        <v>DOWN</v>
      </c>
      <c r="J55">
        <v>62.667432146220676</v>
      </c>
      <c r="K55">
        <v>60.551595227279371</v>
      </c>
      <c r="L55" t="str">
        <f t="shared" si="1"/>
        <v>No Confirmation</v>
      </c>
      <c r="M55" t="str">
        <f t="shared" si="2"/>
        <v>No Trend</v>
      </c>
      <c r="N55">
        <v>45.720675182143644</v>
      </c>
      <c r="O55" t="str">
        <f t="shared" si="3"/>
        <v>No Momentum</v>
      </c>
      <c r="P55" t="str">
        <f t="shared" si="4"/>
        <v>No Trend + Momentum</v>
      </c>
      <c r="Q55">
        <f t="shared" si="5"/>
        <v>0.64999999999999858</v>
      </c>
      <c r="R55">
        <f t="shared" si="6"/>
        <v>2.5499999999999972</v>
      </c>
      <c r="S55">
        <f t="shared" si="7"/>
        <v>0.25490196078431343</v>
      </c>
      <c r="T55" t="str">
        <f t="shared" si="8"/>
        <v>No Indication</v>
      </c>
      <c r="U55" t="str">
        <f t="shared" si="9"/>
        <v>No T+M+I</v>
      </c>
      <c r="V55">
        <v>60.946717168792361</v>
      </c>
      <c r="W55">
        <v>60.354710606274637</v>
      </c>
      <c r="X55">
        <f t="shared" si="10"/>
        <v>0.59200656251772443</v>
      </c>
      <c r="Y55">
        <v>0.36614797597163712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60.4</v>
      </c>
      <c r="D56">
        <v>60.65</v>
      </c>
      <c r="E56">
        <v>59.05</v>
      </c>
      <c r="F56">
        <v>59</v>
      </c>
      <c r="G56">
        <f>_xll.TA_TYPPRICE(D56,E56,F56)</f>
        <v>59.566666666666663</v>
      </c>
      <c r="H56">
        <v>60.521349264417822</v>
      </c>
      <c r="I56" t="str">
        <f t="shared" si="0"/>
        <v>DOWN</v>
      </c>
      <c r="J56">
        <v>62.219113891504968</v>
      </c>
      <c r="K56">
        <v>60.217907398995067</v>
      </c>
      <c r="L56" t="str">
        <f t="shared" si="1"/>
        <v>DOWN</v>
      </c>
      <c r="M56" t="str">
        <f t="shared" si="2"/>
        <v>DOWN</v>
      </c>
      <c r="N56">
        <v>23.188146531650773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1.6000000000000014</v>
      </c>
      <c r="S56">
        <f t="shared" si="7"/>
        <v>-3.1249999999998196E-2</v>
      </c>
      <c r="T56" t="str">
        <f t="shared" si="8"/>
        <v>DOWN</v>
      </c>
      <c r="U56" t="str">
        <f t="shared" si="9"/>
        <v>DOWN</v>
      </c>
      <c r="V56">
        <v>60.647222219747384</v>
      </c>
      <c r="W56">
        <v>60.254361672476513</v>
      </c>
      <c r="X56">
        <f t="shared" si="10"/>
        <v>0.39286054727087105</v>
      </c>
      <c r="Y56">
        <v>0.37149049023148389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59.5</v>
      </c>
      <c r="D57">
        <v>59.9</v>
      </c>
      <c r="E57">
        <v>58.95</v>
      </c>
      <c r="F57">
        <v>59</v>
      </c>
      <c r="G57">
        <f>_xll.TA_TYPPRICE(D57,E57,F57)</f>
        <v>59.283333333333331</v>
      </c>
      <c r="H57">
        <v>59.902341298875577</v>
      </c>
      <c r="I57" t="str">
        <f t="shared" si="0"/>
        <v>DOWN</v>
      </c>
      <c r="J57">
        <v>61.703755248948305</v>
      </c>
      <c r="K57">
        <v>59.936150199218389</v>
      </c>
      <c r="L57" t="str">
        <f t="shared" si="1"/>
        <v>DOWN</v>
      </c>
      <c r="M57" t="str">
        <f t="shared" si="2"/>
        <v>DOWN</v>
      </c>
      <c r="N57">
        <v>23.188146531650773</v>
      </c>
      <c r="O57" t="str">
        <f t="shared" si="3"/>
        <v>DOWN</v>
      </c>
      <c r="P57" t="str">
        <f t="shared" si="4"/>
        <v>DOWN</v>
      </c>
      <c r="Q57">
        <f t="shared" si="5"/>
        <v>4.9999999999997158E-2</v>
      </c>
      <c r="R57">
        <f t="shared" si="6"/>
        <v>0.94999999999999574</v>
      </c>
      <c r="S57">
        <f t="shared" si="7"/>
        <v>5.2631578947365663E-2</v>
      </c>
      <c r="T57" t="str">
        <f t="shared" si="8"/>
        <v>DOWN</v>
      </c>
      <c r="U57" t="str">
        <f t="shared" si="9"/>
        <v>DOWN</v>
      </c>
      <c r="V57">
        <v>60.393803416709325</v>
      </c>
      <c r="W57">
        <v>60.161445993033809</v>
      </c>
      <c r="X57">
        <f t="shared" si="10"/>
        <v>0.23235742367551637</v>
      </c>
      <c r="Y57">
        <v>0.34366387692029038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59.800000000000004</v>
      </c>
      <c r="AE57">
        <f t="shared" si="16"/>
        <v>59.550000000000004</v>
      </c>
      <c r="AF57">
        <f t="shared" si="17"/>
        <v>59.400000000000006</v>
      </c>
      <c r="AG57">
        <f t="shared" si="18"/>
        <v>59.300000000000004</v>
      </c>
    </row>
    <row r="58" spans="1:34" x14ac:dyDescent="0.25">
      <c r="A58" t="s">
        <v>5</v>
      </c>
      <c r="B58" s="1">
        <v>42936</v>
      </c>
      <c r="C58">
        <v>59.3</v>
      </c>
      <c r="D58">
        <v>60.3</v>
      </c>
      <c r="E58">
        <v>59.15</v>
      </c>
      <c r="F58">
        <v>59</v>
      </c>
      <c r="G58">
        <f>_xll.TA_TYPPRICE(D58,E58,F58)</f>
        <v>59.483333333333327</v>
      </c>
      <c r="H58">
        <v>59.692837316104452</v>
      </c>
      <c r="I58" t="str">
        <f t="shared" si="0"/>
        <v>DOWN</v>
      </c>
      <c r="J58">
        <v>61.391809638070903</v>
      </c>
      <c r="K58">
        <v>59.761450154947639</v>
      </c>
      <c r="L58" t="str">
        <f t="shared" si="1"/>
        <v>DOWN</v>
      </c>
      <c r="M58" t="str">
        <f t="shared" si="2"/>
        <v>DOWN</v>
      </c>
      <c r="N58">
        <v>23.188146531650773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1.1499999999999986</v>
      </c>
      <c r="S58">
        <f t="shared" si="7"/>
        <v>-0.13043478260869457</v>
      </c>
      <c r="T58" t="str">
        <f t="shared" si="8"/>
        <v>DOWN</v>
      </c>
      <c r="U58" t="str">
        <f t="shared" si="9"/>
        <v>DOWN</v>
      </c>
      <c r="V58">
        <v>60.179372121830966</v>
      </c>
      <c r="W58">
        <v>60.075412956512785</v>
      </c>
      <c r="X58">
        <f t="shared" si="10"/>
        <v>0.10395916531818017</v>
      </c>
      <c r="Y58">
        <v>0.29572293459986831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60.150000000000006</v>
      </c>
      <c r="AE58">
        <f t="shared" si="16"/>
        <v>59.85</v>
      </c>
      <c r="AF58">
        <f t="shared" si="17"/>
        <v>59.7</v>
      </c>
      <c r="AG58">
        <f t="shared" si="18"/>
        <v>59.6</v>
      </c>
    </row>
    <row r="59" spans="1:34" x14ac:dyDescent="0.25">
      <c r="A59" t="s">
        <v>5</v>
      </c>
      <c r="B59" s="1">
        <v>42937</v>
      </c>
      <c r="C59">
        <v>59.5</v>
      </c>
      <c r="D59">
        <v>60.15</v>
      </c>
      <c r="E59">
        <v>59.3</v>
      </c>
      <c r="F59">
        <v>60</v>
      </c>
      <c r="G59">
        <f>_xll.TA_TYPPRICE(D59,E59,F59)</f>
        <v>59.816666666666663</v>
      </c>
      <c r="H59">
        <v>59.754751991385561</v>
      </c>
      <c r="I59" t="str">
        <f t="shared" si="0"/>
        <v>UP</v>
      </c>
      <c r="J59">
        <v>61.115851940721811</v>
      </c>
      <c r="K59">
        <v>59.658905676070383</v>
      </c>
      <c r="L59" t="str">
        <f t="shared" si="1"/>
        <v>No Confirmation</v>
      </c>
      <c r="M59" t="str">
        <f t="shared" si="2"/>
        <v>No Trend</v>
      </c>
      <c r="N59">
        <v>48.144928213822347</v>
      </c>
      <c r="O59" t="str">
        <f t="shared" si="3"/>
        <v>No Momentum</v>
      </c>
      <c r="P59" t="str">
        <f t="shared" si="4"/>
        <v>No Trend + Momentum</v>
      </c>
      <c r="Q59">
        <f t="shared" si="5"/>
        <v>0.70000000000000284</v>
      </c>
      <c r="R59">
        <f t="shared" si="6"/>
        <v>0.85000000000000142</v>
      </c>
      <c r="S59">
        <f t="shared" si="7"/>
        <v>0.82352941176470784</v>
      </c>
      <c r="T59" t="str">
        <f t="shared" si="8"/>
        <v>UP</v>
      </c>
      <c r="U59" t="str">
        <f t="shared" si="9"/>
        <v>No T+M+I</v>
      </c>
      <c r="V59">
        <v>60.151776410780045</v>
      </c>
      <c r="W59">
        <v>60.069826811585912</v>
      </c>
      <c r="X59">
        <f t="shared" si="10"/>
        <v>8.1949599194132361E-2</v>
      </c>
      <c r="Y59">
        <v>0.25296826751872115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59.55</v>
      </c>
      <c r="D60">
        <v>61.35</v>
      </c>
      <c r="E60">
        <v>59.5</v>
      </c>
      <c r="F60">
        <v>61</v>
      </c>
      <c r="G60">
        <f>_xll.TA_TYPPRICE(D60,E60,F60)</f>
        <v>60.616666666666667</v>
      </c>
      <c r="H60">
        <v>60.18570932902611</v>
      </c>
      <c r="I60" t="str">
        <f t="shared" si="0"/>
        <v>UP</v>
      </c>
      <c r="J60">
        <v>61.167884842783629</v>
      </c>
      <c r="K60">
        <v>59.623593303610299</v>
      </c>
      <c r="L60" t="str">
        <f t="shared" si="1"/>
        <v>No Confirmation</v>
      </c>
      <c r="M60" t="str">
        <f t="shared" si="2"/>
        <v>No Trend</v>
      </c>
      <c r="N60">
        <v>63.12226479718116</v>
      </c>
      <c r="O60" t="str">
        <f t="shared" si="3"/>
        <v>UP</v>
      </c>
      <c r="P60" t="str">
        <f t="shared" si="4"/>
        <v>No Trend + Momentum</v>
      </c>
      <c r="Q60">
        <f t="shared" si="5"/>
        <v>1.5</v>
      </c>
      <c r="R60">
        <f t="shared" si="6"/>
        <v>1.8500000000000014</v>
      </c>
      <c r="S60">
        <f t="shared" si="7"/>
        <v>0.81081081081081019</v>
      </c>
      <c r="T60" t="str">
        <f t="shared" si="8"/>
        <v>UP</v>
      </c>
      <c r="U60" t="str">
        <f t="shared" si="9"/>
        <v>No T+M+I</v>
      </c>
      <c r="V60">
        <v>60.282272347583117</v>
      </c>
      <c r="W60">
        <v>60.138728529246215</v>
      </c>
      <c r="X60">
        <f t="shared" si="10"/>
        <v>0.14354381833690155</v>
      </c>
      <c r="Y60">
        <v>0.23108337768235723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60.95</v>
      </c>
      <c r="D61">
        <v>61.8</v>
      </c>
      <c r="E61">
        <v>60.35</v>
      </c>
      <c r="F61">
        <v>61</v>
      </c>
      <c r="G61">
        <f>_xll.TA_TYPPRICE(D61,E61,F61)</f>
        <v>61.050000000000004</v>
      </c>
      <c r="H61">
        <v>60.617854664513061</v>
      </c>
      <c r="I61" t="str">
        <f t="shared" si="0"/>
        <v>UP</v>
      </c>
      <c r="J61">
        <v>61.308354877720596</v>
      </c>
      <c r="K61">
        <v>59.785017013919123</v>
      </c>
      <c r="L61" t="str">
        <f t="shared" si="1"/>
        <v>No Confirmation</v>
      </c>
      <c r="M61" t="str">
        <f t="shared" si="2"/>
        <v>No Trend</v>
      </c>
      <c r="N61">
        <v>63.12226479718116</v>
      </c>
      <c r="O61" t="str">
        <f t="shared" si="3"/>
        <v>UP</v>
      </c>
      <c r="P61" t="str">
        <f t="shared" si="4"/>
        <v>No Trend + Momentum</v>
      </c>
      <c r="Q61">
        <f t="shared" si="5"/>
        <v>0.64999999999999858</v>
      </c>
      <c r="R61">
        <f t="shared" si="6"/>
        <v>1.4499999999999957</v>
      </c>
      <c r="S61">
        <f t="shared" si="7"/>
        <v>0.44827586206896586</v>
      </c>
      <c r="T61" t="str">
        <f t="shared" si="8"/>
        <v>No Indication</v>
      </c>
      <c r="U61" t="str">
        <f t="shared" si="9"/>
        <v>No T+M+I</v>
      </c>
      <c r="V61">
        <v>60.39269198641648</v>
      </c>
      <c r="W61">
        <v>60.20252641596872</v>
      </c>
      <c r="X61">
        <f t="shared" si="10"/>
        <v>0.1901655704477605</v>
      </c>
      <c r="Y61">
        <v>0.22289981623543789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61.25</v>
      </c>
      <c r="D62">
        <v>61.8</v>
      </c>
      <c r="E62">
        <v>60.85</v>
      </c>
      <c r="F62">
        <v>61</v>
      </c>
      <c r="G62">
        <f>_xll.TA_TYPPRICE(D62,E62,F62)</f>
        <v>61.216666666666669</v>
      </c>
      <c r="H62">
        <v>60.917260665589865</v>
      </c>
      <c r="I62" t="str">
        <f t="shared" si="0"/>
        <v>UP</v>
      </c>
      <c r="J62">
        <v>61.417609349338242</v>
      </c>
      <c r="K62">
        <v>60.021679899714876</v>
      </c>
      <c r="L62" t="str">
        <f t="shared" si="1"/>
        <v>No Confirmation</v>
      </c>
      <c r="M62" t="str">
        <f t="shared" si="2"/>
        <v>No Trend</v>
      </c>
      <c r="N62">
        <v>63.12226479718116</v>
      </c>
      <c r="O62" t="str">
        <f t="shared" si="3"/>
        <v>UP</v>
      </c>
      <c r="P62" t="str">
        <f t="shared" si="4"/>
        <v>No Trend + Momentum</v>
      </c>
      <c r="Q62">
        <f t="shared" si="5"/>
        <v>0.14999999999999858</v>
      </c>
      <c r="R62">
        <f t="shared" si="6"/>
        <v>0.94999999999999574</v>
      </c>
      <c r="S62">
        <f t="shared" si="7"/>
        <v>0.15789473684210448</v>
      </c>
      <c r="T62" t="str">
        <f t="shared" si="8"/>
        <v>DOWN</v>
      </c>
      <c r="U62" t="str">
        <f t="shared" si="9"/>
        <v>No T+M+I</v>
      </c>
      <c r="V62">
        <v>60.48612398850625</v>
      </c>
      <c r="W62">
        <v>60.261598533304372</v>
      </c>
      <c r="X62">
        <f t="shared" si="10"/>
        <v>0.22452545520187783</v>
      </c>
      <c r="Y62">
        <v>0.22322494402872589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62.2</v>
      </c>
      <c r="D63">
        <v>64.75</v>
      </c>
      <c r="E63">
        <v>62</v>
      </c>
      <c r="F63">
        <v>62</v>
      </c>
      <c r="G63">
        <f>_xll.TA_TYPPRICE(D63,E63,F63)</f>
        <v>62.916666666666664</v>
      </c>
      <c r="H63">
        <v>61.916963666128268</v>
      </c>
      <c r="I63" t="str">
        <f t="shared" si="0"/>
        <v>UP</v>
      </c>
      <c r="J63">
        <v>62.158140605040856</v>
      </c>
      <c r="K63">
        <v>60.461306588667128</v>
      </c>
      <c r="L63" t="str">
        <f t="shared" si="1"/>
        <v>No Confirmation</v>
      </c>
      <c r="M63" t="str">
        <f t="shared" si="2"/>
        <v>No Trend</v>
      </c>
      <c r="N63">
        <v>76.422731460040183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2.75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60.719027990274519</v>
      </c>
      <c r="W63">
        <v>60.390369012318864</v>
      </c>
      <c r="X63">
        <f t="shared" si="10"/>
        <v>0.32865897795565502</v>
      </c>
      <c r="Y63">
        <v>0.24431175081411172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</v>
      </c>
      <c r="D64">
        <v>63.65</v>
      </c>
      <c r="E64">
        <v>61.55</v>
      </c>
      <c r="F64">
        <v>62.9</v>
      </c>
      <c r="G64">
        <f>_xll.TA_TYPPRICE(D64,E64,F64)</f>
        <v>62.699999999999996</v>
      </c>
      <c r="H64">
        <v>62.308481833064135</v>
      </c>
      <c r="I64" t="str">
        <f t="shared" si="0"/>
        <v>UP</v>
      </c>
      <c r="J64">
        <v>62.489664915031774</v>
      </c>
      <c r="K64">
        <v>60.703238457852208</v>
      </c>
      <c r="L64" t="str">
        <f t="shared" si="1"/>
        <v>UP</v>
      </c>
      <c r="M64" t="str">
        <f t="shared" si="2"/>
        <v>UP</v>
      </c>
      <c r="N64">
        <v>83.227941436573374</v>
      </c>
      <c r="O64" t="str">
        <f t="shared" si="3"/>
        <v>UP</v>
      </c>
      <c r="P64" t="str">
        <f t="shared" si="4"/>
        <v>UP</v>
      </c>
      <c r="Q64">
        <f t="shared" si="5"/>
        <v>1.3500000000000014</v>
      </c>
      <c r="R64">
        <f t="shared" si="6"/>
        <v>2.1000000000000014</v>
      </c>
      <c r="S64">
        <f t="shared" si="7"/>
        <v>0.64285714285714313</v>
      </c>
      <c r="T64" t="str">
        <f t="shared" si="8"/>
        <v>No Indication</v>
      </c>
      <c r="U64" t="str">
        <f t="shared" si="9"/>
        <v>No T+M+I</v>
      </c>
      <c r="V64">
        <v>61.054562145616899</v>
      </c>
      <c r="W64">
        <v>60.57626760399895</v>
      </c>
      <c r="X64">
        <f t="shared" si="10"/>
        <v>0.47829454161794871</v>
      </c>
      <c r="Y64">
        <v>0.2911083089748791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62.95</v>
      </c>
      <c r="D65">
        <v>63.35</v>
      </c>
      <c r="E65">
        <v>61.9</v>
      </c>
      <c r="F65">
        <v>62.1</v>
      </c>
      <c r="G65">
        <f>_xll.TA_TYPPRICE(D65,E65,F65)</f>
        <v>62.449999999999996</v>
      </c>
      <c r="H65">
        <v>62.379240916532069</v>
      </c>
      <c r="I65" t="str">
        <f t="shared" si="0"/>
        <v>DOWN</v>
      </c>
      <c r="J65">
        <v>62.680850489469158</v>
      </c>
      <c r="K65">
        <v>60.969185467218381</v>
      </c>
      <c r="L65" t="str">
        <f t="shared" si="1"/>
        <v>No Confirmation</v>
      </c>
      <c r="M65" t="str">
        <f t="shared" si="2"/>
        <v>No Trend</v>
      </c>
      <c r="N65">
        <v>63.017820604408158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1.4500000000000028</v>
      </c>
      <c r="S65">
        <f t="shared" si="7"/>
        <v>0.13793103448276031</v>
      </c>
      <c r="T65" t="str">
        <f t="shared" si="8"/>
        <v>DOWN</v>
      </c>
      <c r="U65" t="str">
        <f t="shared" si="9"/>
        <v>No T+M+I</v>
      </c>
      <c r="V65">
        <v>61.215398738598914</v>
      </c>
      <c r="W65">
        <v>60.6891366703694</v>
      </c>
      <c r="X65">
        <f t="shared" si="10"/>
        <v>0.5262620682295136</v>
      </c>
      <c r="Y65">
        <v>0.33813906082580603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62.2</v>
      </c>
      <c r="D66">
        <v>62.7</v>
      </c>
      <c r="E66">
        <v>61.7</v>
      </c>
      <c r="F66">
        <v>62</v>
      </c>
      <c r="G66">
        <f>_xll.TA_TYPPRICE(D66,E66,F66)</f>
        <v>62.133333333333333</v>
      </c>
      <c r="H66">
        <v>62.256287124932697</v>
      </c>
      <c r="I66" t="str">
        <f t="shared" si="0"/>
        <v>DOWN</v>
      </c>
      <c r="J66">
        <v>62.685105936253791</v>
      </c>
      <c r="K66">
        <v>61.131588696725409</v>
      </c>
      <c r="L66" t="str">
        <f t="shared" si="1"/>
        <v>No Confirmation</v>
      </c>
      <c r="M66" t="str">
        <f t="shared" si="2"/>
        <v>No Trend</v>
      </c>
      <c r="N66">
        <v>60.714204569995566</v>
      </c>
      <c r="O66" t="str">
        <f t="shared" si="3"/>
        <v>UP</v>
      </c>
      <c r="P66" t="str">
        <f t="shared" si="4"/>
        <v>No Trend + Momentum</v>
      </c>
      <c r="Q66">
        <f t="shared" si="5"/>
        <v>0.29999999999999716</v>
      </c>
      <c r="R66">
        <f t="shared" si="6"/>
        <v>1</v>
      </c>
      <c r="S66">
        <f t="shared" si="7"/>
        <v>0.29999999999999716</v>
      </c>
      <c r="T66" t="str">
        <f t="shared" si="8"/>
        <v>No Indication</v>
      </c>
      <c r="U66" t="str">
        <f t="shared" si="9"/>
        <v>No T+M+I</v>
      </c>
      <c r="V66">
        <v>61.336106624968309</v>
      </c>
      <c r="W66">
        <v>60.786237657749446</v>
      </c>
      <c r="X66">
        <f t="shared" si="10"/>
        <v>0.54986896721886325</v>
      </c>
      <c r="Y66">
        <v>0.38048504210441747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61.75</v>
      </c>
      <c r="D67">
        <v>61.75</v>
      </c>
      <c r="E67">
        <v>58.95</v>
      </c>
      <c r="F67">
        <v>59.55</v>
      </c>
      <c r="G67">
        <f>_xll.TA_TYPPRICE(D67,E67,F67)</f>
        <v>60.083333333333336</v>
      </c>
      <c r="H67">
        <v>61.16981022913302</v>
      </c>
      <c r="I67" t="str">
        <f t="shared" ref="I67:I126" si="20">IF(F67&gt;H67,"UP","DOWN")</f>
        <v>DOWN</v>
      </c>
      <c r="J67">
        <v>62.477304617086283</v>
      </c>
      <c r="K67">
        <v>60.64679120856421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28.645576610020303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0.59999999999999432</v>
      </c>
      <c r="R67">
        <f t="shared" ref="R67:R126" si="26">D67-E67</f>
        <v>2.7999999999999972</v>
      </c>
      <c r="S67">
        <f t="shared" ref="S67:S126" si="27">Q67/R67</f>
        <v>0.21428571428571247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61.0613209903578</v>
      </c>
      <c r="W67">
        <v>60.69466449791615</v>
      </c>
      <c r="X67">
        <f t="shared" ref="X67:X126" si="30">V67-W67</f>
        <v>0.36665649244164911</v>
      </c>
      <c r="Y67">
        <v>0.37771933217186382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59.55</v>
      </c>
      <c r="D68">
        <v>59.8</v>
      </c>
      <c r="E68">
        <v>58</v>
      </c>
      <c r="F68">
        <v>58.3</v>
      </c>
      <c r="G68">
        <f>_xll.TA_TYPPRICE(D68,E68,F68)</f>
        <v>58.699999999999996</v>
      </c>
      <c r="H68">
        <v>59.934905114566504</v>
      </c>
      <c r="I68" t="str">
        <f t="shared" si="20"/>
        <v>DOWN</v>
      </c>
      <c r="J68">
        <v>61.882348035511555</v>
      </c>
      <c r="K68">
        <v>60.058615384438831</v>
      </c>
      <c r="L68" t="str">
        <f t="shared" si="21"/>
        <v>DOWN</v>
      </c>
      <c r="M68" t="str">
        <f t="shared" si="22"/>
        <v>DOWN</v>
      </c>
      <c r="N68">
        <v>21.427574246769375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1.7999999999999972</v>
      </c>
      <c r="S68">
        <f t="shared" si="27"/>
        <v>0.16666666666666535</v>
      </c>
      <c r="T68" t="str">
        <f t="shared" si="28"/>
        <v>DOWN</v>
      </c>
      <c r="U68" t="str">
        <f t="shared" si="29"/>
        <v>DOWN</v>
      </c>
      <c r="V68">
        <v>60.636502376456598</v>
      </c>
      <c r="W68">
        <v>60.517281942514956</v>
      </c>
      <c r="X68">
        <f t="shared" si="30"/>
        <v>0.11922043394164206</v>
      </c>
      <c r="Y68">
        <v>0.32601955252581949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59.6</v>
      </c>
      <c r="AE68">
        <f t="shared" si="36"/>
        <v>59.1</v>
      </c>
      <c r="AF68">
        <f t="shared" si="37"/>
        <v>58.900000000000006</v>
      </c>
      <c r="AG68">
        <f t="shared" si="38"/>
        <v>58.7</v>
      </c>
    </row>
    <row r="69" spans="1:33" x14ac:dyDescent="0.25">
      <c r="A69" t="s">
        <v>5</v>
      </c>
      <c r="B69" s="1">
        <v>42951</v>
      </c>
      <c r="C69">
        <v>58</v>
      </c>
      <c r="D69">
        <v>59.1</v>
      </c>
      <c r="E69">
        <v>57.55</v>
      </c>
      <c r="F69">
        <v>58.4</v>
      </c>
      <c r="G69">
        <f>_xll.TA_TYPPRICE(D69,E69,F69)</f>
        <v>58.35</v>
      </c>
      <c r="H69">
        <v>59.142452557283249</v>
      </c>
      <c r="I69" t="str">
        <f t="shared" si="20"/>
        <v>DOWN</v>
      </c>
      <c r="J69">
        <v>61.264048472064545</v>
      </c>
      <c r="K69">
        <v>59.50114529900798</v>
      </c>
      <c r="L69" t="str">
        <f t="shared" si="21"/>
        <v>DOWN</v>
      </c>
      <c r="M69" t="str">
        <f t="shared" si="22"/>
        <v>DOWN</v>
      </c>
      <c r="N69">
        <v>23.358751000282385</v>
      </c>
      <c r="O69" t="str">
        <f t="shared" si="23"/>
        <v>DOWN</v>
      </c>
      <c r="P69" t="str">
        <f t="shared" si="24"/>
        <v>DOWN</v>
      </c>
      <c r="Q69">
        <f t="shared" si="25"/>
        <v>0.85000000000000142</v>
      </c>
      <c r="R69">
        <f t="shared" si="26"/>
        <v>1.5500000000000043</v>
      </c>
      <c r="S69">
        <f t="shared" si="27"/>
        <v>0.54838709677419295</v>
      </c>
      <c r="T69" t="str">
        <f t="shared" si="28"/>
        <v>No Indication</v>
      </c>
      <c r="U69" t="str">
        <f t="shared" si="29"/>
        <v>No T+M+I</v>
      </c>
      <c r="V69">
        <v>60.292425087770965</v>
      </c>
      <c r="W69">
        <v>60.360446243069404</v>
      </c>
      <c r="X69">
        <f t="shared" si="30"/>
        <v>-6.8021155298438885E-2</v>
      </c>
      <c r="Y69">
        <v>0.24721141096096783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58.6</v>
      </c>
      <c r="D70">
        <v>59.2</v>
      </c>
      <c r="E70">
        <v>58.25</v>
      </c>
      <c r="F70">
        <v>59.05</v>
      </c>
      <c r="G70">
        <f>_xll.TA_TYPPRICE(D70,E70,F70)</f>
        <v>58.833333333333336</v>
      </c>
      <c r="H70">
        <v>58.987892945308289</v>
      </c>
      <c r="I70" t="str">
        <f t="shared" si="20"/>
        <v>UP</v>
      </c>
      <c r="J70">
        <v>60.805371033827981</v>
      </c>
      <c r="K70">
        <v>59.223113010339539</v>
      </c>
      <c r="L70" t="str">
        <f t="shared" si="21"/>
        <v>DOWN</v>
      </c>
      <c r="M70" t="str">
        <f t="shared" si="22"/>
        <v>No Trend</v>
      </c>
      <c r="N70">
        <v>36.116252249886209</v>
      </c>
      <c r="O70" t="str">
        <f t="shared" si="23"/>
        <v>DOWN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0.95000000000000284</v>
      </c>
      <c r="S70">
        <f t="shared" si="27"/>
        <v>0.84210526315788925</v>
      </c>
      <c r="T70" t="str">
        <f t="shared" si="28"/>
        <v>UP</v>
      </c>
      <c r="U70" t="str">
        <f t="shared" si="29"/>
        <v>No T+M+I</v>
      </c>
      <c r="V70">
        <v>60.10128276657543</v>
      </c>
      <c r="W70">
        <v>60.26337615099019</v>
      </c>
      <c r="X70">
        <f t="shared" si="30"/>
        <v>-0.16209338441476007</v>
      </c>
      <c r="Y70">
        <v>0.16535045188582226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58.6</v>
      </c>
      <c r="D71">
        <v>59.25</v>
      </c>
      <c r="E71">
        <v>56.3</v>
      </c>
      <c r="F71">
        <v>56.6</v>
      </c>
      <c r="G71">
        <f>_xll.TA_TYPPRICE(D71,E71,F71)</f>
        <v>57.383333333333333</v>
      </c>
      <c r="H71">
        <v>58.185613139320807</v>
      </c>
      <c r="I71" t="str">
        <f t="shared" si="20"/>
        <v>DOWN</v>
      </c>
      <c r="J71">
        <v>60.459733026310651</v>
      </c>
      <c r="K71">
        <v>58.573532341375198</v>
      </c>
      <c r="L71" t="str">
        <f t="shared" si="21"/>
        <v>DOWN</v>
      </c>
      <c r="M71" t="str">
        <f t="shared" si="22"/>
        <v>DOWN</v>
      </c>
      <c r="N71">
        <v>20.241468794720777</v>
      </c>
      <c r="O71" t="str">
        <f t="shared" si="23"/>
        <v>DOWN</v>
      </c>
      <c r="P71" t="str">
        <f t="shared" si="24"/>
        <v>DOWN</v>
      </c>
      <c r="Q71">
        <f t="shared" si="25"/>
        <v>0.30000000000000426</v>
      </c>
      <c r="R71">
        <f t="shared" si="26"/>
        <v>2.9500000000000028</v>
      </c>
      <c r="S71">
        <f t="shared" si="27"/>
        <v>0.10169491525423864</v>
      </c>
      <c r="T71" t="str">
        <f t="shared" si="28"/>
        <v>DOWN</v>
      </c>
      <c r="U71" t="str">
        <f t="shared" si="29"/>
        <v>DOWN</v>
      </c>
      <c r="V71">
        <v>59.562623879409976</v>
      </c>
      <c r="W71">
        <v>59.992014954620544</v>
      </c>
      <c r="X71">
        <f t="shared" si="30"/>
        <v>-0.42939107521056741</v>
      </c>
      <c r="Y71">
        <v>4.6402146466544336E-2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58.900000000000006</v>
      </c>
      <c r="AE71">
        <f t="shared" si="36"/>
        <v>58.1</v>
      </c>
      <c r="AF71">
        <f t="shared" si="37"/>
        <v>57.800000000000004</v>
      </c>
      <c r="AG71">
        <f t="shared" si="38"/>
        <v>57.45</v>
      </c>
    </row>
    <row r="72" spans="1:33" x14ac:dyDescent="0.25">
      <c r="A72" t="s">
        <v>5</v>
      </c>
      <c r="B72" s="1">
        <v>42956</v>
      </c>
      <c r="C72">
        <v>56.4</v>
      </c>
      <c r="D72">
        <v>56.6</v>
      </c>
      <c r="E72">
        <v>54.2</v>
      </c>
      <c r="F72">
        <v>54.8</v>
      </c>
      <c r="G72">
        <f>_xll.TA_TYPPRICE(D72,E72,F72)</f>
        <v>55.20000000000001</v>
      </c>
      <c r="H72">
        <v>56.692806569660405</v>
      </c>
      <c r="I72" t="str">
        <f t="shared" si="20"/>
        <v>DOWN</v>
      </c>
      <c r="J72">
        <v>59.602014576019393</v>
      </c>
      <c r="K72">
        <v>57.601636265514045</v>
      </c>
      <c r="L72" t="str">
        <f t="shared" si="21"/>
        <v>DOWN</v>
      </c>
      <c r="M72" t="str">
        <f t="shared" si="22"/>
        <v>DOWN</v>
      </c>
      <c r="N72">
        <v>14.420436846344744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2.3999999999999986</v>
      </c>
      <c r="S72">
        <f t="shared" si="27"/>
        <v>0.24999999999999778</v>
      </c>
      <c r="T72" t="str">
        <f t="shared" si="28"/>
        <v>No Indication</v>
      </c>
      <c r="U72" t="str">
        <f t="shared" si="29"/>
        <v>No T+M+I</v>
      </c>
      <c r="V72">
        <v>58.829912513346905</v>
      </c>
      <c r="W72">
        <v>59.607421254278279</v>
      </c>
      <c r="X72">
        <f t="shared" si="30"/>
        <v>-0.77750874093137412</v>
      </c>
      <c r="Y72">
        <v>-0.11838003101303934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54.9</v>
      </c>
      <c r="D73">
        <v>55.45</v>
      </c>
      <c r="E73">
        <v>49.75</v>
      </c>
      <c r="F73">
        <v>51.75</v>
      </c>
      <c r="G73">
        <f>_xll.TA_TYPPRICE(D73,E73,F73)</f>
        <v>52.316666666666663</v>
      </c>
      <c r="H73">
        <v>54.504736618163534</v>
      </c>
      <c r="I73" t="str">
        <f t="shared" si="20"/>
        <v>DOWN</v>
      </c>
      <c r="J73">
        <v>58.679344670237306</v>
      </c>
      <c r="K73">
        <v>55.856828206510926</v>
      </c>
      <c r="L73" t="str">
        <f t="shared" si="21"/>
        <v>DOWN</v>
      </c>
      <c r="M73" t="str">
        <f t="shared" si="22"/>
        <v>DOWN</v>
      </c>
      <c r="N73">
        <v>8.961750383349159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5.7000000000000028</v>
      </c>
      <c r="S73">
        <f t="shared" si="27"/>
        <v>0.35087719298245595</v>
      </c>
      <c r="T73" t="str">
        <f t="shared" si="28"/>
        <v>No Indication</v>
      </c>
      <c r="U73" t="str">
        <f t="shared" si="29"/>
        <v>No T+M+I</v>
      </c>
      <c r="V73">
        <v>57.740695203601227</v>
      </c>
      <c r="W73">
        <v>59.025390050257663</v>
      </c>
      <c r="X73">
        <f t="shared" si="30"/>
        <v>-1.2846948466564356</v>
      </c>
      <c r="Y73">
        <v>-0.35164299414171862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</v>
      </c>
      <c r="D74">
        <v>52.15</v>
      </c>
      <c r="E74">
        <v>48.5</v>
      </c>
      <c r="F74">
        <v>51.1</v>
      </c>
      <c r="G74">
        <f>_xll.TA_TYPPRICE(D74,E74,F74)</f>
        <v>50.583333333333336</v>
      </c>
      <c r="H74">
        <v>52.544034975748431</v>
      </c>
      <c r="I74" t="str">
        <f t="shared" si="20"/>
        <v>DOWN</v>
      </c>
      <c r="J74">
        <v>57.228379187962346</v>
      </c>
      <c r="K74">
        <v>54.221977493952942</v>
      </c>
      <c r="L74" t="str">
        <f t="shared" si="21"/>
        <v>DOWN</v>
      </c>
      <c r="M74" t="str">
        <f t="shared" si="22"/>
        <v>DOWN</v>
      </c>
      <c r="N74">
        <v>8.1408284378126137</v>
      </c>
      <c r="O74" t="str">
        <f t="shared" si="23"/>
        <v>DOWN</v>
      </c>
      <c r="P74" t="str">
        <f t="shared" si="24"/>
        <v>DOWN</v>
      </c>
      <c r="Q74">
        <f t="shared" si="25"/>
        <v>2.6000000000000014</v>
      </c>
      <c r="R74">
        <f t="shared" si="26"/>
        <v>3.6499999999999986</v>
      </c>
      <c r="S74">
        <f t="shared" si="27"/>
        <v>0.7123287671232883</v>
      </c>
      <c r="T74" t="str">
        <f t="shared" si="28"/>
        <v>No Indication</v>
      </c>
      <c r="U74" t="str">
        <f t="shared" si="29"/>
        <v>No T+M+I</v>
      </c>
      <c r="V74">
        <v>56.719049787662577</v>
      </c>
      <c r="W74">
        <v>58.438324120608947</v>
      </c>
      <c r="X74">
        <f t="shared" si="30"/>
        <v>-1.7192743329463696</v>
      </c>
      <c r="Y74">
        <v>-0.62516926190264877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52.9</v>
      </c>
      <c r="D75">
        <v>53.4</v>
      </c>
      <c r="E75">
        <v>51.85</v>
      </c>
      <c r="F75">
        <v>52.6</v>
      </c>
      <c r="G75">
        <f>_xll.TA_TYPPRICE(D75,E75,F75)</f>
        <v>52.616666666666667</v>
      </c>
      <c r="H75">
        <v>52.580350821207546</v>
      </c>
      <c r="I75" t="str">
        <f t="shared" si="20"/>
        <v>UP</v>
      </c>
      <c r="J75">
        <v>56.377628257304046</v>
      </c>
      <c r="K75">
        <v>53.694871384185625</v>
      </c>
      <c r="L75" t="str">
        <f t="shared" si="21"/>
        <v>DOWN</v>
      </c>
      <c r="M75" t="str">
        <f t="shared" si="22"/>
        <v>No Trend</v>
      </c>
      <c r="N75">
        <v>27.340344162019655</v>
      </c>
      <c r="O75" t="str">
        <f t="shared" si="23"/>
        <v>DOWN</v>
      </c>
      <c r="P75" t="str">
        <f t="shared" si="24"/>
        <v>No Trend + Momentum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56.085349820329874</v>
      </c>
      <c r="W75">
        <v>58.005855667230506</v>
      </c>
      <c r="X75">
        <f t="shared" si="30"/>
        <v>-1.9205058469006318</v>
      </c>
      <c r="Y75">
        <v>-0.88423657890224538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53.65</v>
      </c>
      <c r="D76">
        <v>53.65</v>
      </c>
      <c r="E76">
        <v>52</v>
      </c>
      <c r="F76">
        <v>53.2</v>
      </c>
      <c r="G76">
        <f>_xll.TA_TYPPRICE(D76,E76,F76)</f>
        <v>52.95000000000001</v>
      </c>
      <c r="H76">
        <v>52.765175410603774</v>
      </c>
      <c r="I76" t="str">
        <f t="shared" si="20"/>
        <v>UP</v>
      </c>
      <c r="J76">
        <v>55.771488644569814</v>
      </c>
      <c r="K76">
        <v>53.318233298811045</v>
      </c>
      <c r="L76" t="str">
        <f t="shared" si="21"/>
        <v>DOWN</v>
      </c>
      <c r="M76" t="str">
        <f t="shared" si="22"/>
        <v>No Trend</v>
      </c>
      <c r="N76">
        <v>34.215195950288113</v>
      </c>
      <c r="O76" t="str">
        <f t="shared" si="23"/>
        <v>DOWN</v>
      </c>
      <c r="P76" t="str">
        <f t="shared" si="24"/>
        <v>No Trend + Momentum</v>
      </c>
      <c r="Q76">
        <f t="shared" si="25"/>
        <v>1.2000000000000028</v>
      </c>
      <c r="R76">
        <f t="shared" si="26"/>
        <v>1.6499999999999986</v>
      </c>
      <c r="S76">
        <f t="shared" si="27"/>
        <v>0.72727272727272962</v>
      </c>
      <c r="T76" t="str">
        <f t="shared" si="28"/>
        <v>No Indication</v>
      </c>
      <c r="U76" t="str">
        <f t="shared" si="29"/>
        <v>No T+M+I</v>
      </c>
      <c r="V76">
        <v>55.64144984797143</v>
      </c>
      <c r="W76">
        <v>57.649866358546767</v>
      </c>
      <c r="X76">
        <f t="shared" si="30"/>
        <v>-2.0084165105753371</v>
      </c>
      <c r="Y76">
        <v>-1.1090725652368638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53.5</v>
      </c>
      <c r="D77">
        <v>54.4</v>
      </c>
      <c r="E77">
        <v>53.1</v>
      </c>
      <c r="F77">
        <v>53.3</v>
      </c>
      <c r="G77">
        <f>_xll.TA_TYPPRICE(D77,E77,F77)</f>
        <v>53.6</v>
      </c>
      <c r="H77">
        <v>53.182587705301884</v>
      </c>
      <c r="I77" t="str">
        <f t="shared" si="20"/>
        <v>UP</v>
      </c>
      <c r="J77">
        <v>55.466713390220967</v>
      </c>
      <c r="K77">
        <v>53.269737010186368</v>
      </c>
      <c r="L77" t="str">
        <f t="shared" si="21"/>
        <v>No Confirmation</v>
      </c>
      <c r="M77" t="str">
        <f t="shared" si="22"/>
        <v>No Trend</v>
      </c>
      <c r="N77">
        <v>35.486873073194324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0.19999999999999574</v>
      </c>
      <c r="R77">
        <f t="shared" si="26"/>
        <v>1.2999999999999972</v>
      </c>
      <c r="S77">
        <f t="shared" si="27"/>
        <v>0.15384615384615091</v>
      </c>
      <c r="T77" t="str">
        <f t="shared" si="28"/>
        <v>DOWN</v>
      </c>
      <c r="U77" t="str">
        <f t="shared" si="29"/>
        <v>No T+M+I</v>
      </c>
      <c r="V77">
        <v>55.281226794437366</v>
      </c>
      <c r="W77">
        <v>57.327654035691452</v>
      </c>
      <c r="X77">
        <f t="shared" si="30"/>
        <v>-2.0464272412540865</v>
      </c>
      <c r="Y77">
        <v>-1.2965435004403083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53.2</v>
      </c>
      <c r="D78">
        <v>53.7</v>
      </c>
      <c r="E78">
        <v>52.15</v>
      </c>
      <c r="F78">
        <v>52.9</v>
      </c>
      <c r="G78">
        <f>_xll.TA_TYPPRICE(D78,E78,F78)</f>
        <v>52.916666666666664</v>
      </c>
      <c r="H78">
        <v>53.049627185984278</v>
      </c>
      <c r="I78" t="str">
        <f t="shared" si="20"/>
        <v>DOWN</v>
      </c>
      <c r="J78">
        <v>55.074110414616307</v>
      </c>
      <c r="K78">
        <v>53.020906563478285</v>
      </c>
      <c r="L78" t="str">
        <f t="shared" si="21"/>
        <v>DOWN</v>
      </c>
      <c r="M78" t="str">
        <f t="shared" si="22"/>
        <v>DOWN</v>
      </c>
      <c r="N78">
        <v>32.359215087687545</v>
      </c>
      <c r="O78" t="str">
        <f t="shared" si="23"/>
        <v>DOWN</v>
      </c>
      <c r="P78" t="str">
        <f t="shared" si="24"/>
        <v>DOWN</v>
      </c>
      <c r="Q78">
        <f t="shared" si="25"/>
        <v>0.75</v>
      </c>
      <c r="R78">
        <f t="shared" si="26"/>
        <v>1.5500000000000043</v>
      </c>
      <c r="S78">
        <f t="shared" si="27"/>
        <v>0.48387096774193417</v>
      </c>
      <c r="T78" t="str">
        <f t="shared" si="28"/>
        <v>No Indication</v>
      </c>
      <c r="U78" t="str">
        <f t="shared" si="29"/>
        <v>No T+M+I</v>
      </c>
      <c r="V78">
        <v>54.914884210677769</v>
      </c>
      <c r="W78">
        <v>56.999679662677273</v>
      </c>
      <c r="X78">
        <f t="shared" si="30"/>
        <v>-2.0847954519995042</v>
      </c>
      <c r="Y78">
        <v>-1.4541938907521474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</v>
      </c>
      <c r="D79">
        <v>53.4</v>
      </c>
      <c r="E79">
        <v>52</v>
      </c>
      <c r="F79">
        <v>52.1</v>
      </c>
      <c r="G79">
        <f>_xll.TA_TYPPRICE(D79,E79,F79)</f>
        <v>52.5</v>
      </c>
      <c r="H79">
        <v>52.774813592992139</v>
      </c>
      <c r="I79" t="str">
        <f t="shared" si="20"/>
        <v>DOWN</v>
      </c>
      <c r="J79">
        <v>54.702085878034907</v>
      </c>
      <c r="K79">
        <v>52.794038438260891</v>
      </c>
      <c r="L79" t="str">
        <f t="shared" si="21"/>
        <v>DOWN</v>
      </c>
      <c r="M79" t="str">
        <f t="shared" si="22"/>
        <v>DOWN</v>
      </c>
      <c r="N79">
        <v>26.516576924363626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1.3999999999999986</v>
      </c>
      <c r="S79">
        <f t="shared" si="27"/>
        <v>7.1428571428572521E-2</v>
      </c>
      <c r="T79" t="str">
        <f t="shared" si="28"/>
        <v>DOWN</v>
      </c>
      <c r="U79" t="str">
        <f t="shared" si="29"/>
        <v>DOWN</v>
      </c>
      <c r="V79">
        <v>54.481825101342729</v>
      </c>
      <c r="W79">
        <v>56.636740428404885</v>
      </c>
      <c r="X79">
        <f t="shared" si="30"/>
        <v>-2.1549153270621559</v>
      </c>
      <c r="Y79">
        <v>-1.5943381780141492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53.25</v>
      </c>
      <c r="AE79">
        <f t="shared" si="36"/>
        <v>52.85</v>
      </c>
      <c r="AF79">
        <f t="shared" si="37"/>
        <v>52.7</v>
      </c>
      <c r="AG79">
        <f t="shared" si="38"/>
        <v>52.550000000000004</v>
      </c>
    </row>
    <row r="80" spans="1:33" x14ac:dyDescent="0.25">
      <c r="A80" t="s">
        <v>5</v>
      </c>
      <c r="B80" s="1">
        <v>42969</v>
      </c>
      <c r="C80">
        <v>53.3</v>
      </c>
      <c r="D80">
        <v>53.4</v>
      </c>
      <c r="E80">
        <v>52.05</v>
      </c>
      <c r="F80">
        <v>52.3</v>
      </c>
      <c r="G80">
        <f>_xll.TA_TYPPRICE(D80,E80,F80)</f>
        <v>52.583333333333336</v>
      </c>
      <c r="H80">
        <v>52.679073463162737</v>
      </c>
      <c r="I80" t="str">
        <f t="shared" si="20"/>
        <v>DOWN</v>
      </c>
      <c r="J80">
        <v>54.412733460693815</v>
      </c>
      <c r="K80">
        <v>52.6286965630918</v>
      </c>
      <c r="L80" t="str">
        <f t="shared" si="21"/>
        <v>DOWN</v>
      </c>
      <c r="M80" t="str">
        <f t="shared" si="22"/>
        <v>DOWN</v>
      </c>
      <c r="N80">
        <v>30.441329701278221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DOWN</v>
      </c>
      <c r="V80">
        <v>54.146159701136156</v>
      </c>
      <c r="W80">
        <v>56.31550039667119</v>
      </c>
      <c r="X80">
        <f t="shared" si="30"/>
        <v>-2.1693406955350341</v>
      </c>
      <c r="Y80">
        <v>-1.7093386815183262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52.8</v>
      </c>
      <c r="D81">
        <v>52.9</v>
      </c>
      <c r="E81">
        <v>52.15</v>
      </c>
      <c r="F81">
        <v>52.35</v>
      </c>
      <c r="G81">
        <f>_xll.TA_TYPPRICE(D81,E81,F81)</f>
        <v>52.466666666666669</v>
      </c>
      <c r="H81">
        <v>52.572870064914703</v>
      </c>
      <c r="I81" t="str">
        <f t="shared" si="20"/>
        <v>DOWN</v>
      </c>
      <c r="J81">
        <v>54.076570469428525</v>
      </c>
      <c r="K81">
        <v>52.522319549071398</v>
      </c>
      <c r="L81" t="str">
        <f t="shared" si="21"/>
        <v>DOWN</v>
      </c>
      <c r="M81" t="str">
        <f t="shared" si="22"/>
        <v>DOWN</v>
      </c>
      <c r="N81">
        <v>31.583248953348271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0.75</v>
      </c>
      <c r="S81">
        <f t="shared" si="27"/>
        <v>0.26666666666667044</v>
      </c>
      <c r="T81" t="str">
        <f t="shared" si="28"/>
        <v>No Indication</v>
      </c>
      <c r="U81" t="str">
        <f t="shared" si="29"/>
        <v>No T+M+I</v>
      </c>
      <c r="V81">
        <v>53.869827439422899</v>
      </c>
      <c r="W81">
        <v>56.0217596265474</v>
      </c>
      <c r="X81">
        <f t="shared" si="30"/>
        <v>-2.1519321871245012</v>
      </c>
      <c r="Y81">
        <v>-1.7978573826395612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52.65</v>
      </c>
      <c r="D82">
        <v>53.2</v>
      </c>
      <c r="E82">
        <v>52.45</v>
      </c>
      <c r="F82">
        <v>52.85</v>
      </c>
      <c r="G82">
        <f>_xll.TA_TYPPRICE(D82,E82,F82)</f>
        <v>52.833333333333336</v>
      </c>
      <c r="H82">
        <v>52.703101699124019</v>
      </c>
      <c r="I82" t="str">
        <f t="shared" si="20"/>
        <v>UP</v>
      </c>
      <c r="J82">
        <v>53.881777031777744</v>
      </c>
      <c r="K82">
        <v>52.506248538166645</v>
      </c>
      <c r="L82" t="str">
        <f t="shared" si="21"/>
        <v>No Confirmation</v>
      </c>
      <c r="M82" t="str">
        <f t="shared" si="22"/>
        <v>No Trend</v>
      </c>
      <c r="N82">
        <v>43.232408764585479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0.75</v>
      </c>
      <c r="S82">
        <f t="shared" si="27"/>
        <v>0.53333333333333144</v>
      </c>
      <c r="T82" t="str">
        <f t="shared" si="28"/>
        <v>No Indication</v>
      </c>
      <c r="U82" t="str">
        <f t="shared" si="29"/>
        <v>No T+M+I</v>
      </c>
      <c r="V82">
        <v>53.712930910280917</v>
      </c>
      <c r="W82">
        <v>55.786814469025373</v>
      </c>
      <c r="X82">
        <f t="shared" si="30"/>
        <v>-2.0738835587444555</v>
      </c>
      <c r="Y82">
        <v>-1.8530626178605401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52.85</v>
      </c>
      <c r="D83">
        <v>53.65</v>
      </c>
      <c r="E83">
        <v>52.6</v>
      </c>
      <c r="F83">
        <v>53.25</v>
      </c>
      <c r="G83">
        <f>_xll.TA_TYPPRICE(D83,E83,F83)</f>
        <v>53.166666666666664</v>
      </c>
      <c r="H83">
        <v>52.934884182895345</v>
      </c>
      <c r="I83" t="str">
        <f t="shared" si="20"/>
        <v>UP</v>
      </c>
      <c r="J83">
        <v>53.830271024716026</v>
      </c>
      <c r="K83">
        <v>52.527082196351834</v>
      </c>
      <c r="L83" t="str">
        <f t="shared" si="21"/>
        <v>No Confirmation</v>
      </c>
      <c r="M83" t="str">
        <f t="shared" si="22"/>
        <v>No Trend</v>
      </c>
      <c r="N83">
        <v>51.49178825973766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0.64999999999999858</v>
      </c>
      <c r="R83">
        <f t="shared" si="26"/>
        <v>1.0499999999999972</v>
      </c>
      <c r="S83">
        <f t="shared" si="27"/>
        <v>0.6190476190476194</v>
      </c>
      <c r="T83" t="str">
        <f t="shared" si="28"/>
        <v>No Indication</v>
      </c>
      <c r="U83" t="str">
        <f t="shared" si="29"/>
        <v>No T+M+I</v>
      </c>
      <c r="V83">
        <v>53.641710770237701</v>
      </c>
      <c r="W83">
        <v>55.598902286134603</v>
      </c>
      <c r="X83">
        <f t="shared" si="30"/>
        <v>-1.957191515896902</v>
      </c>
      <c r="Y83">
        <v>-1.8738883974678124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53.1</v>
      </c>
      <c r="D84">
        <v>55.35</v>
      </c>
      <c r="E84">
        <v>52.8</v>
      </c>
      <c r="F84">
        <v>53.55</v>
      </c>
      <c r="G84">
        <f>_xll.TA_TYPPRICE(D84,E84,F84)</f>
        <v>53.9</v>
      </c>
      <c r="H84">
        <v>53.417442091447668</v>
      </c>
      <c r="I84" t="str">
        <f t="shared" si="20"/>
        <v>UP</v>
      </c>
      <c r="J84">
        <v>54.16798857477913</v>
      </c>
      <c r="K84">
        <v>52.58773059716254</v>
      </c>
      <c r="L84" t="str">
        <f t="shared" si="21"/>
        <v>No Confirmation</v>
      </c>
      <c r="M84" t="str">
        <f t="shared" si="22"/>
        <v>No Trend</v>
      </c>
      <c r="N84">
        <v>57.314185161394484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2.5500000000000043</v>
      </c>
      <c r="S84">
        <f t="shared" si="27"/>
        <v>0.29411764705882304</v>
      </c>
      <c r="T84" t="str">
        <f t="shared" si="28"/>
        <v>No Indication</v>
      </c>
      <c r="U84" t="str">
        <f t="shared" si="29"/>
        <v>No T+M+I</v>
      </c>
      <c r="V84">
        <v>53.627601420970365</v>
      </c>
      <c r="W84">
        <v>55.447131746420929</v>
      </c>
      <c r="X84">
        <f t="shared" si="30"/>
        <v>-1.8195303254505646</v>
      </c>
      <c r="Y84">
        <v>-1.8630167830643629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53.85</v>
      </c>
      <c r="D85">
        <v>54.5</v>
      </c>
      <c r="E85">
        <v>53.8</v>
      </c>
      <c r="F85">
        <v>54.05</v>
      </c>
      <c r="G85">
        <f>_xll.TA_TYPPRICE(D85,E85,F85)</f>
        <v>54.116666666666667</v>
      </c>
      <c r="H85">
        <v>53.767054379057171</v>
      </c>
      <c r="I85" t="str">
        <f t="shared" si="20"/>
        <v>UP</v>
      </c>
      <c r="J85">
        <v>54.241768891494878</v>
      </c>
      <c r="K85">
        <v>52.857123797793086</v>
      </c>
      <c r="L85" t="str">
        <f t="shared" si="21"/>
        <v>No Confirmation</v>
      </c>
      <c r="M85" t="str">
        <f t="shared" si="22"/>
        <v>No Trend</v>
      </c>
      <c r="N85">
        <v>65.853004145623871</v>
      </c>
      <c r="O85" t="str">
        <f t="shared" si="23"/>
        <v>UP</v>
      </c>
      <c r="P85" t="str">
        <f t="shared" si="24"/>
        <v>No Trend + Momentum</v>
      </c>
      <c r="Q85">
        <f t="shared" si="25"/>
        <v>0.25</v>
      </c>
      <c r="R85">
        <f t="shared" si="26"/>
        <v>0.70000000000000284</v>
      </c>
      <c r="S85">
        <f t="shared" si="27"/>
        <v>0.35714285714285571</v>
      </c>
      <c r="T85" t="str">
        <f t="shared" si="28"/>
        <v>No Indication</v>
      </c>
      <c r="U85" t="str">
        <f t="shared" si="29"/>
        <v>No T+M+I</v>
      </c>
      <c r="V85">
        <v>53.692585817744153</v>
      </c>
      <c r="W85">
        <v>55.343640505945302</v>
      </c>
      <c r="X85">
        <f t="shared" si="30"/>
        <v>-1.6510546882011496</v>
      </c>
      <c r="Y85">
        <v>-1.8206243640917203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55.75</v>
      </c>
      <c r="D86">
        <v>58.8</v>
      </c>
      <c r="E86">
        <v>55.5</v>
      </c>
      <c r="F86">
        <v>57.75</v>
      </c>
      <c r="G86">
        <f>_xll.TA_TYPPRICE(D86,E86,F86)</f>
        <v>57.35</v>
      </c>
      <c r="H86">
        <v>55.55852718952859</v>
      </c>
      <c r="I86" t="str">
        <f t="shared" si="20"/>
        <v>UP</v>
      </c>
      <c r="J86">
        <v>55.254709137829352</v>
      </c>
      <c r="K86">
        <v>53.444429620505737</v>
      </c>
      <c r="L86" t="str">
        <f t="shared" si="21"/>
        <v>UP</v>
      </c>
      <c r="M86" t="str">
        <f t="shared" si="22"/>
        <v>UP</v>
      </c>
      <c r="N86">
        <v>88.020106395833011</v>
      </c>
      <c r="O86" t="str">
        <f t="shared" si="23"/>
        <v>UP</v>
      </c>
      <c r="P86" t="str">
        <f t="shared" si="24"/>
        <v>UP</v>
      </c>
      <c r="Q86">
        <f t="shared" si="25"/>
        <v>2.25</v>
      </c>
      <c r="R86">
        <f t="shared" si="26"/>
        <v>3.2999999999999972</v>
      </c>
      <c r="S86">
        <f t="shared" si="27"/>
        <v>0.68181818181818243</v>
      </c>
      <c r="T86" t="str">
        <f t="shared" si="28"/>
        <v>No Indication</v>
      </c>
      <c r="U86" t="str">
        <f t="shared" si="29"/>
        <v>No T+M+I</v>
      </c>
      <c r="V86">
        <v>54.316803384245055</v>
      </c>
      <c r="W86">
        <v>55.521889357356763</v>
      </c>
      <c r="X86">
        <f t="shared" si="30"/>
        <v>-1.2050859731117072</v>
      </c>
      <c r="Y86">
        <v>-1.6975166858957178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57.9</v>
      </c>
      <c r="D87">
        <v>58.7</v>
      </c>
      <c r="E87">
        <v>56.85</v>
      </c>
      <c r="F87">
        <v>57.65</v>
      </c>
      <c r="G87">
        <f>_xll.TA_TYPPRICE(D87,E87,F87)</f>
        <v>57.733333333333341</v>
      </c>
      <c r="H87">
        <v>56.645930261430962</v>
      </c>
      <c r="I87" t="str">
        <f t="shared" si="20"/>
        <v>UP</v>
      </c>
      <c r="J87">
        <v>56.020329329422829</v>
      </c>
      <c r="K87">
        <v>54.201223038171129</v>
      </c>
      <c r="L87" t="str">
        <f t="shared" si="21"/>
        <v>UP</v>
      </c>
      <c r="M87" t="str">
        <f t="shared" si="22"/>
        <v>UP</v>
      </c>
      <c r="N87">
        <v>86.131137126824541</v>
      </c>
      <c r="O87" t="str">
        <f t="shared" si="23"/>
        <v>UP</v>
      </c>
      <c r="P87" t="str">
        <f t="shared" si="24"/>
        <v>UP</v>
      </c>
      <c r="Q87">
        <f t="shared" si="25"/>
        <v>0.79999999999999716</v>
      </c>
      <c r="R87">
        <f t="shared" si="26"/>
        <v>1.8500000000000014</v>
      </c>
      <c r="S87">
        <f t="shared" si="27"/>
        <v>0.43243243243243057</v>
      </c>
      <c r="T87" t="str">
        <f t="shared" si="28"/>
        <v>No Indication</v>
      </c>
      <c r="U87" t="str">
        <f t="shared" si="29"/>
        <v>No T+M+I</v>
      </c>
      <c r="V87">
        <v>54.829602863591973</v>
      </c>
      <c r="W87">
        <v>55.679527182737743</v>
      </c>
      <c r="X87">
        <f t="shared" si="30"/>
        <v>-0.84992431914577082</v>
      </c>
      <c r="Y87">
        <v>-1.5279982125457283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57.85</v>
      </c>
      <c r="D88">
        <v>58.25</v>
      </c>
      <c r="E88">
        <v>55.65</v>
      </c>
      <c r="F88">
        <v>56</v>
      </c>
      <c r="G88">
        <f>_xll.TA_TYPPRICE(D88,E88,F88)</f>
        <v>56.633333333333333</v>
      </c>
      <c r="H88">
        <v>56.639631797382151</v>
      </c>
      <c r="I88" t="str">
        <f t="shared" si="20"/>
        <v>DOWN</v>
      </c>
      <c r="J88">
        <v>56.515811700662198</v>
      </c>
      <c r="K88">
        <v>54.523173474133102</v>
      </c>
      <c r="L88" t="str">
        <f t="shared" si="21"/>
        <v>No Confirmation</v>
      </c>
      <c r="M88" t="str">
        <f t="shared" si="22"/>
        <v>No Trend</v>
      </c>
      <c r="N88">
        <v>59.704410368480708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2.6000000000000014</v>
      </c>
      <c r="S88">
        <f t="shared" si="27"/>
        <v>0.13461538461538508</v>
      </c>
      <c r="T88" t="str">
        <f t="shared" si="28"/>
        <v>DOWN</v>
      </c>
      <c r="U88" t="str">
        <f t="shared" si="29"/>
        <v>No T+M+I</v>
      </c>
      <c r="V88">
        <v>55.009663961500898</v>
      </c>
      <c r="W88">
        <v>55.703265909942353</v>
      </c>
      <c r="X88">
        <f t="shared" si="30"/>
        <v>-0.6936019484414544</v>
      </c>
      <c r="Y88">
        <v>-1.3611189597248736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56</v>
      </c>
      <c r="D89">
        <v>56.8</v>
      </c>
      <c r="E89">
        <v>55.65</v>
      </c>
      <c r="F89">
        <v>56.4</v>
      </c>
      <c r="G89">
        <f>_xll.TA_TYPPRICE(D89,E89,F89)</f>
        <v>56.283333333333331</v>
      </c>
      <c r="H89">
        <v>56.461482565357741</v>
      </c>
      <c r="I89" t="str">
        <f t="shared" si="20"/>
        <v>DOWN</v>
      </c>
      <c r="J89">
        <v>56.578964656070596</v>
      </c>
      <c r="K89">
        <v>54.773579368770193</v>
      </c>
      <c r="L89" t="str">
        <f t="shared" si="21"/>
        <v>No Confirmation</v>
      </c>
      <c r="M89" t="str">
        <f t="shared" si="22"/>
        <v>No Trend</v>
      </c>
      <c r="N89">
        <v>63.13221672171764</v>
      </c>
      <c r="O89" t="str">
        <f t="shared" si="23"/>
        <v>UP</v>
      </c>
      <c r="P89" t="str">
        <f t="shared" si="24"/>
        <v>No Trend + Momentum</v>
      </c>
      <c r="Q89">
        <f t="shared" si="25"/>
        <v>0.75</v>
      </c>
      <c r="R89">
        <f t="shared" si="26"/>
        <v>1.1499999999999986</v>
      </c>
      <c r="S89">
        <f t="shared" si="27"/>
        <v>0.65217391304347905</v>
      </c>
      <c r="T89" t="str">
        <f t="shared" si="28"/>
        <v>No Indication</v>
      </c>
      <c r="U89" t="str">
        <f t="shared" si="29"/>
        <v>No T+M+I</v>
      </c>
      <c r="V89">
        <v>55.223561813577682</v>
      </c>
      <c r="W89">
        <v>55.754875842539214</v>
      </c>
      <c r="X89">
        <f t="shared" si="30"/>
        <v>-0.5313140289615319</v>
      </c>
      <c r="Y89">
        <v>-1.1951579735722053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56</v>
      </c>
      <c r="D90">
        <v>57.6</v>
      </c>
      <c r="E90">
        <v>55.55</v>
      </c>
      <c r="F90">
        <v>56.15</v>
      </c>
      <c r="G90">
        <f>_xll.TA_TYPPRICE(D90,E90,F90)</f>
        <v>56.433333333333337</v>
      </c>
      <c r="H90">
        <v>56.447407949345539</v>
      </c>
      <c r="I90" t="str">
        <f t="shared" si="20"/>
        <v>DOWN</v>
      </c>
      <c r="J90">
        <v>56.80586139916602</v>
      </c>
      <c r="K90">
        <v>54.946117286821263</v>
      </c>
      <c r="L90" t="str">
        <f t="shared" si="21"/>
        <v>No Confirmation</v>
      </c>
      <c r="M90" t="str">
        <f t="shared" si="22"/>
        <v>No Trend</v>
      </c>
      <c r="N90">
        <v>59.198020818613685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0.60000000000000142</v>
      </c>
      <c r="R90">
        <f t="shared" si="26"/>
        <v>2.0500000000000043</v>
      </c>
      <c r="S90">
        <f t="shared" si="27"/>
        <v>0.29268292682926839</v>
      </c>
      <c r="T90" t="str">
        <f t="shared" si="28"/>
        <v>No Indication</v>
      </c>
      <c r="U90" t="str">
        <f t="shared" si="29"/>
        <v>No T+M+I</v>
      </c>
      <c r="V90">
        <v>55.36609076533496</v>
      </c>
      <c r="W90">
        <v>55.784144298647419</v>
      </c>
      <c r="X90">
        <f t="shared" si="30"/>
        <v>-0.41805353331245954</v>
      </c>
      <c r="Y90">
        <v>-1.0397370855202561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56.8</v>
      </c>
      <c r="D91">
        <v>57.8</v>
      </c>
      <c r="E91">
        <v>56.2</v>
      </c>
      <c r="F91">
        <v>56.3</v>
      </c>
      <c r="G91">
        <f>_xll.TA_TYPPRICE(D91,E91,F91)</f>
        <v>56.766666666666673</v>
      </c>
      <c r="H91">
        <v>56.607037308006106</v>
      </c>
      <c r="I91" t="str">
        <f t="shared" si="20"/>
        <v>DOWN</v>
      </c>
      <c r="J91">
        <v>57.026781088240234</v>
      </c>
      <c r="K91">
        <v>55.224757889749874</v>
      </c>
      <c r="L91" t="str">
        <f t="shared" si="21"/>
        <v>No Confirmation</v>
      </c>
      <c r="M91" t="str">
        <f t="shared" si="22"/>
        <v>No Trend</v>
      </c>
      <c r="N91">
        <v>61.019858248962308</v>
      </c>
      <c r="O91" t="str">
        <f t="shared" si="23"/>
        <v>UP</v>
      </c>
      <c r="P91" t="str">
        <f t="shared" si="24"/>
        <v>No Trend + Momentum</v>
      </c>
      <c r="Q91">
        <f t="shared" si="25"/>
        <v>9.9999999999994316E-2</v>
      </c>
      <c r="R91">
        <f t="shared" si="26"/>
        <v>1.5999999999999943</v>
      </c>
      <c r="S91">
        <f t="shared" si="27"/>
        <v>6.2499999999996669E-2</v>
      </c>
      <c r="T91" t="str">
        <f t="shared" si="28"/>
        <v>DOWN</v>
      </c>
      <c r="U91" t="str">
        <f t="shared" si="29"/>
        <v>No T+M+I</v>
      </c>
      <c r="V91">
        <v>55.509769109129579</v>
      </c>
      <c r="W91">
        <v>55.822355832080945</v>
      </c>
      <c r="X91">
        <f t="shared" si="30"/>
        <v>-0.31258672295136591</v>
      </c>
      <c r="Y91">
        <v>-0.89430701300647808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56.55</v>
      </c>
      <c r="D92">
        <v>57</v>
      </c>
      <c r="E92">
        <v>55.6</v>
      </c>
      <c r="F92">
        <v>55.8</v>
      </c>
      <c r="G92">
        <f>_xll.TA_TYPPRICE(D92,E92,F92)</f>
        <v>56.133333333333326</v>
      </c>
      <c r="H92">
        <v>56.370185320669719</v>
      </c>
      <c r="I92" t="str">
        <f t="shared" si="20"/>
        <v>DOWN</v>
      </c>
      <c r="J92">
        <v>57.020829735297959</v>
      </c>
      <c r="K92">
        <v>55.308145025361014</v>
      </c>
      <c r="L92" t="str">
        <f t="shared" si="21"/>
        <v>No Confirmation</v>
      </c>
      <c r="M92" t="str">
        <f t="shared" si="22"/>
        <v>No Trend</v>
      </c>
      <c r="N92">
        <v>51.448197215612865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0.19999999999999574</v>
      </c>
      <c r="R92">
        <f t="shared" si="26"/>
        <v>1.3999999999999986</v>
      </c>
      <c r="S92">
        <f t="shared" si="27"/>
        <v>0.14285714285713996</v>
      </c>
      <c r="T92" t="str">
        <f t="shared" si="28"/>
        <v>DOWN</v>
      </c>
      <c r="U92" t="str">
        <f t="shared" si="29"/>
        <v>No T+M+I</v>
      </c>
      <c r="V92">
        <v>55.554420015417335</v>
      </c>
      <c r="W92">
        <v>55.820699844519396</v>
      </c>
      <c r="X92">
        <f t="shared" si="30"/>
        <v>-0.26627982910206072</v>
      </c>
      <c r="Y92">
        <v>-0.76870157622559465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56.15</v>
      </c>
      <c r="D93">
        <v>56.7</v>
      </c>
      <c r="E93">
        <v>55.65</v>
      </c>
      <c r="F93">
        <v>55.65</v>
      </c>
      <c r="G93">
        <f>_xll.TA_TYPPRICE(D93,E93,F93)</f>
        <v>56</v>
      </c>
      <c r="H93">
        <v>56.18509266033486</v>
      </c>
      <c r="I93" t="str">
        <f t="shared" si="20"/>
        <v>DOWN</v>
      </c>
      <c r="J93">
        <v>56.949534238565079</v>
      </c>
      <c r="K93">
        <v>55.384112797503008</v>
      </c>
      <c r="L93" t="str">
        <f t="shared" si="21"/>
        <v>No Confirmation</v>
      </c>
      <c r="M93" t="str">
        <f t="shared" si="22"/>
        <v>No Trend</v>
      </c>
      <c r="N93">
        <v>48.589987004029815</v>
      </c>
      <c r="O93" t="str">
        <f t="shared" si="23"/>
        <v>No Momentum</v>
      </c>
      <c r="P93" t="str">
        <f t="shared" si="24"/>
        <v>No Trend + Momentum</v>
      </c>
      <c r="Q93">
        <f t="shared" si="25"/>
        <v>0</v>
      </c>
      <c r="R93">
        <f t="shared" si="26"/>
        <v>1.0500000000000043</v>
      </c>
      <c r="S93">
        <f t="shared" si="27"/>
        <v>0</v>
      </c>
      <c r="T93" t="str">
        <f t="shared" si="28"/>
        <v>DOWN</v>
      </c>
      <c r="U93" t="str">
        <f t="shared" si="29"/>
        <v>No T+M+I</v>
      </c>
      <c r="V93">
        <v>55.569124628430053</v>
      </c>
      <c r="W93">
        <v>55.808055411592036</v>
      </c>
      <c r="X93">
        <f t="shared" si="30"/>
        <v>-0.23893078316198313</v>
      </c>
      <c r="Y93">
        <v>-0.66274741761287237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56.5</v>
      </c>
      <c r="D94">
        <v>57</v>
      </c>
      <c r="E94">
        <v>55.95</v>
      </c>
      <c r="F94">
        <v>56.65</v>
      </c>
      <c r="G94">
        <f>_xll.TA_TYPPRICE(D94,E94,F94)</f>
        <v>56.533333333333331</v>
      </c>
      <c r="H94">
        <v>56.359212996834096</v>
      </c>
      <c r="I94" t="str">
        <f t="shared" si="20"/>
        <v>UP</v>
      </c>
      <c r="J94">
        <v>56.960748852217286</v>
      </c>
      <c r="K94">
        <v>55.509865509169003</v>
      </c>
      <c r="L94" t="str">
        <f t="shared" si="21"/>
        <v>No Confirmation</v>
      </c>
      <c r="M94" t="str">
        <f t="shared" si="22"/>
        <v>No Trend</v>
      </c>
      <c r="N94">
        <v>64.858889099884479</v>
      </c>
      <c r="O94" t="str">
        <f t="shared" si="23"/>
        <v>UP</v>
      </c>
      <c r="P94" t="str">
        <f t="shared" si="24"/>
        <v>No Trend + Momentum</v>
      </c>
      <c r="Q94">
        <f t="shared" si="25"/>
        <v>0.69999999999999574</v>
      </c>
      <c r="R94">
        <f t="shared" si="26"/>
        <v>1.0499999999999972</v>
      </c>
      <c r="S94">
        <f t="shared" si="27"/>
        <v>0.66666666666666441</v>
      </c>
      <c r="T94" t="str">
        <f t="shared" si="28"/>
        <v>No Indication</v>
      </c>
      <c r="U94" t="str">
        <f t="shared" si="29"/>
        <v>No T+M+I</v>
      </c>
      <c r="V94">
        <v>55.735413147133123</v>
      </c>
      <c r="W94">
        <v>55.870421677400032</v>
      </c>
      <c r="X94">
        <f t="shared" si="30"/>
        <v>-0.13500853026690862</v>
      </c>
      <c r="Y94">
        <v>-0.55719964014367962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56.5</v>
      </c>
      <c r="D95">
        <v>61</v>
      </c>
      <c r="E95">
        <v>56.15</v>
      </c>
      <c r="F95">
        <v>59.55</v>
      </c>
      <c r="G95">
        <f>_xll.TA_TYPPRICE(D95,E95,F95)</f>
        <v>58.9</v>
      </c>
      <c r="H95">
        <v>57.629606498417047</v>
      </c>
      <c r="I95" t="str">
        <f t="shared" si="20"/>
        <v>UP</v>
      </c>
      <c r="J95">
        <v>57.858360218391219</v>
      </c>
      <c r="K95">
        <v>55.652117618242556</v>
      </c>
      <c r="L95" t="str">
        <f t="shared" si="21"/>
        <v>UP</v>
      </c>
      <c r="M95" t="str">
        <f t="shared" si="22"/>
        <v>UP</v>
      </c>
      <c r="N95">
        <v>83.633568709027259</v>
      </c>
      <c r="O95" t="str">
        <f t="shared" si="23"/>
        <v>UP</v>
      </c>
      <c r="P95" t="str">
        <f t="shared" si="24"/>
        <v>UP</v>
      </c>
      <c r="Q95">
        <f t="shared" si="25"/>
        <v>3.3999999999999986</v>
      </c>
      <c r="R95">
        <f t="shared" si="26"/>
        <v>4.8500000000000014</v>
      </c>
      <c r="S95">
        <f t="shared" si="27"/>
        <v>0.70103092783505105</v>
      </c>
      <c r="T95" t="str">
        <f t="shared" si="28"/>
        <v>No Indication</v>
      </c>
      <c r="U95" t="str">
        <f t="shared" si="29"/>
        <v>No T+M+I</v>
      </c>
      <c r="V95">
        <v>56.322272662958795</v>
      </c>
      <c r="W95">
        <v>56.142983034629658</v>
      </c>
      <c r="X95">
        <f t="shared" si="30"/>
        <v>0.17928962832913697</v>
      </c>
      <c r="Y95">
        <v>-0.40990178644911629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59.95</v>
      </c>
      <c r="D96">
        <v>60.3</v>
      </c>
      <c r="E96">
        <v>58.85</v>
      </c>
      <c r="F96">
        <v>59.3</v>
      </c>
      <c r="G96">
        <f>_xll.TA_TYPPRICE(D96,E96,F96)</f>
        <v>59.483333333333327</v>
      </c>
      <c r="H96">
        <v>58.556469915875184</v>
      </c>
      <c r="I96" t="str">
        <f t="shared" si="20"/>
        <v>UP</v>
      </c>
      <c r="J96">
        <v>58.400946836526501</v>
      </c>
      <c r="K96">
        <v>56.362758147521987</v>
      </c>
      <c r="L96" t="str">
        <f t="shared" si="21"/>
        <v>UP</v>
      </c>
      <c r="M96" t="str">
        <f t="shared" si="22"/>
        <v>UP</v>
      </c>
      <c r="N96">
        <v>79.080755016069574</v>
      </c>
      <c r="O96" t="str">
        <f t="shared" si="23"/>
        <v>UP</v>
      </c>
      <c r="P96" t="str">
        <f t="shared" si="24"/>
        <v>UP</v>
      </c>
      <c r="Q96">
        <f t="shared" si="25"/>
        <v>0.44999999999999574</v>
      </c>
      <c r="R96">
        <f t="shared" si="26"/>
        <v>1.4499999999999957</v>
      </c>
      <c r="S96">
        <f t="shared" si="27"/>
        <v>0.31034482758620485</v>
      </c>
      <c r="T96" t="str">
        <f t="shared" si="28"/>
        <v>No Indication</v>
      </c>
      <c r="U96" t="str">
        <f t="shared" si="29"/>
        <v>No T+M+I</v>
      </c>
      <c r="V96">
        <v>56.780384560965132</v>
      </c>
      <c r="W96">
        <v>56.376836143175609</v>
      </c>
      <c r="X96">
        <f t="shared" si="30"/>
        <v>0.40354841778952277</v>
      </c>
      <c r="Y96">
        <v>-0.24721174560138845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59.1</v>
      </c>
      <c r="D97">
        <v>59.2</v>
      </c>
      <c r="E97">
        <v>57.65</v>
      </c>
      <c r="F97">
        <v>57.95</v>
      </c>
      <c r="G97">
        <f>_xll.TA_TYPPRICE(D97,E97,F97)</f>
        <v>58.266666666666673</v>
      </c>
      <c r="H97">
        <v>58.411568291270925</v>
      </c>
      <c r="I97" t="str">
        <f t="shared" si="20"/>
        <v>DOWN</v>
      </c>
      <c r="J97">
        <v>58.578514206187279</v>
      </c>
      <c r="K97">
        <v>56.648811892517102</v>
      </c>
      <c r="L97" t="str">
        <f t="shared" si="21"/>
        <v>No Confirmation</v>
      </c>
      <c r="M97" t="str">
        <f t="shared" si="22"/>
        <v>No Trend</v>
      </c>
      <c r="N97">
        <v>57.830649435012425</v>
      </c>
      <c r="O97" t="str">
        <f t="shared" si="23"/>
        <v>No Momentum</v>
      </c>
      <c r="P97" t="str">
        <f t="shared" si="24"/>
        <v>No Trend + Momentum</v>
      </c>
      <c r="Q97">
        <f t="shared" si="25"/>
        <v>0.30000000000000426</v>
      </c>
      <c r="R97">
        <f t="shared" si="26"/>
        <v>1.5500000000000043</v>
      </c>
      <c r="S97">
        <f t="shared" si="27"/>
        <v>0.19354838709677641</v>
      </c>
      <c r="T97" t="str">
        <f t="shared" si="28"/>
        <v>DOWN</v>
      </c>
      <c r="U97" t="str">
        <f t="shared" si="29"/>
        <v>No T+M+I</v>
      </c>
      <c r="V97">
        <v>56.96032539773973</v>
      </c>
      <c r="W97">
        <v>56.493366799236675</v>
      </c>
      <c r="X97">
        <f t="shared" si="30"/>
        <v>0.4669585985030551</v>
      </c>
      <c r="Y97">
        <v>-0.10437767678049972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/>
      <c r="G98">
        <f>_xll.TA_TYPPRICE(D98,E98,F98)</f>
        <v>0</v>
      </c>
      <c r="H98">
        <v>29.205784145635462</v>
      </c>
      <c r="I98" t="str">
        <f t="shared" si="20"/>
        <v>DOWN</v>
      </c>
      <c r="J98">
        <v>45.561066604812325</v>
      </c>
      <c r="K98">
        <v>44.060187027513301</v>
      </c>
      <c r="L98" t="str">
        <f t="shared" si="21"/>
        <v>DOWN</v>
      </c>
      <c r="M98" t="str">
        <f t="shared" si="22"/>
        <v>DOWN</v>
      </c>
      <c r="N98">
        <v>3.7507321308521031</v>
      </c>
      <c r="O98" t="str">
        <f t="shared" si="23"/>
        <v>DOWN</v>
      </c>
      <c r="P98" t="str">
        <f t="shared" si="24"/>
        <v>DOWN</v>
      </c>
      <c r="Q98">
        <f t="shared" si="25"/>
        <v>0</v>
      </c>
      <c r="R98">
        <f t="shared" si="26"/>
        <v>0</v>
      </c>
      <c r="S98" t="e">
        <f t="shared" si="27"/>
        <v>#DIV/0!</v>
      </c>
      <c r="T98" t="e">
        <f t="shared" si="28"/>
        <v>#DIV/0!</v>
      </c>
      <c r="U98" t="e">
        <f t="shared" si="29"/>
        <v>#DIV/0!</v>
      </c>
      <c r="V98">
        <v>48.19719841347208</v>
      </c>
      <c r="W98">
        <v>52.308672962256182</v>
      </c>
      <c r="X98">
        <f t="shared" si="30"/>
        <v>-4.111474548784102</v>
      </c>
      <c r="Y98">
        <v>-0.90579705118122023</v>
      </c>
      <c r="Z98" t="str">
        <f t="shared" si="31"/>
        <v>DOWN</v>
      </c>
      <c r="AA98" t="e">
        <f t="shared" si="32"/>
        <v>#DIV/0!</v>
      </c>
      <c r="AB98" t="str">
        <f t="shared" si="33"/>
        <v>DOWN</v>
      </c>
      <c r="AC98" t="e">
        <f t="shared" si="34"/>
        <v>#DIV/0!</v>
      </c>
      <c r="AD98" t="e">
        <f t="shared" si="35"/>
        <v>#DIV/0!</v>
      </c>
      <c r="AE98" t="e">
        <f t="shared" si="36"/>
        <v>#DIV/0!</v>
      </c>
      <c r="AF98" t="e">
        <f t="shared" si="37"/>
        <v>#DIV/0!</v>
      </c>
      <c r="AG98" t="e">
        <f t="shared" si="38"/>
        <v>#DIV/0!</v>
      </c>
    </row>
    <row r="99" spans="1:33" x14ac:dyDescent="0.25">
      <c r="A99" t="s">
        <v>5</v>
      </c>
      <c r="B99" s="1"/>
      <c r="G99">
        <f>_xll.TA_TYPPRICE(D99,E99,F99)</f>
        <v>0</v>
      </c>
      <c r="H99">
        <v>14.602892072817731</v>
      </c>
      <c r="I99" t="str">
        <f t="shared" si="20"/>
        <v>DOWN</v>
      </c>
      <c r="J99">
        <v>35.436385137076257</v>
      </c>
      <c r="K99">
        <v>34.269034354732568</v>
      </c>
      <c r="L99" t="str">
        <f t="shared" si="21"/>
        <v>DOWN</v>
      </c>
      <c r="M99" t="str">
        <f t="shared" si="22"/>
        <v>DOWN</v>
      </c>
      <c r="N99">
        <v>3.7507321308521031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0</v>
      </c>
      <c r="S99" t="e">
        <f t="shared" si="27"/>
        <v>#DIV/0!</v>
      </c>
      <c r="T99" t="e">
        <f t="shared" si="28"/>
        <v>#DIV/0!</v>
      </c>
      <c r="U99" t="e">
        <f t="shared" si="29"/>
        <v>#DIV/0!</v>
      </c>
      <c r="V99">
        <v>40.782244811399451</v>
      </c>
      <c r="W99">
        <v>48.4339564465335</v>
      </c>
      <c r="X99">
        <f t="shared" si="30"/>
        <v>-7.6517116351340491</v>
      </c>
      <c r="Y99">
        <v>-2.2549799679717863</v>
      </c>
      <c r="Z99" t="str">
        <f t="shared" si="31"/>
        <v>DOWN</v>
      </c>
      <c r="AA99" t="e">
        <f t="shared" si="32"/>
        <v>#DIV/0!</v>
      </c>
      <c r="AB99" t="str">
        <f t="shared" si="33"/>
        <v>DOWN</v>
      </c>
      <c r="AC99" t="e">
        <f t="shared" si="34"/>
        <v>#DIV/0!</v>
      </c>
      <c r="AD99" t="e">
        <f t="shared" si="35"/>
        <v>#DIV/0!</v>
      </c>
      <c r="AE99" t="e">
        <f t="shared" si="36"/>
        <v>#DIV/0!</v>
      </c>
      <c r="AF99" t="e">
        <f t="shared" si="37"/>
        <v>#DIV/0!</v>
      </c>
      <c r="AG99" t="e">
        <f t="shared" si="38"/>
        <v>#DIV/0!</v>
      </c>
    </row>
    <row r="100" spans="1:33" x14ac:dyDescent="0.25">
      <c r="A100" t="s">
        <v>5</v>
      </c>
      <c r="B100" s="1"/>
      <c r="G100">
        <f>_xll.TA_TYPPRICE(D100,E100,F100)</f>
        <v>0</v>
      </c>
      <c r="H100">
        <v>7.3014460364088656</v>
      </c>
      <c r="I100" t="str">
        <f t="shared" si="20"/>
        <v>DOWN</v>
      </c>
      <c r="J100">
        <v>27.561632884392644</v>
      </c>
      <c r="K100">
        <v>26.653693387014222</v>
      </c>
      <c r="L100" t="str">
        <f t="shared" si="21"/>
        <v>DOWN</v>
      </c>
      <c r="M100" t="str">
        <f t="shared" si="22"/>
        <v>DOWN</v>
      </c>
      <c r="N100">
        <v>3.7507321308521027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0</v>
      </c>
      <c r="S100" t="e">
        <f t="shared" si="27"/>
        <v>#DIV/0!</v>
      </c>
      <c r="T100" t="e">
        <f t="shared" si="28"/>
        <v>#DIV/0!</v>
      </c>
      <c r="U100" t="e">
        <f t="shared" si="29"/>
        <v>#DIV/0!</v>
      </c>
      <c r="V100">
        <v>34.508053301953382</v>
      </c>
      <c r="W100">
        <v>44.846255969012503</v>
      </c>
      <c r="X100">
        <f t="shared" si="30"/>
        <v>-10.338202667059122</v>
      </c>
      <c r="Y100">
        <v>-3.8716245077892535</v>
      </c>
      <c r="Z100" t="str">
        <f t="shared" si="31"/>
        <v>DOWN</v>
      </c>
      <c r="AA100" t="e">
        <f t="shared" si="32"/>
        <v>#DIV/0!</v>
      </c>
      <c r="AB100" t="str">
        <f t="shared" si="33"/>
        <v>DOWN</v>
      </c>
      <c r="AC100" t="e">
        <f t="shared" si="34"/>
        <v>#DIV/0!</v>
      </c>
      <c r="AD100" t="e">
        <f t="shared" si="35"/>
        <v>#DIV/0!</v>
      </c>
      <c r="AE100" t="e">
        <f t="shared" si="36"/>
        <v>#DIV/0!</v>
      </c>
      <c r="AF100" t="e">
        <f t="shared" si="37"/>
        <v>#DIV/0!</v>
      </c>
      <c r="AG100" t="e">
        <f t="shared" si="38"/>
        <v>#DIV/0!</v>
      </c>
    </row>
    <row r="101" spans="1:33" x14ac:dyDescent="0.25">
      <c r="A101" t="s">
        <v>5</v>
      </c>
      <c r="B101" s="1"/>
      <c r="G101">
        <f>_xll.TA_TYPPRICE(D101,E101,F101)</f>
        <v>0</v>
      </c>
      <c r="H101">
        <v>3.6507230182044328</v>
      </c>
      <c r="I101" t="str">
        <f t="shared" si="20"/>
        <v>DOWN</v>
      </c>
      <c r="J101">
        <v>21.436825576749833</v>
      </c>
      <c r="K101">
        <v>20.730650412122174</v>
      </c>
      <c r="L101" t="str">
        <f t="shared" si="21"/>
        <v>DOWN</v>
      </c>
      <c r="M101" t="str">
        <f t="shared" si="22"/>
        <v>DOWN</v>
      </c>
      <c r="N101">
        <v>3.7507321308521031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0</v>
      </c>
      <c r="S101" t="e">
        <f t="shared" si="27"/>
        <v>#DIV/0!</v>
      </c>
      <c r="T101" t="e">
        <f t="shared" si="28"/>
        <v>#DIV/0!</v>
      </c>
      <c r="U101" t="e">
        <f t="shared" si="29"/>
        <v>#DIV/0!</v>
      </c>
      <c r="V101">
        <v>29.199122024729785</v>
      </c>
      <c r="W101">
        <v>41.524311082418983</v>
      </c>
      <c r="X101">
        <f t="shared" si="30"/>
        <v>-12.325189057689197</v>
      </c>
      <c r="Y101">
        <v>-5.5623374177692426</v>
      </c>
      <c r="Z101" t="str">
        <f t="shared" si="31"/>
        <v>DOWN</v>
      </c>
      <c r="AA101" t="e">
        <f t="shared" si="32"/>
        <v>#DIV/0!</v>
      </c>
      <c r="AB101" t="str">
        <f t="shared" si="33"/>
        <v>DOWN</v>
      </c>
      <c r="AC101" t="e">
        <f t="shared" si="34"/>
        <v>#DIV/0!</v>
      </c>
      <c r="AD101" t="e">
        <f t="shared" si="35"/>
        <v>#DIV/0!</v>
      </c>
      <c r="AE101" t="e">
        <f t="shared" si="36"/>
        <v>#DIV/0!</v>
      </c>
      <c r="AF101" t="e">
        <f t="shared" si="37"/>
        <v>#DIV/0!</v>
      </c>
      <c r="AG101" t="e">
        <f t="shared" si="38"/>
        <v>#DIV/0!</v>
      </c>
    </row>
    <row r="102" spans="1:33" x14ac:dyDescent="0.25">
      <c r="A102" t="s">
        <v>5</v>
      </c>
      <c r="B102" s="1"/>
      <c r="G102">
        <f>_xll.TA_TYPPRICE(D102,E102,F102)</f>
        <v>0</v>
      </c>
      <c r="H102">
        <v>1.8253615091022164</v>
      </c>
      <c r="I102" t="str">
        <f t="shared" si="20"/>
        <v>DOWN</v>
      </c>
      <c r="J102">
        <v>16.673086559694315</v>
      </c>
      <c r="K102">
        <v>16.123839209428358</v>
      </c>
      <c r="L102" t="str">
        <f t="shared" si="21"/>
        <v>DOWN</v>
      </c>
      <c r="M102" t="str">
        <f t="shared" si="22"/>
        <v>DOWN</v>
      </c>
      <c r="N102">
        <v>3.7507321308521027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0</v>
      </c>
      <c r="S102" t="e">
        <f t="shared" si="27"/>
        <v>#DIV/0!</v>
      </c>
      <c r="T102" t="e">
        <f t="shared" si="28"/>
        <v>#DIV/0!</v>
      </c>
      <c r="U102" t="e">
        <f t="shared" si="29"/>
        <v>#DIV/0!</v>
      </c>
      <c r="V102">
        <v>24.706949405540588</v>
      </c>
      <c r="W102">
        <v>38.448436187424981</v>
      </c>
      <c r="X102">
        <f t="shared" si="30"/>
        <v>-13.741486781884394</v>
      </c>
      <c r="Y102">
        <v>-7.1981672905922727</v>
      </c>
      <c r="Z102" t="str">
        <f t="shared" si="31"/>
        <v>DOWN</v>
      </c>
      <c r="AA102" t="e">
        <f t="shared" si="32"/>
        <v>#DIV/0!</v>
      </c>
      <c r="AB102" t="str">
        <f t="shared" si="33"/>
        <v>DOWN</v>
      </c>
      <c r="AC102" t="e">
        <f t="shared" si="34"/>
        <v>#DIV/0!</v>
      </c>
      <c r="AD102" t="e">
        <f t="shared" si="35"/>
        <v>#DIV/0!</v>
      </c>
      <c r="AE102" t="e">
        <f t="shared" si="36"/>
        <v>#DIV/0!</v>
      </c>
      <c r="AF102" t="e">
        <f t="shared" si="37"/>
        <v>#DIV/0!</v>
      </c>
      <c r="AG102" t="e">
        <f t="shared" si="38"/>
        <v>#DIV/0!</v>
      </c>
    </row>
    <row r="103" spans="1:33" x14ac:dyDescent="0.25">
      <c r="A103" t="s">
        <v>5</v>
      </c>
      <c r="B103" s="1"/>
      <c r="G103">
        <f>_xll.TA_TYPPRICE(D103,E103,F103)</f>
        <v>0</v>
      </c>
      <c r="H103">
        <v>0.9126807545511082</v>
      </c>
      <c r="I103" t="str">
        <f t="shared" si="20"/>
        <v>DOWN</v>
      </c>
      <c r="J103">
        <v>12.967956213095579</v>
      </c>
      <c r="K103">
        <v>12.54076382955539</v>
      </c>
      <c r="L103" t="str">
        <f t="shared" si="21"/>
        <v>DOWN</v>
      </c>
      <c r="M103" t="str">
        <f t="shared" si="22"/>
        <v>DOWN</v>
      </c>
      <c r="N103">
        <v>3.7507321308521018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0</v>
      </c>
      <c r="S103" t="e">
        <f t="shared" si="27"/>
        <v>#DIV/0!</v>
      </c>
      <c r="T103" t="e">
        <f t="shared" si="28"/>
        <v>#DIV/0!</v>
      </c>
      <c r="U103" t="e">
        <f t="shared" si="29"/>
        <v>#DIV/0!</v>
      </c>
      <c r="V103">
        <v>20.905880266226649</v>
      </c>
      <c r="W103">
        <v>35.600403877245355</v>
      </c>
      <c r="X103">
        <f t="shared" si="30"/>
        <v>-14.694523611018706</v>
      </c>
      <c r="Y103">
        <v>-8.697438554677559</v>
      </c>
      <c r="Z103" t="str">
        <f t="shared" si="31"/>
        <v>DOWN</v>
      </c>
      <c r="AA103" t="e">
        <f t="shared" si="32"/>
        <v>#DIV/0!</v>
      </c>
      <c r="AB103" t="str">
        <f t="shared" si="33"/>
        <v>DOWN</v>
      </c>
      <c r="AC103" t="e">
        <f t="shared" si="34"/>
        <v>#DIV/0!</v>
      </c>
      <c r="AD103" t="e">
        <f t="shared" si="35"/>
        <v>#DIV/0!</v>
      </c>
      <c r="AE103" t="e">
        <f t="shared" si="36"/>
        <v>#DIV/0!</v>
      </c>
      <c r="AF103" t="e">
        <f t="shared" si="37"/>
        <v>#DIV/0!</v>
      </c>
      <c r="AG103" t="e">
        <f t="shared" si="38"/>
        <v>#DIV/0!</v>
      </c>
    </row>
    <row r="104" spans="1:33" x14ac:dyDescent="0.25">
      <c r="A104" t="s">
        <v>5</v>
      </c>
      <c r="B104" s="1"/>
      <c r="G104">
        <f>_xll.TA_TYPPRICE(D104,E104,F104)</f>
        <v>0</v>
      </c>
      <c r="H104">
        <v>0.4563403772755541</v>
      </c>
      <c r="I104" t="str">
        <f t="shared" si="20"/>
        <v>DOWN</v>
      </c>
      <c r="J104">
        <v>10.086188165741007</v>
      </c>
      <c r="K104">
        <v>9.753927422987525</v>
      </c>
      <c r="L104" t="str">
        <f t="shared" si="21"/>
        <v>DOWN</v>
      </c>
      <c r="M104" t="str">
        <f t="shared" si="22"/>
        <v>DOWN</v>
      </c>
      <c r="N104">
        <v>3.7507321308521027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0</v>
      </c>
      <c r="S104" t="e">
        <f t="shared" si="27"/>
        <v>#DIV/0!</v>
      </c>
      <c r="T104" t="e">
        <f t="shared" si="28"/>
        <v>#DIV/0!</v>
      </c>
      <c r="U104" t="e">
        <f t="shared" si="29"/>
        <v>#DIV/0!</v>
      </c>
      <c r="V104">
        <v>17.689590994499472</v>
      </c>
      <c r="W104">
        <v>32.96333692337533</v>
      </c>
      <c r="X104">
        <f t="shared" si="30"/>
        <v>-15.273745928875858</v>
      </c>
      <c r="Y104">
        <v>-10.012700029517219</v>
      </c>
      <c r="Z104" t="str">
        <f t="shared" si="31"/>
        <v>DOWN</v>
      </c>
      <c r="AA104" t="e">
        <f t="shared" si="32"/>
        <v>#DIV/0!</v>
      </c>
      <c r="AB104" t="str">
        <f t="shared" si="33"/>
        <v>DOWN</v>
      </c>
      <c r="AC104" t="e">
        <f t="shared" si="34"/>
        <v>#DIV/0!</v>
      </c>
      <c r="AD104" t="e">
        <f t="shared" si="35"/>
        <v>#DIV/0!</v>
      </c>
      <c r="AE104" t="e">
        <f t="shared" si="36"/>
        <v>#DIV/0!</v>
      </c>
      <c r="AF104" t="e">
        <f t="shared" si="37"/>
        <v>#DIV/0!</v>
      </c>
      <c r="AG104" t="e">
        <f t="shared" si="38"/>
        <v>#DIV/0!</v>
      </c>
    </row>
    <row r="105" spans="1:33" x14ac:dyDescent="0.25">
      <c r="A105" t="s">
        <v>5</v>
      </c>
      <c r="B105" s="1"/>
      <c r="G105">
        <f>_xll.TA_TYPPRICE(D105,E105,F105)</f>
        <v>0</v>
      </c>
      <c r="H105">
        <v>0.22817018863777705</v>
      </c>
      <c r="I105" t="str">
        <f t="shared" si="20"/>
        <v>DOWN</v>
      </c>
      <c r="J105">
        <v>7.8448130177985611</v>
      </c>
      <c r="K105">
        <v>7.5863879956569642</v>
      </c>
      <c r="L105" t="str">
        <f t="shared" si="21"/>
        <v>DOWN</v>
      </c>
      <c r="M105" t="str">
        <f t="shared" si="22"/>
        <v>DOWN</v>
      </c>
      <c r="N105">
        <v>3.7507321308521027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0</v>
      </c>
      <c r="S105" t="e">
        <f t="shared" si="27"/>
        <v>#DIV/0!</v>
      </c>
      <c r="T105" t="e">
        <f t="shared" si="28"/>
        <v>#DIV/0!</v>
      </c>
      <c r="U105" t="e">
        <f t="shared" si="29"/>
        <v>#DIV/0!</v>
      </c>
      <c r="V105">
        <v>14.968115456884169</v>
      </c>
      <c r="W105">
        <v>30.521608262384564</v>
      </c>
      <c r="X105">
        <f t="shared" si="30"/>
        <v>-15.553492805500396</v>
      </c>
      <c r="Y105">
        <v>-11.120858584713854</v>
      </c>
      <c r="Z105" t="str">
        <f t="shared" si="31"/>
        <v>DOWN</v>
      </c>
      <c r="AA105" t="e">
        <f t="shared" si="32"/>
        <v>#DIV/0!</v>
      </c>
      <c r="AB105" t="str">
        <f t="shared" si="33"/>
        <v>DOWN</v>
      </c>
      <c r="AC105" t="e">
        <f t="shared" si="34"/>
        <v>#DIV/0!</v>
      </c>
      <c r="AD105" t="e">
        <f t="shared" si="35"/>
        <v>#DIV/0!</v>
      </c>
      <c r="AE105" t="e">
        <f t="shared" si="36"/>
        <v>#DIV/0!</v>
      </c>
      <c r="AF105" t="e">
        <f t="shared" si="37"/>
        <v>#DIV/0!</v>
      </c>
      <c r="AG105" t="e">
        <f t="shared" si="38"/>
        <v>#DIV/0!</v>
      </c>
    </row>
    <row r="106" spans="1:33" x14ac:dyDescent="0.25">
      <c r="A106" t="s">
        <v>5</v>
      </c>
      <c r="B106" s="1"/>
      <c r="G106">
        <f>_xll.TA_TYPPRICE(D106,E106,F106)</f>
        <v>0</v>
      </c>
      <c r="H106">
        <v>0.11408509431888852</v>
      </c>
      <c r="I106" t="str">
        <f t="shared" si="20"/>
        <v>DOWN</v>
      </c>
      <c r="J106">
        <v>6.1015212360655475</v>
      </c>
      <c r="K106">
        <v>5.9005239966220833</v>
      </c>
      <c r="L106" t="str">
        <f t="shared" si="21"/>
        <v>DOWN</v>
      </c>
      <c r="M106" t="str">
        <f t="shared" si="22"/>
        <v>DOWN</v>
      </c>
      <c r="N106">
        <v>3.7507321308521027</v>
      </c>
      <c r="O106" t="str">
        <f t="shared" si="23"/>
        <v>DOWN</v>
      </c>
      <c r="P106" t="str">
        <f t="shared" si="24"/>
        <v>DOWN</v>
      </c>
      <c r="Q106">
        <f t="shared" si="25"/>
        <v>0</v>
      </c>
      <c r="R106">
        <f t="shared" si="26"/>
        <v>0</v>
      </c>
      <c r="S106" t="e">
        <f t="shared" si="27"/>
        <v>#DIV/0!</v>
      </c>
      <c r="T106" t="e">
        <f t="shared" si="28"/>
        <v>#DIV/0!</v>
      </c>
      <c r="U106" t="e">
        <f t="shared" si="29"/>
        <v>#DIV/0!</v>
      </c>
      <c r="V106">
        <v>12.665328463517373</v>
      </c>
      <c r="W106">
        <v>28.260748391096818</v>
      </c>
      <c r="X106">
        <f t="shared" si="30"/>
        <v>-15.595419927579446</v>
      </c>
      <c r="Y106">
        <v>-12.015770853286973</v>
      </c>
      <c r="Z106" t="str">
        <f t="shared" si="31"/>
        <v>DOWN</v>
      </c>
      <c r="AA106" t="e">
        <f t="shared" si="32"/>
        <v>#DIV/0!</v>
      </c>
      <c r="AB106" t="str">
        <f t="shared" si="33"/>
        <v>DOWN</v>
      </c>
      <c r="AC106" t="e">
        <f t="shared" si="34"/>
        <v>#DIV/0!</v>
      </c>
      <c r="AD106" t="e">
        <f t="shared" si="35"/>
        <v>#DIV/0!</v>
      </c>
      <c r="AE106" t="e">
        <f t="shared" si="36"/>
        <v>#DIV/0!</v>
      </c>
      <c r="AF106" t="e">
        <f t="shared" si="37"/>
        <v>#DIV/0!</v>
      </c>
      <c r="AG106" t="e">
        <f t="shared" si="38"/>
        <v>#DIV/0!</v>
      </c>
    </row>
    <row r="107" spans="1:33" x14ac:dyDescent="0.25">
      <c r="A107" t="s">
        <v>5</v>
      </c>
      <c r="B107" s="1"/>
      <c r="G107">
        <f>_xll.TA_TYPPRICE(D107,E107,F107)</f>
        <v>0</v>
      </c>
      <c r="H107">
        <v>5.7042547159444262E-2</v>
      </c>
      <c r="I107" t="str">
        <f t="shared" si="20"/>
        <v>DOWN</v>
      </c>
      <c r="J107">
        <v>4.7456276280509817</v>
      </c>
      <c r="K107">
        <v>4.5892964418171758</v>
      </c>
      <c r="L107" t="str">
        <f t="shared" si="21"/>
        <v>DOWN</v>
      </c>
      <c r="M107" t="str">
        <f t="shared" si="22"/>
        <v>DOWN</v>
      </c>
      <c r="N107">
        <v>3.7507321308521027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0</v>
      </c>
      <c r="S107" t="e">
        <f t="shared" si="27"/>
        <v>#DIV/0!</v>
      </c>
      <c r="T107" t="e">
        <f t="shared" si="28"/>
        <v>#DIV/0!</v>
      </c>
      <c r="U107" t="e">
        <f t="shared" si="29"/>
        <v>#DIV/0!</v>
      </c>
      <c r="V107">
        <v>10.716816392207008</v>
      </c>
      <c r="W107">
        <v>26.167359621385941</v>
      </c>
      <c r="X107">
        <f t="shared" si="30"/>
        <v>-15.450543229178933</v>
      </c>
      <c r="Y107">
        <v>-12.702725328465366</v>
      </c>
      <c r="Z107" t="str">
        <f t="shared" si="31"/>
        <v>DOWN</v>
      </c>
      <c r="AA107" t="e">
        <f t="shared" si="32"/>
        <v>#DIV/0!</v>
      </c>
      <c r="AB107" t="str">
        <f t="shared" si="33"/>
        <v>DOWN</v>
      </c>
      <c r="AC107" t="e">
        <f t="shared" si="34"/>
        <v>#DIV/0!</v>
      </c>
      <c r="AD107" t="e">
        <f t="shared" si="35"/>
        <v>#DIV/0!</v>
      </c>
      <c r="AE107" t="e">
        <f t="shared" si="36"/>
        <v>#DIV/0!</v>
      </c>
      <c r="AF107" t="e">
        <f t="shared" si="37"/>
        <v>#DIV/0!</v>
      </c>
      <c r="AG107" t="e">
        <f t="shared" si="38"/>
        <v>#DIV/0!</v>
      </c>
    </row>
    <row r="108" spans="1:33" x14ac:dyDescent="0.25">
      <c r="A108" t="s">
        <v>5</v>
      </c>
      <c r="B108" s="1"/>
      <c r="G108">
        <f>_xll.TA_TYPPRICE(D108,E108,F108)</f>
        <v>0</v>
      </c>
      <c r="H108">
        <v>2.8521273579722131E-2</v>
      </c>
      <c r="I108" t="str">
        <f t="shared" si="20"/>
        <v>DOWN</v>
      </c>
      <c r="J108">
        <v>3.6910437107063192</v>
      </c>
      <c r="K108">
        <v>3.5694527880800258</v>
      </c>
      <c r="L108" t="str">
        <f t="shared" si="21"/>
        <v>DOWN</v>
      </c>
      <c r="M108" t="str">
        <f t="shared" si="22"/>
        <v>DOWN</v>
      </c>
      <c r="N108">
        <v>3.7507321308521027</v>
      </c>
      <c r="O108" t="str">
        <f t="shared" si="23"/>
        <v>DOWN</v>
      </c>
      <c r="P108" t="str">
        <f t="shared" si="24"/>
        <v>DOWN</v>
      </c>
      <c r="Q108">
        <f t="shared" si="25"/>
        <v>0</v>
      </c>
      <c r="R108">
        <f t="shared" si="26"/>
        <v>0</v>
      </c>
      <c r="S108" t="e">
        <f t="shared" si="27"/>
        <v>#DIV/0!</v>
      </c>
      <c r="T108" t="e">
        <f t="shared" si="28"/>
        <v>#DIV/0!</v>
      </c>
      <c r="U108" t="e">
        <f t="shared" si="29"/>
        <v>#DIV/0!</v>
      </c>
      <c r="V108">
        <v>9.0680754087905449</v>
      </c>
      <c r="W108">
        <v>24.229036686468465</v>
      </c>
      <c r="X108">
        <f t="shared" si="30"/>
        <v>-15.16096127767792</v>
      </c>
      <c r="Y108">
        <v>-13.194372518307876</v>
      </c>
      <c r="Z108" t="str">
        <f t="shared" si="31"/>
        <v>DOWN</v>
      </c>
      <c r="AA108" t="e">
        <f t="shared" si="32"/>
        <v>#DIV/0!</v>
      </c>
      <c r="AB108" t="str">
        <f t="shared" si="33"/>
        <v>DOWN</v>
      </c>
      <c r="AC108" t="e">
        <f t="shared" si="34"/>
        <v>#DIV/0!</v>
      </c>
      <c r="AD108" t="e">
        <f t="shared" si="35"/>
        <v>#DIV/0!</v>
      </c>
      <c r="AE108" t="e">
        <f t="shared" si="36"/>
        <v>#DIV/0!</v>
      </c>
      <c r="AF108" t="e">
        <f t="shared" si="37"/>
        <v>#DIV/0!</v>
      </c>
      <c r="AG108" t="e">
        <f t="shared" si="38"/>
        <v>#DIV/0!</v>
      </c>
    </row>
    <row r="109" spans="1:33" x14ac:dyDescent="0.25">
      <c r="A109" t="s">
        <v>5</v>
      </c>
      <c r="B109" s="1"/>
      <c r="G109">
        <f>_xll.TA_TYPPRICE(D109,E109,F109)</f>
        <v>0</v>
      </c>
      <c r="H109">
        <v>1.4260636789861066E-2</v>
      </c>
      <c r="I109" t="str">
        <f t="shared" si="20"/>
        <v>DOWN</v>
      </c>
      <c r="J109">
        <v>2.870811774993804</v>
      </c>
      <c r="K109">
        <v>2.7762410573955756</v>
      </c>
      <c r="L109" t="str">
        <f t="shared" si="21"/>
        <v>DOWN</v>
      </c>
      <c r="M109" t="str">
        <f t="shared" si="22"/>
        <v>DOWN</v>
      </c>
      <c r="N109">
        <v>3.7507321308521027</v>
      </c>
      <c r="O109" t="str">
        <f t="shared" si="23"/>
        <v>DOWN</v>
      </c>
      <c r="P109" t="str">
        <f t="shared" si="24"/>
        <v>DOWN</v>
      </c>
      <c r="Q109">
        <f t="shared" si="25"/>
        <v>0</v>
      </c>
      <c r="R109">
        <f t="shared" si="26"/>
        <v>0</v>
      </c>
      <c r="S109" t="e">
        <f t="shared" si="27"/>
        <v>#DIV/0!</v>
      </c>
      <c r="T109" t="e">
        <f t="shared" si="28"/>
        <v>#DIV/0!</v>
      </c>
      <c r="U109" t="e">
        <f t="shared" si="29"/>
        <v>#DIV/0!</v>
      </c>
      <c r="V109">
        <v>7.6729868843612303</v>
      </c>
      <c r="W109">
        <v>22.434293228211541</v>
      </c>
      <c r="X109">
        <f t="shared" si="30"/>
        <v>-14.761306343850311</v>
      </c>
      <c r="Y109">
        <v>-13.507759283416362</v>
      </c>
      <c r="Z109" t="str">
        <f t="shared" si="31"/>
        <v>DOWN</v>
      </c>
      <c r="AA109" t="e">
        <f t="shared" si="32"/>
        <v>#DIV/0!</v>
      </c>
      <c r="AB109" t="str">
        <f t="shared" si="33"/>
        <v>DOWN</v>
      </c>
      <c r="AC109" t="e">
        <f t="shared" si="34"/>
        <v>#DIV/0!</v>
      </c>
      <c r="AD109" t="e">
        <f t="shared" si="35"/>
        <v>#DIV/0!</v>
      </c>
      <c r="AE109" t="e">
        <f t="shared" si="36"/>
        <v>#DIV/0!</v>
      </c>
      <c r="AF109" t="e">
        <f t="shared" si="37"/>
        <v>#DIV/0!</v>
      </c>
      <c r="AG109" t="e">
        <f t="shared" si="38"/>
        <v>#DIV/0!</v>
      </c>
    </row>
    <row r="110" spans="1:33" x14ac:dyDescent="0.25">
      <c r="A110" t="s">
        <v>5</v>
      </c>
      <c r="B110" s="1"/>
      <c r="G110">
        <f>_xll.TA_TYPPRICE(D110,E110,F110)</f>
        <v>0</v>
      </c>
      <c r="H110">
        <v>7.1303183949305328E-3</v>
      </c>
      <c r="I110" t="str">
        <f t="shared" si="20"/>
        <v>DOWN</v>
      </c>
      <c r="J110">
        <v>2.2328536027729586</v>
      </c>
      <c r="K110">
        <v>2.1592986001965588</v>
      </c>
      <c r="L110" t="str">
        <f t="shared" si="21"/>
        <v>DOWN</v>
      </c>
      <c r="M110" t="str">
        <f t="shared" si="22"/>
        <v>DOWN</v>
      </c>
      <c r="N110">
        <v>3.7507321308521031</v>
      </c>
      <c r="O110" t="str">
        <f t="shared" si="23"/>
        <v>DOWN</v>
      </c>
      <c r="P110" t="str">
        <f t="shared" si="24"/>
        <v>DOWN</v>
      </c>
      <c r="Q110">
        <f t="shared" si="25"/>
        <v>0</v>
      </c>
      <c r="R110">
        <f t="shared" si="26"/>
        <v>0</v>
      </c>
      <c r="S110" t="e">
        <f t="shared" si="27"/>
        <v>#DIV/0!</v>
      </c>
      <c r="T110" t="e">
        <f t="shared" si="28"/>
        <v>#DIV/0!</v>
      </c>
      <c r="U110" t="e">
        <f t="shared" si="29"/>
        <v>#DIV/0!</v>
      </c>
      <c r="V110">
        <v>6.4925273636902716</v>
      </c>
      <c r="W110">
        <v>20.772493729825502</v>
      </c>
      <c r="X110">
        <f t="shared" si="30"/>
        <v>-14.279966366135231</v>
      </c>
      <c r="Y110">
        <v>-13.662200699960136</v>
      </c>
      <c r="Z110" t="str">
        <f t="shared" si="31"/>
        <v>DOWN</v>
      </c>
      <c r="AA110" t="e">
        <f t="shared" si="32"/>
        <v>#DIV/0!</v>
      </c>
      <c r="AB110" t="str">
        <f t="shared" si="33"/>
        <v>DOWN</v>
      </c>
      <c r="AC110" t="e">
        <f t="shared" si="34"/>
        <v>#DIV/0!</v>
      </c>
      <c r="AD110" t="e">
        <f t="shared" si="35"/>
        <v>#DIV/0!</v>
      </c>
      <c r="AE110" t="e">
        <f t="shared" si="36"/>
        <v>#DIV/0!</v>
      </c>
      <c r="AF110" t="e">
        <f t="shared" si="37"/>
        <v>#DIV/0!</v>
      </c>
      <c r="AG110" t="e">
        <f t="shared" si="38"/>
        <v>#DIV/0!</v>
      </c>
    </row>
    <row r="111" spans="1:33" x14ac:dyDescent="0.25">
      <c r="A111" t="s">
        <v>5</v>
      </c>
      <c r="B111" s="1"/>
      <c r="G111">
        <f>_xll.TA_TYPPRICE(D111,E111,F111)</f>
        <v>0</v>
      </c>
      <c r="H111">
        <v>3.5651591974652664E-3</v>
      </c>
      <c r="I111" t="str">
        <f t="shared" si="20"/>
        <v>DOWN</v>
      </c>
      <c r="J111">
        <v>1.7366639132678567</v>
      </c>
      <c r="K111">
        <v>1.6794544668195459</v>
      </c>
      <c r="L111" t="str">
        <f t="shared" si="21"/>
        <v>DOWN</v>
      </c>
      <c r="M111" t="str">
        <f t="shared" si="22"/>
        <v>DOWN</v>
      </c>
      <c r="N111">
        <v>3.7507321308521031</v>
      </c>
      <c r="O111" t="str">
        <f t="shared" si="23"/>
        <v>DOWN</v>
      </c>
      <c r="P111" t="str">
        <f t="shared" si="24"/>
        <v>DOWN</v>
      </c>
      <c r="Q111">
        <f t="shared" si="25"/>
        <v>0</v>
      </c>
      <c r="R111">
        <f t="shared" si="26"/>
        <v>0</v>
      </c>
      <c r="S111" t="e">
        <f t="shared" si="27"/>
        <v>#DIV/0!</v>
      </c>
      <c r="T111" t="e">
        <f t="shared" si="28"/>
        <v>#DIV/0!</v>
      </c>
      <c r="U111" t="e">
        <f t="shared" si="29"/>
        <v>#DIV/0!</v>
      </c>
      <c r="V111">
        <v>5.4936770000456141</v>
      </c>
      <c r="W111">
        <v>19.233790490579167</v>
      </c>
      <c r="X111">
        <f t="shared" si="30"/>
        <v>-13.740113490533552</v>
      </c>
      <c r="Y111">
        <v>-13.67778325807482</v>
      </c>
      <c r="Z111" t="str">
        <f t="shared" si="31"/>
        <v>DOWN</v>
      </c>
      <c r="AA111" t="e">
        <f t="shared" si="32"/>
        <v>#DIV/0!</v>
      </c>
      <c r="AB111" t="str">
        <f t="shared" si="33"/>
        <v>DOWN</v>
      </c>
      <c r="AC111" t="e">
        <f t="shared" si="34"/>
        <v>#DIV/0!</v>
      </c>
      <c r="AD111" t="e">
        <f t="shared" si="35"/>
        <v>#DIV/0!</v>
      </c>
      <c r="AE111" t="e">
        <f t="shared" si="36"/>
        <v>#DIV/0!</v>
      </c>
      <c r="AF111" t="e">
        <f t="shared" si="37"/>
        <v>#DIV/0!</v>
      </c>
      <c r="AG111" t="e">
        <f t="shared" si="38"/>
        <v>#DIV/0!</v>
      </c>
    </row>
    <row r="112" spans="1:33" x14ac:dyDescent="0.25">
      <c r="A112" t="s">
        <v>5</v>
      </c>
      <c r="B112" s="1"/>
      <c r="G112">
        <f>_xll.TA_TYPPRICE(D112,E112,F112)</f>
        <v>0</v>
      </c>
      <c r="H112">
        <v>1.7825795987326332E-3</v>
      </c>
      <c r="I112" t="str">
        <f t="shared" si="20"/>
        <v>DOWN</v>
      </c>
      <c r="J112">
        <v>1.3507385992083329</v>
      </c>
      <c r="K112">
        <v>1.3062423630818691</v>
      </c>
      <c r="L112" t="str">
        <f t="shared" si="21"/>
        <v>DOWN</v>
      </c>
      <c r="M112" t="str">
        <f t="shared" si="22"/>
        <v>DOWN</v>
      </c>
      <c r="N112">
        <v>3.7507321308521027</v>
      </c>
      <c r="O112" t="str">
        <f t="shared" si="23"/>
        <v>DOWN</v>
      </c>
      <c r="P112" t="str">
        <f t="shared" si="24"/>
        <v>DOWN</v>
      </c>
      <c r="Q112">
        <f t="shared" si="25"/>
        <v>0</v>
      </c>
      <c r="R112">
        <f t="shared" si="26"/>
        <v>0</v>
      </c>
      <c r="S112" t="e">
        <f t="shared" si="27"/>
        <v>#DIV/0!</v>
      </c>
      <c r="T112" t="e">
        <f t="shared" si="28"/>
        <v>#DIV/0!</v>
      </c>
      <c r="U112" t="e">
        <f t="shared" si="29"/>
        <v>#DIV/0!</v>
      </c>
      <c r="V112">
        <v>4.6484959231155196</v>
      </c>
      <c r="W112">
        <v>17.809065269054784</v>
      </c>
      <c r="X112">
        <f t="shared" si="30"/>
        <v>-13.160569345939265</v>
      </c>
      <c r="Y112">
        <v>-13.574340475647709</v>
      </c>
      <c r="Z112" t="str">
        <f t="shared" si="31"/>
        <v>UP</v>
      </c>
      <c r="AA112" t="e">
        <f t="shared" si="32"/>
        <v>#DIV/0!</v>
      </c>
      <c r="AB112" t="str">
        <f t="shared" si="33"/>
        <v>DOWN</v>
      </c>
      <c r="AC112" t="e">
        <f t="shared" si="34"/>
        <v>#DIV/0!</v>
      </c>
      <c r="AD112" t="e">
        <f t="shared" si="35"/>
        <v>#DIV/0!</v>
      </c>
      <c r="AE112" t="e">
        <f t="shared" si="36"/>
        <v>#DIV/0!</v>
      </c>
      <c r="AF112" t="e">
        <f t="shared" si="37"/>
        <v>#DIV/0!</v>
      </c>
      <c r="AG112" t="e">
        <f t="shared" si="38"/>
        <v>#DIV/0!</v>
      </c>
    </row>
    <row r="113" spans="1:33" x14ac:dyDescent="0.25">
      <c r="A113" t="s">
        <v>5</v>
      </c>
      <c r="B113" s="1"/>
      <c r="G113">
        <f>_xll.TA_TYPPRICE(D113,E113,F113)</f>
        <v>0</v>
      </c>
      <c r="H113">
        <v>8.912897993663166E-4</v>
      </c>
      <c r="I113" t="str">
        <f t="shared" si="20"/>
        <v>DOWN</v>
      </c>
      <c r="J113">
        <v>1.0505744660509255</v>
      </c>
      <c r="K113">
        <v>1.0159662823970095</v>
      </c>
      <c r="L113" t="str">
        <f t="shared" si="21"/>
        <v>DOWN</v>
      </c>
      <c r="M113" t="str">
        <f t="shared" si="22"/>
        <v>DOWN</v>
      </c>
      <c r="N113">
        <v>3.7507321308521027</v>
      </c>
      <c r="O113" t="str">
        <f t="shared" si="23"/>
        <v>DOWN</v>
      </c>
      <c r="P113" t="str">
        <f t="shared" si="24"/>
        <v>DOWN</v>
      </c>
      <c r="Q113">
        <f t="shared" si="25"/>
        <v>0</v>
      </c>
      <c r="R113">
        <f t="shared" si="26"/>
        <v>0</v>
      </c>
      <c r="S113" t="e">
        <f t="shared" si="27"/>
        <v>#DIV/0!</v>
      </c>
      <c r="T113" t="e">
        <f t="shared" si="28"/>
        <v>#DIV/0!</v>
      </c>
      <c r="U113" t="e">
        <f t="shared" si="29"/>
        <v>#DIV/0!</v>
      </c>
      <c r="V113">
        <v>3.9333427041746702</v>
      </c>
      <c r="W113">
        <v>16.4898752491248</v>
      </c>
      <c r="X113">
        <f t="shared" si="30"/>
        <v>-12.55653254495013</v>
      </c>
      <c r="Y113">
        <v>-13.370778889508193</v>
      </c>
      <c r="Z113" t="str">
        <f t="shared" si="31"/>
        <v>UP</v>
      </c>
      <c r="AA113" t="e">
        <f t="shared" si="32"/>
        <v>#DIV/0!</v>
      </c>
      <c r="AB113" t="str">
        <f t="shared" si="33"/>
        <v>DOWN</v>
      </c>
      <c r="AC113" t="e">
        <f t="shared" si="34"/>
        <v>#DIV/0!</v>
      </c>
      <c r="AD113" t="e">
        <f t="shared" si="35"/>
        <v>#DIV/0!</v>
      </c>
      <c r="AE113" t="e">
        <f t="shared" si="36"/>
        <v>#DIV/0!</v>
      </c>
      <c r="AF113" t="e">
        <f t="shared" si="37"/>
        <v>#DIV/0!</v>
      </c>
      <c r="AG113" t="e">
        <f t="shared" si="38"/>
        <v>#DIV/0!</v>
      </c>
    </row>
    <row r="114" spans="1:33" x14ac:dyDescent="0.25">
      <c r="A114" t="s">
        <v>5</v>
      </c>
      <c r="B114" s="1"/>
      <c r="G114">
        <f>_xll.TA_TYPPRICE(D114,E114,F114)</f>
        <v>0</v>
      </c>
      <c r="H114">
        <v>4.456448996831583E-4</v>
      </c>
      <c r="I114" t="str">
        <f t="shared" si="20"/>
        <v>DOWN</v>
      </c>
      <c r="J114">
        <v>0.81711347359516429</v>
      </c>
      <c r="K114">
        <v>0.79019599741989621</v>
      </c>
      <c r="L114" t="str">
        <f t="shared" si="21"/>
        <v>DOWN</v>
      </c>
      <c r="M114" t="str">
        <f t="shared" si="22"/>
        <v>DOWN</v>
      </c>
      <c r="N114">
        <v>3.7507321308521031</v>
      </c>
      <c r="O114" t="str">
        <f t="shared" si="23"/>
        <v>DOWN</v>
      </c>
      <c r="P114" t="str">
        <f t="shared" si="24"/>
        <v>DOWN</v>
      </c>
      <c r="Q114">
        <f t="shared" si="25"/>
        <v>0</v>
      </c>
      <c r="R114">
        <f t="shared" si="26"/>
        <v>0</v>
      </c>
      <c r="S114" t="e">
        <f t="shared" si="27"/>
        <v>#DIV/0!</v>
      </c>
      <c r="T114" t="e">
        <f t="shared" si="28"/>
        <v>#DIV/0!</v>
      </c>
      <c r="U114" t="e">
        <f t="shared" si="29"/>
        <v>#DIV/0!</v>
      </c>
      <c r="V114">
        <v>3.3282130573785671</v>
      </c>
      <c r="W114">
        <v>15.268403008448889</v>
      </c>
      <c r="X114">
        <f t="shared" si="30"/>
        <v>-11.940189951070321</v>
      </c>
      <c r="Y114">
        <v>-13.084661101820618</v>
      </c>
      <c r="Z114" t="str">
        <f t="shared" si="31"/>
        <v>UP</v>
      </c>
      <c r="AA114" t="e">
        <f t="shared" si="32"/>
        <v>#DIV/0!</v>
      </c>
      <c r="AB114" t="str">
        <f t="shared" si="33"/>
        <v>DOWN</v>
      </c>
      <c r="AC114" t="e">
        <f t="shared" si="34"/>
        <v>#DIV/0!</v>
      </c>
      <c r="AD114" t="e">
        <f t="shared" si="35"/>
        <v>#DIV/0!</v>
      </c>
      <c r="AE114" t="e">
        <f t="shared" si="36"/>
        <v>#DIV/0!</v>
      </c>
      <c r="AF114" t="e">
        <f t="shared" si="37"/>
        <v>#DIV/0!</v>
      </c>
      <c r="AG114" t="e">
        <f t="shared" si="38"/>
        <v>#DIV/0!</v>
      </c>
    </row>
    <row r="115" spans="1:33" x14ac:dyDescent="0.25">
      <c r="A115" t="s">
        <v>5</v>
      </c>
      <c r="B115" s="1"/>
      <c r="G115">
        <f>_xll.TA_TYPPRICE(D115,E115,F115)</f>
        <v>0</v>
      </c>
      <c r="H115">
        <v>2.2282244984157915E-4</v>
      </c>
      <c r="I115" t="str">
        <f t="shared" si="20"/>
        <v>DOWN</v>
      </c>
      <c r="J115">
        <v>0.63553270168512777</v>
      </c>
      <c r="K115">
        <v>0.61459688688214154</v>
      </c>
      <c r="L115" t="str">
        <f t="shared" si="21"/>
        <v>DOWN</v>
      </c>
      <c r="M115" t="str">
        <f t="shared" si="22"/>
        <v>DOWN</v>
      </c>
      <c r="N115">
        <v>3.7507321308521031</v>
      </c>
      <c r="O115" t="str">
        <f t="shared" si="23"/>
        <v>DOWN</v>
      </c>
      <c r="P115" t="str">
        <f t="shared" si="24"/>
        <v>DOWN</v>
      </c>
      <c r="Q115">
        <f t="shared" si="25"/>
        <v>0</v>
      </c>
      <c r="R115">
        <f t="shared" si="26"/>
        <v>0</v>
      </c>
      <c r="S115" t="e">
        <f t="shared" si="27"/>
        <v>#DIV/0!</v>
      </c>
      <c r="T115" t="e">
        <f t="shared" si="28"/>
        <v>#DIV/0!</v>
      </c>
      <c r="U115" t="e">
        <f t="shared" si="29"/>
        <v>#DIV/0!</v>
      </c>
      <c r="V115">
        <v>2.8161802793203261</v>
      </c>
      <c r="W115">
        <v>14.137410193008231</v>
      </c>
      <c r="X115">
        <f t="shared" si="30"/>
        <v>-11.321229913687905</v>
      </c>
      <c r="Y115">
        <v>-12.731974864194076</v>
      </c>
      <c r="Z115" t="str">
        <f t="shared" si="31"/>
        <v>UP</v>
      </c>
      <c r="AA115" t="e">
        <f t="shared" si="32"/>
        <v>#DIV/0!</v>
      </c>
      <c r="AB115" t="str">
        <f t="shared" si="33"/>
        <v>DOWN</v>
      </c>
      <c r="AC115" t="e">
        <f t="shared" si="34"/>
        <v>#DIV/0!</v>
      </c>
      <c r="AD115" t="e">
        <f t="shared" si="35"/>
        <v>#DIV/0!</v>
      </c>
      <c r="AE115" t="e">
        <f t="shared" si="36"/>
        <v>#DIV/0!</v>
      </c>
      <c r="AF115" t="e">
        <f t="shared" si="37"/>
        <v>#DIV/0!</v>
      </c>
      <c r="AG115" t="e">
        <f t="shared" si="38"/>
        <v>#DIV/0!</v>
      </c>
    </row>
    <row r="116" spans="1:33" x14ac:dyDescent="0.25">
      <c r="A116" t="s">
        <v>5</v>
      </c>
      <c r="B116" s="1"/>
      <c r="G116">
        <f>_xll.TA_TYPPRICE(D116,E116,F116)</f>
        <v>0</v>
      </c>
      <c r="H116">
        <v>1.1141122492078957E-4</v>
      </c>
      <c r="I116" t="str">
        <f t="shared" si="20"/>
        <v>DOWN</v>
      </c>
      <c r="J116">
        <v>0.49430321242176606</v>
      </c>
      <c r="K116">
        <v>0.47801980090833229</v>
      </c>
      <c r="L116" t="str">
        <f t="shared" si="21"/>
        <v>DOWN</v>
      </c>
      <c r="M116" t="str">
        <f t="shared" si="22"/>
        <v>DOWN</v>
      </c>
      <c r="N116">
        <v>3.7507321308521031</v>
      </c>
      <c r="O116" t="str">
        <f t="shared" si="23"/>
        <v>DOWN</v>
      </c>
      <c r="P116" t="str">
        <f t="shared" si="24"/>
        <v>DOWN</v>
      </c>
      <c r="Q116">
        <f t="shared" si="25"/>
        <v>0</v>
      </c>
      <c r="R116">
        <f t="shared" si="26"/>
        <v>0</v>
      </c>
      <c r="S116" t="e">
        <f t="shared" si="27"/>
        <v>#DIV/0!</v>
      </c>
      <c r="T116" t="e">
        <f t="shared" si="28"/>
        <v>#DIV/0!</v>
      </c>
      <c r="U116" t="e">
        <f t="shared" si="29"/>
        <v>#DIV/0!</v>
      </c>
      <c r="V116">
        <v>2.3829217748095068</v>
      </c>
      <c r="W116">
        <v>13.090194623155769</v>
      </c>
      <c r="X116">
        <f t="shared" si="30"/>
        <v>-10.707272848346262</v>
      </c>
      <c r="Y116">
        <v>-12.327034461024512</v>
      </c>
      <c r="Z116" t="str">
        <f t="shared" si="31"/>
        <v>UP</v>
      </c>
      <c r="AA116" t="e">
        <f t="shared" si="32"/>
        <v>#DIV/0!</v>
      </c>
      <c r="AB116" t="str">
        <f t="shared" si="33"/>
        <v>DOWN</v>
      </c>
      <c r="AC116" t="e">
        <f t="shared" si="34"/>
        <v>#DIV/0!</v>
      </c>
      <c r="AD116" t="e">
        <f t="shared" si="35"/>
        <v>#DIV/0!</v>
      </c>
      <c r="AE116" t="e">
        <f t="shared" si="36"/>
        <v>#DIV/0!</v>
      </c>
      <c r="AF116" t="e">
        <f t="shared" si="37"/>
        <v>#DIV/0!</v>
      </c>
      <c r="AG116" t="e">
        <f t="shared" si="38"/>
        <v>#DIV/0!</v>
      </c>
    </row>
    <row r="117" spans="1:33" x14ac:dyDescent="0.25">
      <c r="A117" t="s">
        <v>5</v>
      </c>
      <c r="B117" s="1"/>
      <c r="G117">
        <f>_xll.TA_TYPPRICE(D117,E117,F117)</f>
        <v>0</v>
      </c>
      <c r="H117">
        <v>5.5705612460394787E-5</v>
      </c>
      <c r="I117" t="str">
        <f t="shared" si="20"/>
        <v>DOWN</v>
      </c>
      <c r="J117">
        <v>0.38445805410581807</v>
      </c>
      <c r="K117">
        <v>0.37179317848425847</v>
      </c>
      <c r="L117" t="str">
        <f t="shared" si="21"/>
        <v>DOWN</v>
      </c>
      <c r="M117" t="str">
        <f t="shared" si="22"/>
        <v>DOWN</v>
      </c>
      <c r="N117">
        <v>3.7507321308521031</v>
      </c>
      <c r="O117" t="str">
        <f t="shared" si="23"/>
        <v>DOWN</v>
      </c>
      <c r="P117" t="str">
        <f t="shared" si="24"/>
        <v>DOWN</v>
      </c>
      <c r="Q117">
        <f t="shared" si="25"/>
        <v>0</v>
      </c>
      <c r="R117">
        <f t="shared" si="26"/>
        <v>0</v>
      </c>
      <c r="S117" t="e">
        <f t="shared" si="27"/>
        <v>#DIV/0!</v>
      </c>
      <c r="T117" t="e">
        <f t="shared" si="28"/>
        <v>#DIV/0!</v>
      </c>
      <c r="U117" t="e">
        <f t="shared" si="29"/>
        <v>#DIV/0!</v>
      </c>
      <c r="V117">
        <v>2.0163184248388135</v>
      </c>
      <c r="W117">
        <v>12.120550576996083</v>
      </c>
      <c r="X117">
        <f t="shared" si="30"/>
        <v>-10.10423215215727</v>
      </c>
      <c r="Y117">
        <v>-11.882473999251063</v>
      </c>
      <c r="Z117" t="str">
        <f t="shared" si="31"/>
        <v>UP</v>
      </c>
      <c r="AA117" t="e">
        <f t="shared" si="32"/>
        <v>#DIV/0!</v>
      </c>
      <c r="AB117" t="str">
        <f t="shared" si="33"/>
        <v>DOWN</v>
      </c>
      <c r="AC117" t="e">
        <f t="shared" si="34"/>
        <v>#DIV/0!</v>
      </c>
      <c r="AD117" t="e">
        <f t="shared" si="35"/>
        <v>#DIV/0!</v>
      </c>
      <c r="AE117" t="e">
        <f t="shared" si="36"/>
        <v>#DIV/0!</v>
      </c>
      <c r="AF117" t="e">
        <f t="shared" si="37"/>
        <v>#DIV/0!</v>
      </c>
      <c r="AG117" t="e">
        <f t="shared" si="38"/>
        <v>#DIV/0!</v>
      </c>
    </row>
    <row r="118" spans="1:33" x14ac:dyDescent="0.25">
      <c r="A118" t="s">
        <v>5</v>
      </c>
      <c r="B118" s="1"/>
      <c r="G118">
        <f>_xll.TA_TYPPRICE(D118,E118,F118)</f>
        <v>0</v>
      </c>
      <c r="H118">
        <v>2.7852806230197394E-5</v>
      </c>
      <c r="I118" t="str">
        <f t="shared" si="20"/>
        <v>DOWN</v>
      </c>
      <c r="J118">
        <v>0.29902293097119181</v>
      </c>
      <c r="K118">
        <v>0.28917247215442327</v>
      </c>
      <c r="L118" t="str">
        <f t="shared" si="21"/>
        <v>DOWN</v>
      </c>
      <c r="M118" t="str">
        <f t="shared" si="22"/>
        <v>DOWN</v>
      </c>
      <c r="N118">
        <v>3.7507321308521031</v>
      </c>
      <c r="O118" t="str">
        <f t="shared" si="23"/>
        <v>DOWN</v>
      </c>
      <c r="P118" t="str">
        <f t="shared" si="24"/>
        <v>DOWN</v>
      </c>
      <c r="Q118">
        <f t="shared" si="25"/>
        <v>0</v>
      </c>
      <c r="R118">
        <f t="shared" si="26"/>
        <v>0</v>
      </c>
      <c r="S118" t="e">
        <f t="shared" si="27"/>
        <v>#DIV/0!</v>
      </c>
      <c r="T118" t="e">
        <f t="shared" si="28"/>
        <v>#DIV/0!</v>
      </c>
      <c r="U118" t="e">
        <f t="shared" si="29"/>
        <v>#DIV/0!</v>
      </c>
      <c r="V118">
        <v>1.7061155902482268</v>
      </c>
      <c r="W118">
        <v>11.222732015737114</v>
      </c>
      <c r="X118">
        <f t="shared" si="30"/>
        <v>-9.5166164254888876</v>
      </c>
      <c r="Y118">
        <v>-11.409302484498628</v>
      </c>
      <c r="Z118" t="str">
        <f t="shared" si="31"/>
        <v>UP</v>
      </c>
      <c r="AA118" t="e">
        <f t="shared" si="32"/>
        <v>#DIV/0!</v>
      </c>
      <c r="AB118" t="str">
        <f t="shared" si="33"/>
        <v>DOWN</v>
      </c>
      <c r="AC118" t="e">
        <f t="shared" si="34"/>
        <v>#DIV/0!</v>
      </c>
      <c r="AD118" t="e">
        <f t="shared" si="35"/>
        <v>#DIV/0!</v>
      </c>
      <c r="AE118" t="e">
        <f t="shared" si="36"/>
        <v>#DIV/0!</v>
      </c>
      <c r="AF118" t="e">
        <f t="shared" si="37"/>
        <v>#DIV/0!</v>
      </c>
      <c r="AG118" t="e">
        <f t="shared" si="38"/>
        <v>#DIV/0!</v>
      </c>
    </row>
    <row r="119" spans="1:33" x14ac:dyDescent="0.25">
      <c r="A119" t="s">
        <v>5</v>
      </c>
      <c r="B119" s="1"/>
      <c r="G119">
        <f>_xll.TA_TYPPRICE(D119,E119,F119)</f>
        <v>0</v>
      </c>
      <c r="H119">
        <v>1.3926403115098697E-5</v>
      </c>
      <c r="I119" t="str">
        <f t="shared" si="20"/>
        <v>DOWN</v>
      </c>
      <c r="J119">
        <v>0.23257339075537142</v>
      </c>
      <c r="K119">
        <v>0.22491192278677366</v>
      </c>
      <c r="L119" t="str">
        <f t="shared" si="21"/>
        <v>DOWN</v>
      </c>
      <c r="M119" t="str">
        <f t="shared" si="22"/>
        <v>DOWN</v>
      </c>
      <c r="N119">
        <v>3.7507321308521031</v>
      </c>
      <c r="O119" t="str">
        <f t="shared" si="23"/>
        <v>DOWN</v>
      </c>
      <c r="P119" t="str">
        <f t="shared" si="24"/>
        <v>DOWN</v>
      </c>
      <c r="Q119">
        <f t="shared" si="25"/>
        <v>0</v>
      </c>
      <c r="R119">
        <f t="shared" si="26"/>
        <v>0</v>
      </c>
      <c r="S119" t="e">
        <f t="shared" si="27"/>
        <v>#DIV/0!</v>
      </c>
      <c r="T119" t="e">
        <f t="shared" si="28"/>
        <v>#DIV/0!</v>
      </c>
      <c r="U119" t="e">
        <f t="shared" si="29"/>
        <v>#DIV/0!</v>
      </c>
      <c r="V119">
        <v>1.4436362686715765</v>
      </c>
      <c r="W119">
        <v>10.39141853308992</v>
      </c>
      <c r="X119">
        <f t="shared" si="30"/>
        <v>-8.9477822644183433</v>
      </c>
      <c r="Y119">
        <v>-10.916998440482571</v>
      </c>
      <c r="Z119" t="str">
        <f t="shared" si="31"/>
        <v>UP</v>
      </c>
      <c r="AA119" t="e">
        <f t="shared" si="32"/>
        <v>#DIV/0!</v>
      </c>
      <c r="AB119" t="str">
        <f t="shared" si="33"/>
        <v>DOWN</v>
      </c>
      <c r="AC119" t="e">
        <f t="shared" si="34"/>
        <v>#DIV/0!</v>
      </c>
      <c r="AD119" t="e">
        <f t="shared" si="35"/>
        <v>#DIV/0!</v>
      </c>
      <c r="AE119" t="e">
        <f t="shared" si="36"/>
        <v>#DIV/0!</v>
      </c>
      <c r="AF119" t="e">
        <f t="shared" si="37"/>
        <v>#DIV/0!</v>
      </c>
      <c r="AG119" t="e">
        <f t="shared" si="38"/>
        <v>#DIV/0!</v>
      </c>
    </row>
    <row r="120" spans="1:33" x14ac:dyDescent="0.25">
      <c r="A120" t="s">
        <v>5</v>
      </c>
      <c r="B120" s="1"/>
      <c r="G120">
        <f>_xll.TA_TYPPRICE(D120,E120,F120)</f>
        <v>0</v>
      </c>
      <c r="H120">
        <v>6.9632015575493484E-6</v>
      </c>
      <c r="I120" t="str">
        <f t="shared" si="20"/>
        <v>DOWN</v>
      </c>
      <c r="J120">
        <v>0.18089041503195555</v>
      </c>
      <c r="K120">
        <v>0.17493149550082396</v>
      </c>
      <c r="L120" t="str">
        <f t="shared" si="21"/>
        <v>DOWN</v>
      </c>
      <c r="M120" t="str">
        <f t="shared" si="22"/>
        <v>DOWN</v>
      </c>
      <c r="N120">
        <v>3.750732130852104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0</v>
      </c>
      <c r="S120" t="e">
        <f t="shared" si="27"/>
        <v>#DIV/0!</v>
      </c>
      <c r="T120" t="e">
        <f t="shared" si="28"/>
        <v>#DIV/0!</v>
      </c>
      <c r="U120" t="e">
        <f t="shared" si="29"/>
        <v>#DIV/0!</v>
      </c>
      <c r="V120">
        <v>1.2215383811836416</v>
      </c>
      <c r="W120">
        <v>9.6216838269351115</v>
      </c>
      <c r="X120">
        <f t="shared" si="30"/>
        <v>-8.4001454457514697</v>
      </c>
      <c r="Y120">
        <v>-10.41362784153635</v>
      </c>
      <c r="Z120" t="str">
        <f t="shared" si="31"/>
        <v>UP</v>
      </c>
      <c r="AA120" t="e">
        <f t="shared" si="32"/>
        <v>#DIV/0!</v>
      </c>
      <c r="AB120" t="str">
        <f t="shared" si="33"/>
        <v>DOWN</v>
      </c>
      <c r="AC120" t="e">
        <f t="shared" si="34"/>
        <v>#DIV/0!</v>
      </c>
      <c r="AD120" t="e">
        <f t="shared" si="35"/>
        <v>#DIV/0!</v>
      </c>
      <c r="AE120" t="e">
        <f t="shared" si="36"/>
        <v>#DIV/0!</v>
      </c>
      <c r="AF120" t="e">
        <f t="shared" si="37"/>
        <v>#DIV/0!</v>
      </c>
      <c r="AG120" t="e">
        <f t="shared" si="38"/>
        <v>#DIV/0!</v>
      </c>
    </row>
    <row r="121" spans="1:33" x14ac:dyDescent="0.25">
      <c r="A121" t="s">
        <v>5</v>
      </c>
      <c r="B121" s="1"/>
      <c r="G121">
        <f>_xll.TA_TYPPRICE(D121,E121,F121)</f>
        <v>0</v>
      </c>
      <c r="H121">
        <v>3.4816007787746742E-6</v>
      </c>
      <c r="I121" t="str">
        <f t="shared" si="20"/>
        <v>DOWN</v>
      </c>
      <c r="J121">
        <v>0.14069254502485432</v>
      </c>
      <c r="K121">
        <v>0.13605782983397419</v>
      </c>
      <c r="L121" t="str">
        <f t="shared" si="21"/>
        <v>DOWN</v>
      </c>
      <c r="M121" t="str">
        <f t="shared" si="22"/>
        <v>DOWN</v>
      </c>
      <c r="N121">
        <v>3.7507321308521031</v>
      </c>
      <c r="O121" t="str">
        <f t="shared" si="23"/>
        <v>DOWN</v>
      </c>
      <c r="P121" t="str">
        <f t="shared" si="24"/>
        <v>DOWN</v>
      </c>
      <c r="Q121">
        <f t="shared" si="25"/>
        <v>0</v>
      </c>
      <c r="R121">
        <f t="shared" si="26"/>
        <v>0</v>
      </c>
      <c r="S121" t="e">
        <f t="shared" si="27"/>
        <v>#DIV/0!</v>
      </c>
      <c r="T121" t="e">
        <f t="shared" si="28"/>
        <v>#DIV/0!</v>
      </c>
      <c r="U121" t="e">
        <f t="shared" si="29"/>
        <v>#DIV/0!</v>
      </c>
      <c r="V121">
        <v>1.0336093994630813</v>
      </c>
      <c r="W121">
        <v>8.9089665064214003</v>
      </c>
      <c r="X121">
        <f t="shared" si="30"/>
        <v>-7.8753571069583188</v>
      </c>
      <c r="Y121">
        <v>-9.9059736946207444</v>
      </c>
      <c r="Z121" t="str">
        <f t="shared" si="31"/>
        <v>UP</v>
      </c>
      <c r="AA121" t="e">
        <f t="shared" si="32"/>
        <v>#DIV/0!</v>
      </c>
      <c r="AB121" t="str">
        <f t="shared" si="33"/>
        <v>DOWN</v>
      </c>
      <c r="AC121" t="e">
        <f t="shared" si="34"/>
        <v>#DIV/0!</v>
      </c>
      <c r="AD121" t="e">
        <f t="shared" si="35"/>
        <v>#DIV/0!</v>
      </c>
      <c r="AE121" t="e">
        <f t="shared" si="36"/>
        <v>#DIV/0!</v>
      </c>
      <c r="AF121" t="e">
        <f t="shared" si="37"/>
        <v>#DIV/0!</v>
      </c>
      <c r="AG121" t="e">
        <f t="shared" si="38"/>
        <v>#DIV/0!</v>
      </c>
    </row>
    <row r="122" spans="1:33" x14ac:dyDescent="0.25">
      <c r="A122" t="s">
        <v>5</v>
      </c>
      <c r="B122" s="1"/>
      <c r="G122">
        <f>_xll.TA_TYPPRICE(D122,E122,F122)</f>
        <v>0</v>
      </c>
      <c r="H122">
        <v>1.7408003893873371E-6</v>
      </c>
      <c r="I122" t="str">
        <f t="shared" si="20"/>
        <v>DOWN</v>
      </c>
      <c r="J122">
        <v>0.10942753501933114</v>
      </c>
      <c r="K122">
        <v>0.10582275653753548</v>
      </c>
      <c r="L122" t="str">
        <f t="shared" si="21"/>
        <v>DOWN</v>
      </c>
      <c r="M122" t="str">
        <f t="shared" si="22"/>
        <v>DOWN</v>
      </c>
      <c r="N122">
        <v>3.750732130852104</v>
      </c>
      <c r="O122" t="str">
        <f t="shared" si="23"/>
        <v>DOWN</v>
      </c>
      <c r="P122" t="str">
        <f t="shared" si="24"/>
        <v>DOWN</v>
      </c>
      <c r="Q122">
        <f t="shared" si="25"/>
        <v>0</v>
      </c>
      <c r="R122">
        <f t="shared" si="26"/>
        <v>0</v>
      </c>
      <c r="S122" t="e">
        <f t="shared" si="27"/>
        <v>#DIV/0!</v>
      </c>
      <c r="T122" t="e">
        <f t="shared" si="28"/>
        <v>#DIV/0!</v>
      </c>
      <c r="U122" t="e">
        <f t="shared" si="29"/>
        <v>#DIV/0!</v>
      </c>
      <c r="V122">
        <v>0.87459256877645342</v>
      </c>
      <c r="W122">
        <v>8.2490430615012968</v>
      </c>
      <c r="X122">
        <f t="shared" si="30"/>
        <v>-7.3744504927248435</v>
      </c>
      <c r="Y122">
        <v>-9.3996690542415635</v>
      </c>
      <c r="Z122" t="str">
        <f t="shared" si="31"/>
        <v>UP</v>
      </c>
      <c r="AA122" t="e">
        <f t="shared" si="32"/>
        <v>#DIV/0!</v>
      </c>
      <c r="AB122" t="str">
        <f t="shared" si="33"/>
        <v>DOWN</v>
      </c>
      <c r="AC122" t="e">
        <f t="shared" si="34"/>
        <v>#DIV/0!</v>
      </c>
      <c r="AD122" t="e">
        <f t="shared" si="35"/>
        <v>#DIV/0!</v>
      </c>
      <c r="AE122" t="e">
        <f t="shared" si="36"/>
        <v>#DIV/0!</v>
      </c>
      <c r="AF122" t="e">
        <f t="shared" si="37"/>
        <v>#DIV/0!</v>
      </c>
      <c r="AG122" t="e">
        <f t="shared" si="38"/>
        <v>#DIV/0!</v>
      </c>
    </row>
    <row r="123" spans="1:33" x14ac:dyDescent="0.25">
      <c r="A123" t="s">
        <v>5</v>
      </c>
      <c r="B123" s="1"/>
      <c r="G123">
        <f>_xll.TA_TYPPRICE(D123,E123,F123)</f>
        <v>0</v>
      </c>
      <c r="H123">
        <v>8.7040019469366855E-7</v>
      </c>
      <c r="I123" t="str">
        <f t="shared" si="20"/>
        <v>DOWN</v>
      </c>
      <c r="J123">
        <v>8.5110305015035331E-2</v>
      </c>
      <c r="K123">
        <v>8.2306588418083151E-2</v>
      </c>
      <c r="L123" t="str">
        <f t="shared" si="21"/>
        <v>DOWN</v>
      </c>
      <c r="M123" t="str">
        <f t="shared" si="22"/>
        <v>DOWN</v>
      </c>
      <c r="N123">
        <v>3.750732130852104</v>
      </c>
      <c r="O123" t="str">
        <f t="shared" si="23"/>
        <v>DOWN</v>
      </c>
      <c r="P123" t="str">
        <f t="shared" si="24"/>
        <v>DOWN</v>
      </c>
      <c r="Q123">
        <f t="shared" si="25"/>
        <v>0</v>
      </c>
      <c r="R123">
        <f t="shared" si="26"/>
        <v>0</v>
      </c>
      <c r="S123" t="e">
        <f t="shared" si="27"/>
        <v>#DIV/0!</v>
      </c>
      <c r="T123" t="e">
        <f t="shared" si="28"/>
        <v>#DIV/0!</v>
      </c>
      <c r="U123" t="e">
        <f t="shared" si="29"/>
        <v>#DIV/0!</v>
      </c>
      <c r="V123">
        <v>0.74003986588776827</v>
      </c>
      <c r="W123">
        <v>7.638002834723423</v>
      </c>
      <c r="X123">
        <f t="shared" si="30"/>
        <v>-6.897962968835655</v>
      </c>
      <c r="Y123">
        <v>-8.8993278371603814</v>
      </c>
      <c r="Z123" t="str">
        <f t="shared" si="31"/>
        <v>UP</v>
      </c>
      <c r="AA123" t="e">
        <f t="shared" si="32"/>
        <v>#DIV/0!</v>
      </c>
      <c r="AB123" t="str">
        <f t="shared" si="33"/>
        <v>DOWN</v>
      </c>
      <c r="AC123" t="e">
        <f t="shared" si="34"/>
        <v>#DIV/0!</v>
      </c>
      <c r="AD123" t="e">
        <f t="shared" si="35"/>
        <v>#DIV/0!</v>
      </c>
      <c r="AE123" t="e">
        <f t="shared" si="36"/>
        <v>#DIV/0!</v>
      </c>
      <c r="AF123" t="e">
        <f t="shared" si="37"/>
        <v>#DIV/0!</v>
      </c>
      <c r="AG123" t="e">
        <f t="shared" si="38"/>
        <v>#DIV/0!</v>
      </c>
    </row>
    <row r="124" spans="1:33" x14ac:dyDescent="0.25">
      <c r="A124" t="s">
        <v>5</v>
      </c>
      <c r="B124" s="1"/>
      <c r="G124">
        <f>_xll.TA_TYPPRICE(D124,E124,F124)</f>
        <v>0</v>
      </c>
      <c r="H124">
        <v>4.3520009734683428E-7</v>
      </c>
      <c r="I124" t="str">
        <f t="shared" si="20"/>
        <v>DOWN</v>
      </c>
      <c r="J124">
        <v>6.619690390058304E-2</v>
      </c>
      <c r="K124">
        <v>6.40162354362869E-2</v>
      </c>
      <c r="L124" t="str">
        <f t="shared" si="21"/>
        <v>DOWN</v>
      </c>
      <c r="M124" t="str">
        <f t="shared" si="22"/>
        <v>DOWN</v>
      </c>
      <c r="N124">
        <v>3.7507321308521044</v>
      </c>
      <c r="O124" t="str">
        <f t="shared" si="23"/>
        <v>DOWN</v>
      </c>
      <c r="P124" t="str">
        <f t="shared" si="24"/>
        <v>DOWN</v>
      </c>
      <c r="Q124">
        <f t="shared" si="25"/>
        <v>0</v>
      </c>
      <c r="R124">
        <f t="shared" si="26"/>
        <v>0</v>
      </c>
      <c r="S124" t="e">
        <f t="shared" si="27"/>
        <v>#DIV/0!</v>
      </c>
      <c r="T124" t="e">
        <f t="shared" si="28"/>
        <v>#DIV/0!</v>
      </c>
      <c r="U124" t="e">
        <f t="shared" si="29"/>
        <v>#DIV/0!</v>
      </c>
      <c r="V124">
        <v>0.6261875788281116</v>
      </c>
      <c r="W124">
        <v>7.0722248469661322</v>
      </c>
      <c r="X124">
        <f t="shared" si="30"/>
        <v>-6.4460372681380207</v>
      </c>
      <c r="Y124">
        <v>-8.40866972335591</v>
      </c>
      <c r="Z124" t="str">
        <f t="shared" si="31"/>
        <v>UP</v>
      </c>
      <c r="AA124" t="e">
        <f t="shared" si="32"/>
        <v>#DIV/0!</v>
      </c>
      <c r="AB124" t="str">
        <f t="shared" si="33"/>
        <v>DOWN</v>
      </c>
      <c r="AC124" t="e">
        <f t="shared" si="34"/>
        <v>#DIV/0!</v>
      </c>
      <c r="AD124" t="e">
        <f t="shared" si="35"/>
        <v>#DIV/0!</v>
      </c>
      <c r="AE124" t="e">
        <f t="shared" si="36"/>
        <v>#DIV/0!</v>
      </c>
      <c r="AF124" t="e">
        <f t="shared" si="37"/>
        <v>#DIV/0!</v>
      </c>
      <c r="AG124" t="e">
        <f t="shared" si="38"/>
        <v>#DIV/0!</v>
      </c>
    </row>
    <row r="125" spans="1:33" x14ac:dyDescent="0.25">
      <c r="A125" t="s">
        <v>5</v>
      </c>
      <c r="B125" s="1"/>
      <c r="G125">
        <f>_xll.TA_TYPPRICE(D125,E125,F125)</f>
        <v>0</v>
      </c>
      <c r="H125">
        <v>2.1760004867341714E-7</v>
      </c>
      <c r="I125" t="str">
        <f t="shared" si="20"/>
        <v>DOWN</v>
      </c>
      <c r="J125">
        <v>5.1486480811564588E-2</v>
      </c>
      <c r="K125">
        <v>4.9790405339334258E-2</v>
      </c>
      <c r="L125" t="str">
        <f t="shared" si="21"/>
        <v>DOWN</v>
      </c>
      <c r="M125" t="str">
        <f t="shared" si="22"/>
        <v>DOWN</v>
      </c>
      <c r="N125">
        <v>3.750732130852104</v>
      </c>
      <c r="O125" t="str">
        <f t="shared" si="23"/>
        <v>DOWN</v>
      </c>
      <c r="P125" t="str">
        <f t="shared" si="24"/>
        <v>DOWN</v>
      </c>
      <c r="Q125">
        <f t="shared" si="25"/>
        <v>0</v>
      </c>
      <c r="R125">
        <f t="shared" si="26"/>
        <v>0</v>
      </c>
      <c r="S125" t="e">
        <f t="shared" si="27"/>
        <v>#DIV/0!</v>
      </c>
      <c r="T125" t="e">
        <f t="shared" si="28"/>
        <v>#DIV/0!</v>
      </c>
      <c r="U125" t="e">
        <f t="shared" si="29"/>
        <v>#DIV/0!</v>
      </c>
      <c r="V125">
        <v>0.5298510282391713</v>
      </c>
      <c r="W125">
        <v>6.5483563397834557</v>
      </c>
      <c r="X125">
        <f t="shared" si="30"/>
        <v>-6.0185053115442848</v>
      </c>
      <c r="Y125">
        <v>-7.9306368409935848</v>
      </c>
      <c r="Z125" t="str">
        <f t="shared" si="31"/>
        <v>UP</v>
      </c>
      <c r="AA125" t="e">
        <f t="shared" si="32"/>
        <v>#DIV/0!</v>
      </c>
      <c r="AB125" t="str">
        <f t="shared" si="33"/>
        <v>DOWN</v>
      </c>
      <c r="AC125" t="e">
        <f t="shared" si="34"/>
        <v>#DIV/0!</v>
      </c>
      <c r="AD125" t="e">
        <f t="shared" si="35"/>
        <v>#DIV/0!</v>
      </c>
      <c r="AE125" t="e">
        <f t="shared" si="36"/>
        <v>#DIV/0!</v>
      </c>
      <c r="AF125" t="e">
        <f t="shared" si="37"/>
        <v>#DIV/0!</v>
      </c>
      <c r="AG125" t="e">
        <f t="shared" si="38"/>
        <v>#DIV/0!</v>
      </c>
    </row>
    <row r="126" spans="1:33" x14ac:dyDescent="0.25">
      <c r="A126" t="s">
        <v>5</v>
      </c>
      <c r="B126" s="1"/>
      <c r="G126">
        <f>_xll.TA_TYPPRICE(D126,E126,F126)</f>
        <v>0</v>
      </c>
      <c r="H126">
        <v>1.0880002433670857E-7</v>
      </c>
      <c r="I126" t="str">
        <f t="shared" si="20"/>
        <v>DOWN</v>
      </c>
      <c r="J126">
        <v>4.0045040631216902E-2</v>
      </c>
      <c r="K126">
        <v>3.87258708194822E-2</v>
      </c>
      <c r="L126" t="str">
        <f t="shared" si="21"/>
        <v>DOWN</v>
      </c>
      <c r="M126" t="str">
        <f t="shared" si="22"/>
        <v>DOWN</v>
      </c>
      <c r="N126">
        <v>3.750732130852104</v>
      </c>
      <c r="O126" t="str">
        <f t="shared" si="23"/>
        <v>DOWN</v>
      </c>
      <c r="P126" t="str">
        <f t="shared" si="24"/>
        <v>DOWN</v>
      </c>
      <c r="Q126">
        <f t="shared" si="25"/>
        <v>0</v>
      </c>
      <c r="R126">
        <f t="shared" si="26"/>
        <v>0</v>
      </c>
      <c r="S126" t="e">
        <f t="shared" si="27"/>
        <v>#DIV/0!</v>
      </c>
      <c r="T126" t="e">
        <f t="shared" si="28"/>
        <v>#DIV/0!</v>
      </c>
      <c r="U126" t="e">
        <f t="shared" si="29"/>
        <v>#DIV/0!</v>
      </c>
      <c r="V126">
        <v>0.44833548543314494</v>
      </c>
      <c r="W126">
        <v>6.0632929072069031</v>
      </c>
      <c r="X126">
        <f t="shared" si="30"/>
        <v>-5.6149574217737577</v>
      </c>
      <c r="Y126">
        <v>-7.4675009571496194</v>
      </c>
      <c r="Z126" t="str">
        <f t="shared" si="31"/>
        <v>UP</v>
      </c>
      <c r="AA126" t="e">
        <f t="shared" si="32"/>
        <v>#DIV/0!</v>
      </c>
      <c r="AB126" t="str">
        <f t="shared" si="33"/>
        <v>DOWN</v>
      </c>
      <c r="AC126" t="e">
        <f t="shared" si="34"/>
        <v>#DIV/0!</v>
      </c>
      <c r="AD126" t="e">
        <f t="shared" si="35"/>
        <v>#DIV/0!</v>
      </c>
      <c r="AE126" t="e">
        <f t="shared" si="36"/>
        <v>#DIV/0!</v>
      </c>
      <c r="AF126" t="e">
        <f t="shared" si="37"/>
        <v>#DIV/0!</v>
      </c>
      <c r="AG126" t="e">
        <f t="shared" si="38"/>
        <v>#DIV/0!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2017-07-05T06:22:42Z</dcterms:created>
  <dcterms:modified xsi:type="dcterms:W3CDTF">2017-11-01T04:19:30Z</dcterms:modified>
</cp:coreProperties>
</file>