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S4" i="1" s="1"/>
  <c r="T4" i="1" s="1"/>
  <c r="Q5" i="1"/>
  <c r="Q6" i="1"/>
  <c r="S6" i="1" s="1"/>
  <c r="T6" i="1" s="1"/>
  <c r="Q7" i="1"/>
  <c r="Q8" i="1"/>
  <c r="S8" i="1" s="1"/>
  <c r="T8" i="1" s="1"/>
  <c r="Q9" i="1"/>
  <c r="Q10" i="1"/>
  <c r="S10" i="1" s="1"/>
  <c r="T10" i="1" s="1"/>
  <c r="Q11" i="1"/>
  <c r="Q12" i="1"/>
  <c r="S12" i="1" s="1"/>
  <c r="T12" i="1" s="1"/>
  <c r="Q13" i="1"/>
  <c r="Q14" i="1"/>
  <c r="S14" i="1" s="1"/>
  <c r="T14" i="1" s="1"/>
  <c r="Q15" i="1"/>
  <c r="Q16" i="1"/>
  <c r="S16" i="1" s="1"/>
  <c r="T16" i="1" s="1"/>
  <c r="Q17" i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V2" i="1" a="1"/>
  <c r="J2" i="1" a="1"/>
  <c r="K2" i="1" a="1"/>
  <c r="S17" i="1" l="1"/>
  <c r="T17" i="1" s="1"/>
  <c r="S15" i="1"/>
  <c r="T15" i="1" s="1"/>
  <c r="S13" i="1"/>
  <c r="T13" i="1" s="1"/>
  <c r="S11" i="1"/>
  <c r="T11" i="1" s="1"/>
  <c r="S9" i="1"/>
  <c r="T9" i="1" s="1"/>
  <c r="S7" i="1"/>
  <c r="T7" i="1" s="1"/>
  <c r="S5" i="1"/>
  <c r="T5" i="1" s="1"/>
  <c r="S3" i="1"/>
  <c r="T3" i="1" s="1"/>
  <c r="W3" i="1"/>
  <c r="W9" i="1"/>
  <c r="W2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7" i="1"/>
  <c r="W11" i="1"/>
  <c r="W13" i="1"/>
  <c r="W15" i="1"/>
  <c r="W17" i="1"/>
  <c r="W19" i="1"/>
  <c r="W21" i="1"/>
  <c r="W25" i="1"/>
  <c r="W27" i="1"/>
  <c r="W29" i="1"/>
  <c r="W31" i="1"/>
  <c r="W33" i="1"/>
  <c r="W35" i="1"/>
  <c r="W37" i="1"/>
  <c r="W39" i="1"/>
  <c r="W41" i="1"/>
  <c r="W43" i="1"/>
  <c r="W45" i="1"/>
  <c r="W47" i="1"/>
  <c r="W51" i="1"/>
  <c r="W53" i="1"/>
  <c r="W55" i="1"/>
  <c r="W57" i="1"/>
  <c r="W59" i="1"/>
  <c r="W61" i="1"/>
  <c r="W63" i="1"/>
  <c r="W65" i="1"/>
  <c r="W67" i="1"/>
  <c r="W69" i="1"/>
  <c r="W71" i="1"/>
  <c r="W73" i="1"/>
  <c r="W49" i="1"/>
  <c r="W77" i="1"/>
  <c r="W81" i="1"/>
  <c r="W85" i="1"/>
  <c r="W89" i="1"/>
  <c r="W93" i="1"/>
  <c r="W97" i="1"/>
  <c r="W101" i="1"/>
  <c r="W75" i="1"/>
  <c r="W79" i="1"/>
  <c r="W83" i="1"/>
  <c r="W87" i="1"/>
  <c r="W91" i="1"/>
  <c r="W95" i="1"/>
  <c r="W99" i="1"/>
  <c r="W103" i="1"/>
  <c r="V3" i="1"/>
  <c r="X3" i="1" s="1"/>
  <c r="V5" i="1"/>
  <c r="V7" i="1"/>
  <c r="X7" i="1" s="1"/>
  <c r="V9" i="1"/>
  <c r="V11" i="1"/>
  <c r="X11" i="1" s="1"/>
  <c r="V13" i="1"/>
  <c r="X13" i="1" s="1"/>
  <c r="V15" i="1"/>
  <c r="X15" i="1" s="1"/>
  <c r="V17" i="1"/>
  <c r="X17" i="1" s="1"/>
  <c r="V19" i="1"/>
  <c r="X19" i="1" s="1"/>
  <c r="V21" i="1"/>
  <c r="X21" i="1" s="1"/>
  <c r="V23" i="1"/>
  <c r="X23" i="1" s="1"/>
  <c r="V25" i="1"/>
  <c r="V27" i="1"/>
  <c r="X27" i="1" s="1"/>
  <c r="V29" i="1"/>
  <c r="V31" i="1"/>
  <c r="X31" i="1" s="1"/>
  <c r="V33" i="1"/>
  <c r="V35" i="1"/>
  <c r="X35" i="1" s="1"/>
  <c r="V37" i="1"/>
  <c r="V39" i="1"/>
  <c r="X39" i="1" s="1"/>
  <c r="V41" i="1"/>
  <c r="V43" i="1"/>
  <c r="X43" i="1" s="1"/>
  <c r="V45" i="1"/>
  <c r="V47" i="1"/>
  <c r="X47" i="1" s="1"/>
  <c r="V49" i="1"/>
  <c r="V51" i="1"/>
  <c r="X51" i="1" s="1"/>
  <c r="V53" i="1"/>
  <c r="X53" i="1" s="1"/>
  <c r="V55" i="1"/>
  <c r="X55" i="1" s="1"/>
  <c r="V59" i="1"/>
  <c r="V65" i="1"/>
  <c r="X65" i="1" s="1"/>
  <c r="V71" i="1"/>
  <c r="V75" i="1"/>
  <c r="X75" i="1" s="1"/>
  <c r="V81" i="1"/>
  <c r="V89" i="1"/>
  <c r="X89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V57" i="1"/>
  <c r="X57" i="1" s="1"/>
  <c r="V61" i="1"/>
  <c r="X61" i="1" s="1"/>
  <c r="V63" i="1"/>
  <c r="X63" i="1" s="1"/>
  <c r="V67" i="1"/>
  <c r="V69" i="1"/>
  <c r="X69" i="1" s="1"/>
  <c r="V73" i="1"/>
  <c r="X73" i="1" s="1"/>
  <c r="V77" i="1"/>
  <c r="X77" i="1" s="1"/>
  <c r="V79" i="1"/>
  <c r="X79" i="1" s="1"/>
  <c r="V83" i="1"/>
  <c r="X83" i="1" s="1"/>
  <c r="V85" i="1"/>
  <c r="X85" i="1" s="1"/>
  <c r="V87" i="1"/>
  <c r="X87" i="1" s="1"/>
  <c r="V91" i="1"/>
  <c r="V93" i="1"/>
  <c r="X93" i="1" s="1"/>
  <c r="V95" i="1"/>
  <c r="X95" i="1" s="1"/>
  <c r="V97" i="1"/>
  <c r="X97" i="1" s="1"/>
  <c r="V99" i="1"/>
  <c r="V101" i="1"/>
  <c r="X101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5" i="1"/>
  <c r="O65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5" i="1"/>
  <c r="K59" i="1"/>
  <c r="K73" i="1"/>
  <c r="K85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7" i="1"/>
  <c r="K53" i="1"/>
  <c r="K57" i="1"/>
  <c r="K61" i="1"/>
  <c r="K63" i="1"/>
  <c r="K65" i="1"/>
  <c r="K67" i="1"/>
  <c r="K69" i="1"/>
  <c r="K71" i="1"/>
  <c r="K75" i="1"/>
  <c r="K77" i="1"/>
  <c r="K79" i="1"/>
  <c r="K81" i="1"/>
  <c r="K83" i="1"/>
  <c r="K87" i="1"/>
  <c r="K89" i="1"/>
  <c r="K91" i="1"/>
  <c r="K93" i="1"/>
  <c r="K95" i="1"/>
  <c r="K97" i="1"/>
  <c r="K101" i="1"/>
  <c r="K103" i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J3" i="1"/>
  <c r="L3" i="1" s="1"/>
  <c r="J5" i="1"/>
  <c r="L5" i="1" s="1"/>
  <c r="J7" i="1"/>
  <c r="L7" i="1" s="1"/>
  <c r="J9" i="1"/>
  <c r="L9" i="1" s="1"/>
  <c r="J11" i="1"/>
  <c r="L11" i="1" s="1"/>
  <c r="J13" i="1"/>
  <c r="L13" i="1" s="1"/>
  <c r="J15" i="1"/>
  <c r="L15" i="1" s="1"/>
  <c r="J17" i="1"/>
  <c r="L17" i="1" s="1"/>
  <c r="J19" i="1"/>
  <c r="J21" i="1"/>
  <c r="L21" i="1" s="1"/>
  <c r="J23" i="1"/>
  <c r="J25" i="1"/>
  <c r="L25" i="1" s="1"/>
  <c r="J27" i="1"/>
  <c r="J29" i="1"/>
  <c r="L29" i="1" s="1"/>
  <c r="J31" i="1"/>
  <c r="J33" i="1"/>
  <c r="L33" i="1" s="1"/>
  <c r="J35" i="1"/>
  <c r="J37" i="1"/>
  <c r="L37" i="1" s="1"/>
  <c r="J39" i="1"/>
  <c r="J41" i="1"/>
  <c r="L41" i="1" s="1"/>
  <c r="J43" i="1"/>
  <c r="J45" i="1"/>
  <c r="L45" i="1" s="1"/>
  <c r="J47" i="1"/>
  <c r="L47" i="1" s="1"/>
  <c r="J49" i="1"/>
  <c r="L49" i="1" s="1"/>
  <c r="J51" i="1"/>
  <c r="L51" i="1" s="1"/>
  <c r="J53" i="1"/>
  <c r="L53" i="1" s="1"/>
  <c r="J55" i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J103" i="1"/>
  <c r="L103" i="1" s="1"/>
  <c r="J69" i="1"/>
  <c r="J73" i="1"/>
  <c r="L73" i="1" s="1"/>
  <c r="J77" i="1"/>
  <c r="L77" i="1" s="1"/>
  <c r="J81" i="1"/>
  <c r="L81" i="1" s="1"/>
  <c r="J85" i="1"/>
  <c r="L85" i="1" s="1"/>
  <c r="J89" i="1"/>
  <c r="L89" i="1" s="1"/>
  <c r="J93" i="1"/>
  <c r="J97" i="1"/>
  <c r="L97" i="1" s="1"/>
  <c r="J101" i="1"/>
  <c r="L101" i="1" s="1"/>
  <c r="H2" i="1" a="1"/>
  <c r="L93" i="1" l="1"/>
  <c r="L69" i="1"/>
  <c r="L99" i="1"/>
  <c r="L55" i="1"/>
  <c r="L43" i="1"/>
  <c r="L39" i="1"/>
  <c r="L35" i="1"/>
  <c r="L31" i="1"/>
  <c r="L27" i="1"/>
  <c r="L23" i="1"/>
  <c r="L19" i="1"/>
  <c r="X99" i="1"/>
  <c r="X91" i="1"/>
  <c r="X67" i="1"/>
  <c r="X81" i="1"/>
  <c r="X71" i="1"/>
  <c r="X59" i="1"/>
  <c r="X49" i="1"/>
  <c r="X45" i="1"/>
  <c r="X41" i="1"/>
  <c r="X37" i="1"/>
  <c r="X33" i="1"/>
  <c r="X29" i="1"/>
  <c r="X25" i="1"/>
  <c r="X9" i="1"/>
  <c r="X5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76" i="1"/>
  <c r="H80" i="1"/>
  <c r="H82" i="1"/>
  <c r="H86" i="1"/>
  <c r="H88" i="1"/>
  <c r="H90" i="1"/>
  <c r="H92" i="1"/>
  <c r="H96" i="1"/>
  <c r="H100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8" i="1"/>
  <c r="H84" i="1"/>
  <c r="H94" i="1"/>
  <c r="H98" i="1"/>
  <c r="H102" i="1"/>
  <c r="Y2" i="1" a="1"/>
  <c r="Y4" i="1" l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Y9" i="1"/>
  <c r="Y13" i="1"/>
  <c r="Z13" i="1" s="1"/>
  <c r="Y17" i="1"/>
  <c r="Z17" i="1" s="1"/>
  <c r="Y21" i="1"/>
  <c r="Z21" i="1" s="1"/>
  <c r="Y25" i="1"/>
  <c r="Y29" i="1"/>
  <c r="Z29" i="1" s="1"/>
  <c r="Y33" i="1"/>
  <c r="Y37" i="1"/>
  <c r="Y41" i="1"/>
  <c r="Y45" i="1"/>
  <c r="Z45" i="1" s="1"/>
  <c r="Y49" i="1"/>
  <c r="Y53" i="1"/>
  <c r="Z53" i="1" s="1"/>
  <c r="Y57" i="1"/>
  <c r="Z57" i="1" s="1"/>
  <c r="Y61" i="1"/>
  <c r="Z61" i="1" s="1"/>
  <c r="Y65" i="1"/>
  <c r="Z65" i="1" s="1"/>
  <c r="Y69" i="1"/>
  <c r="Z69" i="1" s="1"/>
  <c r="Y77" i="1"/>
  <c r="Z77" i="1" s="1"/>
  <c r="Y85" i="1"/>
  <c r="Z85" i="1" s="1"/>
  <c r="Y93" i="1"/>
  <c r="Z93" i="1" s="1"/>
  <c r="Y101" i="1"/>
  <c r="Z101" i="1" s="1"/>
  <c r="Y75" i="1"/>
  <c r="Z75" i="1" s="1"/>
  <c r="Y83" i="1"/>
  <c r="Z83" i="1" s="1"/>
  <c r="Y91" i="1"/>
  <c r="Y99" i="1"/>
  <c r="Z99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Y3" i="1"/>
  <c r="Z3" i="1" s="1"/>
  <c r="Y7" i="1"/>
  <c r="Z7" i="1" s="1"/>
  <c r="Y11" i="1"/>
  <c r="Z11" i="1" s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Y63" i="1"/>
  <c r="Z63" i="1" s="1"/>
  <c r="Y67" i="1"/>
  <c r="Y73" i="1"/>
  <c r="Z73" i="1" s="1"/>
  <c r="Y81" i="1"/>
  <c r="Y89" i="1"/>
  <c r="Z89" i="1" s="1"/>
  <c r="Y97" i="1"/>
  <c r="Z97" i="1" s="1"/>
  <c r="Y71" i="1"/>
  <c r="Y79" i="1"/>
  <c r="Z79" i="1" s="1"/>
  <c r="Y87" i="1"/>
  <c r="Z87" i="1" s="1"/>
  <c r="Y95" i="1"/>
  <c r="Z95" i="1" s="1"/>
  <c r="Y103" i="1"/>
  <c r="Z103" i="1" s="1"/>
  <c r="AB102" i="1"/>
  <c r="I102" i="1"/>
  <c r="M102" i="1" s="1"/>
  <c r="P102" i="1" s="1"/>
  <c r="U102" i="1" s="1"/>
  <c r="AA102" i="1" s="1"/>
  <c r="AC102" i="1" s="1"/>
  <c r="AB94" i="1"/>
  <c r="I94" i="1"/>
  <c r="M94" i="1" s="1"/>
  <c r="P94" i="1" s="1"/>
  <c r="U94" i="1" s="1"/>
  <c r="AA94" i="1" s="1"/>
  <c r="AC94" i="1" s="1"/>
  <c r="AB78" i="1"/>
  <c r="I78" i="1"/>
  <c r="M78" i="1" s="1"/>
  <c r="P78" i="1" s="1"/>
  <c r="U78" i="1" s="1"/>
  <c r="AA78" i="1" s="1"/>
  <c r="AC78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B104" i="1"/>
  <c r="I104" i="1"/>
  <c r="M104" i="1" s="1"/>
  <c r="P104" i="1" s="1"/>
  <c r="U104" i="1" s="1"/>
  <c r="AA104" i="1" s="1"/>
  <c r="AC104" i="1" s="1"/>
  <c r="AB96" i="1"/>
  <c r="I96" i="1"/>
  <c r="M96" i="1" s="1"/>
  <c r="P96" i="1" s="1"/>
  <c r="U96" i="1" s="1"/>
  <c r="AA96" i="1" s="1"/>
  <c r="AC96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0" i="1"/>
  <c r="I80" i="1"/>
  <c r="M80" i="1" s="1"/>
  <c r="P80" i="1" s="1"/>
  <c r="U80" i="1" s="1"/>
  <c r="AA80" i="1" s="1"/>
  <c r="AC80" i="1" s="1"/>
  <c r="AB103" i="1"/>
  <c r="I103" i="1"/>
  <c r="M103" i="1" s="1"/>
  <c r="P103" i="1" s="1"/>
  <c r="U103" i="1" s="1"/>
  <c r="AA103" i="1" s="1"/>
  <c r="AC103" i="1" s="1"/>
  <c r="AB99" i="1"/>
  <c r="I99" i="1"/>
  <c r="M99" i="1" s="1"/>
  <c r="P99" i="1" s="1"/>
  <c r="U99" i="1" s="1"/>
  <c r="AB95" i="1"/>
  <c r="I95" i="1"/>
  <c r="M95" i="1" s="1"/>
  <c r="P95" i="1" s="1"/>
  <c r="U95" i="1" s="1"/>
  <c r="AA95" i="1" s="1"/>
  <c r="AC95" i="1" s="1"/>
  <c r="AB91" i="1"/>
  <c r="I91" i="1"/>
  <c r="M91" i="1" s="1"/>
  <c r="P91" i="1" s="1"/>
  <c r="U91" i="1" s="1"/>
  <c r="AB87" i="1"/>
  <c r="I87" i="1"/>
  <c r="M87" i="1" s="1"/>
  <c r="P87" i="1" s="1"/>
  <c r="U87" i="1" s="1"/>
  <c r="AA87" i="1" s="1"/>
  <c r="AC87" i="1" s="1"/>
  <c r="AB83" i="1"/>
  <c r="I83" i="1"/>
  <c r="M83" i="1" s="1"/>
  <c r="P83" i="1" s="1"/>
  <c r="U83" i="1" s="1"/>
  <c r="AA83" i="1" s="1"/>
  <c r="AC83" i="1" s="1"/>
  <c r="AB79" i="1"/>
  <c r="I79" i="1"/>
  <c r="M79" i="1" s="1"/>
  <c r="P79" i="1" s="1"/>
  <c r="U79" i="1" s="1"/>
  <c r="AA79" i="1" s="1"/>
  <c r="AC79" i="1" s="1"/>
  <c r="AB75" i="1"/>
  <c r="I75" i="1"/>
  <c r="M75" i="1" s="1"/>
  <c r="P75" i="1" s="1"/>
  <c r="U75" i="1" s="1"/>
  <c r="AA75" i="1" s="1"/>
  <c r="AC75" i="1" s="1"/>
  <c r="AB71" i="1"/>
  <c r="I71" i="1"/>
  <c r="M71" i="1" s="1"/>
  <c r="P71" i="1" s="1"/>
  <c r="U71" i="1" s="1"/>
  <c r="AB67" i="1"/>
  <c r="I67" i="1"/>
  <c r="M67" i="1" s="1"/>
  <c r="P67" i="1" s="1"/>
  <c r="U67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Z9" i="1"/>
  <c r="Z25" i="1"/>
  <c r="Z33" i="1"/>
  <c r="Z41" i="1"/>
  <c r="Z49" i="1"/>
  <c r="Z59" i="1"/>
  <c r="Z81" i="1"/>
  <c r="AB98" i="1"/>
  <c r="I98" i="1"/>
  <c r="M98" i="1" s="1"/>
  <c r="P98" i="1" s="1"/>
  <c r="U98" i="1" s="1"/>
  <c r="AA98" i="1" s="1"/>
  <c r="AB84" i="1"/>
  <c r="I84" i="1"/>
  <c r="M84" i="1" s="1"/>
  <c r="P84" i="1" s="1"/>
  <c r="U84" i="1" s="1"/>
  <c r="AB74" i="1"/>
  <c r="I74" i="1"/>
  <c r="M74" i="1" s="1"/>
  <c r="P74" i="1" s="1"/>
  <c r="U74" i="1" s="1"/>
  <c r="AA74" i="1" s="1"/>
  <c r="AB70" i="1"/>
  <c r="I70" i="1"/>
  <c r="M70" i="1" s="1"/>
  <c r="P70" i="1" s="1"/>
  <c r="U70" i="1" s="1"/>
  <c r="AB66" i="1"/>
  <c r="I66" i="1"/>
  <c r="M66" i="1" s="1"/>
  <c r="P66" i="1" s="1"/>
  <c r="U66" i="1" s="1"/>
  <c r="AA66" i="1" s="1"/>
  <c r="AB62" i="1"/>
  <c r="I62" i="1"/>
  <c r="M62" i="1" s="1"/>
  <c r="P62" i="1" s="1"/>
  <c r="U62" i="1" s="1"/>
  <c r="AB58" i="1"/>
  <c r="I58" i="1"/>
  <c r="M58" i="1" s="1"/>
  <c r="P58" i="1" s="1"/>
  <c r="U58" i="1" s="1"/>
  <c r="AA58" i="1" s="1"/>
  <c r="AB54" i="1"/>
  <c r="I54" i="1"/>
  <c r="M54" i="1" s="1"/>
  <c r="P54" i="1" s="1"/>
  <c r="U54" i="1" s="1"/>
  <c r="AB50" i="1"/>
  <c r="I50" i="1"/>
  <c r="M50" i="1" s="1"/>
  <c r="P50" i="1" s="1"/>
  <c r="U50" i="1" s="1"/>
  <c r="AA50" i="1" s="1"/>
  <c r="AB46" i="1"/>
  <c r="I46" i="1"/>
  <c r="M46" i="1" s="1"/>
  <c r="P46" i="1" s="1"/>
  <c r="U46" i="1" s="1"/>
  <c r="AB42" i="1"/>
  <c r="I42" i="1"/>
  <c r="M42" i="1" s="1"/>
  <c r="P42" i="1" s="1"/>
  <c r="U42" i="1" s="1"/>
  <c r="AA42" i="1" s="1"/>
  <c r="AB38" i="1"/>
  <c r="I38" i="1"/>
  <c r="M38" i="1" s="1"/>
  <c r="P38" i="1" s="1"/>
  <c r="U38" i="1" s="1"/>
  <c r="AB34" i="1"/>
  <c r="I34" i="1"/>
  <c r="M34" i="1" s="1"/>
  <c r="P34" i="1" s="1"/>
  <c r="U34" i="1" s="1"/>
  <c r="AA34" i="1" s="1"/>
  <c r="AB30" i="1"/>
  <c r="I30" i="1"/>
  <c r="M30" i="1" s="1"/>
  <c r="P30" i="1" s="1"/>
  <c r="U30" i="1" s="1"/>
  <c r="AB26" i="1"/>
  <c r="I26" i="1"/>
  <c r="M26" i="1" s="1"/>
  <c r="P26" i="1" s="1"/>
  <c r="U26" i="1" s="1"/>
  <c r="AA26" i="1" s="1"/>
  <c r="AB22" i="1"/>
  <c r="I22" i="1"/>
  <c r="M22" i="1" s="1"/>
  <c r="P22" i="1" s="1"/>
  <c r="U22" i="1" s="1"/>
  <c r="AB18" i="1"/>
  <c r="I18" i="1"/>
  <c r="M18" i="1" s="1"/>
  <c r="P18" i="1" s="1"/>
  <c r="U18" i="1" s="1"/>
  <c r="AA18" i="1" s="1"/>
  <c r="AB14" i="1"/>
  <c r="I14" i="1"/>
  <c r="M14" i="1" s="1"/>
  <c r="P14" i="1" s="1"/>
  <c r="U14" i="1" s="1"/>
  <c r="AB10" i="1"/>
  <c r="I10" i="1"/>
  <c r="M10" i="1" s="1"/>
  <c r="P10" i="1" s="1"/>
  <c r="U10" i="1" s="1"/>
  <c r="AA10" i="1" s="1"/>
  <c r="AB6" i="1"/>
  <c r="I6" i="1"/>
  <c r="M6" i="1" s="1"/>
  <c r="P6" i="1" s="1"/>
  <c r="U6" i="1" s="1"/>
  <c r="AB2" i="1"/>
  <c r="I2" i="1"/>
  <c r="M2" i="1" s="1"/>
  <c r="P2" i="1" s="1"/>
  <c r="U2" i="1" s="1"/>
  <c r="AA2" i="1" s="1"/>
  <c r="AB100" i="1"/>
  <c r="I100" i="1"/>
  <c r="M100" i="1" s="1"/>
  <c r="P100" i="1" s="1"/>
  <c r="U100" i="1" s="1"/>
  <c r="AB92" i="1"/>
  <c r="I92" i="1"/>
  <c r="M92" i="1" s="1"/>
  <c r="P92" i="1" s="1"/>
  <c r="U92" i="1" s="1"/>
  <c r="AB88" i="1"/>
  <c r="I88" i="1"/>
  <c r="M88" i="1" s="1"/>
  <c r="P88" i="1" s="1"/>
  <c r="U88" i="1" s="1"/>
  <c r="AA88" i="1" s="1"/>
  <c r="AB82" i="1"/>
  <c r="I82" i="1"/>
  <c r="M82" i="1" s="1"/>
  <c r="P82" i="1" s="1"/>
  <c r="U82" i="1" s="1"/>
  <c r="AA82" i="1" s="1"/>
  <c r="AB76" i="1"/>
  <c r="I76" i="1"/>
  <c r="M76" i="1" s="1"/>
  <c r="P76" i="1" s="1"/>
  <c r="U76" i="1" s="1"/>
  <c r="AB101" i="1"/>
  <c r="I101" i="1"/>
  <c r="M101" i="1" s="1"/>
  <c r="P101" i="1" s="1"/>
  <c r="U101" i="1" s="1"/>
  <c r="AB97" i="1"/>
  <c r="I97" i="1"/>
  <c r="M97" i="1" s="1"/>
  <c r="P97" i="1" s="1"/>
  <c r="U97" i="1" s="1"/>
  <c r="AA97" i="1" s="1"/>
  <c r="AB93" i="1"/>
  <c r="I93" i="1"/>
  <c r="M93" i="1" s="1"/>
  <c r="P93" i="1" s="1"/>
  <c r="U93" i="1" s="1"/>
  <c r="AA93" i="1" s="1"/>
  <c r="AB89" i="1"/>
  <c r="I89" i="1"/>
  <c r="M89" i="1" s="1"/>
  <c r="P89" i="1" s="1"/>
  <c r="U89" i="1" s="1"/>
  <c r="AB85" i="1"/>
  <c r="I85" i="1"/>
  <c r="M85" i="1" s="1"/>
  <c r="P85" i="1" s="1"/>
  <c r="U85" i="1" s="1"/>
  <c r="AB81" i="1"/>
  <c r="I81" i="1"/>
  <c r="M81" i="1" s="1"/>
  <c r="P81" i="1" s="1"/>
  <c r="U81" i="1" s="1"/>
  <c r="AA81" i="1" s="1"/>
  <c r="AB77" i="1"/>
  <c r="I77" i="1"/>
  <c r="M77" i="1" s="1"/>
  <c r="P77" i="1" s="1"/>
  <c r="U77" i="1" s="1"/>
  <c r="AA77" i="1" s="1"/>
  <c r="AB73" i="1"/>
  <c r="I73" i="1"/>
  <c r="M73" i="1" s="1"/>
  <c r="P73" i="1" s="1"/>
  <c r="U73" i="1" s="1"/>
  <c r="AB69" i="1"/>
  <c r="I69" i="1"/>
  <c r="M69" i="1" s="1"/>
  <c r="P69" i="1" s="1"/>
  <c r="U69" i="1" s="1"/>
  <c r="AB65" i="1"/>
  <c r="I65" i="1"/>
  <c r="M65" i="1" s="1"/>
  <c r="P65" i="1" s="1"/>
  <c r="U65" i="1" s="1"/>
  <c r="AA65" i="1" s="1"/>
  <c r="AB61" i="1"/>
  <c r="I61" i="1"/>
  <c r="M61" i="1" s="1"/>
  <c r="P61" i="1" s="1"/>
  <c r="U61" i="1" s="1"/>
  <c r="AB57" i="1"/>
  <c r="I57" i="1"/>
  <c r="M57" i="1" s="1"/>
  <c r="P57" i="1" s="1"/>
  <c r="U57" i="1" s="1"/>
  <c r="AA57" i="1" s="1"/>
  <c r="AB53" i="1"/>
  <c r="I53" i="1"/>
  <c r="M53" i="1" s="1"/>
  <c r="P53" i="1" s="1"/>
  <c r="U53" i="1" s="1"/>
  <c r="AB49" i="1"/>
  <c r="I49" i="1"/>
  <c r="M49" i="1" s="1"/>
  <c r="P49" i="1" s="1"/>
  <c r="U49" i="1" s="1"/>
  <c r="AA49" i="1" s="1"/>
  <c r="AB45" i="1"/>
  <c r="I45" i="1"/>
  <c r="M45" i="1" s="1"/>
  <c r="P45" i="1" s="1"/>
  <c r="U45" i="1" s="1"/>
  <c r="AB41" i="1"/>
  <c r="I41" i="1"/>
  <c r="M41" i="1" s="1"/>
  <c r="P41" i="1" s="1"/>
  <c r="U41" i="1" s="1"/>
  <c r="AB37" i="1"/>
  <c r="I37" i="1"/>
  <c r="M37" i="1" s="1"/>
  <c r="P37" i="1" s="1"/>
  <c r="U37" i="1" s="1"/>
  <c r="AB33" i="1"/>
  <c r="I33" i="1"/>
  <c r="M33" i="1" s="1"/>
  <c r="P33" i="1" s="1"/>
  <c r="U33" i="1" s="1"/>
  <c r="AA33" i="1" s="1"/>
  <c r="AB29" i="1"/>
  <c r="I29" i="1"/>
  <c r="M29" i="1" s="1"/>
  <c r="P29" i="1" s="1"/>
  <c r="U29" i="1" s="1"/>
  <c r="AB25" i="1"/>
  <c r="I25" i="1"/>
  <c r="M25" i="1" s="1"/>
  <c r="P25" i="1" s="1"/>
  <c r="U25" i="1" s="1"/>
  <c r="AB21" i="1"/>
  <c r="I21" i="1"/>
  <c r="M21" i="1" s="1"/>
  <c r="P21" i="1" s="1"/>
  <c r="U21" i="1" s="1"/>
  <c r="AB17" i="1"/>
  <c r="I17" i="1"/>
  <c r="M17" i="1" s="1"/>
  <c r="P17" i="1" s="1"/>
  <c r="U17" i="1" s="1"/>
  <c r="AA17" i="1" s="1"/>
  <c r="AB13" i="1"/>
  <c r="I13" i="1"/>
  <c r="M13" i="1" s="1"/>
  <c r="P13" i="1" s="1"/>
  <c r="U13" i="1" s="1"/>
  <c r="AB9" i="1"/>
  <c r="I9" i="1"/>
  <c r="M9" i="1" s="1"/>
  <c r="P9" i="1" s="1"/>
  <c r="U9" i="1" s="1"/>
  <c r="AA9" i="1" s="1"/>
  <c r="AB5" i="1"/>
  <c r="I5" i="1"/>
  <c r="M5" i="1" s="1"/>
  <c r="P5" i="1" s="1"/>
  <c r="U5" i="1" s="1"/>
  <c r="Z5" i="1"/>
  <c r="Z37" i="1"/>
  <c r="Z71" i="1"/>
  <c r="Z67" i="1"/>
  <c r="Z91" i="1"/>
  <c r="AH23" i="1"/>
  <c r="AH16" i="1"/>
  <c r="AH32" i="1"/>
  <c r="AH48" i="1"/>
  <c r="AH56" i="1"/>
  <c r="AH3" i="1"/>
  <c r="AH55" i="1"/>
  <c r="AH27" i="1"/>
  <c r="AH39" i="1"/>
  <c r="AA67" i="1" l="1"/>
  <c r="AC67" i="1" s="1"/>
  <c r="AG3" i="1"/>
  <c r="AF3" i="1"/>
  <c r="AD3" i="1"/>
  <c r="AE3" i="1"/>
  <c r="AG7" i="1"/>
  <c r="AF7" i="1"/>
  <c r="AD7" i="1"/>
  <c r="AE7" i="1"/>
  <c r="AG11" i="1"/>
  <c r="AF11" i="1"/>
  <c r="AD11" i="1"/>
  <c r="AE11" i="1"/>
  <c r="AG15" i="1"/>
  <c r="AF15" i="1"/>
  <c r="AD15" i="1"/>
  <c r="AE15" i="1"/>
  <c r="AG19" i="1"/>
  <c r="AF19" i="1"/>
  <c r="AD19" i="1"/>
  <c r="AE19" i="1"/>
  <c r="AG23" i="1"/>
  <c r="AF23" i="1"/>
  <c r="AD23" i="1"/>
  <c r="AE23" i="1"/>
  <c r="AG27" i="1"/>
  <c r="AF27" i="1"/>
  <c r="AD27" i="1"/>
  <c r="AE27" i="1"/>
  <c r="AG31" i="1"/>
  <c r="AF31" i="1"/>
  <c r="AD31" i="1"/>
  <c r="AE31" i="1"/>
  <c r="AG35" i="1"/>
  <c r="AF35" i="1"/>
  <c r="AE35" i="1"/>
  <c r="AD35" i="1"/>
  <c r="AG39" i="1"/>
  <c r="AF39" i="1"/>
  <c r="AE39" i="1"/>
  <c r="AD39" i="1"/>
  <c r="AG43" i="1"/>
  <c r="AF43" i="1"/>
  <c r="AE43" i="1"/>
  <c r="AD43" i="1"/>
  <c r="AG47" i="1"/>
  <c r="AF47" i="1"/>
  <c r="AE47" i="1"/>
  <c r="AD47" i="1"/>
  <c r="AG51" i="1"/>
  <c r="AF51" i="1"/>
  <c r="AE51" i="1"/>
  <c r="AD51" i="1"/>
  <c r="AG55" i="1"/>
  <c r="AF55" i="1"/>
  <c r="AE55" i="1"/>
  <c r="AD55" i="1"/>
  <c r="AA59" i="1"/>
  <c r="AC59" i="1" s="1"/>
  <c r="AG63" i="1"/>
  <c r="AF63" i="1"/>
  <c r="AE63" i="1"/>
  <c r="AD63" i="1"/>
  <c r="AG67" i="1"/>
  <c r="AF67" i="1"/>
  <c r="AE67" i="1"/>
  <c r="AD67" i="1"/>
  <c r="AA71" i="1"/>
  <c r="AC71" i="1" s="1"/>
  <c r="AG75" i="1"/>
  <c r="AF75" i="1"/>
  <c r="AE75" i="1"/>
  <c r="AD75" i="1"/>
  <c r="AG79" i="1"/>
  <c r="AF79" i="1"/>
  <c r="AE79" i="1"/>
  <c r="AD79" i="1"/>
  <c r="AG83" i="1"/>
  <c r="AF83" i="1"/>
  <c r="AE83" i="1"/>
  <c r="AD83" i="1"/>
  <c r="AG87" i="1"/>
  <c r="AF87" i="1"/>
  <c r="AE87" i="1"/>
  <c r="AD87" i="1"/>
  <c r="AA91" i="1"/>
  <c r="AC91" i="1" s="1"/>
  <c r="AG95" i="1"/>
  <c r="AF95" i="1"/>
  <c r="AE95" i="1"/>
  <c r="AD95" i="1"/>
  <c r="AA99" i="1"/>
  <c r="AC99" i="1" s="1"/>
  <c r="AG103" i="1"/>
  <c r="AF103" i="1"/>
  <c r="AE103" i="1"/>
  <c r="AD103" i="1"/>
  <c r="AG80" i="1"/>
  <c r="AE80" i="1"/>
  <c r="AF80" i="1"/>
  <c r="AD80" i="1"/>
  <c r="AG86" i="1"/>
  <c r="AE86" i="1"/>
  <c r="AF86" i="1"/>
  <c r="AD86" i="1"/>
  <c r="AG90" i="1"/>
  <c r="AE90" i="1"/>
  <c r="AF90" i="1"/>
  <c r="AD90" i="1"/>
  <c r="AG96" i="1"/>
  <c r="AE96" i="1"/>
  <c r="AF96" i="1"/>
  <c r="AD96" i="1"/>
  <c r="AG104" i="1"/>
  <c r="AE104" i="1"/>
  <c r="AF104" i="1"/>
  <c r="AD104" i="1"/>
  <c r="AF4" i="1"/>
  <c r="AG4" i="1"/>
  <c r="AE4" i="1"/>
  <c r="AD4" i="1"/>
  <c r="AF8" i="1"/>
  <c r="AG8" i="1"/>
  <c r="AE8" i="1"/>
  <c r="AD8" i="1"/>
  <c r="AF12" i="1"/>
  <c r="AG12" i="1"/>
  <c r="AE12" i="1"/>
  <c r="AD12" i="1"/>
  <c r="AF16" i="1"/>
  <c r="AG16" i="1"/>
  <c r="AE16" i="1"/>
  <c r="AD16" i="1"/>
  <c r="AF20" i="1"/>
  <c r="AG20" i="1"/>
  <c r="AE20" i="1"/>
  <c r="AD20" i="1"/>
  <c r="AF24" i="1"/>
  <c r="AG24" i="1"/>
  <c r="AE24" i="1"/>
  <c r="AD24" i="1"/>
  <c r="AF28" i="1"/>
  <c r="AG28" i="1"/>
  <c r="AE28" i="1"/>
  <c r="AD28" i="1"/>
  <c r="AF32" i="1"/>
  <c r="AG32" i="1"/>
  <c r="AE32" i="1"/>
  <c r="AD32" i="1"/>
  <c r="AF36" i="1"/>
  <c r="AG36" i="1"/>
  <c r="AE36" i="1"/>
  <c r="AD36" i="1"/>
  <c r="AF40" i="1"/>
  <c r="AG40" i="1"/>
  <c r="AE40" i="1"/>
  <c r="AD40" i="1"/>
  <c r="AF44" i="1"/>
  <c r="AG44" i="1"/>
  <c r="AE44" i="1"/>
  <c r="AD44" i="1"/>
  <c r="AF48" i="1"/>
  <c r="AG48" i="1"/>
  <c r="AE48" i="1"/>
  <c r="AD48" i="1"/>
  <c r="AF52" i="1"/>
  <c r="AG52" i="1"/>
  <c r="AE52" i="1"/>
  <c r="AD52" i="1"/>
  <c r="AF56" i="1"/>
  <c r="AG56" i="1"/>
  <c r="AE56" i="1"/>
  <c r="AD56" i="1"/>
  <c r="AF60" i="1"/>
  <c r="AG60" i="1"/>
  <c r="AE60" i="1"/>
  <c r="AD60" i="1"/>
  <c r="AF64" i="1"/>
  <c r="AG64" i="1"/>
  <c r="AE64" i="1"/>
  <c r="AD64" i="1"/>
  <c r="AG68" i="1"/>
  <c r="AF68" i="1"/>
  <c r="AE68" i="1"/>
  <c r="AD68" i="1"/>
  <c r="AG72" i="1"/>
  <c r="AE72" i="1"/>
  <c r="AF72" i="1"/>
  <c r="AD72" i="1"/>
  <c r="AG78" i="1"/>
  <c r="AE78" i="1"/>
  <c r="AF78" i="1"/>
  <c r="AD78" i="1"/>
  <c r="AG94" i="1"/>
  <c r="AE94" i="1"/>
  <c r="AF94" i="1"/>
  <c r="AD94" i="1"/>
  <c r="AG102" i="1"/>
  <c r="AE102" i="1"/>
  <c r="AF102" i="1"/>
  <c r="AD102" i="1"/>
  <c r="AH4" i="1"/>
  <c r="AH35" i="1"/>
  <c r="AH40" i="1"/>
  <c r="AH19" i="1"/>
  <c r="AH28" i="1"/>
  <c r="AH43" i="1"/>
  <c r="AH52" i="1"/>
  <c r="AH44" i="1"/>
  <c r="AH24" i="1"/>
  <c r="AH11" i="1"/>
  <c r="AA5" i="1"/>
  <c r="AC5" i="1" s="1"/>
  <c r="AC9" i="1"/>
  <c r="AA13" i="1"/>
  <c r="AC13" i="1" s="1"/>
  <c r="AC17" i="1"/>
  <c r="AA21" i="1"/>
  <c r="AC21" i="1" s="1"/>
  <c r="AA25" i="1"/>
  <c r="AC25" i="1" s="1"/>
  <c r="AA29" i="1"/>
  <c r="AC29" i="1" s="1"/>
  <c r="AC33" i="1"/>
  <c r="AA37" i="1"/>
  <c r="AC37" i="1" s="1"/>
  <c r="AA41" i="1"/>
  <c r="AC41" i="1" s="1"/>
  <c r="AA45" i="1"/>
  <c r="AC45" i="1" s="1"/>
  <c r="AC49" i="1"/>
  <c r="AA53" i="1"/>
  <c r="AC53" i="1" s="1"/>
  <c r="AC57" i="1"/>
  <c r="AA61" i="1"/>
  <c r="AC61" i="1" s="1"/>
  <c r="AC65" i="1"/>
  <c r="AA69" i="1"/>
  <c r="AC69" i="1" s="1"/>
  <c r="AA73" i="1"/>
  <c r="AC73" i="1" s="1"/>
  <c r="AC77" i="1"/>
  <c r="AC81" i="1"/>
  <c r="AA85" i="1"/>
  <c r="AC85" i="1" s="1"/>
  <c r="AA89" i="1"/>
  <c r="AC89" i="1" s="1"/>
  <c r="AC93" i="1"/>
  <c r="AC97" i="1"/>
  <c r="AA101" i="1"/>
  <c r="AC101" i="1" s="1"/>
  <c r="AA76" i="1"/>
  <c r="AC76" i="1" s="1"/>
  <c r="AC82" i="1"/>
  <c r="AC88" i="1"/>
  <c r="AA92" i="1"/>
  <c r="AC92" i="1" s="1"/>
  <c r="AA100" i="1"/>
  <c r="AC100" i="1" s="1"/>
  <c r="AC2" i="1"/>
  <c r="AA6" i="1"/>
  <c r="AC6" i="1" s="1"/>
  <c r="AC10" i="1"/>
  <c r="AA14" i="1"/>
  <c r="AC14" i="1" s="1"/>
  <c r="AC18" i="1"/>
  <c r="AA22" i="1"/>
  <c r="AC22" i="1" s="1"/>
  <c r="AC26" i="1"/>
  <c r="AA30" i="1"/>
  <c r="AC30" i="1" s="1"/>
  <c r="AC34" i="1"/>
  <c r="AA38" i="1"/>
  <c r="AC38" i="1" s="1"/>
  <c r="AC42" i="1"/>
  <c r="AA46" i="1"/>
  <c r="AC46" i="1" s="1"/>
  <c r="AC50" i="1"/>
  <c r="AA54" i="1"/>
  <c r="AC54" i="1" s="1"/>
  <c r="AC58" i="1"/>
  <c r="AA62" i="1"/>
  <c r="AC62" i="1" s="1"/>
  <c r="AC66" i="1"/>
  <c r="AA70" i="1"/>
  <c r="AC70" i="1" s="1"/>
  <c r="AC74" i="1"/>
  <c r="AA84" i="1"/>
  <c r="AC84" i="1" s="1"/>
  <c r="AC98" i="1"/>
  <c r="AH17" i="1"/>
  <c r="AH7" i="1"/>
  <c r="AH20" i="1"/>
  <c r="AH45" i="1"/>
  <c r="AH53" i="1"/>
  <c r="AH8" i="1"/>
  <c r="AH6" i="1"/>
  <c r="AH13" i="1"/>
  <c r="AH51" i="1"/>
  <c r="AH31" i="1"/>
  <c r="AH36" i="1"/>
  <c r="AH12" i="1"/>
  <c r="AH47" i="1"/>
  <c r="AH15" i="1"/>
  <c r="AH41" i="1"/>
  <c r="AG84" i="1" l="1"/>
  <c r="AE84" i="1"/>
  <c r="AF84" i="1"/>
  <c r="AD84" i="1"/>
  <c r="AG70" i="1"/>
  <c r="AE70" i="1"/>
  <c r="AF70" i="1"/>
  <c r="AD70" i="1"/>
  <c r="AF62" i="1"/>
  <c r="AG62" i="1"/>
  <c r="AE62" i="1"/>
  <c r="AD62" i="1"/>
  <c r="AF54" i="1"/>
  <c r="AG54" i="1"/>
  <c r="AE54" i="1"/>
  <c r="AD54" i="1"/>
  <c r="AH54" i="1"/>
  <c r="AF46" i="1"/>
  <c r="AG46" i="1"/>
  <c r="AE46" i="1"/>
  <c r="AD46" i="1"/>
  <c r="AH46" i="1"/>
  <c r="AF38" i="1"/>
  <c r="AG38" i="1"/>
  <c r="AE38" i="1"/>
  <c r="AD38" i="1"/>
  <c r="AH38" i="1"/>
  <c r="AF30" i="1"/>
  <c r="AG30" i="1"/>
  <c r="AE30" i="1"/>
  <c r="AD30" i="1"/>
  <c r="AH30" i="1"/>
  <c r="AF22" i="1"/>
  <c r="AG22" i="1"/>
  <c r="AE22" i="1"/>
  <c r="AD22" i="1"/>
  <c r="AH22" i="1"/>
  <c r="AF14" i="1"/>
  <c r="AG14" i="1"/>
  <c r="AE14" i="1"/>
  <c r="AD14" i="1"/>
  <c r="AH14" i="1"/>
  <c r="AF6" i="1"/>
  <c r="AG6" i="1"/>
  <c r="AE6" i="1"/>
  <c r="AD6" i="1"/>
  <c r="AG100" i="1"/>
  <c r="AE100" i="1"/>
  <c r="AF100" i="1"/>
  <c r="AD100" i="1"/>
  <c r="AG88" i="1"/>
  <c r="AE88" i="1"/>
  <c r="AF88" i="1"/>
  <c r="AD88" i="1"/>
  <c r="AG76" i="1"/>
  <c r="AE76" i="1"/>
  <c r="AF76" i="1"/>
  <c r="AD76" i="1"/>
  <c r="AG97" i="1"/>
  <c r="AF97" i="1"/>
  <c r="AE97" i="1"/>
  <c r="AD97" i="1"/>
  <c r="AG89" i="1"/>
  <c r="AF89" i="1"/>
  <c r="AE89" i="1"/>
  <c r="AD89" i="1"/>
  <c r="AG81" i="1"/>
  <c r="AF81" i="1"/>
  <c r="AE81" i="1"/>
  <c r="AD81" i="1"/>
  <c r="AG73" i="1"/>
  <c r="AF73" i="1"/>
  <c r="AE73" i="1"/>
  <c r="AD73" i="1"/>
  <c r="AG65" i="1"/>
  <c r="AF65" i="1"/>
  <c r="AE65" i="1"/>
  <c r="AD65" i="1"/>
  <c r="AG57" i="1"/>
  <c r="AF57" i="1"/>
  <c r="AE57" i="1"/>
  <c r="AD57" i="1"/>
  <c r="AG49" i="1"/>
  <c r="AF49" i="1"/>
  <c r="AE49" i="1"/>
  <c r="AD49" i="1"/>
  <c r="AH49" i="1"/>
  <c r="AG41" i="1"/>
  <c r="AF41" i="1"/>
  <c r="AE41" i="1"/>
  <c r="AD41" i="1"/>
  <c r="AG33" i="1"/>
  <c r="AF33" i="1"/>
  <c r="AE33" i="1"/>
  <c r="AD33" i="1"/>
  <c r="AH33" i="1"/>
  <c r="AG25" i="1"/>
  <c r="AF25" i="1"/>
  <c r="AD25" i="1"/>
  <c r="AE25" i="1"/>
  <c r="AH25" i="1"/>
  <c r="AG17" i="1"/>
  <c r="AF17" i="1"/>
  <c r="AD17" i="1"/>
  <c r="AE17" i="1"/>
  <c r="AG9" i="1"/>
  <c r="AF9" i="1"/>
  <c r="AD9" i="1"/>
  <c r="AE9" i="1"/>
  <c r="AH9" i="1"/>
  <c r="AG99" i="1"/>
  <c r="AF99" i="1"/>
  <c r="AE99" i="1"/>
  <c r="AD99" i="1"/>
  <c r="AG71" i="1"/>
  <c r="AF71" i="1"/>
  <c r="AE71" i="1"/>
  <c r="AD71" i="1"/>
  <c r="AG98" i="1"/>
  <c r="AE98" i="1"/>
  <c r="AF98" i="1"/>
  <c r="AD98" i="1"/>
  <c r="AG74" i="1"/>
  <c r="AE74" i="1"/>
  <c r="AF74" i="1"/>
  <c r="AD74" i="1"/>
  <c r="AF66" i="1"/>
  <c r="AG66" i="1"/>
  <c r="AE66" i="1"/>
  <c r="AD66" i="1"/>
  <c r="AF58" i="1"/>
  <c r="AG58" i="1"/>
  <c r="AE58" i="1"/>
  <c r="AD58" i="1"/>
  <c r="AF50" i="1"/>
  <c r="AG50" i="1"/>
  <c r="AE50" i="1"/>
  <c r="AD50" i="1"/>
  <c r="AH50" i="1"/>
  <c r="AF42" i="1"/>
  <c r="AG42" i="1"/>
  <c r="AE42" i="1"/>
  <c r="AD42" i="1"/>
  <c r="AH42" i="1"/>
  <c r="AF34" i="1"/>
  <c r="AG34" i="1"/>
  <c r="AE34" i="1"/>
  <c r="AD34" i="1"/>
  <c r="AH34" i="1"/>
  <c r="AF26" i="1"/>
  <c r="AG26" i="1"/>
  <c r="AE26" i="1"/>
  <c r="AD26" i="1"/>
  <c r="AH26" i="1"/>
  <c r="AF18" i="1"/>
  <c r="AG18" i="1"/>
  <c r="AE18" i="1"/>
  <c r="AD18" i="1"/>
  <c r="AH18" i="1"/>
  <c r="AF10" i="1"/>
  <c r="AG10" i="1"/>
  <c r="AE10" i="1"/>
  <c r="AD10" i="1"/>
  <c r="AH10" i="1"/>
  <c r="AG2" i="1"/>
  <c r="AF2" i="1"/>
  <c r="AE2" i="1"/>
  <c r="AD2" i="1"/>
  <c r="AH2" i="1"/>
  <c r="AG92" i="1"/>
  <c r="AE92" i="1"/>
  <c r="AF92" i="1"/>
  <c r="AD92" i="1"/>
  <c r="AG82" i="1"/>
  <c r="AE82" i="1"/>
  <c r="AF82" i="1"/>
  <c r="AD82" i="1"/>
  <c r="AG101" i="1"/>
  <c r="AF101" i="1"/>
  <c r="AE101" i="1"/>
  <c r="AD101" i="1"/>
  <c r="AG93" i="1"/>
  <c r="AF93" i="1"/>
  <c r="AE93" i="1"/>
  <c r="AD93" i="1"/>
  <c r="AG85" i="1"/>
  <c r="AF85" i="1"/>
  <c r="AE85" i="1"/>
  <c r="AD85" i="1"/>
  <c r="AG77" i="1"/>
  <c r="AF77" i="1"/>
  <c r="AE77" i="1"/>
  <c r="AD77" i="1"/>
  <c r="AG69" i="1"/>
  <c r="AF69" i="1"/>
  <c r="AE69" i="1"/>
  <c r="AD69" i="1"/>
  <c r="AG61" i="1"/>
  <c r="AF61" i="1"/>
  <c r="AE61" i="1"/>
  <c r="AD61" i="1"/>
  <c r="AG53" i="1"/>
  <c r="AF53" i="1"/>
  <c r="AE53" i="1"/>
  <c r="AD53" i="1"/>
  <c r="AG45" i="1"/>
  <c r="AF45" i="1"/>
  <c r="AE45" i="1"/>
  <c r="AD45" i="1"/>
  <c r="AG37" i="1"/>
  <c r="AF37" i="1"/>
  <c r="AE37" i="1"/>
  <c r="AD37" i="1"/>
  <c r="AH37" i="1"/>
  <c r="AG29" i="1"/>
  <c r="AF29" i="1"/>
  <c r="AD29" i="1"/>
  <c r="AE29" i="1"/>
  <c r="AH29" i="1"/>
  <c r="AG21" i="1"/>
  <c r="AF21" i="1"/>
  <c r="AD21" i="1"/>
  <c r="AE21" i="1"/>
  <c r="AH21" i="1"/>
  <c r="AG13" i="1"/>
  <c r="AF13" i="1"/>
  <c r="AD13" i="1"/>
  <c r="AE13" i="1"/>
  <c r="AG5" i="1"/>
  <c r="AF5" i="1"/>
  <c r="AD5" i="1"/>
  <c r="AE5" i="1"/>
  <c r="AH5" i="1"/>
  <c r="AG91" i="1"/>
  <c r="AF91" i="1"/>
  <c r="AE91" i="1"/>
  <c r="AD91" i="1"/>
  <c r="AG59" i="1"/>
  <c r="AF59" i="1"/>
  <c r="AE59" i="1"/>
  <c r="AD5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<sst xmlns="http://schemas.openxmlformats.org/spreadsheetml/2006/main" count="158" uniqueCount="35">
  <si>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</si>
  <si>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</si>
  <si>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</si>
  <si>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</si>
  <si>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</si>
  <si>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3MINDIA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</si>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</sst>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11400</v>
      </c>
      <c r="D2">
        <v>11598</v>
      </c>
      <c r="E2">
        <v>11352</v>
      </c>
      <c r="F2">
        <v>11362</v>
      </c>
      <c r="G2">
        <v>11437.333333333334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</v>
      </c>
      <c r="R2">
        <f>D2-E2</f>
        <v>246</v>
      </c>
      <c r="S2">
        <f>Q2/R2</f>
        <v>4.065040650406504E-2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11428</v>
      </c>
      <c r="D3">
        <v>11428</v>
      </c>
      <c r="E3">
        <v>11265</v>
      </c>
      <c r="F3">
        <v>11281</v>
      </c>
      <c r="G3">
        <v>11324.666666666666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</v>
      </c>
      <c r="R3">
        <f t="shared" ref="R3:R66" si="6">D3-E3</f>
        <v>163</v>
      </c>
      <c r="S3">
        <f t="shared" ref="S3:S66" si="7">Q3/R3</f>
        <v>9.815950920245399E-2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11449.85</v>
      </c>
      <c r="D4">
        <v>11529.25</v>
      </c>
      <c r="E4">
        <v>11300</v>
      </c>
      <c r="F4">
        <v>11525</v>
      </c>
      <c r="G4">
        <v>11451.416666666666</v>
      </c>
      <c r="H4">
        <v>11404.472222222221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225</v>
      </c>
      <c r="R4">
        <f t="shared" si="6"/>
        <v>229.25</v>
      </c>
      <c r="S4">
        <f t="shared" si="7"/>
        <v>0.98146128680479827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11500</v>
      </c>
      <c r="D5">
        <v>11520.05</v>
      </c>
      <c r="E5">
        <v>11304</v>
      </c>
      <c r="F5">
        <v>11340</v>
      </c>
      <c r="G5">
        <v>11388.016666666668</v>
      </c>
      <c r="H5">
        <v>11396.244444444445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36</v>
      </c>
      <c r="R5">
        <f t="shared" si="6"/>
        <v>216.04999999999927</v>
      </c>
      <c r="S5">
        <f t="shared" si="7"/>
        <v>0.16662809534829956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11362</v>
      </c>
      <c r="C6">
        <v>11356.85</v>
      </c>
      <c r="D6">
        <v>11580</v>
      </c>
      <c r="E6">
        <v>11300.05</v>
      </c>
      <c r="F6">
        <v>11539.15</v>
      </c>
      <c r="G6">
        <v>11473.066666666666</v>
      </c>
      <c r="H6">
        <v>11434.655555555555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239.10000000000036</v>
      </c>
      <c r="R6">
        <f t="shared" si="6"/>
        <v>279.95000000000073</v>
      </c>
      <c r="S6">
        <f t="shared" si="7"/>
        <v>0.85408108590819698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11350</v>
      </c>
      <c r="D7">
        <v>12449.95</v>
      </c>
      <c r="E7">
        <v>11350</v>
      </c>
      <c r="F7">
        <v>12000</v>
      </c>
      <c r="G7">
        <v>11933.316666666666</v>
      </c>
      <c r="H7">
        <v>11683.986111111109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77.264957264957275</v>
      </c>
      <c r="O7" t="str">
        <f t="shared" si="3"/>
        <v>UP</v>
      </c>
      <c r="P7" t="e">
        <f t="shared" si="4"/>
        <v>#N/A</v>
      </c>
      <c r="Q7">
        <f t="shared" si="5"/>
        <v>650</v>
      </c>
      <c r="R7">
        <f t="shared" si="6"/>
        <v>1099.9500000000007</v>
      </c>
      <c r="S7">
        <f t="shared" si="7"/>
        <v>0.59093595163416479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12274.95</v>
      </c>
      <c r="D8">
        <v>12370</v>
      </c>
      <c r="E8">
        <v>12100</v>
      </c>
      <c r="F8">
        <v>12222</v>
      </c>
      <c r="G8">
        <v>12230.666666666666</v>
      </c>
      <c r="H8">
        <v>11957.326388888887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81.623488773747837</v>
      </c>
      <c r="O8" t="str">
        <f t="shared" si="3"/>
        <v>UP</v>
      </c>
      <c r="P8" t="e">
        <f t="shared" si="4"/>
        <v>#N/A</v>
      </c>
      <c r="Q8">
        <f t="shared" si="5"/>
        <v>122</v>
      </c>
      <c r="R8">
        <f t="shared" si="6"/>
        <v>270</v>
      </c>
      <c r="S8">
        <f t="shared" si="7"/>
        <v>0.45185185185185184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12375</v>
      </c>
      <c r="D9">
        <v>12550.05</v>
      </c>
      <c r="E9">
        <v>12115</v>
      </c>
      <c r="F9">
        <v>12500</v>
      </c>
      <c r="G9">
        <v>12388.35</v>
      </c>
      <c r="H9">
        <v>12172.838194444445</v>
      </c>
      <c r="I9" t="str">
        <f t="shared" si="0"/>
        <v>UP</v>
      </c>
      <c r="J9">
        <v>11878.1625</v>
      </c>
      <c r="K9">
        <v>11510.75625</v>
      </c>
      <c r="L9" t="str">
        <f t="shared" si="1"/>
        <v>UP</v>
      </c>
      <c r="M9" t="str">
        <f t="shared" si="2"/>
        <v>UP</v>
      </c>
      <c r="N9">
        <v>85.865161076054463</v>
      </c>
      <c r="O9" t="str">
        <f t="shared" si="3"/>
        <v>UP</v>
      </c>
      <c r="P9" t="str">
        <f t="shared" si="4"/>
        <v>UP</v>
      </c>
      <c r="Q9">
        <f t="shared" si="5"/>
        <v>385</v>
      </c>
      <c r="R9">
        <f t="shared" si="6"/>
        <v>435.04999999999927</v>
      </c>
      <c r="S9">
        <f t="shared" si="7"/>
        <v>0.88495575221239087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12500.1</v>
      </c>
      <c r="D10">
        <v>12796</v>
      </c>
      <c r="E10">
        <v>12336.05</v>
      </c>
      <c r="F10">
        <v>12600</v>
      </c>
      <c r="G10">
        <v>12577.35</v>
      </c>
      <c r="H10">
        <v>12375.094097222223</v>
      </c>
      <c r="I10" t="str">
        <f t="shared" si="0"/>
        <v>UP</v>
      </c>
      <c r="J10">
        <v>12082.12638888889</v>
      </c>
      <c r="K10">
        <v>11694.154861111112</v>
      </c>
      <c r="L10" t="str">
        <f t="shared" si="1"/>
        <v>UP</v>
      </c>
      <c r="M10" t="str">
        <f t="shared" si="2"/>
        <v>UP</v>
      </c>
      <c r="N10">
        <v>87.194222957725287</v>
      </c>
      <c r="O10" t="str">
        <f t="shared" si="3"/>
        <v>UP</v>
      </c>
      <c r="P10" t="str">
        <f t="shared" si="4"/>
        <v>UP</v>
      </c>
      <c r="Q10">
        <f t="shared" si="5"/>
        <v>263.95000000000073</v>
      </c>
      <c r="R10">
        <f t="shared" si="6"/>
        <v>459.95000000000073</v>
      </c>
      <c r="S10">
        <f t="shared" si="7"/>
        <v>0.57386672464398369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12700</v>
      </c>
      <c r="D11">
        <v>12840.95</v>
      </c>
      <c r="E11">
        <v>12700</v>
      </c>
      <c r="F11">
        <v>12820</v>
      </c>
      <c r="G11">
        <v>12786.983333333332</v>
      </c>
      <c r="H11">
        <v>12581.038715277777</v>
      </c>
      <c r="I11" t="str">
        <f t="shared" si="0"/>
        <v>UP</v>
      </c>
      <c r="J11">
        <v>12250.753858024693</v>
      </c>
      <c r="K11">
        <v>11917.676003086421</v>
      </c>
      <c r="L11" t="str">
        <f t="shared" si="1"/>
        <v>UP</v>
      </c>
      <c r="M11" t="str">
        <f t="shared" si="2"/>
        <v>UP</v>
      </c>
      <c r="N11">
        <v>89.825180049607027</v>
      </c>
      <c r="O11" t="str">
        <f t="shared" si="3"/>
        <v>UP</v>
      </c>
      <c r="P11" t="str">
        <f t="shared" si="4"/>
        <v>UP</v>
      </c>
      <c r="Q11">
        <f t="shared" si="5"/>
        <v>120</v>
      </c>
      <c r="R11">
        <f t="shared" si="6"/>
        <v>140.95000000000073</v>
      </c>
      <c r="S11">
        <f t="shared" si="7"/>
        <v>0.85136573252926129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12970</v>
      </c>
      <c r="D12">
        <v>13950</v>
      </c>
      <c r="E12">
        <v>12848</v>
      </c>
      <c r="F12">
        <v>13840</v>
      </c>
      <c r="G12">
        <v>13546</v>
      </c>
      <c r="H12">
        <v>13063.519357638888</v>
      </c>
      <c r="I12" t="str">
        <f t="shared" si="0"/>
        <v>UP</v>
      </c>
      <c r="J12">
        <v>12628.364111796984</v>
      </c>
      <c r="K12">
        <v>12124.414669067217</v>
      </c>
      <c r="L12" t="str">
        <f t="shared" si="1"/>
        <v>UP</v>
      </c>
      <c r="M12" t="str">
        <f t="shared" si="2"/>
        <v>UP</v>
      </c>
      <c r="N12">
        <v>95.355407244216934</v>
      </c>
      <c r="O12" t="str">
        <f t="shared" si="3"/>
        <v>UP</v>
      </c>
      <c r="P12" t="str">
        <f t="shared" si="4"/>
        <v>UP</v>
      </c>
      <c r="Q12">
        <f t="shared" si="5"/>
        <v>992</v>
      </c>
      <c r="R12">
        <f t="shared" si="6"/>
        <v>1102</v>
      </c>
      <c r="S12">
        <f t="shared" si="7"/>
        <v>0.90018148820326682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13894.95</v>
      </c>
      <c r="D13">
        <v>14490</v>
      </c>
      <c r="E13">
        <v>13501</v>
      </c>
      <c r="F13">
        <v>14055</v>
      </c>
      <c r="G13">
        <v>14015.333333333334</v>
      </c>
      <c r="H13">
        <v>13539.42634548611</v>
      </c>
      <c r="I13" t="str">
        <f t="shared" si="0"/>
        <v>UP</v>
      </c>
      <c r="J13">
        <v>13042.060975842098</v>
      </c>
      <c r="K13">
        <v>12430.322520385613</v>
      </c>
      <c r="L13" t="str">
        <f t="shared" si="1"/>
        <v>UP</v>
      </c>
      <c r="M13" t="str">
        <f t="shared" si="2"/>
        <v>UP</v>
      </c>
      <c r="N13">
        <v>95.937225401216025</v>
      </c>
      <c r="O13" t="str">
        <f t="shared" si="3"/>
        <v>UP</v>
      </c>
      <c r="P13" t="str">
        <f t="shared" si="4"/>
        <v>UP</v>
      </c>
      <c r="Q13">
        <f t="shared" si="5"/>
        <v>554</v>
      </c>
      <c r="R13">
        <f t="shared" si="6"/>
        <v>989</v>
      </c>
      <c r="S13">
        <f t="shared" si="7"/>
        <v>0.56016177957532864</v>
      </c>
      <c r="T13" t="str">
        <f t="shared" si="8"/>
        <v>No Indication</v>
      </c>
      <c r="U13" t="str">
        <f t="shared" si="9"/>
        <v>No T+M+I</v>
      </c>
      <c r="V13">
        <v>12257.012499999999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13985</v>
      </c>
      <c r="D14">
        <v>14086.7</v>
      </c>
      <c r="E14">
        <v>13565.1</v>
      </c>
      <c r="F14">
        <v>13603</v>
      </c>
      <c r="G14">
        <v>13751.6</v>
      </c>
      <c r="H14">
        <v>13645.513172743056</v>
      </c>
      <c r="I14" t="str">
        <f t="shared" si="0"/>
        <v>DOWN</v>
      </c>
      <c r="J14">
        <v>13274.202981210521</v>
      </c>
      <c r="K14">
        <v>12682.495293633254</v>
      </c>
      <c r="L14" t="str">
        <f t="shared" si="1"/>
        <v>UP</v>
      </c>
      <c r="M14" t="str">
        <f t="shared" si="2"/>
        <v>No Trend</v>
      </c>
      <c r="N14">
        <v>72.177086916050939</v>
      </c>
      <c r="O14" t="str">
        <f t="shared" si="3"/>
        <v>UP</v>
      </c>
      <c r="P14" t="str">
        <f t="shared" si="4"/>
        <v>No Trend + Momentum</v>
      </c>
      <c r="Q14">
        <f t="shared" si="5"/>
        <v>37.899999999999636</v>
      </c>
      <c r="R14">
        <f t="shared" si="6"/>
        <v>521.60000000000036</v>
      </c>
      <c r="S14">
        <f t="shared" si="7"/>
        <v>7.2661042944784524E-2</v>
      </c>
      <c r="T14" t="str">
        <f t="shared" si="8"/>
        <v>DOWN</v>
      </c>
      <c r="U14" t="str">
        <f t="shared" si="9"/>
        <v>No T+M+I</v>
      </c>
      <c r="V14">
        <v>12464.0875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13603.1</v>
      </c>
      <c r="D15">
        <v>13897.95</v>
      </c>
      <c r="E15">
        <v>13191</v>
      </c>
      <c r="F15">
        <v>13440</v>
      </c>
      <c r="G15">
        <v>13509.65</v>
      </c>
      <c r="H15">
        <v>13577.581586371529</v>
      </c>
      <c r="I15" t="str">
        <f t="shared" si="0"/>
        <v>DOWN</v>
      </c>
      <c r="J15">
        <v>13412.813429830405</v>
      </c>
      <c r="K15">
        <v>12795.496339492531</v>
      </c>
      <c r="L15" t="str">
        <f t="shared" si="1"/>
        <v>UP</v>
      </c>
      <c r="M15" t="str">
        <f t="shared" si="2"/>
        <v>No Trend</v>
      </c>
      <c r="N15">
        <v>64.92845473061945</v>
      </c>
      <c r="O15" t="str">
        <f t="shared" si="3"/>
        <v>UP</v>
      </c>
      <c r="P15" t="str">
        <f t="shared" si="4"/>
        <v>No Trend + Momentum</v>
      </c>
      <c r="Q15">
        <f t="shared" si="5"/>
        <v>249</v>
      </c>
      <c r="R15">
        <f t="shared" si="6"/>
        <v>706.95000000000073</v>
      </c>
      <c r="S15">
        <f t="shared" si="7"/>
        <v>0.35221727137704184</v>
      </c>
      <c r="T15" t="str">
        <f t="shared" si="8"/>
        <v>No Indication</v>
      </c>
      <c r="U15" t="str">
        <f t="shared" si="9"/>
        <v>No T+M+I</v>
      </c>
      <c r="V15">
        <v>12614.227884615384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13350.05</v>
      </c>
      <c r="D16">
        <v>13450</v>
      </c>
      <c r="E16">
        <v>13151</v>
      </c>
      <c r="F16">
        <v>13151</v>
      </c>
      <c r="G16">
        <v>13250.666666666666</v>
      </c>
      <c r="H16">
        <v>13414.124126519098</v>
      </c>
      <c r="I16" t="str">
        <f t="shared" si="0"/>
        <v>DOWN</v>
      </c>
      <c r="J16">
        <v>13421.077112090315</v>
      </c>
      <c r="K16">
        <v>12874.497152938635</v>
      </c>
      <c r="L16" t="str">
        <f t="shared" si="1"/>
        <v>No Confirmation</v>
      </c>
      <c r="M16" t="str">
        <f t="shared" si="2"/>
        <v>No Trend</v>
      </c>
      <c r="N16">
        <v>53.1079392882843</v>
      </c>
      <c r="O16" t="str">
        <f t="shared" si="3"/>
        <v>No Momentum</v>
      </c>
      <c r="P16" t="str">
        <f t="shared" si="4"/>
        <v>No Trend + Momentum</v>
      </c>
      <c r="Q16">
        <f t="shared" si="5"/>
        <v>0</v>
      </c>
      <c r="R16">
        <f t="shared" si="6"/>
        <v>299</v>
      </c>
      <c r="S16">
        <f t="shared" si="7"/>
        <v>0</v>
      </c>
      <c r="T16" t="str">
        <f t="shared" si="8"/>
        <v>DOWN</v>
      </c>
      <c r="U16" t="str">
        <f t="shared" si="9"/>
        <v>No T+M+I</v>
      </c>
      <c r="V16">
        <v>12696.808210059171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13199.5</v>
      </c>
      <c r="D17">
        <v>13500</v>
      </c>
      <c r="E17">
        <v>12801</v>
      </c>
      <c r="F17">
        <v>13299</v>
      </c>
      <c r="G17">
        <v>13200</v>
      </c>
      <c r="H17">
        <v>13307.062063259549</v>
      </c>
      <c r="I17" t="str">
        <f t="shared" si="0"/>
        <v>DOWN</v>
      </c>
      <c r="J17">
        <v>13438.615531625801</v>
      </c>
      <c r="K17">
        <v>12858.164452285604</v>
      </c>
      <c r="L17" t="str">
        <f t="shared" si="1"/>
        <v>No Confirmation</v>
      </c>
      <c r="M17" t="str">
        <f t="shared" si="2"/>
        <v>No Trend</v>
      </c>
      <c r="N17">
        <v>58.002348114032152</v>
      </c>
      <c r="O17" t="str">
        <f t="shared" si="3"/>
        <v>No Momentum</v>
      </c>
      <c r="P17" t="str">
        <f t="shared" si="4"/>
        <v>No Trend + Momentum</v>
      </c>
      <c r="Q17">
        <f t="shared" si="5"/>
        <v>498</v>
      </c>
      <c r="R17">
        <f t="shared" si="6"/>
        <v>699</v>
      </c>
      <c r="S17">
        <f t="shared" si="7"/>
        <v>0.71244635193133043</v>
      </c>
      <c r="T17" t="str">
        <f t="shared" si="8"/>
        <v>No Indication</v>
      </c>
      <c r="U17" t="str">
        <f t="shared" si="9"/>
        <v>No T+M+I</v>
      </c>
      <c r="V17">
        <v>12789.453100819299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13140.1</v>
      </c>
      <c r="D18">
        <v>13264.15</v>
      </c>
      <c r="E18">
        <v>12801</v>
      </c>
      <c r="F18">
        <v>12801</v>
      </c>
      <c r="G18">
        <v>12955.383333333333</v>
      </c>
      <c r="H18">
        <v>13131.222698296442</v>
      </c>
      <c r="I18" t="str">
        <f t="shared" si="0"/>
        <v>DOWN</v>
      </c>
      <c r="J18">
        <v>13399.845413486733</v>
      </c>
      <c r="K18">
        <v>12845.46124066658</v>
      </c>
      <c r="L18" t="str">
        <f t="shared" si="1"/>
        <v>DOWN</v>
      </c>
      <c r="M18" t="str">
        <f t="shared" si="2"/>
        <v>DOWN</v>
      </c>
      <c r="N18">
        <v>40.307002006627506</v>
      </c>
      <c r="O18" t="str">
        <f t="shared" si="3"/>
        <v>No Momentum</v>
      </c>
      <c r="P18" t="str">
        <f t="shared" si="4"/>
        <v>No Trend + Momentum</v>
      </c>
      <c r="Q18">
        <f t="shared" si="5"/>
        <v>0</v>
      </c>
      <c r="R18">
        <f t="shared" si="6"/>
        <v>463.14999999999964</v>
      </c>
      <c r="S18">
        <f t="shared" si="7"/>
        <v>0</v>
      </c>
      <c r="T18" t="str">
        <f t="shared" si="8"/>
        <v>DOWN</v>
      </c>
      <c r="U18" t="str">
        <f t="shared" si="9"/>
        <v>No T+M+I</v>
      </c>
      <c r="V18">
        <v>12791.229546847098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13016.1</v>
      </c>
      <c r="D19">
        <v>13130</v>
      </c>
      <c r="E19">
        <v>12901.05</v>
      </c>
      <c r="F19">
        <v>13050</v>
      </c>
      <c r="G19">
        <v>13027.016666666668</v>
      </c>
      <c r="H19">
        <v>13079.119682481556</v>
      </c>
      <c r="I19" t="str">
        <f t="shared" si="0"/>
        <v>DOWN</v>
      </c>
      <c r="J19">
        <v>13339.879766045236</v>
      </c>
      <c r="K19">
        <v>12857.814298296229</v>
      </c>
      <c r="L19" t="str">
        <f t="shared" si="1"/>
        <v>No Confirmation</v>
      </c>
      <c r="M19" t="str">
        <f t="shared" si="2"/>
        <v>No Trend</v>
      </c>
      <c r="N19">
        <v>49.866249368322208</v>
      </c>
      <c r="O19" t="str">
        <f t="shared" si="3"/>
        <v>No Momentum</v>
      </c>
      <c r="P19" t="str">
        <f t="shared" si="4"/>
        <v>No Trend + Momentum</v>
      </c>
      <c r="Q19">
        <f t="shared" si="5"/>
        <v>148.95000000000073</v>
      </c>
      <c r="R19">
        <f t="shared" si="6"/>
        <v>228.95000000000073</v>
      </c>
      <c r="S19">
        <f t="shared" si="7"/>
        <v>0.65057872898012781</v>
      </c>
      <c r="T19" t="str">
        <f t="shared" si="8"/>
        <v>No Indication</v>
      </c>
      <c r="U19" t="str">
        <f t="shared" si="9"/>
        <v>No T+M+I</v>
      </c>
      <c r="V19">
        <v>12831.040385793698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13199.95</v>
      </c>
      <c r="D20">
        <v>14300</v>
      </c>
      <c r="E20">
        <v>13150.2</v>
      </c>
      <c r="F20">
        <v>13982</v>
      </c>
      <c r="G20">
        <v>13810.733333333332</v>
      </c>
      <c r="H20">
        <v>13444.926507907443</v>
      </c>
      <c r="I20" t="str">
        <f t="shared" si="0"/>
        <v>UP</v>
      </c>
      <c r="J20">
        <v>13553.239818035185</v>
      </c>
      <c r="K20">
        <v>12922.788898674846</v>
      </c>
      <c r="L20" t="str">
        <f t="shared" si="1"/>
        <v>UP</v>
      </c>
      <c r="M20" t="str">
        <f t="shared" si="2"/>
        <v>UP</v>
      </c>
      <c r="N20">
        <v>71.339863402207982</v>
      </c>
      <c r="O20" t="str">
        <f t="shared" si="3"/>
        <v>UP</v>
      </c>
      <c r="P20" t="str">
        <f t="shared" si="4"/>
        <v>UP</v>
      </c>
      <c r="Q20">
        <f t="shared" si="5"/>
        <v>831.79999999999927</v>
      </c>
      <c r="R20">
        <f t="shared" si="6"/>
        <v>1149.7999999999993</v>
      </c>
      <c r="S20">
        <f t="shared" si="7"/>
        <v>0.72343016176726371</v>
      </c>
      <c r="T20" t="str">
        <f t="shared" si="8"/>
        <v>No Indication</v>
      </c>
      <c r="U20" t="str">
        <f t="shared" si="9"/>
        <v>No T+M+I</v>
      </c>
      <c r="V20">
        <v>13008.111095671591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14034</v>
      </c>
      <c r="D21">
        <v>14344</v>
      </c>
      <c r="E21">
        <v>13775</v>
      </c>
      <c r="F21">
        <v>13805</v>
      </c>
      <c r="G21">
        <v>13974.666666666666</v>
      </c>
      <c r="H21">
        <v>13709.796587287055</v>
      </c>
      <c r="I21" t="str">
        <f t="shared" si="0"/>
        <v>UP</v>
      </c>
      <c r="J21">
        <v>13728.964302916254</v>
      </c>
      <c r="K21">
        <v>13112.169143413768</v>
      </c>
      <c r="L21" t="str">
        <f t="shared" si="1"/>
        <v>UP</v>
      </c>
      <c r="M21" t="str">
        <f t="shared" si="2"/>
        <v>UP</v>
      </c>
      <c r="N21">
        <v>64.755428684524858</v>
      </c>
      <c r="O21" t="str">
        <f t="shared" si="3"/>
        <v>UP</v>
      </c>
      <c r="P21" t="str">
        <f t="shared" si="4"/>
        <v>UP</v>
      </c>
      <c r="Q21">
        <f t="shared" si="5"/>
        <v>30</v>
      </c>
      <c r="R21">
        <f t="shared" si="6"/>
        <v>569</v>
      </c>
      <c r="S21">
        <f t="shared" si="7"/>
        <v>5.272407732864675E-2</v>
      </c>
      <c r="T21" t="str">
        <f t="shared" si="8"/>
        <v>DOWN</v>
      </c>
      <c r="U21" t="str">
        <f t="shared" si="9"/>
        <v>No T+M+I</v>
      </c>
      <c r="V21">
        <v>13130.709388645193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14000</v>
      </c>
      <c r="D22">
        <v>14334</v>
      </c>
      <c r="E22">
        <v>13850.15</v>
      </c>
      <c r="F22">
        <v>14095</v>
      </c>
      <c r="G22">
        <v>14093.050000000001</v>
      </c>
      <c r="H22">
        <v>13901.423293643529</v>
      </c>
      <c r="I22" t="str">
        <f t="shared" si="0"/>
        <v>UP</v>
      </c>
      <c r="J22">
        <v>13863.416680045975</v>
      </c>
      <c r="K22">
        <v>13276.164889321819</v>
      </c>
      <c r="L22" t="str">
        <f t="shared" si="1"/>
        <v>UP</v>
      </c>
      <c r="M22" t="str">
        <f t="shared" si="2"/>
        <v>UP</v>
      </c>
      <c r="N22">
        <v>70.358445685886508</v>
      </c>
      <c r="O22" t="str">
        <f t="shared" si="3"/>
        <v>UP</v>
      </c>
      <c r="P22" t="str">
        <f t="shared" si="4"/>
        <v>UP</v>
      </c>
      <c r="Q22">
        <f t="shared" si="5"/>
        <v>244.85000000000036</v>
      </c>
      <c r="R22">
        <f t="shared" si="6"/>
        <v>483.85000000000036</v>
      </c>
      <c r="S22">
        <f t="shared" si="7"/>
        <v>0.50604526196135202</v>
      </c>
      <c r="T22" t="str">
        <f t="shared" si="8"/>
        <v>No Indication</v>
      </c>
      <c r="U22" t="str">
        <f t="shared" si="9"/>
        <v>No T+M+I</v>
      </c>
      <c r="V22">
        <v>13279.061790392087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14180.25</v>
      </c>
      <c r="D23">
        <v>14180.3</v>
      </c>
      <c r="E23">
        <v>13576</v>
      </c>
      <c r="F23">
        <v>13716</v>
      </c>
      <c r="G23">
        <v>13824.1</v>
      </c>
      <c r="H23">
        <v>13862.761646821764</v>
      </c>
      <c r="I23" t="str">
        <f t="shared" si="0"/>
        <v>DOWN</v>
      </c>
      <c r="J23">
        <v>13933.835195591313</v>
      </c>
      <c r="K23">
        <v>13342.79491391697</v>
      </c>
      <c r="L23" t="str">
        <f t="shared" si="1"/>
        <v>No Confirmation</v>
      </c>
      <c r="M23" t="str">
        <f t="shared" si="2"/>
        <v>No Trend</v>
      </c>
      <c r="N23">
        <v>55.853096493955043</v>
      </c>
      <c r="O23" t="str">
        <f t="shared" si="3"/>
        <v>No Momentum</v>
      </c>
      <c r="P23" t="str">
        <f t="shared" si="4"/>
        <v>No Trend + Momentum</v>
      </c>
      <c r="Q23">
        <f t="shared" si="5"/>
        <v>140</v>
      </c>
      <c r="R23">
        <f t="shared" si="6"/>
        <v>604.29999999999927</v>
      </c>
      <c r="S23">
        <f t="shared" si="7"/>
        <v>0.23167301009432428</v>
      </c>
      <c r="T23" t="str">
        <f t="shared" si="8"/>
        <v>No Indication</v>
      </c>
      <c r="U23" t="str">
        <f t="shared" si="9"/>
        <v>No T+M+I</v>
      </c>
      <c r="V23">
        <v>13346.283053408688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13972.95</v>
      </c>
      <c r="D24">
        <v>14078.9</v>
      </c>
      <c r="E24">
        <v>13600.35</v>
      </c>
      <c r="F24">
        <v>13725</v>
      </c>
      <c r="G24">
        <v>13801.416666666666</v>
      </c>
      <c r="H24">
        <v>13832.089156744216</v>
      </c>
      <c r="I24" t="str">
        <f t="shared" si="0"/>
        <v>DOWN</v>
      </c>
      <c r="J24">
        <v>13966.071818793243</v>
      </c>
      <c r="K24">
        <v>13400.029377490977</v>
      </c>
      <c r="L24" t="str">
        <f t="shared" si="1"/>
        <v>No Confirmation</v>
      </c>
      <c r="M24" t="str">
        <f t="shared" si="2"/>
        <v>No Trend</v>
      </c>
      <c r="N24">
        <v>56.121616030019631</v>
      </c>
      <c r="O24" t="str">
        <f t="shared" si="3"/>
        <v>No Momentum</v>
      </c>
      <c r="P24" t="str">
        <f t="shared" si="4"/>
        <v>No Trend + Momentum</v>
      </c>
      <c r="Q24">
        <f t="shared" si="5"/>
        <v>124.64999999999964</v>
      </c>
      <c r="R24">
        <f t="shared" si="6"/>
        <v>478.54999999999927</v>
      </c>
      <c r="S24">
        <f t="shared" si="7"/>
        <v>0.26047434959774279</v>
      </c>
      <c r="T24" t="str">
        <f t="shared" si="8"/>
        <v>No Indication</v>
      </c>
      <c r="U24" t="str">
        <f t="shared" si="9"/>
        <v>No T+M+I</v>
      </c>
      <c r="V24">
        <v>13404.547199038121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13825</v>
      </c>
      <c r="D25">
        <v>13964</v>
      </c>
      <c r="E25">
        <v>13680</v>
      </c>
      <c r="F25">
        <v>13749</v>
      </c>
      <c r="G25">
        <v>13797.666666666666</v>
      </c>
      <c r="H25">
        <v>13814.87791170544</v>
      </c>
      <c r="I25" t="str">
        <f t="shared" si="0"/>
        <v>DOWN</v>
      </c>
      <c r="J25">
        <v>13965.611414616968</v>
      </c>
      <c r="K25">
        <v>13462.245071381871</v>
      </c>
      <c r="L25" t="str">
        <f t="shared" si="1"/>
        <v>No Confirmation</v>
      </c>
      <c r="M25" t="str">
        <f t="shared" si="2"/>
        <v>No Trend</v>
      </c>
      <c r="N25">
        <v>56.993558625353799</v>
      </c>
      <c r="O25" t="str">
        <f t="shared" si="3"/>
        <v>No Momentum</v>
      </c>
      <c r="P25" t="str">
        <f t="shared" si="4"/>
        <v>No Trend + Momentum</v>
      </c>
      <c r="Q25">
        <f t="shared" si="5"/>
        <v>69</v>
      </c>
      <c r="R25">
        <f t="shared" si="6"/>
        <v>284</v>
      </c>
      <c r="S25">
        <f t="shared" si="7"/>
        <v>0.24295774647887325</v>
      </c>
      <c r="T25" t="str">
        <f t="shared" si="8"/>
        <v>No Indication</v>
      </c>
      <c r="U25" t="str">
        <f t="shared" si="9"/>
        <v>No T+M+I</v>
      </c>
      <c r="V25">
        <v>13457.539937647642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13919.95</v>
      </c>
      <c r="D26">
        <v>13919.95</v>
      </c>
      <c r="E26">
        <v>13710</v>
      </c>
      <c r="F26">
        <v>13810</v>
      </c>
      <c r="G26">
        <v>13813.316666666666</v>
      </c>
      <c r="H26">
        <v>13814.097289186053</v>
      </c>
      <c r="I26" t="str">
        <f t="shared" si="0"/>
        <v>DOWN</v>
      </c>
      <c r="J26">
        <v>13955.464433590974</v>
      </c>
      <c r="K26">
        <v>13517.301722185899</v>
      </c>
      <c r="L26" t="str">
        <f t="shared" si="1"/>
        <v>No Confirmation</v>
      </c>
      <c r="M26" t="str">
        <f t="shared" si="2"/>
        <v>No Trend</v>
      </c>
      <c r="N26">
        <v>59.547501762792308</v>
      </c>
      <c r="O26" t="str">
        <f t="shared" si="3"/>
        <v>No Momentum</v>
      </c>
      <c r="P26" t="str">
        <f t="shared" si="4"/>
        <v>No Trend + Momentum</v>
      </c>
      <c r="Q26">
        <f t="shared" si="5"/>
        <v>100</v>
      </c>
      <c r="R26">
        <f t="shared" si="6"/>
        <v>209.95000000000073</v>
      </c>
      <c r="S26">
        <f t="shared" si="7"/>
        <v>0.47630388187663564</v>
      </c>
      <c r="T26" t="str">
        <f t="shared" si="8"/>
        <v>No Indication</v>
      </c>
      <c r="U26" t="str">
        <f t="shared" si="9"/>
        <v>No T+M+I</v>
      </c>
      <c r="V26">
        <v>13511.764562624927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13890</v>
      </c>
      <c r="D27">
        <v>13919.95</v>
      </c>
      <c r="E27">
        <v>13701.25</v>
      </c>
      <c r="F27">
        <v>13785</v>
      </c>
      <c r="G27">
        <v>13802.066666666666</v>
      </c>
      <c r="H27">
        <v>13808.081977926358</v>
      </c>
      <c r="I27" t="str">
        <f t="shared" si="0"/>
        <v>DOWN</v>
      </c>
      <c r="J27">
        <v>13947.572337237425</v>
      </c>
      <c r="K27">
        <v>13558.179117255699</v>
      </c>
      <c r="L27" t="str">
        <f t="shared" si="1"/>
        <v>No Confirmation</v>
      </c>
      <c r="M27" t="str">
        <f t="shared" si="2"/>
        <v>No Trend</v>
      </c>
      <c r="N27">
        <v>57.789391833981696</v>
      </c>
      <c r="O27" t="str">
        <f t="shared" si="3"/>
        <v>No Momentum</v>
      </c>
      <c r="P27" t="str">
        <f t="shared" si="4"/>
        <v>No Trend + Momentum</v>
      </c>
      <c r="Q27">
        <f t="shared" si="5"/>
        <v>83.75</v>
      </c>
      <c r="R27">
        <f t="shared" si="6"/>
        <v>218.70000000000073</v>
      </c>
      <c r="S27">
        <f t="shared" si="7"/>
        <v>0.38294467306812857</v>
      </c>
      <c r="T27" t="str">
        <f t="shared" si="8"/>
        <v>No Indication</v>
      </c>
      <c r="U27" t="str">
        <f t="shared" si="9"/>
        <v>No T+M+I</v>
      </c>
      <c r="V27">
        <v>13553.800783759554</v>
      </c>
      <c r="W27">
        <v>12965.198076923078</v>
      </c>
      <c r="X27">
        <f t="shared" si="10"/>
        <v>588.6027068364765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13788</v>
      </c>
      <c r="D28">
        <v>14004.1</v>
      </c>
      <c r="E28">
        <v>13788</v>
      </c>
      <c r="F28">
        <v>13970</v>
      </c>
      <c r="G28">
        <v>13920.699999999999</v>
      </c>
      <c r="H28">
        <v>13864.39098896318</v>
      </c>
      <c r="I28" t="str">
        <f t="shared" si="0"/>
        <v>UP</v>
      </c>
      <c r="J28">
        <v>13960.134040073553</v>
      </c>
      <c r="K28">
        <v>13609.250424532211</v>
      </c>
      <c r="L28" t="str">
        <f t="shared" si="1"/>
        <v>UP</v>
      </c>
      <c r="M28" t="str">
        <f t="shared" si="2"/>
        <v>UP</v>
      </c>
      <c r="N28">
        <v>66.844273218101321</v>
      </c>
      <c r="O28" t="str">
        <f t="shared" si="3"/>
        <v>UP</v>
      </c>
      <c r="P28" t="str">
        <f t="shared" si="4"/>
        <v>UP</v>
      </c>
      <c r="Q28">
        <f t="shared" si="5"/>
        <v>182</v>
      </c>
      <c r="R28">
        <f t="shared" si="6"/>
        <v>216.10000000000036</v>
      </c>
      <c r="S28">
        <f t="shared" si="7"/>
        <v>0.84220268394261777</v>
      </c>
      <c r="T28" t="str">
        <f t="shared" si="8"/>
        <v>UP</v>
      </c>
      <c r="U28" t="str">
        <f t="shared" si="9"/>
        <v>UP</v>
      </c>
      <c r="V28">
        <v>13617.831432411931</v>
      </c>
      <c r="W28">
        <v>13039.627849002849</v>
      </c>
      <c r="X28">
        <f t="shared" si="10"/>
        <v>578.20358340908206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14092</v>
      </c>
      <c r="D29">
        <v>14150</v>
      </c>
      <c r="E29">
        <v>13802.25</v>
      </c>
      <c r="F29">
        <v>14005</v>
      </c>
      <c r="G29">
        <v>13985.75</v>
      </c>
      <c r="H29">
        <v>13925.07049448159</v>
      </c>
      <c r="I29" t="str">
        <f t="shared" si="0"/>
        <v>UP</v>
      </c>
      <c r="J29">
        <v>14002.326475612765</v>
      </c>
      <c r="K29">
        <v>13652.139219080609</v>
      </c>
      <c r="L29" t="str">
        <f t="shared" si="1"/>
        <v>UP</v>
      </c>
      <c r="M29" t="str">
        <f t="shared" si="2"/>
        <v>UP</v>
      </c>
      <c r="N29">
        <v>68.445064750606335</v>
      </c>
      <c r="O29" t="str">
        <f t="shared" si="3"/>
        <v>UP</v>
      </c>
      <c r="P29" t="str">
        <f t="shared" si="4"/>
        <v>UP</v>
      </c>
      <c r="Q29">
        <f t="shared" si="5"/>
        <v>202.75</v>
      </c>
      <c r="R29">
        <f t="shared" si="6"/>
        <v>347.75</v>
      </c>
      <c r="S29">
        <f t="shared" si="7"/>
        <v>0.58303378864126532</v>
      </c>
      <c r="T29" t="str">
        <f t="shared" si="8"/>
        <v>No Indication</v>
      </c>
      <c r="U29" t="str">
        <f t="shared" si="9"/>
        <v>No T+M+I</v>
      </c>
      <c r="V29">
        <v>13677.39582742548</v>
      </c>
      <c r="W29">
        <v>13111.13689722486</v>
      </c>
      <c r="X29">
        <f t="shared" si="10"/>
        <v>566.25893020061994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14100</v>
      </c>
      <c r="D30">
        <v>14100</v>
      </c>
      <c r="E30">
        <v>13851.1</v>
      </c>
      <c r="F30">
        <v>13851</v>
      </c>
      <c r="G30">
        <v>13934.033333333333</v>
      </c>
      <c r="H30">
        <v>13929.55191390746</v>
      </c>
      <c r="I30" t="str">
        <f t="shared" si="0"/>
        <v>DOWN</v>
      </c>
      <c r="J30">
        <v>14024.031703254372</v>
      </c>
      <c r="K30">
        <v>13696.352725951585</v>
      </c>
      <c r="L30" t="str">
        <f t="shared" si="1"/>
        <v>No Confirmation</v>
      </c>
      <c r="M30" t="str">
        <f t="shared" si="2"/>
        <v>No Trend</v>
      </c>
      <c r="N30">
        <v>54.083449198532776</v>
      </c>
      <c r="O30" t="str">
        <f t="shared" si="3"/>
        <v>No Momentum</v>
      </c>
      <c r="P30" t="str">
        <f t="shared" si="4"/>
        <v>No Trend + Momentum</v>
      </c>
      <c r="Q30">
        <f t="shared" si="5"/>
        <v>-0.1000000000003638</v>
      </c>
      <c r="R30">
        <f t="shared" si="6"/>
        <v>248.89999999999964</v>
      </c>
      <c r="S30">
        <f t="shared" si="7"/>
        <v>-4.0176777822564861E-4</v>
      </c>
      <c r="T30" t="str">
        <f t="shared" si="8"/>
        <v>DOWN</v>
      </c>
      <c r="U30" t="str">
        <f t="shared" si="9"/>
        <v>No T+M+I</v>
      </c>
      <c r="V30">
        <v>13704.104161667714</v>
      </c>
      <c r="W30">
        <v>13165.9415715045</v>
      </c>
      <c r="X30">
        <f t="shared" si="10"/>
        <v>538.16259016321419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14025</v>
      </c>
      <c r="D31">
        <v>14039.65</v>
      </c>
      <c r="E31">
        <v>13813</v>
      </c>
      <c r="F31">
        <v>13860</v>
      </c>
      <c r="G31">
        <v>13904.216666666667</v>
      </c>
      <c r="H31">
        <v>13916.884290287064</v>
      </c>
      <c r="I31" t="str">
        <f t="shared" si="0"/>
        <v>DOWN</v>
      </c>
      <c r="J31">
        <v>14027.502435864511</v>
      </c>
      <c r="K31">
        <v>13722.274342406788</v>
      </c>
      <c r="L31" t="str">
        <f t="shared" si="1"/>
        <v>No Confirmation</v>
      </c>
      <c r="M31" t="str">
        <f t="shared" si="2"/>
        <v>No Trend</v>
      </c>
      <c r="N31">
        <v>54.77664470841723</v>
      </c>
      <c r="O31" t="str">
        <f t="shared" si="3"/>
        <v>No Momentum</v>
      </c>
      <c r="P31" t="str">
        <f t="shared" si="4"/>
        <v>No Trend + Momentum</v>
      </c>
      <c r="Q31">
        <f t="shared" si="5"/>
        <v>47</v>
      </c>
      <c r="R31">
        <f t="shared" si="6"/>
        <v>226.64999999999964</v>
      </c>
      <c r="S31">
        <f t="shared" si="7"/>
        <v>0.20736818883741484</v>
      </c>
      <c r="T31" t="str">
        <f t="shared" si="8"/>
        <v>No Indication</v>
      </c>
      <c r="U31" t="str">
        <f t="shared" si="9"/>
        <v>No T+M+I</v>
      </c>
      <c r="V31">
        <v>13728.088136795757</v>
      </c>
      <c r="W31">
        <v>13217.353306948611</v>
      </c>
      <c r="X31">
        <f t="shared" si="10"/>
        <v>510.7348298471461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13989.9</v>
      </c>
      <c r="D32">
        <v>14121.2</v>
      </c>
      <c r="E32">
        <v>13940</v>
      </c>
      <c r="F32">
        <v>13940</v>
      </c>
      <c r="G32">
        <v>14000.4</v>
      </c>
      <c r="H32">
        <v>13958.642145143531</v>
      </c>
      <c r="I32" t="str">
        <f t="shared" si="0"/>
        <v>DOWN</v>
      </c>
      <c r="J32">
        <v>14048.324116783509</v>
      </c>
      <c r="K32">
        <v>13770.657821871946</v>
      </c>
      <c r="L32" t="str">
        <f t="shared" si="1"/>
        <v>No Confirmation</v>
      </c>
      <c r="M32" t="str">
        <f t="shared" si="2"/>
        <v>No Trend</v>
      </c>
      <c r="N32">
        <v>61.272847070825584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181.20000000000073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13760.689961904101</v>
      </c>
      <c r="W32">
        <v>13270.882691619085</v>
      </c>
      <c r="X32">
        <f t="shared" si="10"/>
        <v>489.80727028501678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14101.05</v>
      </c>
      <c r="D33">
        <v>14999</v>
      </c>
      <c r="E33">
        <v>13899</v>
      </c>
      <c r="F33">
        <v>13900</v>
      </c>
      <c r="G33">
        <v>14266</v>
      </c>
      <c r="H33">
        <v>14112.321072571765</v>
      </c>
      <c r="I33" t="str">
        <f t="shared" si="0"/>
        <v>DOWN</v>
      </c>
      <c r="J33">
        <v>14259.585424164952</v>
      </c>
      <c r="K33">
        <v>13799.178305900403</v>
      </c>
      <c r="L33" t="str">
        <f t="shared" si="1"/>
        <v>No Confirmation</v>
      </c>
      <c r="M33" t="str">
        <f t="shared" si="2"/>
        <v>No Trend</v>
      </c>
      <c r="N33">
        <v>56.224999399393383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1100</v>
      </c>
      <c r="S33">
        <f t="shared" si="7"/>
        <v>9.0909090909090909E-4</v>
      </c>
      <c r="T33" t="str">
        <f t="shared" si="8"/>
        <v>DOWN</v>
      </c>
      <c r="U33" t="str">
        <f t="shared" si="9"/>
        <v>No T+M+I</v>
      </c>
      <c r="V33">
        <v>13782.122275457317</v>
      </c>
      <c r="W33">
        <v>13317.483973721375</v>
      </c>
      <c r="X33">
        <f t="shared" si="10"/>
        <v>464.63830173594215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14025</v>
      </c>
      <c r="D34">
        <v>14025</v>
      </c>
      <c r="E34">
        <v>13829.95</v>
      </c>
      <c r="F34">
        <v>13970</v>
      </c>
      <c r="G34">
        <v>13941.65</v>
      </c>
      <c r="H34">
        <v>14026.985536285883</v>
      </c>
      <c r="I34" t="str">
        <f t="shared" si="0"/>
        <v>DOWN</v>
      </c>
      <c r="J34">
        <v>14207.455329906074</v>
      </c>
      <c r="K34">
        <v>13806.016460144758</v>
      </c>
      <c r="L34" t="str">
        <f t="shared" si="1"/>
        <v>No Confirmation</v>
      </c>
      <c r="M34" t="str">
        <f t="shared" si="2"/>
        <v>No Trend</v>
      </c>
      <c r="N34">
        <v>62.909238698168537</v>
      </c>
      <c r="O34" t="str">
        <f t="shared" si="3"/>
        <v>UP</v>
      </c>
      <c r="P34" t="str">
        <f t="shared" si="4"/>
        <v>No Trend + Momentum</v>
      </c>
      <c r="Q34">
        <f t="shared" si="5"/>
        <v>140.04999999999927</v>
      </c>
      <c r="R34">
        <f t="shared" si="6"/>
        <v>195.04999999999927</v>
      </c>
      <c r="S34">
        <f t="shared" si="7"/>
        <v>0.71802102025121661</v>
      </c>
      <c r="T34" t="str">
        <f t="shared" si="8"/>
        <v>No Indication</v>
      </c>
      <c r="U34" t="str">
        <f t="shared" si="9"/>
        <v>No T+M+I</v>
      </c>
      <c r="V34">
        <v>13811.026540771576</v>
      </c>
      <c r="W34">
        <v>13365.818494186458</v>
      </c>
      <c r="X34">
        <f t="shared" si="10"/>
        <v>445.2080465851177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13971.05</v>
      </c>
      <c r="D35">
        <v>13971.05</v>
      </c>
      <c r="E35">
        <v>13851.1</v>
      </c>
      <c r="F35">
        <v>13851</v>
      </c>
      <c r="G35">
        <v>13891.050000000001</v>
      </c>
      <c r="H35">
        <v>13959.017768142941</v>
      </c>
      <c r="I35" t="str">
        <f t="shared" si="0"/>
        <v>DOWN</v>
      </c>
      <c r="J35">
        <v>14154.920812149168</v>
      </c>
      <c r="K35">
        <v>13816.035024557033</v>
      </c>
      <c r="L35" t="str">
        <f t="shared" si="1"/>
        <v>No Confirmation</v>
      </c>
      <c r="M35" t="str">
        <f t="shared" si="2"/>
        <v>No Trend</v>
      </c>
      <c r="N35">
        <v>47.497396110157553</v>
      </c>
      <c r="O35" t="str">
        <f t="shared" si="3"/>
        <v>No Momentum</v>
      </c>
      <c r="P35" t="str">
        <f t="shared" si="4"/>
        <v>No Trend + Momentum</v>
      </c>
      <c r="Q35">
        <f t="shared" si="5"/>
        <v>-0.1000000000003638</v>
      </c>
      <c r="R35">
        <f t="shared" si="6"/>
        <v>119.94999999999891</v>
      </c>
      <c r="S35">
        <f t="shared" si="7"/>
        <v>-8.3368070029482869E-4</v>
      </c>
      <c r="T35" t="str">
        <f t="shared" si="8"/>
        <v>DOWN</v>
      </c>
      <c r="U35" t="str">
        <f t="shared" si="9"/>
        <v>No T+M+I</v>
      </c>
      <c r="V35">
        <v>13817.176303729795</v>
      </c>
      <c r="W35">
        <v>13401.757864987461</v>
      </c>
      <c r="X35">
        <f t="shared" si="10"/>
        <v>415.41843874233382</v>
      </c>
      <c r="Y35">
        <v>510.7816330894388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13994.6</v>
      </c>
      <c r="D36">
        <v>13994.6</v>
      </c>
      <c r="E36">
        <v>13851.2</v>
      </c>
      <c r="F36">
        <v>13909</v>
      </c>
      <c r="G36">
        <v>13918.266666666668</v>
      </c>
      <c r="H36">
        <v>13938.642217404806</v>
      </c>
      <c r="I36" t="str">
        <f t="shared" si="0"/>
        <v>DOWN</v>
      </c>
      <c r="J36">
        <v>14119.293965004908</v>
      </c>
      <c r="K36">
        <v>13823.84946354436</v>
      </c>
      <c r="L36" t="str">
        <f t="shared" si="1"/>
        <v>No Confirmation</v>
      </c>
      <c r="M36" t="str">
        <f t="shared" si="2"/>
        <v>No Trend</v>
      </c>
      <c r="N36">
        <v>54.315997830397208</v>
      </c>
      <c r="O36" t="str">
        <f t="shared" si="3"/>
        <v>No Momentum</v>
      </c>
      <c r="P36" t="str">
        <f t="shared" si="4"/>
        <v>No Trend + Momentum</v>
      </c>
      <c r="Q36">
        <f t="shared" si="5"/>
        <v>57.799999999999272</v>
      </c>
      <c r="R36">
        <f t="shared" si="6"/>
        <v>143.39999999999964</v>
      </c>
      <c r="S36">
        <f t="shared" si="7"/>
        <v>0.40306834030682998</v>
      </c>
      <c r="T36" t="str">
        <f t="shared" si="8"/>
        <v>No Indication</v>
      </c>
      <c r="U36" t="str">
        <f t="shared" si="9"/>
        <v>No T+M+I</v>
      </c>
      <c r="V36">
        <v>13831.303026232903</v>
      </c>
      <c r="W36">
        <v>13439.331356469871</v>
      </c>
      <c r="X36">
        <f t="shared" si="10"/>
        <v>391.97166976303197</v>
      </c>
      <c r="Y36">
        <v>487.01964042415744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13980</v>
      </c>
      <c r="D37">
        <v>14010</v>
      </c>
      <c r="E37">
        <v>13884.05</v>
      </c>
      <c r="F37">
        <v>13935</v>
      </c>
      <c r="G37">
        <v>13943.016666666668</v>
      </c>
      <c r="H37">
        <v>13940.829442035738</v>
      </c>
      <c r="I37" t="str">
        <f t="shared" si="0"/>
        <v>DOWN</v>
      </c>
      <c r="J37">
        <v>14095.006417226039</v>
      </c>
      <c r="K37">
        <v>13837.227360534502</v>
      </c>
      <c r="L37" t="str">
        <f t="shared" si="1"/>
        <v>No Confirmation</v>
      </c>
      <c r="M37" t="str">
        <f t="shared" si="2"/>
        <v>No Trend</v>
      </c>
      <c r="N37">
        <v>57.415030727183115</v>
      </c>
      <c r="O37" t="str">
        <f t="shared" si="3"/>
        <v>No Momentum</v>
      </c>
      <c r="P37" t="str">
        <f t="shared" si="4"/>
        <v>No Trend + Momentum</v>
      </c>
      <c r="Q37">
        <f t="shared" si="5"/>
        <v>50.950000000000728</v>
      </c>
      <c r="R37">
        <f t="shared" si="6"/>
        <v>125.95000000000073</v>
      </c>
      <c r="S37">
        <f t="shared" si="7"/>
        <v>0.40452560539897131</v>
      </c>
      <c r="T37" t="str">
        <f t="shared" si="8"/>
        <v>No Indication</v>
      </c>
      <c r="U37" t="str">
        <f t="shared" si="9"/>
        <v>No T+M+I</v>
      </c>
      <c r="V37">
        <v>13847.256406812456</v>
      </c>
      <c r="W37">
        <v>13476.047552286918</v>
      </c>
      <c r="X37">
        <f t="shared" si="10"/>
        <v>371.20885452553739</v>
      </c>
      <c r="Y37">
        <v>463.85748324443341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13900.45</v>
      </c>
      <c r="D38">
        <v>13973.85</v>
      </c>
      <c r="E38">
        <v>13856</v>
      </c>
      <c r="F38">
        <v>13891</v>
      </c>
      <c r="G38">
        <v>13906.949999999999</v>
      </c>
      <c r="H38">
        <v>13923.889721017869</v>
      </c>
      <c r="I38" t="str">
        <f t="shared" si="0"/>
        <v>DOWN</v>
      </c>
      <c r="J38">
        <v>14068.082768953585</v>
      </c>
      <c r="K38">
        <v>13841.399058193501</v>
      </c>
      <c r="L38" t="str">
        <f t="shared" si="1"/>
        <v>No Confirmation</v>
      </c>
      <c r="M38" t="str">
        <f t="shared" si="2"/>
        <v>No Trend</v>
      </c>
      <c r="N38">
        <v>50.209916308462645</v>
      </c>
      <c r="O38" t="str">
        <f t="shared" si="3"/>
        <v>No Momentum</v>
      </c>
      <c r="P38" t="str">
        <f t="shared" si="4"/>
        <v>No Trend + Momentum</v>
      </c>
      <c r="Q38">
        <f t="shared" si="5"/>
        <v>35</v>
      </c>
      <c r="R38">
        <f t="shared" si="6"/>
        <v>117.85000000000036</v>
      </c>
      <c r="S38">
        <f t="shared" si="7"/>
        <v>0.29698769622401266</v>
      </c>
      <c r="T38" t="str">
        <f t="shared" si="8"/>
        <v>No Indication</v>
      </c>
      <c r="U38" t="str">
        <f t="shared" si="9"/>
        <v>No T+M+I</v>
      </c>
      <c r="V38">
        <v>13853.98619037977</v>
      </c>
      <c r="W38">
        <v>13506.784770636035</v>
      </c>
      <c r="X38">
        <f t="shared" si="10"/>
        <v>347.20141974373473</v>
      </c>
      <c r="Y38">
        <v>440.52627054429365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13999.9</v>
      </c>
      <c r="D39">
        <v>14000</v>
      </c>
      <c r="E39">
        <v>13803</v>
      </c>
      <c r="F39">
        <v>13850</v>
      </c>
      <c r="G39">
        <v>13884.333333333334</v>
      </c>
      <c r="H39">
        <v>13904.111527175603</v>
      </c>
      <c r="I39" t="str">
        <f t="shared" si="0"/>
        <v>DOWN</v>
      </c>
      <c r="J39">
        <v>14052.953264741678</v>
      </c>
      <c r="K39">
        <v>13832.865934150501</v>
      </c>
      <c r="L39" t="str">
        <f t="shared" si="1"/>
        <v>No Confirmation</v>
      </c>
      <c r="M39" t="str">
        <f t="shared" si="2"/>
        <v>No Trend</v>
      </c>
      <c r="N39">
        <v>43.806714933725885</v>
      </c>
      <c r="O39" t="str">
        <f t="shared" si="3"/>
        <v>No Momentum</v>
      </c>
      <c r="P39" t="str">
        <f t="shared" si="4"/>
        <v>No Trend + Momentum</v>
      </c>
      <c r="Q39">
        <f t="shared" si="5"/>
        <v>47</v>
      </c>
      <c r="R39">
        <f t="shared" si="6"/>
        <v>197</v>
      </c>
      <c r="S39">
        <f t="shared" si="7"/>
        <v>0.23857868020304568</v>
      </c>
      <c r="T39" t="str">
        <f t="shared" si="8"/>
        <v>No Indication</v>
      </c>
      <c r="U39" t="str">
        <f t="shared" si="9"/>
        <v>No T+M+I</v>
      </c>
      <c r="V39">
        <v>13853.372930321344</v>
      </c>
      <c r="W39">
        <v>13532.208120959293</v>
      </c>
      <c r="X39">
        <f t="shared" si="10"/>
        <v>321.16480936205153</v>
      </c>
      <c r="Y39">
        <v>416.65397830784525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13849.45</v>
      </c>
      <c r="D40">
        <v>13899.95</v>
      </c>
      <c r="E40">
        <v>13701.1</v>
      </c>
      <c r="F40">
        <v>13702</v>
      </c>
      <c r="G40">
        <v>13767.683333333334</v>
      </c>
      <c r="H40">
        <v>13835.897430254468</v>
      </c>
      <c r="I40" t="str">
        <f t="shared" si="0"/>
        <v>DOWN</v>
      </c>
      <c r="J40">
        <v>14018.952539243528</v>
      </c>
      <c r="K40">
        <v>13803.584615450389</v>
      </c>
      <c r="L40" t="str">
        <f t="shared" si="1"/>
        <v>DOWN</v>
      </c>
      <c r="M40" t="str">
        <f t="shared" si="2"/>
        <v>DOWN</v>
      </c>
      <c r="N40">
        <v>27.80612476626958</v>
      </c>
      <c r="O40" t="str">
        <f t="shared" si="3"/>
        <v>DOWN</v>
      </c>
      <c r="P40" t="str">
        <f t="shared" si="4"/>
        <v>DOWN</v>
      </c>
      <c r="Q40">
        <f t="shared" si="5"/>
        <v>0.8999999999996362</v>
      </c>
      <c r="R40">
        <f t="shared" si="6"/>
        <v>198.85000000000036</v>
      </c>
      <c r="S40">
        <f t="shared" si="7"/>
        <v>4.5260246416878782E-3</v>
      </c>
      <c r="T40" t="str">
        <f t="shared" si="8"/>
        <v>DOWN</v>
      </c>
      <c r="U40" t="str">
        <f t="shared" si="9"/>
        <v>DOWN</v>
      </c>
      <c r="V40">
        <v>13830.084787194983</v>
      </c>
      <c r="W40">
        <v>13544.78529718453</v>
      </c>
      <c r="X40">
        <f t="shared" si="10"/>
        <v>285.29949001045316</v>
      </c>
      <c r="Y40">
        <v>390.38308064836684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13811.2</v>
      </c>
      <c r="D41">
        <v>13811.2</v>
      </c>
      <c r="E41">
        <v>13392.8</v>
      </c>
      <c r="F41">
        <v>13490</v>
      </c>
      <c r="G41">
        <v>13564.666666666666</v>
      </c>
      <c r="H41">
        <v>13700.282048460567</v>
      </c>
      <c r="I41" t="str">
        <f t="shared" si="0"/>
        <v>DOWN</v>
      </c>
      <c r="J41">
        <v>13972.785308300521</v>
      </c>
      <c r="K41">
        <v>13712.299145350302</v>
      </c>
      <c r="L41" t="str">
        <f t="shared" si="1"/>
        <v>DOWN</v>
      </c>
      <c r="M41" t="str">
        <f t="shared" si="2"/>
        <v>DOWN</v>
      </c>
      <c r="N41">
        <v>16.81141541336368</v>
      </c>
      <c r="O41" t="str">
        <f t="shared" si="3"/>
        <v>DOWN</v>
      </c>
      <c r="P41" t="str">
        <f t="shared" si="4"/>
        <v>DOWN</v>
      </c>
      <c r="Q41">
        <f t="shared" si="5"/>
        <v>97.200000000000728</v>
      </c>
      <c r="R41">
        <f t="shared" si="6"/>
        <v>418.40000000000146</v>
      </c>
      <c r="S41">
        <f t="shared" si="7"/>
        <v>0.23231357552581355</v>
      </c>
      <c r="T41" t="str">
        <f t="shared" si="8"/>
        <v>No Indication</v>
      </c>
      <c r="U41" t="str">
        <f t="shared" si="9"/>
        <v>No T+M+I</v>
      </c>
      <c r="V41">
        <v>13777.764050703447</v>
      </c>
      <c r="W41">
        <v>13540.727127022712</v>
      </c>
      <c r="X41">
        <f t="shared" si="10"/>
        <v>237.03692368073462</v>
      </c>
      <c r="Y41">
        <v>359.7138492548404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13425.15</v>
      </c>
      <c r="D42">
        <v>13469.55</v>
      </c>
      <c r="E42">
        <v>12920</v>
      </c>
      <c r="F42">
        <v>13300</v>
      </c>
      <c r="G42">
        <v>13229.85</v>
      </c>
      <c r="H42">
        <v>13465.066024230284</v>
      </c>
      <c r="I42" t="str">
        <f t="shared" si="0"/>
        <v>DOWN</v>
      </c>
      <c r="J42">
        <v>13860.955239789295</v>
      </c>
      <c r="K42">
        <v>13536.23266860579</v>
      </c>
      <c r="L42" t="str">
        <f t="shared" si="1"/>
        <v>DOWN</v>
      </c>
      <c r="M42" t="str">
        <f t="shared" si="2"/>
        <v>DOWN</v>
      </c>
      <c r="N42">
        <v>11.650591723202682</v>
      </c>
      <c r="O42" t="str">
        <f t="shared" si="3"/>
        <v>DOWN</v>
      </c>
      <c r="P42" t="str">
        <f t="shared" si="4"/>
        <v>DOWN</v>
      </c>
      <c r="Q42">
        <f t="shared" si="5"/>
        <v>380</v>
      </c>
      <c r="R42">
        <f t="shared" si="6"/>
        <v>549.54999999999927</v>
      </c>
      <c r="S42">
        <f t="shared" si="7"/>
        <v>0.69147484305340823</v>
      </c>
      <c r="T42" t="str">
        <f t="shared" si="8"/>
        <v>No Indication</v>
      </c>
      <c r="U42" t="str">
        <f t="shared" si="9"/>
        <v>No T+M+I</v>
      </c>
      <c r="V42">
        <v>13704.261889056763</v>
      </c>
      <c r="W42">
        <v>13522.895487983993</v>
      </c>
      <c r="X42">
        <f t="shared" si="10"/>
        <v>181.3664010727698</v>
      </c>
      <c r="Y42">
        <v>324.04435961842626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13300</v>
      </c>
      <c r="D43">
        <v>13495</v>
      </c>
      <c r="E43">
        <v>13190</v>
      </c>
      <c r="F43">
        <v>13492</v>
      </c>
      <c r="G43">
        <v>13392.333333333334</v>
      </c>
      <c r="H43">
        <v>13428.69967878181</v>
      </c>
      <c r="I43" t="str">
        <f t="shared" si="0"/>
        <v>UP</v>
      </c>
      <c r="J43">
        <v>13779.631853169452</v>
      </c>
      <c r="K43">
        <v>13459.292075582282</v>
      </c>
      <c r="L43" t="str">
        <f t="shared" si="1"/>
        <v>No Confirmation</v>
      </c>
      <c r="M43" t="str">
        <f t="shared" si="2"/>
        <v>No Trend</v>
      </c>
      <c r="N43">
        <v>36.337064561449132</v>
      </c>
      <c r="O43" t="str">
        <f t="shared" si="3"/>
        <v>DOWN</v>
      </c>
      <c r="P43" t="str">
        <f t="shared" si="4"/>
        <v>No Trend + Momentum</v>
      </c>
      <c r="Q43">
        <f t="shared" si="5"/>
        <v>302</v>
      </c>
      <c r="R43">
        <f t="shared" si="6"/>
        <v>305</v>
      </c>
      <c r="S43">
        <f t="shared" si="7"/>
        <v>0.99016393442622952</v>
      </c>
      <c r="T43" t="str">
        <f t="shared" si="8"/>
        <v>UP</v>
      </c>
      <c r="U43" t="str">
        <f t="shared" si="9"/>
        <v>No T+M+I</v>
      </c>
      <c r="V43">
        <v>13671.60621381726</v>
      </c>
      <c r="W43">
        <v>13520.606933318511</v>
      </c>
      <c r="X43">
        <f t="shared" si="10"/>
        <v>150.9992804987487</v>
      </c>
      <c r="Y43">
        <v>289.43534379449073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13520</v>
      </c>
      <c r="D44">
        <v>13520</v>
      </c>
      <c r="E44">
        <v>13199.95</v>
      </c>
      <c r="F44">
        <v>13250</v>
      </c>
      <c r="G44">
        <v>13323.316666666666</v>
      </c>
      <c r="H44">
        <v>13376.008172724238</v>
      </c>
      <c r="I44" t="str">
        <f t="shared" si="0"/>
        <v>DOWN</v>
      </c>
      <c r="J44">
        <v>13721.935885798463</v>
      </c>
      <c r="K44">
        <v>13401.660503230663</v>
      </c>
      <c r="L44" t="str">
        <f t="shared" si="1"/>
        <v>DOWN</v>
      </c>
      <c r="M44" t="str">
        <f t="shared" si="2"/>
        <v>DOWN</v>
      </c>
      <c r="N44">
        <v>25.230044349803464</v>
      </c>
      <c r="O44" t="str">
        <f t="shared" si="3"/>
        <v>DOWN</v>
      </c>
      <c r="P44" t="str">
        <f t="shared" si="4"/>
        <v>DOWN</v>
      </c>
      <c r="Q44">
        <f t="shared" si="5"/>
        <v>50.049999999999272</v>
      </c>
      <c r="R44">
        <f t="shared" si="6"/>
        <v>320.04999999999927</v>
      </c>
      <c r="S44">
        <f t="shared" si="7"/>
        <v>0.15638181534135098</v>
      </c>
      <c r="T44" t="str">
        <f t="shared" si="8"/>
        <v>DOWN</v>
      </c>
      <c r="U44" t="str">
        <f t="shared" si="9"/>
        <v>DOWN</v>
      </c>
      <c r="V44">
        <v>13606.743719383836</v>
      </c>
      <c r="W44">
        <v>13500.561975294919</v>
      </c>
      <c r="X44">
        <f t="shared" si="10"/>
        <v>106.18174408891718</v>
      </c>
      <c r="Y44">
        <v>252.78462385337602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13483.5</v>
      </c>
      <c r="AE44">
        <f t="shared" si="16"/>
        <v>13397.75</v>
      </c>
      <c r="AF44">
        <f t="shared" si="17"/>
        <v>13360</v>
      </c>
      <c r="AG44">
        <f t="shared" si="18"/>
        <v>13322.2</v>
      </c>
      <c r="AH44">
        <f t="shared" si="19"/>
        <v>13322.2</v>
      </c>
    </row>
    <row r="45" spans="1:34" x14ac:dyDescent="0.25">
      <c r="A45" t="s">
        <v>5</v>
      </c>
      <c r="B45" s="1">
        <v>42919</v>
      </c>
      <c r="C45">
        <v>13399.9</v>
      </c>
      <c r="D45">
        <v>13632</v>
      </c>
      <c r="E45">
        <v>13152</v>
      </c>
      <c r="F45">
        <v>13500</v>
      </c>
      <c r="G45">
        <v>13428</v>
      </c>
      <c r="H45">
        <v>13402.004086362118</v>
      </c>
      <c r="I45" t="str">
        <f t="shared" si="0"/>
        <v>UP</v>
      </c>
      <c r="J45">
        <v>13701.950133398805</v>
      </c>
      <c r="K45">
        <v>13346.180391401627</v>
      </c>
      <c r="L45" t="str">
        <f t="shared" si="1"/>
        <v>No Confirmation</v>
      </c>
      <c r="M45" t="str">
        <f t="shared" si="2"/>
        <v>No Trend</v>
      </c>
      <c r="N45">
        <v>46.390469218386457</v>
      </c>
      <c r="O45" t="str">
        <f t="shared" si="3"/>
        <v>No Momentum</v>
      </c>
      <c r="P45" t="str">
        <f t="shared" si="4"/>
        <v>No Trend + Momentum</v>
      </c>
      <c r="Q45">
        <f t="shared" si="5"/>
        <v>348</v>
      </c>
      <c r="R45">
        <f t="shared" si="6"/>
        <v>480</v>
      </c>
      <c r="S45">
        <f t="shared" si="7"/>
        <v>0.72499999999999998</v>
      </c>
      <c r="T45" t="str">
        <f t="shared" si="8"/>
        <v>No Indication</v>
      </c>
      <c r="U45" t="str">
        <f t="shared" si="9"/>
        <v>No T+M+I</v>
      </c>
      <c r="V45">
        <v>13590.321608709399</v>
      </c>
      <c r="W45">
        <v>13500.520347495296</v>
      </c>
      <c r="X45">
        <f t="shared" si="10"/>
        <v>89.801261214102851</v>
      </c>
      <c r="Y45">
        <v>220.1879513255214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13774.95</v>
      </c>
      <c r="D46">
        <v>13774.95</v>
      </c>
      <c r="E46">
        <v>13515.05</v>
      </c>
      <c r="F46">
        <v>13700</v>
      </c>
      <c r="G46">
        <v>13663.333333333334</v>
      </c>
      <c r="H46">
        <v>13532.668709847727</v>
      </c>
      <c r="I46" t="str">
        <f t="shared" si="0"/>
        <v>UP</v>
      </c>
      <c r="J46">
        <v>13718.172325976848</v>
      </c>
      <c r="K46">
        <v>13383.706971090154</v>
      </c>
      <c r="L46" t="str">
        <f t="shared" si="1"/>
        <v>No Confirmation</v>
      </c>
      <c r="M46" t="str">
        <f t="shared" si="2"/>
        <v>No Trend</v>
      </c>
      <c r="N46">
        <v>58.215716259101036</v>
      </c>
      <c r="O46" t="str">
        <f t="shared" si="3"/>
        <v>No Momentum</v>
      </c>
      <c r="P46" t="str">
        <f t="shared" si="4"/>
        <v>No Trend + Momentum</v>
      </c>
      <c r="Q46">
        <f t="shared" si="5"/>
        <v>184.95000000000073</v>
      </c>
      <c r="R46">
        <f t="shared" si="6"/>
        <v>259.90000000000146</v>
      </c>
      <c r="S46">
        <f t="shared" si="7"/>
        <v>0.71161985378991799</v>
      </c>
      <c r="T46" t="str">
        <f t="shared" si="8"/>
        <v>No Indication</v>
      </c>
      <c r="U46" t="str">
        <f t="shared" si="9"/>
        <v>No T+M+I</v>
      </c>
      <c r="V46">
        <v>13607.195207369492</v>
      </c>
      <c r="W46">
        <v>13515.296618051199</v>
      </c>
      <c r="X46">
        <f t="shared" si="10"/>
        <v>91.898589318292579</v>
      </c>
      <c r="Y46">
        <v>194.53007892407564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13777</v>
      </c>
      <c r="D47">
        <v>13947</v>
      </c>
      <c r="E47">
        <v>13700.05</v>
      </c>
      <c r="F47">
        <v>13830</v>
      </c>
      <c r="G47">
        <v>13825.683333333334</v>
      </c>
      <c r="H47">
        <v>13679.176021590531</v>
      </c>
      <c r="I47" t="str">
        <f t="shared" si="0"/>
        <v>UP</v>
      </c>
      <c r="J47">
        <v>13769.022920204216</v>
      </c>
      <c r="K47">
        <v>13454.005421959009</v>
      </c>
      <c r="L47" t="str">
        <f t="shared" si="1"/>
        <v>UP</v>
      </c>
      <c r="M47" t="str">
        <f t="shared" si="2"/>
        <v>UP</v>
      </c>
      <c r="N47">
        <v>64.566231087407459</v>
      </c>
      <c r="O47" t="str">
        <f t="shared" si="3"/>
        <v>UP</v>
      </c>
      <c r="P47" t="str">
        <f t="shared" si="4"/>
        <v>UP</v>
      </c>
      <c r="Q47">
        <f t="shared" si="5"/>
        <v>129.95000000000073</v>
      </c>
      <c r="R47">
        <f t="shared" si="6"/>
        <v>246.95000000000073</v>
      </c>
      <c r="S47">
        <f t="shared" si="7"/>
        <v>0.52621988256732266</v>
      </c>
      <c r="T47" t="str">
        <f t="shared" si="8"/>
        <v>No Indication</v>
      </c>
      <c r="U47" t="str">
        <f t="shared" si="9"/>
        <v>No T+M+I</v>
      </c>
      <c r="V47">
        <v>13641.472867774186</v>
      </c>
      <c r="W47">
        <v>13538.607979677037</v>
      </c>
      <c r="X47">
        <f t="shared" si="10"/>
        <v>102.86488809714865</v>
      </c>
      <c r="Y47">
        <v>176.19704075869024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14000</v>
      </c>
      <c r="D48">
        <v>14040</v>
      </c>
      <c r="E48">
        <v>13600</v>
      </c>
      <c r="F48">
        <v>13711</v>
      </c>
      <c r="G48">
        <v>13783.666666666666</v>
      </c>
      <c r="H48">
        <v>13731.421344128597</v>
      </c>
      <c r="I48" t="str">
        <f t="shared" si="0"/>
        <v>DOWN</v>
      </c>
      <c r="J48">
        <v>13829.240049047723</v>
      </c>
      <c r="K48">
        <v>13486.448661523675</v>
      </c>
      <c r="L48" t="str">
        <f t="shared" si="1"/>
        <v>No Confirmation</v>
      </c>
      <c r="M48" t="str">
        <f t="shared" si="2"/>
        <v>No Trend</v>
      </c>
      <c r="N48">
        <v>55.001286798207374</v>
      </c>
      <c r="O48" t="str">
        <f t="shared" si="3"/>
        <v>No Momentum</v>
      </c>
      <c r="P48" t="str">
        <f t="shared" si="4"/>
        <v>No Trend + Momentum</v>
      </c>
      <c r="Q48">
        <f t="shared" si="5"/>
        <v>111</v>
      </c>
      <c r="R48">
        <f t="shared" si="6"/>
        <v>440</v>
      </c>
      <c r="S48">
        <f t="shared" si="7"/>
        <v>0.25227272727272726</v>
      </c>
      <c r="T48" t="str">
        <f t="shared" si="8"/>
        <v>No Indication</v>
      </c>
      <c r="U48" t="str">
        <f t="shared" si="9"/>
        <v>No T+M+I</v>
      </c>
      <c r="V48">
        <v>13652.16934965508</v>
      </c>
      <c r="W48">
        <v>13551.37775896022</v>
      </c>
      <c r="X48">
        <f t="shared" si="10"/>
        <v>100.79159069486013</v>
      </c>
      <c r="Y48">
        <v>161.11595074592421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13934.75</v>
      </c>
      <c r="D49">
        <v>13934.75</v>
      </c>
      <c r="E49">
        <v>13655.05</v>
      </c>
      <c r="F49">
        <v>13700</v>
      </c>
      <c r="G49">
        <v>13763.266666666668</v>
      </c>
      <c r="H49">
        <v>13747.344005397634</v>
      </c>
      <c r="I49" t="str">
        <f t="shared" si="0"/>
        <v>DOWN</v>
      </c>
      <c r="J49">
        <v>13852.686704814896</v>
      </c>
      <c r="K49">
        <v>13523.915625629525</v>
      </c>
      <c r="L49" t="str">
        <f t="shared" si="1"/>
        <v>No Confirmation</v>
      </c>
      <c r="M49" t="str">
        <f t="shared" si="2"/>
        <v>No Trend</v>
      </c>
      <c r="N49">
        <v>54.075662819140277</v>
      </c>
      <c r="O49" t="str">
        <f t="shared" si="3"/>
        <v>No Momentum</v>
      </c>
      <c r="P49" t="str">
        <f t="shared" si="4"/>
        <v>No Trend + Momentum</v>
      </c>
      <c r="Q49">
        <f t="shared" si="5"/>
        <v>44.950000000000728</v>
      </c>
      <c r="R49">
        <f t="shared" si="6"/>
        <v>279.70000000000073</v>
      </c>
      <c r="S49">
        <f t="shared" si="7"/>
        <v>0.1607079013228481</v>
      </c>
      <c r="T49" t="str">
        <f t="shared" si="8"/>
        <v>DOWN</v>
      </c>
      <c r="U49" t="str">
        <f t="shared" si="9"/>
        <v>No T+M+I</v>
      </c>
      <c r="V49">
        <v>13659.527911246605</v>
      </c>
      <c r="W49">
        <v>13562.386813852056</v>
      </c>
      <c r="X49">
        <f t="shared" si="10"/>
        <v>97.141097394549433</v>
      </c>
      <c r="Y49">
        <v>148.32098007564926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13999</v>
      </c>
      <c r="D50">
        <v>13999</v>
      </c>
      <c r="E50">
        <v>13414.6</v>
      </c>
      <c r="F50">
        <v>13675</v>
      </c>
      <c r="G50">
        <v>13696.199999999999</v>
      </c>
      <c r="H50">
        <v>13721.772002698817</v>
      </c>
      <c r="I50" t="str">
        <f t="shared" si="0"/>
        <v>DOWN</v>
      </c>
      <c r="J50">
        <v>13885.200770411586</v>
      </c>
      <c r="K50">
        <v>13499.623264378519</v>
      </c>
      <c r="L50" t="str">
        <f t="shared" si="1"/>
        <v>No Confirmation</v>
      </c>
      <c r="M50" t="str">
        <f t="shared" si="2"/>
        <v>No Trend</v>
      </c>
      <c r="N50">
        <v>51.608269524860859</v>
      </c>
      <c r="O50" t="str">
        <f t="shared" si="3"/>
        <v>No Momentum</v>
      </c>
      <c r="P50" t="str">
        <f t="shared" si="4"/>
        <v>No Trend + Momentum</v>
      </c>
      <c r="Q50">
        <f t="shared" si="5"/>
        <v>260.39999999999964</v>
      </c>
      <c r="R50">
        <f t="shared" si="6"/>
        <v>584.39999999999964</v>
      </c>
      <c r="S50">
        <f t="shared" si="7"/>
        <v>0.44558521560574915</v>
      </c>
      <c r="T50" t="str">
        <f t="shared" si="8"/>
        <v>No Indication</v>
      </c>
      <c r="U50" t="str">
        <f t="shared" si="9"/>
        <v>No T+M+I</v>
      </c>
      <c r="V50">
        <v>13661.908232593281</v>
      </c>
      <c r="W50">
        <v>13570.728531344495</v>
      </c>
      <c r="X50">
        <f t="shared" si="10"/>
        <v>91.179701248785932</v>
      </c>
      <c r="Y50">
        <v>136.89272431027661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13765</v>
      </c>
      <c r="D51">
        <v>13765</v>
      </c>
      <c r="E51">
        <v>13400</v>
      </c>
      <c r="F51">
        <v>13500</v>
      </c>
      <c r="G51">
        <v>13555</v>
      </c>
      <c r="H51">
        <v>13638.386001349409</v>
      </c>
      <c r="I51" t="str">
        <f t="shared" si="0"/>
        <v>DOWN</v>
      </c>
      <c r="J51">
        <v>13858.489488097901</v>
      </c>
      <c r="K51">
        <v>13477.484761183292</v>
      </c>
      <c r="L51" t="str">
        <f t="shared" si="1"/>
        <v>No Confirmation</v>
      </c>
      <c r="M51" t="str">
        <f t="shared" si="2"/>
        <v>No Trend</v>
      </c>
      <c r="N51">
        <v>36.882816621612847</v>
      </c>
      <c r="O51" t="str">
        <f t="shared" si="3"/>
        <v>DOWN</v>
      </c>
      <c r="P51" t="str">
        <f t="shared" si="4"/>
        <v>No Trend + Momentum</v>
      </c>
      <c r="Q51">
        <f t="shared" si="5"/>
        <v>100</v>
      </c>
      <c r="R51">
        <f t="shared" si="6"/>
        <v>365</v>
      </c>
      <c r="S51">
        <f t="shared" si="7"/>
        <v>0.27397260273972601</v>
      </c>
      <c r="T51" t="str">
        <f t="shared" si="8"/>
        <v>No Indication</v>
      </c>
      <c r="U51" t="str">
        <f t="shared" si="9"/>
        <v>No T+M+I</v>
      </c>
      <c r="V51">
        <v>13636.999273732776</v>
      </c>
      <c r="W51">
        <v>13565.489380874533</v>
      </c>
      <c r="X51">
        <f t="shared" si="10"/>
        <v>71.509892858242893</v>
      </c>
      <c r="Y51">
        <v>123.81615801986986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13825</v>
      </c>
      <c r="D52">
        <v>13825</v>
      </c>
      <c r="E52">
        <v>13621.05</v>
      </c>
      <c r="F52">
        <v>13790</v>
      </c>
      <c r="G52">
        <v>13745.35</v>
      </c>
      <c r="H52">
        <v>13691.868000674705</v>
      </c>
      <c r="I52" t="str">
        <f t="shared" si="0"/>
        <v>UP</v>
      </c>
      <c r="J52">
        <v>13851.0473796317</v>
      </c>
      <c r="K52">
        <v>13509.388147587004</v>
      </c>
      <c r="L52" t="str">
        <f t="shared" si="1"/>
        <v>No Confirmation</v>
      </c>
      <c r="M52" t="str">
        <f t="shared" si="2"/>
        <v>No Trend</v>
      </c>
      <c r="N52">
        <v>60.329689403008402</v>
      </c>
      <c r="O52" t="str">
        <f t="shared" si="3"/>
        <v>UP</v>
      </c>
      <c r="P52" t="str">
        <f t="shared" si="4"/>
        <v>No Trend + Momentum</v>
      </c>
      <c r="Q52">
        <f t="shared" si="5"/>
        <v>168.95000000000073</v>
      </c>
      <c r="R52">
        <f t="shared" si="6"/>
        <v>203.95000000000073</v>
      </c>
      <c r="S52">
        <f t="shared" si="7"/>
        <v>0.82838931110566372</v>
      </c>
      <c r="T52" t="str">
        <f t="shared" si="8"/>
        <v>UP</v>
      </c>
      <c r="U52" t="str">
        <f t="shared" si="9"/>
        <v>No T+M+I</v>
      </c>
      <c r="V52">
        <v>13660.537847004656</v>
      </c>
      <c r="W52">
        <v>13582.119797106048</v>
      </c>
      <c r="X52">
        <f t="shared" si="10"/>
        <v>78.418049898607933</v>
      </c>
      <c r="Y52">
        <v>114.73653639561748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13797.35</v>
      </c>
      <c r="D53">
        <v>13916.4</v>
      </c>
      <c r="E53">
        <v>13434.25</v>
      </c>
      <c r="F53">
        <v>13499</v>
      </c>
      <c r="G53">
        <v>13616.550000000001</v>
      </c>
      <c r="H53">
        <v>13654.209000337352</v>
      </c>
      <c r="I53" t="str">
        <f t="shared" si="0"/>
        <v>DOWN</v>
      </c>
      <c r="J53">
        <v>13865.570184157988</v>
      </c>
      <c r="K53">
        <v>13492.690781456558</v>
      </c>
      <c r="L53" t="str">
        <f t="shared" si="1"/>
        <v>No Confirmation</v>
      </c>
      <c r="M53" t="str">
        <f t="shared" si="2"/>
        <v>No Trend</v>
      </c>
      <c r="N53">
        <v>41.153897966337745</v>
      </c>
      <c r="O53" t="str">
        <f t="shared" si="3"/>
        <v>No Momentum</v>
      </c>
      <c r="P53" t="str">
        <f t="shared" si="4"/>
        <v>No Trend + Momentum</v>
      </c>
      <c r="Q53">
        <f t="shared" si="5"/>
        <v>64.75</v>
      </c>
      <c r="R53">
        <f t="shared" si="6"/>
        <v>482.14999999999964</v>
      </c>
      <c r="S53">
        <f t="shared" si="7"/>
        <v>0.1342943067510112</v>
      </c>
      <c r="T53" t="str">
        <f t="shared" si="8"/>
        <v>DOWN</v>
      </c>
      <c r="U53" t="str">
        <f t="shared" si="9"/>
        <v>No T+M+I</v>
      </c>
      <c r="V53">
        <v>13635.685870542402</v>
      </c>
      <c r="W53">
        <v>13575.962775098193</v>
      </c>
      <c r="X53">
        <f t="shared" si="10"/>
        <v>59.723095444209321</v>
      </c>
      <c r="Y53">
        <v>103.73384820533585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13639.65</v>
      </c>
      <c r="D54">
        <v>13724.5</v>
      </c>
      <c r="E54">
        <v>13570</v>
      </c>
      <c r="F54">
        <v>13630</v>
      </c>
      <c r="G54">
        <v>13641.5</v>
      </c>
      <c r="H54">
        <v>13647.854500168676</v>
      </c>
      <c r="I54" t="str">
        <f t="shared" si="0"/>
        <v>DOWN</v>
      </c>
      <c r="J54">
        <v>13834.221254345102</v>
      </c>
      <c r="K54">
        <v>13509.870607799545</v>
      </c>
      <c r="L54" t="str">
        <f t="shared" si="1"/>
        <v>No Confirmation</v>
      </c>
      <c r="M54" t="str">
        <f t="shared" si="2"/>
        <v>No Trend</v>
      </c>
      <c r="N54">
        <v>50.082149268504395</v>
      </c>
      <c r="O54" t="str">
        <f t="shared" si="3"/>
        <v>No Momentum</v>
      </c>
      <c r="P54" t="str">
        <f t="shared" si="4"/>
        <v>No Trend + Momentum</v>
      </c>
      <c r="Q54">
        <f t="shared" si="5"/>
        <v>60</v>
      </c>
      <c r="R54">
        <f t="shared" si="6"/>
        <v>154.5</v>
      </c>
      <c r="S54">
        <f t="shared" si="7"/>
        <v>0.38834951456310679</v>
      </c>
      <c r="T54" t="str">
        <f t="shared" si="8"/>
        <v>No Indication</v>
      </c>
      <c r="U54" t="str">
        <f t="shared" si="9"/>
        <v>No T+M+I</v>
      </c>
      <c r="V54">
        <v>13634.811121228186</v>
      </c>
      <c r="W54">
        <v>13579.965532498327</v>
      </c>
      <c r="X54">
        <f t="shared" si="10"/>
        <v>54.845588729858719</v>
      </c>
      <c r="Y54">
        <v>93.956196310240415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13745.05</v>
      </c>
      <c r="D55">
        <v>13745.05</v>
      </c>
      <c r="E55">
        <v>13466.45</v>
      </c>
      <c r="F55">
        <v>13705</v>
      </c>
      <c r="G55">
        <v>13638.833333333334</v>
      </c>
      <c r="H55">
        <v>13643.343916751004</v>
      </c>
      <c r="I55" t="str">
        <f t="shared" si="0"/>
        <v>UP</v>
      </c>
      <c r="J55">
        <v>13814.405420046191</v>
      </c>
      <c r="K55">
        <v>13500.22158384409</v>
      </c>
      <c r="L55" t="str">
        <f t="shared" si="1"/>
        <v>No Confirmation</v>
      </c>
      <c r="M55" t="str">
        <f t="shared" si="2"/>
        <v>No Trend</v>
      </c>
      <c r="N55">
        <v>54.971347406553861</v>
      </c>
      <c r="O55" t="str">
        <f t="shared" si="3"/>
        <v>No Momentum</v>
      </c>
      <c r="P55" t="str">
        <f t="shared" si="4"/>
        <v>No Trend + Momentum</v>
      </c>
      <c r="Q55">
        <f t="shared" si="5"/>
        <v>238.54999999999927</v>
      </c>
      <c r="R55">
        <f t="shared" si="6"/>
        <v>278.59999999999854</v>
      </c>
      <c r="S55">
        <f t="shared" si="7"/>
        <v>0.85624551328069098</v>
      </c>
      <c r="T55" t="str">
        <f t="shared" si="8"/>
        <v>UP</v>
      </c>
      <c r="U55" t="str">
        <f t="shared" si="9"/>
        <v>No T+M+I</v>
      </c>
      <c r="V55">
        <v>13645.609410270003</v>
      </c>
      <c r="W55">
        <v>13589.227344905858</v>
      </c>
      <c r="X55">
        <f t="shared" si="10"/>
        <v>56.382065364145092</v>
      </c>
      <c r="Y55">
        <v>86.44137012102135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13685.05</v>
      </c>
      <c r="D56">
        <v>13794.9</v>
      </c>
      <c r="E56">
        <v>13490.5</v>
      </c>
      <c r="F56">
        <v>13550</v>
      </c>
      <c r="G56">
        <v>13611.800000000001</v>
      </c>
      <c r="H56">
        <v>13627.571958375502</v>
      </c>
      <c r="I56" t="str">
        <f t="shared" si="0"/>
        <v>DOWN</v>
      </c>
      <c r="J56">
        <v>13810.070882258147</v>
      </c>
      <c r="K56">
        <v>13498.061231878737</v>
      </c>
      <c r="L56" t="str">
        <f t="shared" si="1"/>
        <v>No Confirmation</v>
      </c>
      <c r="M56" t="str">
        <f t="shared" si="2"/>
        <v>No Trend</v>
      </c>
      <c r="N56">
        <v>43.870935332555923</v>
      </c>
      <c r="O56" t="str">
        <f t="shared" si="3"/>
        <v>No Momentum</v>
      </c>
      <c r="P56" t="str">
        <f t="shared" si="4"/>
        <v>No Trend + Momentum</v>
      </c>
      <c r="Q56">
        <f t="shared" si="5"/>
        <v>59.5</v>
      </c>
      <c r="R56">
        <f t="shared" si="6"/>
        <v>304.39999999999964</v>
      </c>
      <c r="S56">
        <f t="shared" si="7"/>
        <v>0.19546649145860734</v>
      </c>
      <c r="T56" t="str">
        <f t="shared" si="8"/>
        <v>DOWN</v>
      </c>
      <c r="U56" t="str">
        <f t="shared" si="9"/>
        <v>No T+M+I</v>
      </c>
      <c r="V56">
        <v>13630.900270228463</v>
      </c>
      <c r="W56">
        <v>13586.321615653571</v>
      </c>
      <c r="X56">
        <f t="shared" si="10"/>
        <v>44.578654574892425</v>
      </c>
      <c r="Y56">
        <v>78.068827011795562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13699.95</v>
      </c>
      <c r="D57">
        <v>13699.95</v>
      </c>
      <c r="E57">
        <v>13299.95</v>
      </c>
      <c r="F57">
        <v>13400</v>
      </c>
      <c r="G57">
        <v>13466.633333333333</v>
      </c>
      <c r="H57">
        <v>13547.102645854418</v>
      </c>
      <c r="I57" t="str">
        <f t="shared" si="0"/>
        <v>DOWN</v>
      </c>
      <c r="J57">
        <v>13785.599575089671</v>
      </c>
      <c r="K57">
        <v>13454.036513683463</v>
      </c>
      <c r="L57" t="str">
        <f t="shared" si="1"/>
        <v>DOWN</v>
      </c>
      <c r="M57" t="str">
        <f t="shared" si="2"/>
        <v>DOWN</v>
      </c>
      <c r="N57">
        <v>35.258338212037813</v>
      </c>
      <c r="O57" t="str">
        <f t="shared" si="3"/>
        <v>DOWN</v>
      </c>
      <c r="P57" t="str">
        <f t="shared" si="4"/>
        <v>DOWN</v>
      </c>
      <c r="Q57">
        <f t="shared" si="5"/>
        <v>100.04999999999927</v>
      </c>
      <c r="R57">
        <f t="shared" si="6"/>
        <v>400</v>
      </c>
      <c r="S57">
        <f t="shared" si="7"/>
        <v>0.25012499999999815</v>
      </c>
      <c r="T57" t="str">
        <f t="shared" si="8"/>
        <v>No Indication</v>
      </c>
      <c r="U57" t="str">
        <f t="shared" si="9"/>
        <v>No T+M+I</v>
      </c>
      <c r="V57">
        <v>13595.377151731776</v>
      </c>
      <c r="W57">
        <v>13572.520014494046</v>
      </c>
      <c r="X57">
        <f t="shared" si="10"/>
        <v>22.857137237730058</v>
      </c>
      <c r="Y57">
        <v>67.026489056982456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13449.95</v>
      </c>
      <c r="D58">
        <v>13499</v>
      </c>
      <c r="E58">
        <v>13352</v>
      </c>
      <c r="F58">
        <v>13360</v>
      </c>
      <c r="G58">
        <v>13403.666666666666</v>
      </c>
      <c r="H58">
        <v>13475.384656260543</v>
      </c>
      <c r="I58" t="str">
        <f t="shared" si="0"/>
        <v>DOWN</v>
      </c>
      <c r="J58">
        <v>13721.9107806253</v>
      </c>
      <c r="K58">
        <v>13431.361732864916</v>
      </c>
      <c r="L58" t="str">
        <f t="shared" si="1"/>
        <v>DOWN</v>
      </c>
      <c r="M58" t="str">
        <f t="shared" si="2"/>
        <v>DOWN</v>
      </c>
      <c r="N58">
        <v>33.092782931705955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147</v>
      </c>
      <c r="S58">
        <f t="shared" si="7"/>
        <v>5.4421768707482991E-2</v>
      </c>
      <c r="T58" t="str">
        <f t="shared" si="8"/>
        <v>DOWN</v>
      </c>
      <c r="U58" t="str">
        <f t="shared" si="9"/>
        <v>DOWN</v>
      </c>
      <c r="V58">
        <v>13559.16528223458</v>
      </c>
      <c r="W58">
        <v>13556.77779119819</v>
      </c>
      <c r="X58">
        <f t="shared" si="10"/>
        <v>2.3874910363902018</v>
      </c>
      <c r="Y58">
        <v>54.098689452864008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13305.15</v>
      </c>
      <c r="D59">
        <v>13509.95</v>
      </c>
      <c r="E59">
        <v>13300</v>
      </c>
      <c r="F59">
        <v>13333</v>
      </c>
      <c r="G59">
        <v>13380.983333333332</v>
      </c>
      <c r="H59">
        <v>13428.183994796938</v>
      </c>
      <c r="I59" t="str">
        <f t="shared" si="0"/>
        <v>DOWN</v>
      </c>
      <c r="J59">
        <v>13674.80838493079</v>
      </c>
      <c r="K59">
        <v>13402.170236672713</v>
      </c>
      <c r="L59" t="str">
        <f t="shared" si="1"/>
        <v>DOWN</v>
      </c>
      <c r="M59" t="str">
        <f t="shared" si="2"/>
        <v>DOWN</v>
      </c>
      <c r="N59">
        <v>31.462316305012827</v>
      </c>
      <c r="O59" t="str">
        <f t="shared" si="3"/>
        <v>DOWN</v>
      </c>
      <c r="P59" t="str">
        <f t="shared" si="4"/>
        <v>DOWN</v>
      </c>
      <c r="Q59">
        <f t="shared" si="5"/>
        <v>33</v>
      </c>
      <c r="R59">
        <f t="shared" si="6"/>
        <v>209.95000000000073</v>
      </c>
      <c r="S59">
        <f t="shared" si="7"/>
        <v>0.15718028101928977</v>
      </c>
      <c r="T59" t="str">
        <f t="shared" si="8"/>
        <v>DOWN</v>
      </c>
      <c r="U59" t="str">
        <f t="shared" si="9"/>
        <v>DOWN</v>
      </c>
      <c r="V59">
        <v>13524.37062342926</v>
      </c>
      <c r="W59">
        <v>13540.201658516842</v>
      </c>
      <c r="X59">
        <f t="shared" si="10"/>
        <v>-15.831035087581768</v>
      </c>
      <c r="Y59">
        <v>40.112744544774856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13520.65</v>
      </c>
      <c r="D60">
        <v>13520.65</v>
      </c>
      <c r="E60">
        <v>13287.85</v>
      </c>
      <c r="F60">
        <v>13325</v>
      </c>
      <c r="G60">
        <v>13377.833333333334</v>
      </c>
      <c r="H60">
        <v>13403.008664065135</v>
      </c>
      <c r="I60" t="str">
        <f t="shared" si="0"/>
        <v>DOWN</v>
      </c>
      <c r="J60">
        <v>13640.550966057281</v>
      </c>
      <c r="K60">
        <v>13376.765739634333</v>
      </c>
      <c r="L60" t="str">
        <f t="shared" si="1"/>
        <v>DOWN</v>
      </c>
      <c r="M60" t="str">
        <f t="shared" si="2"/>
        <v>DOWN</v>
      </c>
      <c r="N60">
        <v>30.898481353707414</v>
      </c>
      <c r="O60" t="str">
        <f t="shared" si="3"/>
        <v>DOWN</v>
      </c>
      <c r="P60" t="str">
        <f t="shared" si="4"/>
        <v>DOWN</v>
      </c>
      <c r="Q60">
        <f t="shared" si="5"/>
        <v>37.149999999999636</v>
      </c>
      <c r="R60">
        <f t="shared" si="6"/>
        <v>232.79999999999927</v>
      </c>
      <c r="S60">
        <f t="shared" si="7"/>
        <v>0.15957903780068622</v>
      </c>
      <c r="T60" t="str">
        <f t="shared" si="8"/>
        <v>DOWN</v>
      </c>
      <c r="U60" t="str">
        <f t="shared" si="9"/>
        <v>DOWN</v>
      </c>
      <c r="V60">
        <v>13493.698219824759</v>
      </c>
      <c r="W60">
        <v>13524.260794923002</v>
      </c>
      <c r="X60">
        <f t="shared" si="10"/>
        <v>-30.562575098243542</v>
      </c>
      <c r="Y60">
        <v>25.977680616171178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13403.55</v>
      </c>
      <c r="D61">
        <v>13498.95</v>
      </c>
      <c r="E61">
        <v>13250</v>
      </c>
      <c r="F61">
        <v>13275</v>
      </c>
      <c r="G61">
        <v>13341.316666666666</v>
      </c>
      <c r="H61">
        <v>13372.1626653659</v>
      </c>
      <c r="I61" t="str">
        <f t="shared" si="0"/>
        <v>DOWN</v>
      </c>
      <c r="J61">
        <v>13609.084084711218</v>
      </c>
      <c r="K61">
        <v>13348.595575271147</v>
      </c>
      <c r="L61" t="str">
        <f t="shared" si="1"/>
        <v>DOWN</v>
      </c>
      <c r="M61" t="str">
        <f t="shared" si="2"/>
        <v>DOWN</v>
      </c>
      <c r="N61">
        <v>27.103752465871878</v>
      </c>
      <c r="O61" t="str">
        <f t="shared" si="3"/>
        <v>DOWN</v>
      </c>
      <c r="P61" t="str">
        <f t="shared" si="4"/>
        <v>DOWN</v>
      </c>
      <c r="Q61">
        <f t="shared" si="5"/>
        <v>25</v>
      </c>
      <c r="R61">
        <f t="shared" si="6"/>
        <v>248.95000000000073</v>
      </c>
      <c r="S61">
        <f t="shared" si="7"/>
        <v>0.10042177144004791</v>
      </c>
      <c r="T61" t="str">
        <f t="shared" si="8"/>
        <v>DOWN</v>
      </c>
      <c r="U61" t="str">
        <f t="shared" si="9"/>
        <v>DOWN</v>
      </c>
      <c r="V61">
        <v>13460.05233985172</v>
      </c>
      <c r="W61">
        <v>13505.797032336113</v>
      </c>
      <c r="X61">
        <f t="shared" si="10"/>
        <v>-45.744692484393454</v>
      </c>
      <c r="Y61">
        <v>11.633205996058251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13350</v>
      </c>
      <c r="D62">
        <v>13599</v>
      </c>
      <c r="E62">
        <v>13315</v>
      </c>
      <c r="F62">
        <v>13357</v>
      </c>
      <c r="G62">
        <v>13423.666666666666</v>
      </c>
      <c r="H62">
        <v>13397.914666016284</v>
      </c>
      <c r="I62" t="str">
        <f t="shared" si="0"/>
        <v>DOWN</v>
      </c>
      <c r="J62">
        <v>13606.843176997614</v>
      </c>
      <c r="K62">
        <v>13341.129891877559</v>
      </c>
      <c r="L62" t="str">
        <f t="shared" si="1"/>
        <v>No Confirmation</v>
      </c>
      <c r="M62" t="str">
        <f t="shared" si="2"/>
        <v>No Trend</v>
      </c>
      <c r="N62">
        <v>41.765286776540961</v>
      </c>
      <c r="O62" t="str">
        <f t="shared" si="3"/>
        <v>No Momentum</v>
      </c>
      <c r="P62" t="str">
        <f t="shared" si="4"/>
        <v>No Trend + Momentum</v>
      </c>
      <c r="Q62">
        <f t="shared" si="5"/>
        <v>42</v>
      </c>
      <c r="R62">
        <f t="shared" si="6"/>
        <v>284</v>
      </c>
      <c r="S62">
        <f t="shared" si="7"/>
        <v>0.14788732394366197</v>
      </c>
      <c r="T62" t="str">
        <f t="shared" si="8"/>
        <v>DOWN</v>
      </c>
      <c r="U62" t="str">
        <f t="shared" si="9"/>
        <v>No T+M+I</v>
      </c>
      <c r="V62">
        <v>13444.198133720685</v>
      </c>
      <c r="W62">
        <v>13494.775029940845</v>
      </c>
      <c r="X62">
        <f t="shared" si="10"/>
        <v>-50.576896220160052</v>
      </c>
      <c r="Y62">
        <v>-0.8088144471854104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13499.95</v>
      </c>
      <c r="D63">
        <v>13500</v>
      </c>
      <c r="E63">
        <v>13200.15</v>
      </c>
      <c r="F63">
        <v>13300</v>
      </c>
      <c r="G63">
        <v>13333.383333333333</v>
      </c>
      <c r="H63">
        <v>13365.64899967481</v>
      </c>
      <c r="I63" t="str">
        <f t="shared" si="0"/>
        <v>DOWN</v>
      </c>
      <c r="J63">
        <v>13583.100248775922</v>
      </c>
      <c r="K63">
        <v>13309.801027015879</v>
      </c>
      <c r="L63" t="str">
        <f t="shared" si="1"/>
        <v>DOWN</v>
      </c>
      <c r="M63" t="str">
        <f t="shared" si="2"/>
        <v>DOWN</v>
      </c>
      <c r="N63">
        <v>35.55214732276611</v>
      </c>
      <c r="O63" t="str">
        <f t="shared" si="3"/>
        <v>DOWN</v>
      </c>
      <c r="P63" t="str">
        <f t="shared" si="4"/>
        <v>DOWN</v>
      </c>
      <c r="Q63">
        <f t="shared" si="5"/>
        <v>99.850000000000364</v>
      </c>
      <c r="R63">
        <f t="shared" si="6"/>
        <v>299.85000000000036</v>
      </c>
      <c r="S63">
        <f t="shared" si="7"/>
        <v>0.33299983324995913</v>
      </c>
      <c r="T63" t="str">
        <f t="shared" si="8"/>
        <v>No Indication</v>
      </c>
      <c r="U63" t="str">
        <f t="shared" si="9"/>
        <v>No T+M+I</v>
      </c>
      <c r="V63">
        <v>13422.013805455965</v>
      </c>
      <c r="W63">
        <v>13480.347249945227</v>
      </c>
      <c r="X63">
        <f t="shared" si="10"/>
        <v>-58.333444489262547</v>
      </c>
      <c r="Y63">
        <v>-12.313740455600838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13328.95</v>
      </c>
      <c r="D64">
        <v>13444.95</v>
      </c>
      <c r="E64">
        <v>13210</v>
      </c>
      <c r="F64">
        <v>13350</v>
      </c>
      <c r="G64">
        <v>13334.983333333332</v>
      </c>
      <c r="H64">
        <v>13350.316166504072</v>
      </c>
      <c r="I64" t="str">
        <f t="shared" si="0"/>
        <v>DOWN</v>
      </c>
      <c r="J64">
        <v>13552.400193492384</v>
      </c>
      <c r="K64">
        <v>13287.62302101235</v>
      </c>
      <c r="L64" t="str">
        <f t="shared" si="1"/>
        <v>No Confirmation</v>
      </c>
      <c r="M64" t="str">
        <f t="shared" si="2"/>
        <v>No Trend</v>
      </c>
      <c r="N64">
        <v>44.59042383076789</v>
      </c>
      <c r="O64" t="str">
        <f t="shared" si="3"/>
        <v>No Momentum</v>
      </c>
      <c r="P64" t="str">
        <f t="shared" si="4"/>
        <v>No Trend + Momentum</v>
      </c>
      <c r="Q64">
        <f t="shared" si="5"/>
        <v>140</v>
      </c>
      <c r="R64">
        <f t="shared" si="6"/>
        <v>234.95000000000073</v>
      </c>
      <c r="S64">
        <f t="shared" si="7"/>
        <v>0.59587146201319241</v>
      </c>
      <c r="T64" t="str">
        <f t="shared" si="8"/>
        <v>No Indication</v>
      </c>
      <c r="U64" t="str">
        <f t="shared" si="9"/>
        <v>No T+M+I</v>
      </c>
      <c r="V64">
        <v>13410.934758462739</v>
      </c>
      <c r="W64">
        <v>13470.691898097433</v>
      </c>
      <c r="X64">
        <f t="shared" si="10"/>
        <v>-59.757139634693885</v>
      </c>
      <c r="Y64">
        <v>-21.802420291419448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13450</v>
      </c>
      <c r="D65">
        <v>13450</v>
      </c>
      <c r="E65">
        <v>13349.95</v>
      </c>
      <c r="F65">
        <v>13390</v>
      </c>
      <c r="G65">
        <v>13396.65</v>
      </c>
      <c r="H65">
        <v>13373.483083252035</v>
      </c>
      <c r="I65" t="str">
        <f t="shared" si="0"/>
        <v>UP</v>
      </c>
      <c r="J65">
        <v>13529.64459493852</v>
      </c>
      <c r="K65">
        <v>13301.473460787383</v>
      </c>
      <c r="L65" t="str">
        <f t="shared" si="1"/>
        <v>No Confirmation</v>
      </c>
      <c r="M65" t="str">
        <f t="shared" si="2"/>
        <v>No Trend</v>
      </c>
      <c r="N65">
        <v>51.405411586434347</v>
      </c>
      <c r="O65" t="str">
        <f t="shared" si="3"/>
        <v>No Momentum</v>
      </c>
      <c r="P65" t="str">
        <f t="shared" si="4"/>
        <v>No Trend + Momentum</v>
      </c>
      <c r="Q65">
        <f t="shared" si="5"/>
        <v>40.049999999999272</v>
      </c>
      <c r="R65">
        <f t="shared" si="6"/>
        <v>100.04999999999927</v>
      </c>
      <c r="S65">
        <f t="shared" si="7"/>
        <v>0.40029985007495816</v>
      </c>
      <c r="T65" t="str">
        <f t="shared" si="8"/>
        <v>No Indication</v>
      </c>
      <c r="U65" t="str">
        <f t="shared" si="9"/>
        <v>No T+M+I</v>
      </c>
      <c r="V65">
        <v>13407.714026391548</v>
      </c>
      <c r="W65">
        <v>13464.714720460586</v>
      </c>
      <c r="X65">
        <f t="shared" si="10"/>
        <v>-57.000694069038218</v>
      </c>
      <c r="Y65">
        <v>-28.842075046943201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13375</v>
      </c>
      <c r="D66">
        <v>13390</v>
      </c>
      <c r="E66">
        <v>13111</v>
      </c>
      <c r="F66">
        <v>13351.95</v>
      </c>
      <c r="G66">
        <v>13284.316666666666</v>
      </c>
      <c r="H66">
        <v>13328.89987495935</v>
      </c>
      <c r="I66" t="str">
        <f t="shared" si="0"/>
        <v>UP</v>
      </c>
      <c r="J66">
        <v>13498.61246272996</v>
      </c>
      <c r="K66">
        <v>13259.146025056854</v>
      </c>
      <c r="L66" t="str">
        <f t="shared" si="1"/>
        <v>No Confirmation</v>
      </c>
      <c r="M66" t="str">
        <f t="shared" si="2"/>
        <v>No Trend</v>
      </c>
      <c r="N66">
        <v>44.846740944836924</v>
      </c>
      <c r="O66" t="str">
        <f t="shared" si="3"/>
        <v>No Momentum</v>
      </c>
      <c r="P66" t="str">
        <f t="shared" si="4"/>
        <v>No Trend + Momentum</v>
      </c>
      <c r="Q66">
        <f t="shared" si="5"/>
        <v>240.95000000000073</v>
      </c>
      <c r="R66">
        <f t="shared" si="6"/>
        <v>279</v>
      </c>
      <c r="S66">
        <f t="shared" si="7"/>
        <v>0.86362007168459043</v>
      </c>
      <c r="T66" t="str">
        <f t="shared" si="8"/>
        <v>UP</v>
      </c>
      <c r="U66" t="str">
        <f t="shared" si="9"/>
        <v>No T+M+I</v>
      </c>
      <c r="V66">
        <v>13399.134945408234</v>
      </c>
      <c r="W66">
        <v>13456.361778204247</v>
      </c>
      <c r="X66">
        <f t="shared" si="10"/>
        <v>-57.226832796013696</v>
      </c>
      <c r="Y66">
        <v>-34.5190265967573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13449.95</v>
      </c>
      <c r="D67">
        <v>13584.95</v>
      </c>
      <c r="E67">
        <v>13248</v>
      </c>
      <c r="F67">
        <v>13255</v>
      </c>
      <c r="G67">
        <v>13362.65</v>
      </c>
      <c r="H67">
        <v>13345.774937479675</v>
      </c>
      <c r="I67" t="str">
        <f t="shared" ref="I67:I104" si="20">IF(F67&gt;H67,"UP","DOWN")</f>
        <v>DOWN</v>
      </c>
      <c r="J67">
        <v>13517.798582123301</v>
      </c>
      <c r="K67">
        <v>13256.669130599776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31.888538464860794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7</v>
      </c>
      <c r="R67">
        <f t="shared" ref="R67:R104" si="26">D67-E67</f>
        <v>336.95000000000073</v>
      </c>
      <c r="S67">
        <f t="shared" ref="S67:S104" si="27">Q67/R67</f>
        <v>2.0774595637334872E-2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13376.960338422352</v>
      </c>
      <c r="W67">
        <v>13441.44609092986</v>
      </c>
      <c r="X67">
        <f t="shared" ref="X67:X104" si="30">V67-W67</f>
        <v>-64.485752507507641</v>
      </c>
      <c r="Y67">
        <v>-40.512371778907365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13423.55</v>
      </c>
      <c r="D68">
        <v>13499.95</v>
      </c>
      <c r="E68">
        <v>13300</v>
      </c>
      <c r="F68">
        <v>13330</v>
      </c>
      <c r="G68">
        <v>13376.65</v>
      </c>
      <c r="H68">
        <v>13361.212468739837</v>
      </c>
      <c r="I68" t="str">
        <f t="shared" si="20"/>
        <v>DOWN</v>
      </c>
      <c r="J68">
        <v>13513.832230540345</v>
      </c>
      <c r="K68">
        <v>13266.298212688715</v>
      </c>
      <c r="L68" t="str">
        <f t="shared" si="21"/>
        <v>No Confirmation</v>
      </c>
      <c r="M68" t="str">
        <f t="shared" si="22"/>
        <v>No Trend</v>
      </c>
      <c r="N68">
        <v>46.763258550234212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30</v>
      </c>
      <c r="R68">
        <f t="shared" si="26"/>
        <v>199.95000000000073</v>
      </c>
      <c r="S68">
        <f t="shared" si="27"/>
        <v>0.15003750937734378</v>
      </c>
      <c r="T68" t="str">
        <f t="shared" si="28"/>
        <v>DOWN</v>
      </c>
      <c r="U68" t="str">
        <f t="shared" si="29"/>
        <v>No T+M+I</v>
      </c>
      <c r="V68">
        <v>13369.735670972759</v>
      </c>
      <c r="W68">
        <v>13433.190824935054</v>
      </c>
      <c r="X68">
        <f t="shared" si="30"/>
        <v>-63.455153962295299</v>
      </c>
      <c r="Y68">
        <v>-45.10092821558495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13420</v>
      </c>
      <c r="D69">
        <v>13420</v>
      </c>
      <c r="E69">
        <v>13201.15</v>
      </c>
      <c r="F69">
        <v>13251</v>
      </c>
      <c r="G69">
        <v>13290.716666666667</v>
      </c>
      <c r="H69">
        <v>13325.964567703253</v>
      </c>
      <c r="I69" t="str">
        <f t="shared" si="20"/>
        <v>DOWN</v>
      </c>
      <c r="J69">
        <v>13492.980623753601</v>
      </c>
      <c r="K69">
        <v>13251.820832091222</v>
      </c>
      <c r="L69" t="str">
        <f t="shared" si="21"/>
        <v>DOWN</v>
      </c>
      <c r="M69" t="str">
        <f t="shared" si="22"/>
        <v>DOWN</v>
      </c>
      <c r="N69">
        <v>36.319733804720698</v>
      </c>
      <c r="O69" t="str">
        <f t="shared" si="23"/>
        <v>DOWN</v>
      </c>
      <c r="P69" t="str">
        <f t="shared" si="24"/>
        <v>DOWN</v>
      </c>
      <c r="Q69">
        <f t="shared" si="25"/>
        <v>49.850000000000364</v>
      </c>
      <c r="R69">
        <f t="shared" si="26"/>
        <v>218.85000000000036</v>
      </c>
      <c r="S69">
        <f t="shared" si="27"/>
        <v>0.22778158556088773</v>
      </c>
      <c r="T69" t="str">
        <f t="shared" si="28"/>
        <v>No Indication</v>
      </c>
      <c r="U69" t="str">
        <f t="shared" si="29"/>
        <v>No T+M+I</v>
      </c>
      <c r="V69">
        <v>13351.468644669258</v>
      </c>
      <c r="W69">
        <v>13419.695208273199</v>
      </c>
      <c r="X69">
        <f t="shared" si="30"/>
        <v>-68.226563603941031</v>
      </c>
      <c r="Y69">
        <v>-49.726055293256167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13300.05</v>
      </c>
      <c r="D70">
        <v>14037.95</v>
      </c>
      <c r="E70">
        <v>13300.05</v>
      </c>
      <c r="F70">
        <v>13844.8</v>
      </c>
      <c r="G70">
        <v>13727.6</v>
      </c>
      <c r="H70">
        <v>13526.782283851626</v>
      </c>
      <c r="I70" t="str">
        <f t="shared" si="20"/>
        <v>UP</v>
      </c>
      <c r="J70">
        <v>13614.084929586135</v>
      </c>
      <c r="K70">
        <v>13262.538424959839</v>
      </c>
      <c r="L70" t="str">
        <f t="shared" si="21"/>
        <v>UP</v>
      </c>
      <c r="M70" t="str">
        <f t="shared" si="22"/>
        <v>UP</v>
      </c>
      <c r="N70">
        <v>79.446639168948096</v>
      </c>
      <c r="O70" t="str">
        <f t="shared" si="23"/>
        <v>UP</v>
      </c>
      <c r="P70" t="str">
        <f t="shared" si="24"/>
        <v>UP</v>
      </c>
      <c r="Q70">
        <f t="shared" si="25"/>
        <v>544.75</v>
      </c>
      <c r="R70">
        <f t="shared" si="26"/>
        <v>737.90000000000146</v>
      </c>
      <c r="S70">
        <f t="shared" si="27"/>
        <v>0.73824366445317646</v>
      </c>
      <c r="T70" t="str">
        <f t="shared" si="28"/>
        <v>No Indication</v>
      </c>
      <c r="U70" t="str">
        <f t="shared" si="29"/>
        <v>No T+M+I</v>
      </c>
      <c r="V70">
        <v>13427.365776258603</v>
      </c>
      <c r="W70">
        <v>13451.184452104813</v>
      </c>
      <c r="X70">
        <f t="shared" si="30"/>
        <v>-23.818675846210681</v>
      </c>
      <c r="Y70">
        <v>-44.544579403847067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13885.85</v>
      </c>
      <c r="D71">
        <v>14000</v>
      </c>
      <c r="E71">
        <v>13550</v>
      </c>
      <c r="F71">
        <v>13605</v>
      </c>
      <c r="G71">
        <v>13718.333333333334</v>
      </c>
      <c r="H71">
        <v>13622.557808592479</v>
      </c>
      <c r="I71" t="str">
        <f t="shared" si="20"/>
        <v>DOWN</v>
      </c>
      <c r="J71">
        <v>13699.84383412255</v>
      </c>
      <c r="K71">
        <v>13326.418774968764</v>
      </c>
      <c r="L71" t="str">
        <f t="shared" si="21"/>
        <v>No Confirmation</v>
      </c>
      <c r="M71" t="str">
        <f t="shared" si="22"/>
        <v>No Trend</v>
      </c>
      <c r="N71">
        <v>59.205863772619949</v>
      </c>
      <c r="O71" t="str">
        <f t="shared" si="23"/>
        <v>No Momentum</v>
      </c>
      <c r="P71" t="str">
        <f t="shared" si="24"/>
        <v>No Trend + Momentum</v>
      </c>
      <c r="Q71">
        <f t="shared" si="25"/>
        <v>55</v>
      </c>
      <c r="R71">
        <f t="shared" si="26"/>
        <v>450</v>
      </c>
      <c r="S71">
        <f t="shared" si="27"/>
        <v>0.12222222222222222</v>
      </c>
      <c r="T71" t="str">
        <f t="shared" si="28"/>
        <v>DOWN</v>
      </c>
      <c r="U71" t="str">
        <f t="shared" si="29"/>
        <v>No T+M+I</v>
      </c>
      <c r="V71">
        <v>13454.694118372663</v>
      </c>
      <c r="W71">
        <v>13462.578196393346</v>
      </c>
      <c r="X71">
        <f t="shared" si="30"/>
        <v>-7.884078020682864</v>
      </c>
      <c r="Y71">
        <v>-37.212479127214223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13703.3</v>
      </c>
      <c r="D72">
        <v>13757</v>
      </c>
      <c r="E72">
        <v>13201.15</v>
      </c>
      <c r="F72">
        <v>13350</v>
      </c>
      <c r="G72">
        <v>13436.050000000001</v>
      </c>
      <c r="H72">
        <v>13529.303904296241</v>
      </c>
      <c r="I72" t="str">
        <f t="shared" si="20"/>
        <v>DOWN</v>
      </c>
      <c r="J72">
        <v>13712.545204317539</v>
      </c>
      <c r="K72">
        <v>13298.58126942015</v>
      </c>
      <c r="L72" t="str">
        <f t="shared" si="21"/>
        <v>No Confirmation</v>
      </c>
      <c r="M72" t="str">
        <f t="shared" si="22"/>
        <v>No Trend</v>
      </c>
      <c r="N72">
        <v>44.227998580814315</v>
      </c>
      <c r="O72" t="str">
        <f t="shared" si="23"/>
        <v>No Momentum</v>
      </c>
      <c r="P72" t="str">
        <f t="shared" si="24"/>
        <v>No Trend + Momentum</v>
      </c>
      <c r="Q72">
        <f t="shared" si="25"/>
        <v>148.85000000000036</v>
      </c>
      <c r="R72">
        <f t="shared" si="26"/>
        <v>555.85000000000036</v>
      </c>
      <c r="S72">
        <f t="shared" si="27"/>
        <v>0.26778807232167001</v>
      </c>
      <c r="T72" t="str">
        <f t="shared" si="28"/>
        <v>No Indication</v>
      </c>
      <c r="U72" t="str">
        <f t="shared" si="29"/>
        <v>No T+M+I</v>
      </c>
      <c r="V72">
        <v>13438.587330930715</v>
      </c>
      <c r="W72">
        <v>13454.23907073458</v>
      </c>
      <c r="X72">
        <f t="shared" si="30"/>
        <v>-15.651739803864984</v>
      </c>
      <c r="Y72">
        <v>-32.900331262544377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13498</v>
      </c>
      <c r="D73">
        <v>13498.7</v>
      </c>
      <c r="E73">
        <v>13050</v>
      </c>
      <c r="F73">
        <v>13070</v>
      </c>
      <c r="G73">
        <v>13206.233333333332</v>
      </c>
      <c r="H73">
        <v>13367.768618814785</v>
      </c>
      <c r="I73" t="str">
        <f t="shared" si="20"/>
        <v>DOWN</v>
      </c>
      <c r="J73">
        <v>13665.02404780253</v>
      </c>
      <c r="K73">
        <v>13243.340987326783</v>
      </c>
      <c r="L73" t="str">
        <f t="shared" si="21"/>
        <v>DOWN</v>
      </c>
      <c r="M73" t="str">
        <f t="shared" si="22"/>
        <v>DOWN</v>
      </c>
      <c r="N73">
        <v>32.828921795096768</v>
      </c>
      <c r="O73" t="str">
        <f t="shared" si="23"/>
        <v>DOWN</v>
      </c>
      <c r="P73" t="str">
        <f t="shared" si="24"/>
        <v>DOWN</v>
      </c>
      <c r="Q73">
        <f t="shared" si="25"/>
        <v>20</v>
      </c>
      <c r="R73">
        <f t="shared" si="26"/>
        <v>448.70000000000073</v>
      </c>
      <c r="S73">
        <f t="shared" si="27"/>
        <v>4.4573211499888493E-2</v>
      </c>
      <c r="T73" t="str">
        <f t="shared" si="28"/>
        <v>DOWN</v>
      </c>
      <c r="U73" t="str">
        <f t="shared" si="29"/>
        <v>DOWN</v>
      </c>
      <c r="V73">
        <v>13381.881587710604</v>
      </c>
      <c r="W73">
        <v>13425.776917346833</v>
      </c>
      <c r="X73">
        <f t="shared" si="30"/>
        <v>-43.89532963622878</v>
      </c>
      <c r="Y73">
        <v>-35.099330937281259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13130.35</v>
      </c>
      <c r="D74">
        <v>13702</v>
      </c>
      <c r="E74">
        <v>12950</v>
      </c>
      <c r="F74">
        <v>13640</v>
      </c>
      <c r="G74">
        <v>13430.666666666666</v>
      </c>
      <c r="H74">
        <v>13399.217642740725</v>
      </c>
      <c r="I74" t="str">
        <f t="shared" si="20"/>
        <v>UP</v>
      </c>
      <c r="J74">
        <v>13673.240926068635</v>
      </c>
      <c r="K74">
        <v>13178.154101254164</v>
      </c>
      <c r="L74" t="str">
        <f t="shared" si="21"/>
        <v>No Confirmation</v>
      </c>
      <c r="M74" t="str">
        <f t="shared" si="22"/>
        <v>No Trend</v>
      </c>
      <c r="N74">
        <v>59.433884421244457</v>
      </c>
      <c r="O74" t="str">
        <f t="shared" si="23"/>
        <v>No Momentum</v>
      </c>
      <c r="P74" t="str">
        <f t="shared" si="24"/>
        <v>No Trend + Momentum</v>
      </c>
      <c r="Q74">
        <f t="shared" si="25"/>
        <v>690</v>
      </c>
      <c r="R74">
        <f t="shared" si="26"/>
        <v>752</v>
      </c>
      <c r="S74">
        <f t="shared" si="27"/>
        <v>0.91755319148936165</v>
      </c>
      <c r="T74" t="str">
        <f t="shared" si="28"/>
        <v>UP</v>
      </c>
      <c r="U74" t="str">
        <f t="shared" si="29"/>
        <v>No T+M+I</v>
      </c>
      <c r="V74">
        <v>13421.592112678203</v>
      </c>
      <c r="W74">
        <v>13441.64529383966</v>
      </c>
      <c r="X74">
        <f t="shared" si="30"/>
        <v>-20.05318116145645</v>
      </c>
      <c r="Y74">
        <v>-32.090100982116297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13650.05</v>
      </c>
      <c r="D75">
        <v>14050</v>
      </c>
      <c r="E75">
        <v>13650.05</v>
      </c>
      <c r="F75">
        <v>13803.05</v>
      </c>
      <c r="G75">
        <v>13834.366666666667</v>
      </c>
      <c r="H75">
        <v>13616.792154703697</v>
      </c>
      <c r="I75" t="str">
        <f t="shared" si="20"/>
        <v>UP</v>
      </c>
      <c r="J75">
        <v>13756.96516472005</v>
      </c>
      <c r="K75">
        <v>13283.019856531017</v>
      </c>
      <c r="L75" t="str">
        <f t="shared" si="21"/>
        <v>UP</v>
      </c>
      <c r="M75" t="str">
        <f t="shared" si="22"/>
        <v>UP</v>
      </c>
      <c r="N75">
        <v>64.466302308741362</v>
      </c>
      <c r="O75" t="str">
        <f t="shared" si="23"/>
        <v>UP</v>
      </c>
      <c r="P75" t="str">
        <f t="shared" si="24"/>
        <v>UP</v>
      </c>
      <c r="Q75">
        <f t="shared" si="25"/>
        <v>153</v>
      </c>
      <c r="R75">
        <f t="shared" si="26"/>
        <v>399.95000000000073</v>
      </c>
      <c r="S75">
        <f t="shared" si="27"/>
        <v>0.38254781847730895</v>
      </c>
      <c r="T75" t="str">
        <f t="shared" si="28"/>
        <v>No Indication</v>
      </c>
      <c r="U75" t="str">
        <f t="shared" si="29"/>
        <v>No T+M+I</v>
      </c>
      <c r="V75">
        <v>13480.277941496941</v>
      </c>
      <c r="W75">
        <v>13468.416012814499</v>
      </c>
      <c r="X75">
        <f t="shared" si="30"/>
        <v>11.86192868244143</v>
      </c>
      <c r="Y75">
        <v>-23.29969504920475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14065.8</v>
      </c>
      <c r="D76">
        <v>14065.8</v>
      </c>
      <c r="E76">
        <v>13812</v>
      </c>
      <c r="F76">
        <v>13899.9</v>
      </c>
      <c r="G76">
        <v>13925.9</v>
      </c>
      <c r="H76">
        <v>13771.346077351849</v>
      </c>
      <c r="I76" t="str">
        <f t="shared" si="20"/>
        <v>UP</v>
      </c>
      <c r="J76">
        <v>13825.595128115594</v>
      </c>
      <c r="K76">
        <v>13400.570999524123</v>
      </c>
      <c r="L76" t="str">
        <f t="shared" si="21"/>
        <v>UP</v>
      </c>
      <c r="M76" t="str">
        <f t="shared" si="22"/>
        <v>UP</v>
      </c>
      <c r="N76">
        <v>67.463231777715166</v>
      </c>
      <c r="O76" t="str">
        <f t="shared" si="23"/>
        <v>UP</v>
      </c>
      <c r="P76" t="str">
        <f t="shared" si="24"/>
        <v>UP</v>
      </c>
      <c r="Q76">
        <f t="shared" si="25"/>
        <v>87.899999999999636</v>
      </c>
      <c r="R76">
        <f t="shared" si="26"/>
        <v>253.79999999999927</v>
      </c>
      <c r="S76">
        <f t="shared" si="27"/>
        <v>0.34633569739952674</v>
      </c>
      <c r="T76" t="str">
        <f t="shared" si="28"/>
        <v>No Indication</v>
      </c>
      <c r="U76" t="str">
        <f t="shared" si="29"/>
        <v>No T+M+I</v>
      </c>
      <c r="V76">
        <v>13544.835181266642</v>
      </c>
      <c r="W76">
        <v>13500.377789643055</v>
      </c>
      <c r="X76">
        <f t="shared" si="30"/>
        <v>44.457391623587682</v>
      </c>
      <c r="Y76">
        <v>-9.748277714646262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13899.9</v>
      </c>
      <c r="D77">
        <v>13950</v>
      </c>
      <c r="E77">
        <v>13750</v>
      </c>
      <c r="F77">
        <v>13750</v>
      </c>
      <c r="G77">
        <v>13816.666666666666</v>
      </c>
      <c r="H77">
        <v>13794.006372009258</v>
      </c>
      <c r="I77" t="str">
        <f t="shared" si="20"/>
        <v>DOWN</v>
      </c>
      <c r="J77">
        <v>13853.240655201018</v>
      </c>
      <c r="K77">
        <v>13478.221888518763</v>
      </c>
      <c r="L77" t="str">
        <f t="shared" si="21"/>
        <v>No Confirmation</v>
      </c>
      <c r="M77" t="str">
        <f t="shared" si="22"/>
        <v>No Trend</v>
      </c>
      <c r="N77">
        <v>57.999313284682941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200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13576.398999533312</v>
      </c>
      <c r="W77">
        <v>13518.868323743569</v>
      </c>
      <c r="X77">
        <f t="shared" si="30"/>
        <v>57.530675789743327</v>
      </c>
      <c r="Y77">
        <v>3.7075129862316576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13899.95</v>
      </c>
      <c r="D78">
        <v>13899.95</v>
      </c>
      <c r="E78">
        <v>13651.15</v>
      </c>
      <c r="F78">
        <v>13848</v>
      </c>
      <c r="G78">
        <v>13799.699999999999</v>
      </c>
      <c r="H78">
        <v>13796.853186004628</v>
      </c>
      <c r="I78" t="str">
        <f t="shared" si="20"/>
        <v>UP</v>
      </c>
      <c r="J78">
        <v>13863.620509600793</v>
      </c>
      <c r="K78">
        <v>13516.650357736815</v>
      </c>
      <c r="L78" t="str">
        <f t="shared" si="21"/>
        <v>No Confirmation</v>
      </c>
      <c r="M78" t="str">
        <f t="shared" si="22"/>
        <v>No Trend</v>
      </c>
      <c r="N78">
        <v>62.319075620582176</v>
      </c>
      <c r="O78" t="str">
        <f t="shared" si="23"/>
        <v>UP</v>
      </c>
      <c r="P78" t="str">
        <f t="shared" si="24"/>
        <v>No Trend + Momentum</v>
      </c>
      <c r="Q78">
        <f t="shared" si="25"/>
        <v>196.85000000000036</v>
      </c>
      <c r="R78">
        <f t="shared" si="26"/>
        <v>248.80000000000109</v>
      </c>
      <c r="S78">
        <f t="shared" si="27"/>
        <v>0.7911977491961395</v>
      </c>
      <c r="T78" t="str">
        <f t="shared" si="28"/>
        <v>No Indication</v>
      </c>
      <c r="U78" t="str">
        <f t="shared" si="29"/>
        <v>No T+M+I</v>
      </c>
      <c r="V78">
        <v>13618.183768835879</v>
      </c>
      <c r="W78">
        <v>13543.248447910712</v>
      </c>
      <c r="X78">
        <f t="shared" si="30"/>
        <v>74.935320925167616</v>
      </c>
      <c r="Y78">
        <v>17.953074574018849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13850</v>
      </c>
      <c r="D79">
        <v>13960.4</v>
      </c>
      <c r="E79">
        <v>13710</v>
      </c>
      <c r="F79">
        <v>13850</v>
      </c>
      <c r="G79">
        <v>13840.133333333333</v>
      </c>
      <c r="H79">
        <v>13818.49325966898</v>
      </c>
      <c r="I79" t="str">
        <f t="shared" si="20"/>
        <v>UP</v>
      </c>
      <c r="J79">
        <v>13885.127063022839</v>
      </c>
      <c r="K79">
        <v>13559.616944906411</v>
      </c>
      <c r="L79" t="str">
        <f t="shared" si="21"/>
        <v>No Confirmation</v>
      </c>
      <c r="M79" t="str">
        <f t="shared" si="22"/>
        <v>No Trend</v>
      </c>
      <c r="N79">
        <v>62.417681081815424</v>
      </c>
      <c r="O79" t="str">
        <f t="shared" si="23"/>
        <v>UP</v>
      </c>
      <c r="P79" t="str">
        <f t="shared" si="24"/>
        <v>No Trend + Momentum</v>
      </c>
      <c r="Q79">
        <f t="shared" si="25"/>
        <v>140</v>
      </c>
      <c r="R79">
        <f t="shared" si="26"/>
        <v>250.39999999999964</v>
      </c>
      <c r="S79">
        <f t="shared" si="27"/>
        <v>0.55910543130990498</v>
      </c>
      <c r="T79" t="str">
        <f t="shared" si="28"/>
        <v>No Indication</v>
      </c>
      <c r="U79" t="str">
        <f t="shared" si="29"/>
        <v>No T+M+I</v>
      </c>
      <c r="V79">
        <v>13653.847804399589</v>
      </c>
      <c r="W79">
        <v>13565.97078510251</v>
      </c>
      <c r="X79">
        <f t="shared" si="30"/>
        <v>87.877019297078732</v>
      </c>
      <c r="Y79">
        <v>31.937863518630827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13850</v>
      </c>
      <c r="D80">
        <v>13897</v>
      </c>
      <c r="E80">
        <v>13800</v>
      </c>
      <c r="F80">
        <v>13860</v>
      </c>
      <c r="G80">
        <v>13852.333333333334</v>
      </c>
      <c r="H80">
        <v>13835.413296501156</v>
      </c>
      <c r="I80" t="str">
        <f t="shared" si="20"/>
        <v>UP</v>
      </c>
      <c r="J80">
        <v>13887.765493462208</v>
      </c>
      <c r="K80">
        <v>13613.035401593876</v>
      </c>
      <c r="L80" t="str">
        <f t="shared" si="21"/>
        <v>No Confirmation</v>
      </c>
      <c r="M80" t="str">
        <f t="shared" si="22"/>
        <v>No Trend</v>
      </c>
      <c r="N80">
        <v>63.022461109380778</v>
      </c>
      <c r="O80" t="str">
        <f t="shared" si="23"/>
        <v>UP</v>
      </c>
      <c r="P80" t="str">
        <f t="shared" si="24"/>
        <v>No Trend + Momentum</v>
      </c>
      <c r="Q80">
        <f t="shared" si="25"/>
        <v>60</v>
      </c>
      <c r="R80">
        <f t="shared" si="26"/>
        <v>97</v>
      </c>
      <c r="S80">
        <f t="shared" si="27"/>
        <v>0.61855670103092786</v>
      </c>
      <c r="T80" t="str">
        <f t="shared" si="28"/>
        <v>No Indication</v>
      </c>
      <c r="U80" t="str">
        <f t="shared" si="29"/>
        <v>No T+M+I</v>
      </c>
      <c r="V80">
        <v>13685.563526799653</v>
      </c>
      <c r="W80">
        <v>13587.75072694677</v>
      </c>
      <c r="X80">
        <f t="shared" si="30"/>
        <v>97.812799852883472</v>
      </c>
      <c r="Y80">
        <v>45.112850785481356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13851.1</v>
      </c>
      <c r="D81">
        <v>14418.6</v>
      </c>
      <c r="E81">
        <v>13799.85</v>
      </c>
      <c r="F81">
        <v>14250</v>
      </c>
      <c r="G81">
        <v>14156.15</v>
      </c>
      <c r="H81">
        <v>13995.781648250577</v>
      </c>
      <c r="I81" t="str">
        <f t="shared" si="20"/>
        <v>UP</v>
      </c>
      <c r="J81">
        <v>14005.728717137274</v>
      </c>
      <c r="K81">
        <v>13654.549756795237</v>
      </c>
      <c r="L81" t="str">
        <f t="shared" si="21"/>
        <v>UP</v>
      </c>
      <c r="M81" t="str">
        <f t="shared" si="22"/>
        <v>UP</v>
      </c>
      <c r="N81">
        <v>79.278394020520636</v>
      </c>
      <c r="O81" t="str">
        <f t="shared" si="23"/>
        <v>UP</v>
      </c>
      <c r="P81" t="str">
        <f t="shared" si="24"/>
        <v>UP</v>
      </c>
      <c r="Q81">
        <f t="shared" si="25"/>
        <v>450.14999999999964</v>
      </c>
      <c r="R81">
        <f t="shared" si="26"/>
        <v>618.75</v>
      </c>
      <c r="S81">
        <f t="shared" si="27"/>
        <v>0.72751515151515089</v>
      </c>
      <c r="T81" t="str">
        <f t="shared" si="28"/>
        <v>No Indication</v>
      </c>
      <c r="U81" t="str">
        <f t="shared" si="29"/>
        <v>No T+M+I</v>
      </c>
      <c r="V81">
        <v>13772.399907292014</v>
      </c>
      <c r="W81">
        <v>13636.806228654415</v>
      </c>
      <c r="X81">
        <f t="shared" si="30"/>
        <v>135.59367863759871</v>
      </c>
      <c r="Y81">
        <v>63.209016355904829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14450</v>
      </c>
      <c r="D82">
        <v>14900</v>
      </c>
      <c r="E82">
        <v>14375</v>
      </c>
      <c r="F82">
        <v>14780</v>
      </c>
      <c r="G82">
        <v>14685</v>
      </c>
      <c r="H82">
        <v>14340.390824125288</v>
      </c>
      <c r="I82" t="str">
        <f t="shared" si="20"/>
        <v>UP</v>
      </c>
      <c r="J82">
        <v>14204.455668884546</v>
      </c>
      <c r="K82">
        <v>13814.64981084074</v>
      </c>
      <c r="L82" t="str">
        <f t="shared" si="21"/>
        <v>UP</v>
      </c>
      <c r="M82" t="str">
        <f t="shared" si="22"/>
        <v>UP</v>
      </c>
      <c r="N82">
        <v>88.137283959064831</v>
      </c>
      <c r="O82" t="str">
        <f t="shared" si="23"/>
        <v>UP</v>
      </c>
      <c r="P82" t="str">
        <f t="shared" si="24"/>
        <v>UP</v>
      </c>
      <c r="Q82">
        <f t="shared" si="25"/>
        <v>405</v>
      </c>
      <c r="R82">
        <f t="shared" si="26"/>
        <v>525</v>
      </c>
      <c r="S82">
        <f t="shared" si="27"/>
        <v>0.77142857142857146</v>
      </c>
      <c r="T82" t="str">
        <f t="shared" si="28"/>
        <v>No Indication</v>
      </c>
      <c r="U82" t="str">
        <f t="shared" si="29"/>
        <v>No T+M+I</v>
      </c>
      <c r="V82">
        <v>13927.415306170165</v>
      </c>
      <c r="W82">
        <v>13721.487248754089</v>
      </c>
      <c r="X82">
        <f t="shared" si="30"/>
        <v>205.92805741607663</v>
      </c>
      <c r="Y82">
        <v>91.7528245679392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14725</v>
      </c>
      <c r="D83">
        <v>14885.1</v>
      </c>
      <c r="E83">
        <v>14724.7</v>
      </c>
      <c r="F83">
        <v>14725</v>
      </c>
      <c r="G83">
        <v>14778.266666666668</v>
      </c>
      <c r="H83">
        <v>14559.328745395978</v>
      </c>
      <c r="I83" t="str">
        <f t="shared" si="20"/>
        <v>UP</v>
      </c>
      <c r="J83">
        <v>14355.70996468798</v>
      </c>
      <c r="K83">
        <v>14016.883186209465</v>
      </c>
      <c r="L83" t="str">
        <f t="shared" si="21"/>
        <v>UP</v>
      </c>
      <c r="M83" t="str">
        <f t="shared" si="22"/>
        <v>UP</v>
      </c>
      <c r="N83">
        <v>83.506313210996723</v>
      </c>
      <c r="O83" t="str">
        <f t="shared" si="23"/>
        <v>UP</v>
      </c>
      <c r="P83" t="str">
        <f t="shared" si="24"/>
        <v>UP</v>
      </c>
      <c r="Q83">
        <f t="shared" si="25"/>
        <v>0.2999999999992724</v>
      </c>
      <c r="R83">
        <f t="shared" si="26"/>
        <v>160.39999999999964</v>
      </c>
      <c r="S83">
        <f t="shared" si="27"/>
        <v>1.8703241895216527E-3</v>
      </c>
      <c r="T83" t="str">
        <f t="shared" si="28"/>
        <v>DOWN</v>
      </c>
      <c r="U83" t="str">
        <f t="shared" si="29"/>
        <v>No T+M+I</v>
      </c>
      <c r="V83">
        <v>14050.120643682447</v>
      </c>
      <c r="W83">
        <v>13795.821526624157</v>
      </c>
      <c r="X83">
        <f t="shared" si="30"/>
        <v>254.29911705828999</v>
      </c>
      <c r="Y83">
        <v>124.26208306600935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14765</v>
      </c>
      <c r="D84">
        <v>14765</v>
      </c>
      <c r="E84">
        <v>14405</v>
      </c>
      <c r="F84">
        <v>14628</v>
      </c>
      <c r="G84">
        <v>14599.333333333334</v>
      </c>
      <c r="H84">
        <v>14579.331039364657</v>
      </c>
      <c r="I84" t="str">
        <f t="shared" si="20"/>
        <v>UP</v>
      </c>
      <c r="J84">
        <v>14446.663305868429</v>
      </c>
      <c r="K84">
        <v>14103.131367051807</v>
      </c>
      <c r="L84" t="str">
        <f t="shared" si="21"/>
        <v>UP</v>
      </c>
      <c r="M84" t="str">
        <f t="shared" si="22"/>
        <v>UP</v>
      </c>
      <c r="N84">
        <v>74.837659952387028</v>
      </c>
      <c r="O84" t="str">
        <f t="shared" si="23"/>
        <v>UP</v>
      </c>
      <c r="P84" t="str">
        <f t="shared" si="24"/>
        <v>UP</v>
      </c>
      <c r="Q84">
        <f t="shared" si="25"/>
        <v>223</v>
      </c>
      <c r="R84">
        <f t="shared" si="26"/>
        <v>360</v>
      </c>
      <c r="S84">
        <f t="shared" si="27"/>
        <v>0.61944444444444446</v>
      </c>
      <c r="T84" t="str">
        <f t="shared" si="28"/>
        <v>No Indication</v>
      </c>
      <c r="U84" t="str">
        <f t="shared" si="29"/>
        <v>No T+M+I</v>
      </c>
      <c r="V84">
        <v>14139.025160038993</v>
      </c>
      <c r="W84">
        <v>13857.464376503849</v>
      </c>
      <c r="X84">
        <f t="shared" si="30"/>
        <v>281.56078353514386</v>
      </c>
      <c r="Y84">
        <v>155.72182315983625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14628.05</v>
      </c>
      <c r="D85">
        <v>14796.05</v>
      </c>
      <c r="E85">
        <v>14425</v>
      </c>
      <c r="F85">
        <v>14750</v>
      </c>
      <c r="G85">
        <v>14657.016666666668</v>
      </c>
      <c r="H85">
        <v>14618.173853015662</v>
      </c>
      <c r="I85" t="str">
        <f t="shared" si="20"/>
        <v>UP</v>
      </c>
      <c r="J85">
        <v>14524.304793453222</v>
      </c>
      <c r="K85">
        <v>14174.657729929182</v>
      </c>
      <c r="L85" t="str">
        <f t="shared" si="21"/>
        <v>UP</v>
      </c>
      <c r="M85" t="str">
        <f t="shared" si="22"/>
        <v>UP</v>
      </c>
      <c r="N85">
        <v>78.368073840506227</v>
      </c>
      <c r="O85" t="str">
        <f t="shared" si="23"/>
        <v>UP</v>
      </c>
      <c r="P85" t="str">
        <f t="shared" si="24"/>
        <v>UP</v>
      </c>
      <c r="Q85">
        <f t="shared" si="25"/>
        <v>325</v>
      </c>
      <c r="R85">
        <f t="shared" si="26"/>
        <v>371.04999999999927</v>
      </c>
      <c r="S85">
        <f t="shared" si="27"/>
        <v>0.87589273682792246</v>
      </c>
      <c r="T85" t="str">
        <f t="shared" si="28"/>
        <v>UP</v>
      </c>
      <c r="U85" t="str">
        <f t="shared" si="29"/>
        <v>UP</v>
      </c>
      <c r="V85">
        <v>14233.021289263763</v>
      </c>
      <c r="W85">
        <v>13923.578126392453</v>
      </c>
      <c r="X85">
        <f t="shared" si="30"/>
        <v>309.44316287131005</v>
      </c>
      <c r="Y85">
        <v>186.466091102131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14467.300000000001</v>
      </c>
      <c r="AE85">
        <f t="shared" si="36"/>
        <v>14566.75</v>
      </c>
      <c r="AF85">
        <f t="shared" si="37"/>
        <v>14610.550000000001</v>
      </c>
      <c r="AG85">
        <f t="shared" si="38"/>
        <v>14654.300000000001</v>
      </c>
    </row>
    <row r="86" spans="1:33" x14ac:dyDescent="0.25">
      <c r="A86" t="s">
        <v>5</v>
      </c>
      <c r="B86" s="1">
        <v>42978</v>
      </c>
      <c r="C86">
        <v>14797.95</v>
      </c>
      <c r="D86">
        <v>14797.95</v>
      </c>
      <c r="E86">
        <v>14620.15</v>
      </c>
      <c r="F86">
        <v>14725</v>
      </c>
      <c r="G86">
        <v>14714.366666666667</v>
      </c>
      <c r="H86">
        <v>14666.270259841163</v>
      </c>
      <c r="I86" t="str">
        <f t="shared" si="20"/>
        <v>UP</v>
      </c>
      <c r="J86">
        <v>14585.114839352507</v>
      </c>
      <c r="K86">
        <v>14273.656012167141</v>
      </c>
      <c r="L86" t="str">
        <f t="shared" si="21"/>
        <v>UP</v>
      </c>
      <c r="M86" t="str">
        <f t="shared" si="22"/>
        <v>UP</v>
      </c>
      <c r="N86">
        <v>75.649320438052101</v>
      </c>
      <c r="O86" t="str">
        <f t="shared" si="23"/>
        <v>UP</v>
      </c>
      <c r="P86" t="str">
        <f t="shared" si="24"/>
        <v>UP</v>
      </c>
      <c r="Q86">
        <f t="shared" si="25"/>
        <v>104.85000000000036</v>
      </c>
      <c r="R86">
        <f t="shared" si="26"/>
        <v>177.80000000000109</v>
      </c>
      <c r="S86">
        <f t="shared" si="27"/>
        <v>0.58970753655792874</v>
      </c>
      <c r="T86" t="str">
        <f t="shared" si="28"/>
        <v>No Indication</v>
      </c>
      <c r="U86" t="str">
        <f t="shared" si="29"/>
        <v>No T+M+I</v>
      </c>
      <c r="V86">
        <v>14308.710321684723</v>
      </c>
      <c r="W86">
        <v>13982.942709622641</v>
      </c>
      <c r="X86">
        <f t="shared" si="30"/>
        <v>325.76761206208175</v>
      </c>
      <c r="Y86">
        <v>214.32639529412114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14780</v>
      </c>
      <c r="D87">
        <v>14780</v>
      </c>
      <c r="E87">
        <v>14640</v>
      </c>
      <c r="F87">
        <v>14700</v>
      </c>
      <c r="G87">
        <v>14706.666666666666</v>
      </c>
      <c r="H87">
        <v>14686.468463253914</v>
      </c>
      <c r="I87" t="str">
        <f t="shared" si="20"/>
        <v>UP</v>
      </c>
      <c r="J87">
        <v>14628.422652829728</v>
      </c>
      <c r="K87">
        <v>14355.06578724111</v>
      </c>
      <c r="L87" t="str">
        <f t="shared" si="21"/>
        <v>UP</v>
      </c>
      <c r="M87" t="str">
        <f t="shared" si="22"/>
        <v>UP</v>
      </c>
      <c r="N87">
        <v>72.505126175870842</v>
      </c>
      <c r="O87" t="str">
        <f t="shared" si="23"/>
        <v>UP</v>
      </c>
      <c r="P87" t="str">
        <f t="shared" si="24"/>
        <v>UP</v>
      </c>
      <c r="Q87">
        <f t="shared" si="25"/>
        <v>60</v>
      </c>
      <c r="R87">
        <f t="shared" si="26"/>
        <v>140</v>
      </c>
      <c r="S87">
        <f t="shared" si="27"/>
        <v>0.42857142857142855</v>
      </c>
      <c r="T87" t="str">
        <f t="shared" si="28"/>
        <v>No Indication</v>
      </c>
      <c r="U87" t="str">
        <f t="shared" si="29"/>
        <v>No T+M+I</v>
      </c>
      <c r="V87">
        <v>14368.908733733228</v>
      </c>
      <c r="W87">
        <v>14036.058064465407</v>
      </c>
      <c r="X87">
        <f t="shared" si="30"/>
        <v>332.85066926782019</v>
      </c>
      <c r="Y87">
        <v>238.03125008886096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14779.95</v>
      </c>
      <c r="D88">
        <v>14780</v>
      </c>
      <c r="E88">
        <v>14500.05</v>
      </c>
      <c r="F88">
        <v>14650</v>
      </c>
      <c r="G88">
        <v>14643.35</v>
      </c>
      <c r="H88">
        <v>14664.909231626956</v>
      </c>
      <c r="I88" t="str">
        <f t="shared" si="20"/>
        <v>DOWN</v>
      </c>
      <c r="J88">
        <v>14662.106507756454</v>
      </c>
      <c r="K88">
        <v>14387.284501187531</v>
      </c>
      <c r="L88" t="str">
        <f t="shared" si="21"/>
        <v>No Confirmation</v>
      </c>
      <c r="M88" t="str">
        <f t="shared" si="22"/>
        <v>No Trend</v>
      </c>
      <c r="N88">
        <v>65.680472510478367</v>
      </c>
      <c r="O88" t="str">
        <f t="shared" si="23"/>
        <v>UP</v>
      </c>
      <c r="P88" t="str">
        <f t="shared" si="24"/>
        <v>No Trend + Momentum</v>
      </c>
      <c r="Q88">
        <f t="shared" si="25"/>
        <v>149.95000000000073</v>
      </c>
      <c r="R88">
        <f t="shared" si="26"/>
        <v>279.95000000000073</v>
      </c>
      <c r="S88">
        <f t="shared" si="27"/>
        <v>0.53563136274334822</v>
      </c>
      <c r="T88" t="str">
        <f t="shared" si="28"/>
        <v>No Indication</v>
      </c>
      <c r="U88" t="str">
        <f t="shared" si="29"/>
        <v>No T+M+I</v>
      </c>
      <c r="V88">
        <v>14412.153543928116</v>
      </c>
      <c r="W88">
        <v>14081.535244875377</v>
      </c>
      <c r="X88">
        <f t="shared" si="30"/>
        <v>330.61829905273953</v>
      </c>
      <c r="Y88">
        <v>256.54865988163669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14779.05</v>
      </c>
      <c r="D89">
        <v>14779.05</v>
      </c>
      <c r="E89">
        <v>14480</v>
      </c>
      <c r="F89">
        <v>14500.05</v>
      </c>
      <c r="G89">
        <v>14586.366666666667</v>
      </c>
      <c r="H89">
        <v>14625.637949146811</v>
      </c>
      <c r="I89" t="str">
        <f t="shared" si="20"/>
        <v>DOWN</v>
      </c>
      <c r="J89">
        <v>14688.093950477241</v>
      </c>
      <c r="K89">
        <v>14407.88794536808</v>
      </c>
      <c r="L89" t="str">
        <f t="shared" si="21"/>
        <v>No Confirmation</v>
      </c>
      <c r="M89" t="str">
        <f t="shared" si="22"/>
        <v>No Trend</v>
      </c>
      <c r="N89">
        <v>48.549467158021287</v>
      </c>
      <c r="O89" t="str">
        <f t="shared" si="23"/>
        <v>No Momentum</v>
      </c>
      <c r="P89" t="str">
        <f t="shared" si="24"/>
        <v>No Trend + Momentum</v>
      </c>
      <c r="Q89">
        <f t="shared" si="25"/>
        <v>20.049999999999272</v>
      </c>
      <c r="R89">
        <f t="shared" si="26"/>
        <v>299.04999999999927</v>
      </c>
      <c r="S89">
        <f t="shared" si="27"/>
        <v>6.7045644541044377E-2</v>
      </c>
      <c r="T89" t="str">
        <f t="shared" si="28"/>
        <v>DOWN</v>
      </c>
      <c r="U89" t="str">
        <f t="shared" si="29"/>
        <v>No T+M+I</v>
      </c>
      <c r="V89">
        <v>14425.676075631483</v>
      </c>
      <c r="W89">
        <v>14112.53633784757</v>
      </c>
      <c r="X89">
        <f t="shared" si="30"/>
        <v>313.13973778391301</v>
      </c>
      <c r="Y89">
        <v>267.86687546209197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14415</v>
      </c>
      <c r="D90">
        <v>14700</v>
      </c>
      <c r="E90">
        <v>14415</v>
      </c>
      <c r="F90">
        <v>14500</v>
      </c>
      <c r="G90">
        <v>14538.333333333334</v>
      </c>
      <c r="H90">
        <v>14581.985641240073</v>
      </c>
      <c r="I90" t="str">
        <f t="shared" si="20"/>
        <v>DOWN</v>
      </c>
      <c r="J90">
        <v>14690.739739260076</v>
      </c>
      <c r="K90">
        <v>14409.46840195295</v>
      </c>
      <c r="L90" t="str">
        <f t="shared" si="21"/>
        <v>No Confirmation</v>
      </c>
      <c r="M90" t="str">
        <f t="shared" si="22"/>
        <v>No Trend</v>
      </c>
      <c r="N90">
        <v>48.544189789933171</v>
      </c>
      <c r="O90" t="str">
        <f t="shared" si="23"/>
        <v>No Momentum</v>
      </c>
      <c r="P90" t="str">
        <f t="shared" si="24"/>
        <v>No Trend + Momentum</v>
      </c>
      <c r="Q90">
        <f t="shared" si="25"/>
        <v>85</v>
      </c>
      <c r="R90">
        <f t="shared" si="26"/>
        <v>285</v>
      </c>
      <c r="S90">
        <f t="shared" si="27"/>
        <v>0.2982456140350877</v>
      </c>
      <c r="T90" t="str">
        <f t="shared" si="28"/>
        <v>No Indication</v>
      </c>
      <c r="U90" t="str">
        <f t="shared" si="29"/>
        <v>No T+M+I</v>
      </c>
      <c r="V90">
        <v>14437.110525534332</v>
      </c>
      <c r="W90">
        <v>14141.237349858862</v>
      </c>
      <c r="X90">
        <f t="shared" si="30"/>
        <v>295.87317567546961</v>
      </c>
      <c r="Y90">
        <v>273.46813550476747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14699.85</v>
      </c>
      <c r="D91">
        <v>14749.95</v>
      </c>
      <c r="E91">
        <v>14480.45</v>
      </c>
      <c r="F91">
        <v>14655</v>
      </c>
      <c r="G91">
        <v>14628.466666666667</v>
      </c>
      <c r="H91">
        <v>14605.22615395337</v>
      </c>
      <c r="I91" t="str">
        <f t="shared" si="20"/>
        <v>UP</v>
      </c>
      <c r="J91">
        <v>14703.897574980059</v>
      </c>
      <c r="K91">
        <v>14425.24209040785</v>
      </c>
      <c r="L91" t="str">
        <f t="shared" si="21"/>
        <v>No Confirmation</v>
      </c>
      <c r="M91" t="str">
        <f t="shared" si="22"/>
        <v>No Trend</v>
      </c>
      <c r="N91">
        <v>63.794512286869455</v>
      </c>
      <c r="O91" t="str">
        <f t="shared" si="23"/>
        <v>UP</v>
      </c>
      <c r="P91" t="str">
        <f t="shared" si="24"/>
        <v>No Trend + Momentum</v>
      </c>
      <c r="Q91">
        <f t="shared" si="25"/>
        <v>174.54999999999927</v>
      </c>
      <c r="R91">
        <f t="shared" si="26"/>
        <v>269.5</v>
      </c>
      <c r="S91">
        <f t="shared" si="27"/>
        <v>0.64768089053803068</v>
      </c>
      <c r="T91" t="str">
        <f t="shared" si="28"/>
        <v>No Indication</v>
      </c>
      <c r="U91" t="str">
        <f t="shared" si="29"/>
        <v>No T+M+I</v>
      </c>
      <c r="V91">
        <v>14470.631983144434</v>
      </c>
      <c r="W91">
        <v>14179.29384246191</v>
      </c>
      <c r="X91">
        <f t="shared" si="30"/>
        <v>291.33814068252468</v>
      </c>
      <c r="Y91">
        <v>277.04213654031889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14664.95</v>
      </c>
      <c r="D92">
        <v>14665</v>
      </c>
      <c r="E92">
        <v>14504.3</v>
      </c>
      <c r="F92">
        <v>14599</v>
      </c>
      <c r="G92">
        <v>14589.433333333334</v>
      </c>
      <c r="H92">
        <v>14597.329743643353</v>
      </c>
      <c r="I92" t="str">
        <f t="shared" si="20"/>
        <v>UP</v>
      </c>
      <c r="J92">
        <v>14695.253669428936</v>
      </c>
      <c r="K92">
        <v>14442.810514761661</v>
      </c>
      <c r="L92" t="str">
        <f t="shared" si="21"/>
        <v>No Confirmation</v>
      </c>
      <c r="M92" t="str">
        <f t="shared" si="22"/>
        <v>No Trend</v>
      </c>
      <c r="N92">
        <v>56.263739533906474</v>
      </c>
      <c r="O92" t="str">
        <f t="shared" si="23"/>
        <v>No Momentum</v>
      </c>
      <c r="P92" t="str">
        <f t="shared" si="24"/>
        <v>No Trend + Momentum</v>
      </c>
      <c r="Q92">
        <f t="shared" si="25"/>
        <v>94.700000000000728</v>
      </c>
      <c r="R92">
        <f t="shared" si="26"/>
        <v>160.70000000000073</v>
      </c>
      <c r="S92">
        <f t="shared" si="27"/>
        <v>0.58929682638456937</v>
      </c>
      <c r="T92" t="str">
        <f t="shared" si="28"/>
        <v>No Indication</v>
      </c>
      <c r="U92" t="str">
        <f t="shared" si="29"/>
        <v>No T+M+I</v>
      </c>
      <c r="V92">
        <v>14490.380908814521</v>
      </c>
      <c r="W92">
        <v>14210.383187464731</v>
      </c>
      <c r="X92">
        <f t="shared" si="30"/>
        <v>279.99772134978957</v>
      </c>
      <c r="Y92">
        <v>277.63325350221305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14520.05</v>
      </c>
      <c r="D93">
        <v>14689.95</v>
      </c>
      <c r="E93">
        <v>14520.05</v>
      </c>
      <c r="F93">
        <v>14650</v>
      </c>
      <c r="G93">
        <v>14620</v>
      </c>
      <c r="H93">
        <v>14608.664871821677</v>
      </c>
      <c r="I93" t="str">
        <f t="shared" si="20"/>
        <v>UP</v>
      </c>
      <c r="J93">
        <v>14694.075076222505</v>
      </c>
      <c r="K93">
        <v>14459.974844814626</v>
      </c>
      <c r="L93" t="str">
        <f t="shared" si="21"/>
        <v>No Confirmation</v>
      </c>
      <c r="M93" t="str">
        <f t="shared" si="22"/>
        <v>No Trend</v>
      </c>
      <c r="N93">
        <v>61.444933380070054</v>
      </c>
      <c r="O93" t="str">
        <f t="shared" si="23"/>
        <v>UP</v>
      </c>
      <c r="P93" t="str">
        <f t="shared" si="24"/>
        <v>No Trend + Momentum</v>
      </c>
      <c r="Q93">
        <f t="shared" si="25"/>
        <v>129.95000000000073</v>
      </c>
      <c r="R93">
        <f t="shared" si="26"/>
        <v>169.90000000000146</v>
      </c>
      <c r="S93">
        <f t="shared" si="27"/>
        <v>0.76486168334314075</v>
      </c>
      <c r="T93" t="str">
        <f t="shared" si="28"/>
        <v>No Indication</v>
      </c>
      <c r="U93" t="str">
        <f t="shared" si="29"/>
        <v>No T+M+I</v>
      </c>
      <c r="V93">
        <v>14514.937692073825</v>
      </c>
      <c r="W93">
        <v>14242.947395800677</v>
      </c>
      <c r="X93">
        <f t="shared" si="30"/>
        <v>271.99029627314849</v>
      </c>
      <c r="Y93">
        <v>276.50466205640015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14600.05</v>
      </c>
      <c r="D94">
        <v>14699</v>
      </c>
      <c r="E94">
        <v>14404.5</v>
      </c>
      <c r="F94">
        <v>14500</v>
      </c>
      <c r="G94">
        <v>14534.5</v>
      </c>
      <c r="H94">
        <v>14571.582435910837</v>
      </c>
      <c r="I94" t="str">
        <f t="shared" si="20"/>
        <v>DOWN</v>
      </c>
      <c r="J94">
        <v>14695.169503728615</v>
      </c>
      <c r="K94">
        <v>14447.647101522487</v>
      </c>
      <c r="L94" t="str">
        <f t="shared" si="21"/>
        <v>No Confirmation</v>
      </c>
      <c r="M94" t="str">
        <f t="shared" si="22"/>
        <v>No Trend</v>
      </c>
      <c r="N94">
        <v>42.802923833159987</v>
      </c>
      <c r="O94" t="str">
        <f t="shared" si="23"/>
        <v>No Momentum</v>
      </c>
      <c r="P94" t="str">
        <f t="shared" si="24"/>
        <v>No Trend + Momentum</v>
      </c>
      <c r="Q94">
        <f t="shared" si="25"/>
        <v>95.5</v>
      </c>
      <c r="R94">
        <f t="shared" si="26"/>
        <v>294.5</v>
      </c>
      <c r="S94">
        <f t="shared" si="27"/>
        <v>0.32427843803056028</v>
      </c>
      <c r="T94" t="str">
        <f t="shared" si="28"/>
        <v>No Indication</v>
      </c>
      <c r="U94" t="str">
        <f t="shared" si="29"/>
        <v>No T+M+I</v>
      </c>
      <c r="V94">
        <v>14512.639585600929</v>
      </c>
      <c r="W94">
        <v>14261.98832944507</v>
      </c>
      <c r="X94">
        <f t="shared" si="30"/>
        <v>250.6512561558593</v>
      </c>
      <c r="Y94">
        <v>271.333980876292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14500.05</v>
      </c>
      <c r="D95">
        <v>14750</v>
      </c>
      <c r="E95">
        <v>14450</v>
      </c>
      <c r="F95">
        <v>14636</v>
      </c>
      <c r="G95">
        <v>14612</v>
      </c>
      <c r="H95">
        <v>14591.791217955419</v>
      </c>
      <c r="I95" t="str">
        <f t="shared" si="20"/>
        <v>UP</v>
      </c>
      <c r="J95">
        <v>14707.35405845559</v>
      </c>
      <c r="K95">
        <v>14448.169967850823</v>
      </c>
      <c r="L95" t="str">
        <f t="shared" si="21"/>
        <v>No Confirmation</v>
      </c>
      <c r="M95" t="str">
        <f t="shared" si="22"/>
        <v>No Trend</v>
      </c>
      <c r="N95">
        <v>57.437783119555718</v>
      </c>
      <c r="O95" t="str">
        <f t="shared" si="23"/>
        <v>No Momentum</v>
      </c>
      <c r="P95" t="str">
        <f t="shared" si="24"/>
        <v>No Trend + Momentum</v>
      </c>
      <c r="Q95">
        <f t="shared" si="25"/>
        <v>186</v>
      </c>
      <c r="R95">
        <f t="shared" si="26"/>
        <v>300</v>
      </c>
      <c r="S95">
        <f t="shared" si="27"/>
        <v>0.62</v>
      </c>
      <c r="T95" t="str">
        <f t="shared" si="28"/>
        <v>No Indication</v>
      </c>
      <c r="U95" t="str">
        <f t="shared" si="29"/>
        <v>No T+M+I</v>
      </c>
      <c r="V95">
        <v>14531.618110893094</v>
      </c>
      <c r="W95">
        <v>14289.692897634324</v>
      </c>
      <c r="X95">
        <f t="shared" si="30"/>
        <v>241.92521325876987</v>
      </c>
      <c r="Y95">
        <v>265.45222735278759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14575</v>
      </c>
      <c r="D96">
        <v>14749.95</v>
      </c>
      <c r="E96">
        <v>14550</v>
      </c>
      <c r="F96">
        <v>14588.05</v>
      </c>
      <c r="G96">
        <v>14629.333333333334</v>
      </c>
      <c r="H96">
        <v>14610.562275644377</v>
      </c>
      <c r="I96" t="str">
        <f t="shared" si="20"/>
        <v>DOWN</v>
      </c>
      <c r="J96">
        <v>14716.819823243237</v>
      </c>
      <c r="K96">
        <v>14470.798863883974</v>
      </c>
      <c r="L96" t="str">
        <f t="shared" si="21"/>
        <v>No Confirmation</v>
      </c>
      <c r="M96" t="str">
        <f t="shared" si="22"/>
        <v>No Trend</v>
      </c>
      <c r="N96">
        <v>51.617171271599247</v>
      </c>
      <c r="O96" t="str">
        <f t="shared" si="23"/>
        <v>No Momentum</v>
      </c>
      <c r="P96" t="str">
        <f t="shared" si="24"/>
        <v>No Trend + Momentum</v>
      </c>
      <c r="Q96">
        <f t="shared" si="25"/>
        <v>38.049999999999272</v>
      </c>
      <c r="R96">
        <f t="shared" si="26"/>
        <v>199.95000000000073</v>
      </c>
      <c r="S96">
        <f t="shared" si="27"/>
        <v>0.19029757439359407</v>
      </c>
      <c r="T96" t="str">
        <f t="shared" si="28"/>
        <v>DOWN</v>
      </c>
      <c r="U96" t="str">
        <f t="shared" si="29"/>
        <v>No T+M+I</v>
      </c>
      <c r="V96">
        <v>14540.299939986464</v>
      </c>
      <c r="W96">
        <v>14311.793423735486</v>
      </c>
      <c r="X96">
        <f t="shared" si="30"/>
        <v>228.50651625097817</v>
      </c>
      <c r="Y96">
        <v>258.06308513242573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14590</v>
      </c>
      <c r="D97">
        <v>14750</v>
      </c>
      <c r="E97">
        <v>14492.35</v>
      </c>
      <c r="F97">
        <v>14723</v>
      </c>
      <c r="G97">
        <v>14655.116666666667</v>
      </c>
      <c r="H97">
        <v>14632.839471155523</v>
      </c>
      <c r="I97" t="str">
        <f t="shared" si="20"/>
        <v>UP</v>
      </c>
      <c r="J97">
        <v>14724.193195855851</v>
      </c>
      <c r="K97">
        <v>14475.588005243091</v>
      </c>
      <c r="L97" t="str">
        <f t="shared" si="21"/>
        <v>No Confirmation</v>
      </c>
      <c r="M97" t="str">
        <f t="shared" si="22"/>
        <v>No Trend</v>
      </c>
      <c r="N97">
        <v>64.332723120310604</v>
      </c>
      <c r="O97" t="str">
        <f t="shared" si="23"/>
        <v>UP</v>
      </c>
      <c r="P97" t="str">
        <f t="shared" si="24"/>
        <v>No Trend + Momentum</v>
      </c>
      <c r="Q97">
        <f t="shared" si="25"/>
        <v>230.64999999999964</v>
      </c>
      <c r="R97">
        <f t="shared" si="26"/>
        <v>257.64999999999964</v>
      </c>
      <c r="S97">
        <f t="shared" si="27"/>
        <v>0.89520667572287971</v>
      </c>
      <c r="T97" t="str">
        <f t="shared" si="28"/>
        <v>UP</v>
      </c>
      <c r="U97" t="str">
        <f t="shared" si="29"/>
        <v>No T+M+I</v>
      </c>
      <c r="V97">
        <v>14568.407641527008</v>
      </c>
      <c r="W97">
        <v>14342.25317012545</v>
      </c>
      <c r="X97">
        <f t="shared" si="30"/>
        <v>226.15447140155811</v>
      </c>
      <c r="Y97">
        <v>251.6813623862522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14685</v>
      </c>
      <c r="D98">
        <v>14780</v>
      </c>
      <c r="E98">
        <v>14123.05</v>
      </c>
      <c r="F98">
        <v>14649</v>
      </c>
      <c r="G98">
        <v>14517.35</v>
      </c>
      <c r="H98">
        <v>14575.094735577761</v>
      </c>
      <c r="I98" t="str">
        <f t="shared" si="20"/>
        <v>UP</v>
      </c>
      <c r="J98">
        <v>14736.594707887883</v>
      </c>
      <c r="K98">
        <v>14397.246226300182</v>
      </c>
      <c r="L98" t="str">
        <f t="shared" si="21"/>
        <v>No Confirmation</v>
      </c>
      <c r="M98" t="str">
        <f t="shared" si="22"/>
        <v>No Trend</v>
      </c>
      <c r="N98">
        <v>54.512738632788235</v>
      </c>
      <c r="O98" t="str">
        <f t="shared" si="23"/>
        <v>No Momentum</v>
      </c>
      <c r="P98" t="str">
        <f t="shared" si="24"/>
        <v>No Trend + Momentum</v>
      </c>
      <c r="Q98">
        <f t="shared" si="25"/>
        <v>525.95000000000073</v>
      </c>
      <c r="R98">
        <f t="shared" si="26"/>
        <v>656.95000000000073</v>
      </c>
      <c r="S98">
        <f t="shared" si="27"/>
        <v>0.80059365248496861</v>
      </c>
      <c r="T98" t="str">
        <f t="shared" si="28"/>
        <v>UP</v>
      </c>
      <c r="U98" t="str">
        <f t="shared" si="29"/>
        <v>No T+M+I</v>
      </c>
      <c r="V98">
        <v>14580.806465907468</v>
      </c>
      <c r="W98">
        <v>14364.975157523564</v>
      </c>
      <c r="X98">
        <f t="shared" si="30"/>
        <v>215.83130838390389</v>
      </c>
      <c r="Y98">
        <v>244.51135158578253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14600</v>
      </c>
      <c r="D99">
        <v>14700</v>
      </c>
      <c r="E99">
        <v>14600</v>
      </c>
      <c r="F99">
        <v>14650</v>
      </c>
      <c r="G99">
        <v>14650</v>
      </c>
      <c r="H99">
        <v>14612.54736778888</v>
      </c>
      <c r="I99" t="str">
        <f t="shared" si="20"/>
        <v>UP</v>
      </c>
      <c r="J99">
        <v>14728.462550579465</v>
      </c>
      <c r="K99">
        <v>14442.302620455697</v>
      </c>
      <c r="L99" t="str">
        <f t="shared" si="21"/>
        <v>No Confirmation</v>
      </c>
      <c r="M99" t="str">
        <f t="shared" si="22"/>
        <v>No Trend</v>
      </c>
      <c r="N99">
        <v>54.629723204368673</v>
      </c>
      <c r="O99" t="str">
        <f t="shared" si="23"/>
        <v>No Momentum</v>
      </c>
      <c r="P99" t="str">
        <f t="shared" si="24"/>
        <v>No Trend + Momentum</v>
      </c>
      <c r="Q99">
        <f t="shared" si="25"/>
        <v>50</v>
      </c>
      <c r="R99">
        <f t="shared" si="26"/>
        <v>100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14591.451624998626</v>
      </c>
      <c r="W99">
        <v>14386.088108818114</v>
      </c>
      <c r="X99">
        <f t="shared" si="30"/>
        <v>205.36351618051231</v>
      </c>
      <c r="Y99">
        <v>236.68178450472848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14739.95</v>
      </c>
      <c r="D100">
        <v>14739.95</v>
      </c>
      <c r="E100">
        <v>14600</v>
      </c>
      <c r="F100">
        <v>14600.25</v>
      </c>
      <c r="G100">
        <v>14646.733333333332</v>
      </c>
      <c r="H100">
        <v>14629.640350561105</v>
      </c>
      <c r="I100" t="str">
        <f t="shared" si="20"/>
        <v>DOWN</v>
      </c>
      <c r="J100">
        <v>14731.015317117362</v>
      </c>
      <c r="K100">
        <v>14477.346482576653</v>
      </c>
      <c r="L100" t="str">
        <f t="shared" si="21"/>
        <v>No Confirmation</v>
      </c>
      <c r="M100" t="str">
        <f t="shared" si="22"/>
        <v>No Trend</v>
      </c>
      <c r="N100">
        <v>47.097252229838759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139.95000000000073</v>
      </c>
      <c r="S100">
        <f t="shared" si="27"/>
        <v>1.7863522686673719E-3</v>
      </c>
      <c r="T100" t="str">
        <f t="shared" si="28"/>
        <v>DOWN</v>
      </c>
      <c r="U100" t="str">
        <f t="shared" si="29"/>
        <v>No T+M+I</v>
      </c>
      <c r="V100">
        <v>14592.805221152685</v>
      </c>
      <c r="W100">
        <v>14401.951952609365</v>
      </c>
      <c r="X100">
        <f t="shared" si="30"/>
        <v>190.85326854332016</v>
      </c>
      <c r="Y100">
        <v>227.51608131244683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14749.95</v>
      </c>
      <c r="D101">
        <v>14750</v>
      </c>
      <c r="E101">
        <v>14325.05</v>
      </c>
      <c r="F101">
        <v>14600</v>
      </c>
      <c r="G101">
        <v>14558.35</v>
      </c>
      <c r="H101">
        <v>14593.995175280554</v>
      </c>
      <c r="I101" t="str">
        <f t="shared" si="20"/>
        <v>UP</v>
      </c>
      <c r="J101">
        <v>14735.234135535726</v>
      </c>
      <c r="K101">
        <v>14443.502819781841</v>
      </c>
      <c r="L101" t="str">
        <f t="shared" si="21"/>
        <v>No Confirmation</v>
      </c>
      <c r="M101" t="str">
        <f t="shared" si="22"/>
        <v>No Trend</v>
      </c>
      <c r="N101">
        <v>47.056496845217168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274.95000000000073</v>
      </c>
      <c r="R101">
        <f t="shared" si="26"/>
        <v>424.95000000000073</v>
      </c>
      <c r="S101">
        <f t="shared" si="27"/>
        <v>0.64701729615248915</v>
      </c>
      <c r="T101" t="str">
        <f t="shared" si="28"/>
        <v>No Indication</v>
      </c>
      <c r="U101" t="str">
        <f t="shared" si="29"/>
        <v>No T+M+I</v>
      </c>
      <c r="V101">
        <v>14593.912110206118</v>
      </c>
      <c r="W101">
        <v>14416.622178342004</v>
      </c>
      <c r="X101">
        <f t="shared" si="30"/>
        <v>177.2899318641139</v>
      </c>
      <c r="Y101">
        <v>217.47085142278024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14550.05</v>
      </c>
      <c r="D102">
        <v>14596.9</v>
      </c>
      <c r="E102">
        <v>14420</v>
      </c>
      <c r="F102">
        <v>14460</v>
      </c>
      <c r="G102">
        <v>14492.300000000001</v>
      </c>
      <c r="H102">
        <v>14543.147587640276</v>
      </c>
      <c r="I102" t="str">
        <f t="shared" si="20"/>
        <v>DOWN</v>
      </c>
      <c r="J102">
        <v>14704.493216527786</v>
      </c>
      <c r="K102">
        <v>14438.279970941432</v>
      </c>
      <c r="L102" t="str">
        <f t="shared" si="21"/>
        <v>No Confirmation</v>
      </c>
      <c r="M102" t="str">
        <f t="shared" si="22"/>
        <v>No Trend</v>
      </c>
      <c r="N102">
        <v>29.305147329465797</v>
      </c>
      <c r="O102" t="str">
        <f t="shared" si="23"/>
        <v>DOWN</v>
      </c>
      <c r="P102" t="str">
        <f t="shared" si="24"/>
        <v>No Trend + Momentum</v>
      </c>
      <c r="Q102">
        <f t="shared" si="25"/>
        <v>40</v>
      </c>
      <c r="R102">
        <f t="shared" si="26"/>
        <v>176.89999999999964</v>
      </c>
      <c r="S102">
        <f t="shared" si="27"/>
        <v>0.22611644997173591</v>
      </c>
      <c r="T102" t="str">
        <f t="shared" si="28"/>
        <v>No Indication</v>
      </c>
      <c r="U102" t="str">
        <f t="shared" si="29"/>
        <v>No T+M+I</v>
      </c>
      <c r="V102">
        <v>14573.310247097485</v>
      </c>
      <c r="W102">
        <v>14419.835350316671</v>
      </c>
      <c r="X102">
        <f t="shared" si="30"/>
        <v>153.47489678081365</v>
      </c>
      <c r="Y102">
        <v>204.67166049438691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14400.05</v>
      </c>
      <c r="D103">
        <v>14649.9</v>
      </c>
      <c r="E103">
        <v>14000</v>
      </c>
      <c r="F103">
        <v>14600</v>
      </c>
      <c r="G103">
        <v>14416.633333333333</v>
      </c>
      <c r="H103">
        <v>14479.890460486804</v>
      </c>
      <c r="I103" t="str">
        <f t="shared" si="20"/>
        <v>UP</v>
      </c>
      <c r="J103">
        <v>14692.361390632723</v>
      </c>
      <c r="K103">
        <v>14340.884421843337</v>
      </c>
      <c r="L103" t="str">
        <f t="shared" si="21"/>
        <v>No Confirmation</v>
      </c>
      <c r="M103" t="str">
        <f t="shared" si="22"/>
        <v>No Trend</v>
      </c>
      <c r="N103">
        <v>51.958708009017307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600</v>
      </c>
      <c r="R103">
        <f t="shared" si="26"/>
        <v>649.89999999999964</v>
      </c>
      <c r="S103">
        <f t="shared" si="27"/>
        <v>0.92321895676257937</v>
      </c>
      <c r="T103" t="str">
        <f t="shared" si="28"/>
        <v>UP</v>
      </c>
      <c r="U103" t="str">
        <f t="shared" si="29"/>
        <v>No T+M+I</v>
      </c>
      <c r="V103">
        <v>14577.416362928641</v>
      </c>
      <c r="W103">
        <v>14433.180879922844</v>
      </c>
      <c r="X103">
        <f t="shared" si="30"/>
        <v>144.23548300579751</v>
      </c>
      <c r="Y103">
        <v>192.58442499666904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14400.05</v>
      </c>
      <c r="D104">
        <v>14499.95</v>
      </c>
      <c r="E104">
        <v>14300.1</v>
      </c>
      <c r="F104">
        <v>14399.95</v>
      </c>
      <c r="G104">
        <v>14400</v>
      </c>
      <c r="H104">
        <v>14439.945230243402</v>
      </c>
      <c r="I104" t="str">
        <f t="shared" si="20"/>
        <v>DOWN</v>
      </c>
      <c r="J104">
        <v>14649.603303825452</v>
      </c>
      <c r="K104">
        <v>14331.821216989261</v>
      </c>
      <c r="L104" t="str">
        <f t="shared" si="21"/>
        <v>No Confirmation</v>
      </c>
      <c r="M104" t="str">
        <f t="shared" si="22"/>
        <v>No Trend</v>
      </c>
      <c r="N104">
        <v>33.045047378942712</v>
      </c>
      <c r="O104" t="str">
        <f t="shared" si="23"/>
        <v>DOWN</v>
      </c>
      <c r="P104" t="str">
        <f t="shared" si="24"/>
        <v>No Trend + Momentum</v>
      </c>
      <c r="Q104">
        <f t="shared" si="25"/>
        <v>99.850000000000364</v>
      </c>
      <c r="R104">
        <f t="shared" si="26"/>
        <v>199.85000000000036</v>
      </c>
      <c r="S104">
        <f t="shared" si="27"/>
        <v>0.49962471853890511</v>
      </c>
      <c r="T104" t="str">
        <f t="shared" si="28"/>
        <v>No Indication</v>
      </c>
      <c r="U104" t="str">
        <f t="shared" si="29"/>
        <v>No T+M+I</v>
      </c>
      <c r="V104">
        <v>14550.113845555004</v>
      </c>
      <c r="W104">
        <v>14430.719333261892</v>
      </c>
      <c r="X104">
        <f t="shared" si="30"/>
        <v>119.39451229311271</v>
      </c>
      <c r="Y104">
        <v>177.94644245595777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14740</v>
      </c>
      <c r="D105">
        <v>14740</v>
      </c>
      <c r="E105">
        <v>14110</v>
      </c>
      <c r="F105">
        <v>14498</v>
      </c>
      <c r="G105">
        <v>338</v>
      </c>
    </row>
    <row r="106" spans="1:33" x14ac:dyDescent="0.25">
      <c r="A106" t="s">
        <v>5</v>
      </c>
      <c r="B106" s="1">
        <v>43006</v>
      </c>
      <c r="C106">
        <v>14401.05</v>
      </c>
      <c r="D106">
        <v>14499</v>
      </c>
      <c r="E106">
        <v>14365</v>
      </c>
      <c r="F106">
        <v>14484.9</v>
      </c>
      <c r="G106">
        <v>131</v>
      </c>
    </row>
    <row r="107" spans="1:33" x14ac:dyDescent="0.25">
      <c r="A107" t="s">
        <v>5</v>
      </c>
      <c r="B107" s="1">
        <v>43007</v>
      </c>
      <c r="C107">
        <v>14611</v>
      </c>
      <c r="D107">
        <v>14611</v>
      </c>
      <c r="E107">
        <v>14238.05</v>
      </c>
      <c r="F107">
        <v>14400.05</v>
      </c>
      <c r="G107">
        <v>216</v>
      </c>
    </row>
    <row r="108" spans="1:33" x14ac:dyDescent="0.25">
      <c r="A108" t="s">
        <v>5</v>
      </c>
      <c r="B108" s="1">
        <v>43011</v>
      </c>
      <c r="C108">
        <v>14699</v>
      </c>
      <c r="D108">
        <v>14699</v>
      </c>
      <c r="E108">
        <v>14300</v>
      </c>
      <c r="F108">
        <v>14315.05</v>
      </c>
      <c r="G108">
        <v>135</v>
      </c>
    </row>
    <row r="109" spans="1:33" x14ac:dyDescent="0.25">
      <c r="A109" t="s">
        <v>5</v>
      </c>
      <c r="B109" s="1">
        <v>43012</v>
      </c>
      <c r="C109">
        <v>14300.15</v>
      </c>
      <c r="D109">
        <v>14512.95</v>
      </c>
      <c r="E109">
        <v>14289.7</v>
      </c>
      <c r="F109">
        <v>14350</v>
      </c>
      <c r="G109">
        <v>203</v>
      </c>
    </row>
    <row r="110" spans="1:33" x14ac:dyDescent="0.25">
      <c r="A110" t="s">
        <v>5</v>
      </c>
      <c r="B110" s="1">
        <v>43013</v>
      </c>
      <c r="C110">
        <v>14499.95</v>
      </c>
      <c r="D110">
        <v>14499.95</v>
      </c>
      <c r="E110">
        <v>14300</v>
      </c>
      <c r="F110">
        <v>14499</v>
      </c>
      <c r="G110">
        <v>130</v>
      </c>
    </row>
    <row r="111" spans="1:33" x14ac:dyDescent="0.25">
      <c r="A111" t="s">
        <v>5</v>
      </c>
      <c r="B111" s="1">
        <v>43014</v>
      </c>
      <c r="C111">
        <v>14498.95</v>
      </c>
      <c r="D111">
        <v>14499</v>
      </c>
      <c r="E111">
        <v>14399.4</v>
      </c>
      <c r="F111">
        <v>14485</v>
      </c>
      <c r="G111">
        <v>138</v>
      </c>
    </row>
    <row r="112" spans="1:33" x14ac:dyDescent="0.25">
      <c r="A112" t="s">
        <v>5</v>
      </c>
      <c r="B112" s="1">
        <v>43017</v>
      </c>
      <c r="C112">
        <v>14739.1</v>
      </c>
      <c r="D112">
        <v>14739.1</v>
      </c>
      <c r="E112">
        <v>14380</v>
      </c>
      <c r="F112">
        <v>14400</v>
      </c>
      <c r="G112">
        <v>139</v>
      </c>
    </row>
    <row r="113" spans="1:7" x14ac:dyDescent="0.25">
      <c r="A113" t="s">
        <v>5</v>
      </c>
      <c r="B113" s="1">
        <v>43018</v>
      </c>
      <c r="C113">
        <v>14480</v>
      </c>
      <c r="D113">
        <v>14690</v>
      </c>
      <c r="E113">
        <v>14376</v>
      </c>
      <c r="F113">
        <v>14382.3</v>
      </c>
      <c r="G113">
        <v>159</v>
      </c>
    </row>
    <row r="114" spans="1:7" x14ac:dyDescent="0.25">
      <c r="A114" t="s">
        <v>5</v>
      </c>
      <c r="B114" s="1">
        <v>43019</v>
      </c>
      <c r="C114">
        <v>14524.9</v>
      </c>
      <c r="D114">
        <v>14524.9</v>
      </c>
      <c r="E114">
        <v>14225</v>
      </c>
      <c r="F114">
        <v>14225</v>
      </c>
      <c r="G114">
        <v>342</v>
      </c>
    </row>
    <row r="115" spans="1:7" x14ac:dyDescent="0.25">
      <c r="A115" t="s">
        <v>5</v>
      </c>
      <c r="B115" s="1">
        <v>43020</v>
      </c>
      <c r="C115">
        <v>14391.95</v>
      </c>
      <c r="D115">
        <v>14400</v>
      </c>
      <c r="E115">
        <v>14250.05</v>
      </c>
      <c r="F115">
        <v>14400</v>
      </c>
      <c r="G115">
        <v>230</v>
      </c>
    </row>
    <row r="116" spans="1:7" x14ac:dyDescent="0.25">
      <c r="A116" t="s">
        <v>5</v>
      </c>
      <c r="B116" s="1">
        <v>43021</v>
      </c>
      <c r="C116">
        <v>14399.95</v>
      </c>
      <c r="D116">
        <v>14400</v>
      </c>
      <c r="E116">
        <v>14220</v>
      </c>
      <c r="F116">
        <v>14250.25</v>
      </c>
      <c r="G116">
        <v>202</v>
      </c>
    </row>
    <row r="117" spans="1:7" x14ac:dyDescent="0.25">
      <c r="A117" t="s">
        <v>5</v>
      </c>
      <c r="B117" s="1">
        <v>43024</v>
      </c>
      <c r="C117">
        <v>14320</v>
      </c>
      <c r="D117">
        <v>14320</v>
      </c>
      <c r="E117">
        <v>14185.2</v>
      </c>
      <c r="F117">
        <v>14200</v>
      </c>
      <c r="G117">
        <v>218</v>
      </c>
    </row>
    <row r="118" spans="1:7" x14ac:dyDescent="0.25">
      <c r="A118" t="s">
        <v>5</v>
      </c>
      <c r="B118" s="1">
        <v>43025</v>
      </c>
      <c r="C118">
        <v>14200.05</v>
      </c>
      <c r="D118">
        <v>14200.05</v>
      </c>
      <c r="E118">
        <v>14000.1</v>
      </c>
      <c r="F118">
        <v>14100</v>
      </c>
      <c r="G118">
        <v>192</v>
      </c>
    </row>
    <row r="119" spans="1:7" x14ac:dyDescent="0.25">
      <c r="A119" t="s">
        <v>5</v>
      </c>
      <c r="B119" s="1">
        <v>43026</v>
      </c>
      <c r="C119">
        <v>14053.65</v>
      </c>
      <c r="D119">
        <v>14300</v>
      </c>
      <c r="E119">
        <v>14015</v>
      </c>
      <c r="F119">
        <v>14100</v>
      </c>
      <c r="G119">
        <v>134</v>
      </c>
    </row>
    <row r="120" spans="1:7" x14ac:dyDescent="0.25">
      <c r="A120" t="s">
        <v>5</v>
      </c>
      <c r="B120" s="1">
        <v>43027</v>
      </c>
      <c r="C120">
        <v>14200</v>
      </c>
      <c r="D120">
        <v>14434.7</v>
      </c>
      <c r="E120">
        <v>14163.1</v>
      </c>
      <c r="F120">
        <v>14387</v>
      </c>
      <c r="G120">
        <v>146</v>
      </c>
    </row>
    <row r="121" spans="1:7" x14ac:dyDescent="0.25">
      <c r="A121" t="s">
        <v>5</v>
      </c>
      <c r="B121" s="1">
        <v>43031</v>
      </c>
      <c r="C121">
        <v>14497.95</v>
      </c>
      <c r="D121">
        <v>14497.95</v>
      </c>
      <c r="E121">
        <v>14269.1</v>
      </c>
      <c r="F121">
        <v>14349</v>
      </c>
      <c r="G121">
        <v>179</v>
      </c>
    </row>
    <row r="122" spans="1:7" x14ac:dyDescent="0.25">
      <c r="A122" t="s">
        <v>5</v>
      </c>
      <c r="B122" s="1">
        <v>43032</v>
      </c>
      <c r="C122">
        <v>14337.05</v>
      </c>
      <c r="D122">
        <v>14350</v>
      </c>
      <c r="E122">
        <v>14205</v>
      </c>
      <c r="F122">
        <v>14270.05</v>
      </c>
      <c r="G122">
        <v>158</v>
      </c>
    </row>
    <row r="123" spans="1:7" x14ac:dyDescent="0.25">
      <c r="A123" t="s">
        <v>5</v>
      </c>
      <c r="B123" s="1">
        <v>43033</v>
      </c>
      <c r="C123">
        <v>14255</v>
      </c>
      <c r="D123">
        <v>14444</v>
      </c>
      <c r="E123">
        <v>14100</v>
      </c>
      <c r="F123">
        <v>14237.2</v>
      </c>
      <c r="G123">
        <v>290</v>
      </c>
    </row>
    <row r="124" spans="1:7" x14ac:dyDescent="0.25">
      <c r="A124" t="s">
        <v>5</v>
      </c>
      <c r="B124" s="1">
        <v>43034</v>
      </c>
      <c r="C124">
        <v>14232.95</v>
      </c>
      <c r="D124">
        <v>14428</v>
      </c>
      <c r="E124">
        <v>14001.15</v>
      </c>
      <c r="F124">
        <v>14350</v>
      </c>
      <c r="G124">
        <v>153</v>
      </c>
    </row>
    <row r="125" spans="1:7" x14ac:dyDescent="0.25">
      <c r="A125" t="s">
        <v>5</v>
      </c>
      <c r="B125" s="1">
        <v>43035</v>
      </c>
      <c r="C125">
        <v>14333.3</v>
      </c>
      <c r="D125">
        <v>14524.2</v>
      </c>
      <c r="E125">
        <v>14300</v>
      </c>
      <c r="F125">
        <v>14300</v>
      </c>
      <c r="G125">
        <v>210</v>
      </c>
    </row>
    <row r="126" spans="1:7" x14ac:dyDescent="0.25">
      <c r="B126" s="1"/>
    </row>
    <row r="127" spans="1:7" x14ac:dyDescent="0.25">
      <c r="B127" s="1"/>
    </row>
    <row r="128" spans="1:7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2017-07-05T05:00:16Z</dcterms:created>
  <dcterms:modified xsi:type="dcterms:W3CDTF">2017-10-30T09:25:01Z</dcterms:modified>
</cp:coreProperties>
</file>